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atroadtoa.sharepoint.com/sites/Membership/Shared Documents/General/Cost &amp; Fuel Calculators/2026 Calculators/"/>
    </mc:Choice>
  </mc:AlternateContent>
  <xr:revisionPtr revIDLastSave="0" documentId="8_{DC54F1F4-311C-46FB-A79D-6F0966D5B377}" xr6:coauthVersionLast="47" xr6:coauthVersionMax="47" xr10:uidLastSave="{00000000-0000-0000-0000-000000000000}"/>
  <workbookProtection workbookAlgorithmName="SHA-512" workbookHashValue="GJtUGzXAUzRbYYS/QINNjRJklBwnHGB6fXiXT4LjUiriaeLAh/JLhLyblzdDvJ99WhHGgN6KjWs5dDddUn5AvA==" workbookSaltValue="6UI0D2JgrxgDlZVmJrvBsA==" workbookSpinCount="100000" lockStructure="1"/>
  <bookViews>
    <workbookView xWindow="-67320" yWindow="-1425" windowWidth="29040" windowHeight="15720" tabRatio="786" xr2:uid="{00000000-000D-0000-FFFF-FFFF00000000}"/>
  </bookViews>
  <sheets>
    <sheet name="Fuel Levy Calculator" sheetId="5" r:id="rId1"/>
    <sheet name="Cost Calculator" sheetId="9" state="hidden" r:id="rId2"/>
    <sheet name="AIP - TGPS" sheetId="1" state="hidden" r:id="rId3"/>
    <sheet name="TGP Summary" sheetId="3" state="hidden" r:id="rId4"/>
  </sheets>
  <definedNames>
    <definedName name="cost">'TGP Summary'!$AM$4:$AM$75</definedName>
    <definedName name="period">'TGP Summary'!$A$5:$A$817</definedName>
    <definedName name="subsidy">'TGP Summary'!$AN$5:$AN$11</definedName>
    <definedName name="table">'TGP Summary'!$A$5:$E$817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21" i="1" l="1"/>
  <c r="E817" i="3"/>
  <c r="C817" i="3"/>
  <c r="D817" i="3" s="1"/>
  <c r="N5817" i="1"/>
  <c r="O5817" i="1"/>
  <c r="P5817" i="1"/>
  <c r="Q5817" i="1"/>
  <c r="R5817" i="1"/>
  <c r="S5817" i="1"/>
  <c r="T5817" i="1"/>
  <c r="U5817" i="1"/>
  <c r="N5818" i="1"/>
  <c r="O5818" i="1"/>
  <c r="P5818" i="1"/>
  <c r="Q5818" i="1"/>
  <c r="R5818" i="1"/>
  <c r="S5818" i="1"/>
  <c r="T5818" i="1"/>
  <c r="U5818" i="1"/>
  <c r="N5819" i="1"/>
  <c r="O5819" i="1"/>
  <c r="P5819" i="1"/>
  <c r="Q5819" i="1"/>
  <c r="R5819" i="1"/>
  <c r="S5819" i="1"/>
  <c r="T5819" i="1"/>
  <c r="U5819" i="1"/>
  <c r="N5820" i="1"/>
  <c r="O5820" i="1"/>
  <c r="P5820" i="1"/>
  <c r="Q5820" i="1"/>
  <c r="R5820" i="1"/>
  <c r="S5820" i="1"/>
  <c r="T5820" i="1"/>
  <c r="U5820" i="1"/>
  <c r="N5821" i="1"/>
  <c r="O5821" i="1"/>
  <c r="P5821" i="1"/>
  <c r="Q5821" i="1"/>
  <c r="R5821" i="1"/>
  <c r="S5821" i="1"/>
  <c r="T5821" i="1"/>
  <c r="U5821" i="1"/>
  <c r="E816" i="3"/>
  <c r="C816" i="3"/>
  <c r="D816" i="3"/>
  <c r="K5816" i="1"/>
  <c r="N5812" i="1"/>
  <c r="O5812" i="1"/>
  <c r="P5812" i="1"/>
  <c r="Q5812" i="1"/>
  <c r="R5812" i="1"/>
  <c r="S5812" i="1"/>
  <c r="T5812" i="1"/>
  <c r="U5812" i="1"/>
  <c r="N5813" i="1"/>
  <c r="O5813" i="1"/>
  <c r="P5813" i="1"/>
  <c r="Q5813" i="1"/>
  <c r="R5813" i="1"/>
  <c r="S5813" i="1"/>
  <c r="T5813" i="1"/>
  <c r="U5813" i="1"/>
  <c r="N5814" i="1"/>
  <c r="O5814" i="1"/>
  <c r="P5814" i="1"/>
  <c r="Q5814" i="1"/>
  <c r="R5814" i="1"/>
  <c r="S5814" i="1"/>
  <c r="T5814" i="1"/>
  <c r="U5814" i="1"/>
  <c r="N5815" i="1"/>
  <c r="O5815" i="1"/>
  <c r="P5815" i="1"/>
  <c r="Q5815" i="1"/>
  <c r="R5815" i="1"/>
  <c r="S5815" i="1"/>
  <c r="T5815" i="1"/>
  <c r="U5815" i="1"/>
  <c r="N5816" i="1"/>
  <c r="O5816" i="1"/>
  <c r="P5816" i="1"/>
  <c r="Q5816" i="1"/>
  <c r="R5816" i="1"/>
  <c r="S5816" i="1"/>
  <c r="T5816" i="1"/>
  <c r="U5816" i="1"/>
  <c r="K5811" i="1"/>
  <c r="C815" i="3"/>
  <c r="D815" i="3"/>
  <c r="E815" i="3"/>
  <c r="N5807" i="1"/>
  <c r="O5807" i="1"/>
  <c r="P5807" i="1"/>
  <c r="Q5807" i="1"/>
  <c r="R5807" i="1"/>
  <c r="S5807" i="1"/>
  <c r="T5807" i="1"/>
  <c r="U5807" i="1"/>
  <c r="N5808" i="1"/>
  <c r="O5808" i="1"/>
  <c r="P5808" i="1"/>
  <c r="Q5808" i="1"/>
  <c r="R5808" i="1"/>
  <c r="S5808" i="1"/>
  <c r="T5808" i="1"/>
  <c r="U5808" i="1"/>
  <c r="N5809" i="1"/>
  <c r="O5809" i="1"/>
  <c r="P5809" i="1"/>
  <c r="Q5809" i="1"/>
  <c r="R5809" i="1"/>
  <c r="S5809" i="1"/>
  <c r="T5809" i="1"/>
  <c r="U5809" i="1"/>
  <c r="N5810" i="1"/>
  <c r="O5810" i="1"/>
  <c r="P5810" i="1"/>
  <c r="Q5810" i="1"/>
  <c r="R5810" i="1"/>
  <c r="S5810" i="1"/>
  <c r="T5810" i="1"/>
  <c r="U5810" i="1"/>
  <c r="N5811" i="1"/>
  <c r="O5811" i="1"/>
  <c r="P5811" i="1"/>
  <c r="Q5811" i="1"/>
  <c r="R5811" i="1"/>
  <c r="S5811" i="1"/>
  <c r="T5811" i="1"/>
  <c r="U5811" i="1"/>
  <c r="E814" i="3"/>
  <c r="K33" i="5"/>
  <c r="C814" i="3"/>
  <c r="D814" i="3"/>
  <c r="K5806" i="1"/>
  <c r="N5802" i="1"/>
  <c r="O5802" i="1"/>
  <c r="P5802" i="1"/>
  <c r="Q5802" i="1"/>
  <c r="R5802" i="1"/>
  <c r="S5802" i="1"/>
  <c r="T5802" i="1"/>
  <c r="U5802" i="1"/>
  <c r="N5803" i="1"/>
  <c r="O5803" i="1"/>
  <c r="P5803" i="1"/>
  <c r="Q5803" i="1"/>
  <c r="R5803" i="1"/>
  <c r="S5803" i="1"/>
  <c r="T5803" i="1"/>
  <c r="U5803" i="1"/>
  <c r="N5804" i="1"/>
  <c r="O5804" i="1"/>
  <c r="P5804" i="1"/>
  <c r="Q5804" i="1"/>
  <c r="R5804" i="1"/>
  <c r="S5804" i="1"/>
  <c r="T5804" i="1"/>
  <c r="U5804" i="1"/>
  <c r="N5805" i="1"/>
  <c r="O5805" i="1"/>
  <c r="P5805" i="1"/>
  <c r="Q5805" i="1"/>
  <c r="R5805" i="1"/>
  <c r="S5805" i="1"/>
  <c r="T5805" i="1"/>
  <c r="U5805" i="1"/>
  <c r="N5806" i="1"/>
  <c r="O5806" i="1"/>
  <c r="P5806" i="1"/>
  <c r="Q5806" i="1"/>
  <c r="R5806" i="1"/>
  <c r="S5806" i="1"/>
  <c r="T5806" i="1"/>
  <c r="U5806" i="1"/>
  <c r="M5803" i="1"/>
  <c r="C813" i="3"/>
  <c r="D813" i="3"/>
  <c r="E813" i="3" s="1"/>
  <c r="C812" i="3"/>
  <c r="D812" i="3"/>
  <c r="E812" i="3" s="1"/>
  <c r="K5801" i="1"/>
  <c r="K5803" i="1"/>
  <c r="K26" i="5"/>
  <c r="C811" i="3"/>
  <c r="D811" i="3"/>
  <c r="E811" i="3" s="1"/>
  <c r="N5797" i="1"/>
  <c r="O5797" i="1"/>
  <c r="P5797" i="1"/>
  <c r="Q5797" i="1"/>
  <c r="R5797" i="1"/>
  <c r="S5797" i="1"/>
  <c r="T5797" i="1"/>
  <c r="U5797" i="1"/>
  <c r="N5798" i="1"/>
  <c r="O5798" i="1"/>
  <c r="P5798" i="1"/>
  <c r="Q5798" i="1"/>
  <c r="R5798" i="1"/>
  <c r="S5798" i="1"/>
  <c r="T5798" i="1"/>
  <c r="U5798" i="1"/>
  <c r="N5799" i="1"/>
  <c r="O5799" i="1"/>
  <c r="P5799" i="1"/>
  <c r="Q5799" i="1"/>
  <c r="R5799" i="1"/>
  <c r="S5799" i="1"/>
  <c r="T5799" i="1"/>
  <c r="U5799" i="1"/>
  <c r="N5800" i="1"/>
  <c r="O5800" i="1"/>
  <c r="P5800" i="1"/>
  <c r="Q5800" i="1"/>
  <c r="R5800" i="1"/>
  <c r="S5800" i="1"/>
  <c r="T5800" i="1"/>
  <c r="U5800" i="1"/>
  <c r="N5801" i="1"/>
  <c r="O5801" i="1"/>
  <c r="P5801" i="1"/>
  <c r="Q5801" i="1"/>
  <c r="R5801" i="1"/>
  <c r="S5801" i="1"/>
  <c r="T5801" i="1"/>
  <c r="U5801" i="1"/>
  <c r="C810" i="3"/>
  <c r="D810" i="3" s="1"/>
  <c r="E810" i="3" s="1"/>
  <c r="K5796" i="1"/>
  <c r="N5792" i="1"/>
  <c r="O5792" i="1"/>
  <c r="P5792" i="1"/>
  <c r="Q5792" i="1"/>
  <c r="R5792" i="1"/>
  <c r="S5792" i="1"/>
  <c r="T5792" i="1"/>
  <c r="U5792" i="1"/>
  <c r="N5793" i="1"/>
  <c r="O5793" i="1"/>
  <c r="P5793" i="1"/>
  <c r="Q5793" i="1"/>
  <c r="R5793" i="1"/>
  <c r="S5793" i="1"/>
  <c r="T5793" i="1"/>
  <c r="U5793" i="1"/>
  <c r="N5794" i="1"/>
  <c r="O5794" i="1"/>
  <c r="P5794" i="1"/>
  <c r="Q5794" i="1"/>
  <c r="R5794" i="1"/>
  <c r="S5794" i="1"/>
  <c r="T5794" i="1"/>
  <c r="U5794" i="1"/>
  <c r="N5795" i="1"/>
  <c r="O5795" i="1"/>
  <c r="P5795" i="1"/>
  <c r="Q5795" i="1"/>
  <c r="R5795" i="1"/>
  <c r="S5795" i="1"/>
  <c r="T5795" i="1"/>
  <c r="U5795" i="1"/>
  <c r="N5796" i="1"/>
  <c r="O5796" i="1"/>
  <c r="P5796" i="1"/>
  <c r="Q5796" i="1"/>
  <c r="R5796" i="1"/>
  <c r="S5796" i="1"/>
  <c r="T5796" i="1"/>
  <c r="U5796" i="1"/>
  <c r="K5791" i="1"/>
  <c r="C809" i="3"/>
  <c r="D809" i="3"/>
  <c r="E809" i="3" s="1"/>
  <c r="N5787" i="1"/>
  <c r="O5787" i="1"/>
  <c r="P5787" i="1"/>
  <c r="Q5787" i="1"/>
  <c r="R5787" i="1"/>
  <c r="S5787" i="1"/>
  <c r="T5787" i="1"/>
  <c r="U5787" i="1"/>
  <c r="N5788" i="1"/>
  <c r="O5788" i="1"/>
  <c r="P5788" i="1"/>
  <c r="Q5788" i="1"/>
  <c r="R5788" i="1"/>
  <c r="S5788" i="1"/>
  <c r="T5788" i="1"/>
  <c r="U5788" i="1"/>
  <c r="N5789" i="1"/>
  <c r="O5789" i="1"/>
  <c r="P5789" i="1"/>
  <c r="Q5789" i="1"/>
  <c r="R5789" i="1"/>
  <c r="S5789" i="1"/>
  <c r="T5789" i="1"/>
  <c r="U5789" i="1"/>
  <c r="N5790" i="1"/>
  <c r="O5790" i="1"/>
  <c r="P5790" i="1"/>
  <c r="Q5790" i="1"/>
  <c r="R5790" i="1"/>
  <c r="S5790" i="1"/>
  <c r="T5790" i="1"/>
  <c r="U5790" i="1"/>
  <c r="N5791" i="1"/>
  <c r="O5791" i="1"/>
  <c r="P5791" i="1"/>
  <c r="Q5791" i="1"/>
  <c r="R5791" i="1"/>
  <c r="S5791" i="1"/>
  <c r="T5791" i="1"/>
  <c r="U5791" i="1"/>
  <c r="C808" i="3"/>
  <c r="D808" i="3"/>
  <c r="E808" i="3" s="1"/>
  <c r="K5786" i="1"/>
  <c r="N5782" i="1"/>
  <c r="O5782" i="1"/>
  <c r="P5782" i="1"/>
  <c r="Q5782" i="1"/>
  <c r="R5782" i="1"/>
  <c r="S5782" i="1"/>
  <c r="T5782" i="1"/>
  <c r="U5782" i="1"/>
  <c r="N5783" i="1"/>
  <c r="O5783" i="1"/>
  <c r="P5783" i="1"/>
  <c r="Q5783" i="1"/>
  <c r="R5783" i="1"/>
  <c r="S5783" i="1"/>
  <c r="T5783" i="1"/>
  <c r="U5783" i="1"/>
  <c r="N5784" i="1"/>
  <c r="O5784" i="1"/>
  <c r="P5784" i="1"/>
  <c r="Q5784" i="1"/>
  <c r="R5784" i="1"/>
  <c r="S5784" i="1"/>
  <c r="T5784" i="1"/>
  <c r="U5784" i="1"/>
  <c r="N5785" i="1"/>
  <c r="O5785" i="1"/>
  <c r="P5785" i="1"/>
  <c r="Q5785" i="1"/>
  <c r="R5785" i="1"/>
  <c r="S5785" i="1"/>
  <c r="T5785" i="1"/>
  <c r="U5785" i="1"/>
  <c r="N5786" i="1"/>
  <c r="O5786" i="1"/>
  <c r="P5786" i="1"/>
  <c r="Q5786" i="1"/>
  <c r="R5786" i="1"/>
  <c r="S5786" i="1"/>
  <c r="T5786" i="1"/>
  <c r="U5786" i="1"/>
  <c r="E807" i="3"/>
  <c r="C807" i="3"/>
  <c r="D807" i="3"/>
  <c r="C806" i="3"/>
  <c r="D806" i="3" s="1"/>
  <c r="E806" i="3" s="1"/>
  <c r="M5781" i="1"/>
  <c r="K5781" i="1"/>
  <c r="N5772" i="1"/>
  <c r="O5772" i="1"/>
  <c r="P5772" i="1"/>
  <c r="Q5772" i="1"/>
  <c r="R5772" i="1"/>
  <c r="S5772" i="1"/>
  <c r="T5772" i="1"/>
  <c r="U5772" i="1"/>
  <c r="N5773" i="1"/>
  <c r="O5773" i="1"/>
  <c r="P5773" i="1"/>
  <c r="Q5773" i="1"/>
  <c r="R5773" i="1"/>
  <c r="S5773" i="1"/>
  <c r="T5773" i="1"/>
  <c r="U5773" i="1"/>
  <c r="N5774" i="1"/>
  <c r="O5774" i="1"/>
  <c r="P5774" i="1"/>
  <c r="Q5774" i="1"/>
  <c r="R5774" i="1"/>
  <c r="S5774" i="1"/>
  <c r="T5774" i="1"/>
  <c r="U5774" i="1"/>
  <c r="N5775" i="1"/>
  <c r="O5775" i="1"/>
  <c r="P5775" i="1"/>
  <c r="Q5775" i="1"/>
  <c r="R5775" i="1"/>
  <c r="S5775" i="1"/>
  <c r="T5775" i="1"/>
  <c r="U5775" i="1"/>
  <c r="N5776" i="1"/>
  <c r="O5776" i="1"/>
  <c r="P5776" i="1"/>
  <c r="Q5776" i="1"/>
  <c r="R5776" i="1"/>
  <c r="S5776" i="1"/>
  <c r="T5776" i="1"/>
  <c r="U5776" i="1"/>
  <c r="N5777" i="1"/>
  <c r="O5777" i="1"/>
  <c r="P5777" i="1"/>
  <c r="Q5777" i="1"/>
  <c r="R5777" i="1"/>
  <c r="S5777" i="1"/>
  <c r="T5777" i="1"/>
  <c r="U5777" i="1"/>
  <c r="N5778" i="1"/>
  <c r="O5778" i="1"/>
  <c r="P5778" i="1"/>
  <c r="Q5778" i="1"/>
  <c r="R5778" i="1"/>
  <c r="S5778" i="1"/>
  <c r="T5778" i="1"/>
  <c r="U5778" i="1"/>
  <c r="N5779" i="1"/>
  <c r="O5779" i="1"/>
  <c r="P5779" i="1"/>
  <c r="Q5779" i="1"/>
  <c r="R5779" i="1"/>
  <c r="S5779" i="1"/>
  <c r="T5779" i="1"/>
  <c r="U5779" i="1"/>
  <c r="N5780" i="1"/>
  <c r="O5780" i="1"/>
  <c r="P5780" i="1"/>
  <c r="Q5780" i="1"/>
  <c r="R5780" i="1"/>
  <c r="S5780" i="1"/>
  <c r="T5780" i="1"/>
  <c r="U5780" i="1"/>
  <c r="N5781" i="1"/>
  <c r="O5781" i="1"/>
  <c r="P5781" i="1"/>
  <c r="Q5781" i="1"/>
  <c r="R5781" i="1"/>
  <c r="S5781" i="1"/>
  <c r="T5781" i="1"/>
  <c r="U5781" i="1"/>
  <c r="K5771" i="1"/>
  <c r="C805" i="3"/>
  <c r="D805" i="3" s="1"/>
  <c r="E805" i="3" s="1"/>
  <c r="N5762" i="1"/>
  <c r="O5762" i="1"/>
  <c r="P5762" i="1"/>
  <c r="Q5762" i="1"/>
  <c r="R5762" i="1"/>
  <c r="S5762" i="1"/>
  <c r="T5762" i="1"/>
  <c r="U5762" i="1"/>
  <c r="N5763" i="1"/>
  <c r="O5763" i="1"/>
  <c r="P5763" i="1"/>
  <c r="Q5763" i="1"/>
  <c r="R5763" i="1"/>
  <c r="S5763" i="1"/>
  <c r="T5763" i="1"/>
  <c r="U5763" i="1"/>
  <c r="N5764" i="1"/>
  <c r="O5764" i="1"/>
  <c r="P5764" i="1"/>
  <c r="Q5764" i="1"/>
  <c r="R5764" i="1"/>
  <c r="S5764" i="1"/>
  <c r="T5764" i="1"/>
  <c r="U5764" i="1"/>
  <c r="N5765" i="1"/>
  <c r="O5765" i="1"/>
  <c r="P5765" i="1"/>
  <c r="Q5765" i="1"/>
  <c r="R5765" i="1"/>
  <c r="S5765" i="1"/>
  <c r="T5765" i="1"/>
  <c r="U5765" i="1"/>
  <c r="N5766" i="1"/>
  <c r="O5766" i="1"/>
  <c r="P5766" i="1"/>
  <c r="Q5766" i="1"/>
  <c r="R5766" i="1"/>
  <c r="S5766" i="1"/>
  <c r="T5766" i="1"/>
  <c r="U5766" i="1"/>
  <c r="N5767" i="1"/>
  <c r="O5767" i="1"/>
  <c r="P5767" i="1"/>
  <c r="Q5767" i="1"/>
  <c r="R5767" i="1"/>
  <c r="S5767" i="1"/>
  <c r="T5767" i="1"/>
  <c r="U5767" i="1"/>
  <c r="N5768" i="1"/>
  <c r="O5768" i="1"/>
  <c r="P5768" i="1"/>
  <c r="Q5768" i="1"/>
  <c r="R5768" i="1"/>
  <c r="S5768" i="1"/>
  <c r="T5768" i="1"/>
  <c r="U5768" i="1"/>
  <c r="N5769" i="1"/>
  <c r="O5769" i="1"/>
  <c r="P5769" i="1"/>
  <c r="Q5769" i="1"/>
  <c r="R5769" i="1"/>
  <c r="S5769" i="1"/>
  <c r="T5769" i="1"/>
  <c r="U5769" i="1"/>
  <c r="N5770" i="1"/>
  <c r="O5770" i="1"/>
  <c r="P5770" i="1"/>
  <c r="Q5770" i="1"/>
  <c r="R5770" i="1"/>
  <c r="S5770" i="1"/>
  <c r="T5770" i="1"/>
  <c r="U5770" i="1"/>
  <c r="N5771" i="1"/>
  <c r="O5771" i="1"/>
  <c r="P5771" i="1"/>
  <c r="Q5771" i="1"/>
  <c r="R5771" i="1"/>
  <c r="S5771" i="1"/>
  <c r="T5771" i="1"/>
  <c r="U5771" i="1"/>
  <c r="C804" i="3"/>
  <c r="D804" i="3" s="1"/>
  <c r="E804" i="3" s="1"/>
  <c r="C803" i="3"/>
  <c r="D803" i="3" s="1"/>
  <c r="E803" i="3" s="1"/>
  <c r="M5761" i="1"/>
  <c r="K5761" i="1"/>
  <c r="N5752" i="1"/>
  <c r="O5752" i="1"/>
  <c r="P5752" i="1"/>
  <c r="Q5752" i="1"/>
  <c r="R5752" i="1"/>
  <c r="S5752" i="1"/>
  <c r="T5752" i="1"/>
  <c r="U5752" i="1"/>
  <c r="N5753" i="1"/>
  <c r="O5753" i="1"/>
  <c r="P5753" i="1"/>
  <c r="Q5753" i="1"/>
  <c r="R5753" i="1"/>
  <c r="S5753" i="1"/>
  <c r="T5753" i="1"/>
  <c r="U5753" i="1"/>
  <c r="N5754" i="1"/>
  <c r="O5754" i="1"/>
  <c r="P5754" i="1"/>
  <c r="Q5754" i="1"/>
  <c r="R5754" i="1"/>
  <c r="S5754" i="1"/>
  <c r="T5754" i="1"/>
  <c r="U5754" i="1"/>
  <c r="N5755" i="1"/>
  <c r="O5755" i="1"/>
  <c r="P5755" i="1"/>
  <c r="Q5755" i="1"/>
  <c r="R5755" i="1"/>
  <c r="S5755" i="1"/>
  <c r="T5755" i="1"/>
  <c r="U5755" i="1"/>
  <c r="N5756" i="1"/>
  <c r="O5756" i="1"/>
  <c r="P5756" i="1"/>
  <c r="Q5756" i="1"/>
  <c r="R5756" i="1"/>
  <c r="S5756" i="1"/>
  <c r="T5756" i="1"/>
  <c r="U5756" i="1"/>
  <c r="N5757" i="1"/>
  <c r="O5757" i="1"/>
  <c r="P5757" i="1"/>
  <c r="Q5757" i="1"/>
  <c r="R5757" i="1"/>
  <c r="S5757" i="1"/>
  <c r="T5757" i="1"/>
  <c r="U5757" i="1"/>
  <c r="N5758" i="1"/>
  <c r="O5758" i="1"/>
  <c r="P5758" i="1"/>
  <c r="Q5758" i="1"/>
  <c r="R5758" i="1"/>
  <c r="S5758" i="1"/>
  <c r="T5758" i="1"/>
  <c r="U5758" i="1"/>
  <c r="N5759" i="1"/>
  <c r="O5759" i="1"/>
  <c r="P5759" i="1"/>
  <c r="Q5759" i="1"/>
  <c r="R5759" i="1"/>
  <c r="S5759" i="1"/>
  <c r="T5759" i="1"/>
  <c r="U5759" i="1"/>
  <c r="N5760" i="1"/>
  <c r="O5760" i="1"/>
  <c r="P5760" i="1"/>
  <c r="Q5760" i="1"/>
  <c r="R5760" i="1"/>
  <c r="S5760" i="1"/>
  <c r="T5760" i="1"/>
  <c r="U5760" i="1"/>
  <c r="N5761" i="1"/>
  <c r="O5761" i="1"/>
  <c r="P5761" i="1"/>
  <c r="Q5761" i="1"/>
  <c r="R5761" i="1"/>
  <c r="S5761" i="1"/>
  <c r="T5761" i="1"/>
  <c r="U5761" i="1"/>
  <c r="C802" i="3"/>
  <c r="D802" i="3" s="1"/>
  <c r="E802" i="3" s="1"/>
  <c r="N5740" i="1"/>
  <c r="O5740" i="1"/>
  <c r="P5740" i="1"/>
  <c r="Q5740" i="1"/>
  <c r="R5740" i="1"/>
  <c r="S5740" i="1"/>
  <c r="T5740" i="1"/>
  <c r="U5740" i="1"/>
  <c r="N5741" i="1"/>
  <c r="O5741" i="1"/>
  <c r="P5741" i="1"/>
  <c r="Q5741" i="1"/>
  <c r="R5741" i="1"/>
  <c r="S5741" i="1"/>
  <c r="T5741" i="1"/>
  <c r="U5741" i="1"/>
  <c r="N5742" i="1"/>
  <c r="O5742" i="1"/>
  <c r="P5742" i="1"/>
  <c r="Q5742" i="1"/>
  <c r="R5742" i="1"/>
  <c r="S5742" i="1"/>
  <c r="T5742" i="1"/>
  <c r="U5742" i="1"/>
  <c r="N5743" i="1"/>
  <c r="O5743" i="1"/>
  <c r="P5743" i="1"/>
  <c r="Q5743" i="1"/>
  <c r="R5743" i="1"/>
  <c r="S5743" i="1"/>
  <c r="T5743" i="1"/>
  <c r="U5743" i="1"/>
  <c r="N5744" i="1"/>
  <c r="O5744" i="1"/>
  <c r="P5744" i="1"/>
  <c r="Q5744" i="1"/>
  <c r="R5744" i="1"/>
  <c r="S5744" i="1"/>
  <c r="T5744" i="1"/>
  <c r="U5744" i="1"/>
  <c r="N5745" i="1"/>
  <c r="O5745" i="1"/>
  <c r="P5745" i="1"/>
  <c r="Q5745" i="1"/>
  <c r="R5745" i="1"/>
  <c r="S5745" i="1"/>
  <c r="T5745" i="1"/>
  <c r="U5745" i="1"/>
  <c r="N5746" i="1"/>
  <c r="O5746" i="1"/>
  <c r="P5746" i="1"/>
  <c r="Q5746" i="1"/>
  <c r="R5746" i="1"/>
  <c r="S5746" i="1"/>
  <c r="T5746" i="1"/>
  <c r="U5746" i="1"/>
  <c r="N5747" i="1"/>
  <c r="O5747" i="1"/>
  <c r="P5747" i="1"/>
  <c r="Q5747" i="1"/>
  <c r="R5747" i="1"/>
  <c r="S5747" i="1"/>
  <c r="T5747" i="1"/>
  <c r="U5747" i="1"/>
  <c r="N5748" i="1"/>
  <c r="O5748" i="1"/>
  <c r="P5748" i="1"/>
  <c r="Q5748" i="1"/>
  <c r="R5748" i="1"/>
  <c r="S5748" i="1"/>
  <c r="T5748" i="1"/>
  <c r="U5748" i="1"/>
  <c r="N5749" i="1"/>
  <c r="O5749" i="1"/>
  <c r="P5749" i="1"/>
  <c r="Q5749" i="1"/>
  <c r="R5749" i="1"/>
  <c r="S5749" i="1"/>
  <c r="T5749" i="1"/>
  <c r="U5749" i="1"/>
  <c r="N5750" i="1"/>
  <c r="O5750" i="1"/>
  <c r="P5750" i="1"/>
  <c r="Q5750" i="1"/>
  <c r="R5750" i="1"/>
  <c r="S5750" i="1"/>
  <c r="T5750" i="1"/>
  <c r="U5750" i="1"/>
  <c r="N5751" i="1"/>
  <c r="O5751" i="1"/>
  <c r="P5751" i="1"/>
  <c r="Q5751" i="1"/>
  <c r="R5751" i="1"/>
  <c r="S5751" i="1"/>
  <c r="T5751" i="1"/>
  <c r="U5751" i="1"/>
  <c r="K5751" i="1"/>
  <c r="C801" i="3"/>
  <c r="D801" i="3" s="1"/>
  <c r="E801" i="3" s="1"/>
  <c r="C800" i="3"/>
  <c r="D800" i="3" s="1"/>
  <c r="E800" i="3" s="1"/>
  <c r="M5739" i="1"/>
  <c r="K5739" i="1"/>
  <c r="N5727" i="1"/>
  <c r="O5727" i="1"/>
  <c r="P5727" i="1"/>
  <c r="Q5727" i="1"/>
  <c r="R5727" i="1"/>
  <c r="S5727" i="1"/>
  <c r="T5727" i="1"/>
  <c r="U5727" i="1"/>
  <c r="N5728" i="1"/>
  <c r="O5728" i="1"/>
  <c r="P5728" i="1"/>
  <c r="Q5728" i="1"/>
  <c r="R5728" i="1"/>
  <c r="S5728" i="1"/>
  <c r="T5728" i="1"/>
  <c r="U5728" i="1"/>
  <c r="N5729" i="1"/>
  <c r="O5729" i="1"/>
  <c r="P5729" i="1"/>
  <c r="Q5729" i="1"/>
  <c r="R5729" i="1"/>
  <c r="S5729" i="1"/>
  <c r="T5729" i="1"/>
  <c r="U5729" i="1"/>
  <c r="N5730" i="1"/>
  <c r="O5730" i="1"/>
  <c r="P5730" i="1"/>
  <c r="Q5730" i="1"/>
  <c r="R5730" i="1"/>
  <c r="S5730" i="1"/>
  <c r="T5730" i="1"/>
  <c r="U5730" i="1"/>
  <c r="N5731" i="1"/>
  <c r="O5731" i="1"/>
  <c r="P5731" i="1"/>
  <c r="Q5731" i="1"/>
  <c r="R5731" i="1"/>
  <c r="S5731" i="1"/>
  <c r="T5731" i="1"/>
  <c r="U5731" i="1"/>
  <c r="N5732" i="1"/>
  <c r="O5732" i="1"/>
  <c r="P5732" i="1"/>
  <c r="Q5732" i="1"/>
  <c r="R5732" i="1"/>
  <c r="S5732" i="1"/>
  <c r="T5732" i="1"/>
  <c r="U5732" i="1"/>
  <c r="N5733" i="1"/>
  <c r="O5733" i="1"/>
  <c r="P5733" i="1"/>
  <c r="Q5733" i="1"/>
  <c r="R5733" i="1"/>
  <c r="S5733" i="1"/>
  <c r="T5733" i="1"/>
  <c r="U5733" i="1"/>
  <c r="N5734" i="1"/>
  <c r="O5734" i="1"/>
  <c r="P5734" i="1"/>
  <c r="Q5734" i="1"/>
  <c r="R5734" i="1"/>
  <c r="S5734" i="1"/>
  <c r="T5734" i="1"/>
  <c r="U5734" i="1"/>
  <c r="N5735" i="1"/>
  <c r="O5735" i="1"/>
  <c r="P5735" i="1"/>
  <c r="Q5735" i="1"/>
  <c r="R5735" i="1"/>
  <c r="S5735" i="1"/>
  <c r="T5735" i="1"/>
  <c r="U5735" i="1"/>
  <c r="N5736" i="1"/>
  <c r="O5736" i="1"/>
  <c r="P5736" i="1"/>
  <c r="Q5736" i="1"/>
  <c r="R5736" i="1"/>
  <c r="S5736" i="1"/>
  <c r="T5736" i="1"/>
  <c r="U5736" i="1"/>
  <c r="N5737" i="1"/>
  <c r="O5737" i="1"/>
  <c r="P5737" i="1"/>
  <c r="Q5737" i="1"/>
  <c r="R5737" i="1"/>
  <c r="S5737" i="1"/>
  <c r="T5737" i="1"/>
  <c r="U5737" i="1"/>
  <c r="N5738" i="1"/>
  <c r="O5738" i="1"/>
  <c r="P5738" i="1"/>
  <c r="Q5738" i="1"/>
  <c r="R5738" i="1"/>
  <c r="S5738" i="1"/>
  <c r="T5738" i="1"/>
  <c r="U5738" i="1"/>
  <c r="N5739" i="1"/>
  <c r="O5739" i="1"/>
  <c r="P5739" i="1"/>
  <c r="Q5739" i="1"/>
  <c r="R5739" i="1"/>
  <c r="S5739" i="1"/>
  <c r="T5739" i="1"/>
  <c r="U5739" i="1"/>
  <c r="K5726" i="1"/>
  <c r="C799" i="3"/>
  <c r="D799" i="3" s="1"/>
  <c r="E799" i="3" s="1"/>
  <c r="N5717" i="1"/>
  <c r="O5717" i="1"/>
  <c r="P5717" i="1"/>
  <c r="Q5717" i="1"/>
  <c r="R5717" i="1"/>
  <c r="S5717" i="1"/>
  <c r="T5717" i="1"/>
  <c r="U5717" i="1"/>
  <c r="N5718" i="1"/>
  <c r="O5718" i="1"/>
  <c r="P5718" i="1"/>
  <c r="Q5718" i="1"/>
  <c r="R5718" i="1"/>
  <c r="S5718" i="1"/>
  <c r="T5718" i="1"/>
  <c r="U5718" i="1"/>
  <c r="N5719" i="1"/>
  <c r="O5719" i="1"/>
  <c r="P5719" i="1"/>
  <c r="Q5719" i="1"/>
  <c r="R5719" i="1"/>
  <c r="S5719" i="1"/>
  <c r="T5719" i="1"/>
  <c r="U5719" i="1"/>
  <c r="N5720" i="1"/>
  <c r="O5720" i="1"/>
  <c r="P5720" i="1"/>
  <c r="Q5720" i="1"/>
  <c r="R5720" i="1"/>
  <c r="S5720" i="1"/>
  <c r="T5720" i="1"/>
  <c r="U5720" i="1"/>
  <c r="N5721" i="1"/>
  <c r="O5721" i="1"/>
  <c r="P5721" i="1"/>
  <c r="Q5721" i="1"/>
  <c r="R5721" i="1"/>
  <c r="S5721" i="1"/>
  <c r="T5721" i="1"/>
  <c r="U5721" i="1"/>
  <c r="N5722" i="1"/>
  <c r="O5722" i="1"/>
  <c r="P5722" i="1"/>
  <c r="Q5722" i="1"/>
  <c r="R5722" i="1"/>
  <c r="S5722" i="1"/>
  <c r="T5722" i="1"/>
  <c r="U5722" i="1"/>
  <c r="N5723" i="1"/>
  <c r="O5723" i="1"/>
  <c r="P5723" i="1"/>
  <c r="Q5723" i="1"/>
  <c r="R5723" i="1"/>
  <c r="S5723" i="1"/>
  <c r="T5723" i="1"/>
  <c r="U5723" i="1"/>
  <c r="N5724" i="1"/>
  <c r="O5724" i="1"/>
  <c r="P5724" i="1"/>
  <c r="Q5724" i="1"/>
  <c r="R5724" i="1"/>
  <c r="S5724" i="1"/>
  <c r="T5724" i="1"/>
  <c r="U5724" i="1"/>
  <c r="N5725" i="1"/>
  <c r="O5725" i="1"/>
  <c r="P5725" i="1"/>
  <c r="Q5725" i="1"/>
  <c r="R5725" i="1"/>
  <c r="S5725" i="1"/>
  <c r="T5725" i="1"/>
  <c r="U5725" i="1"/>
  <c r="N5726" i="1"/>
  <c r="O5726" i="1"/>
  <c r="P5726" i="1"/>
  <c r="Q5726" i="1"/>
  <c r="R5726" i="1"/>
  <c r="S5726" i="1"/>
  <c r="T5726" i="1"/>
  <c r="U5726" i="1"/>
  <c r="C798" i="3"/>
  <c r="D798" i="3" s="1"/>
  <c r="E798" i="3" s="1"/>
  <c r="C797" i="3"/>
  <c r="D797" i="3" s="1"/>
  <c r="E797" i="3" s="1"/>
  <c r="K5716" i="1"/>
  <c r="M5716" i="1"/>
  <c r="N5707" i="1"/>
  <c r="O5707" i="1"/>
  <c r="P5707" i="1"/>
  <c r="Q5707" i="1"/>
  <c r="R5707" i="1"/>
  <c r="S5707" i="1"/>
  <c r="T5707" i="1"/>
  <c r="U5707" i="1"/>
  <c r="N5708" i="1"/>
  <c r="O5708" i="1"/>
  <c r="P5708" i="1"/>
  <c r="Q5708" i="1"/>
  <c r="R5708" i="1"/>
  <c r="S5708" i="1"/>
  <c r="T5708" i="1"/>
  <c r="U5708" i="1"/>
  <c r="N5709" i="1"/>
  <c r="O5709" i="1"/>
  <c r="P5709" i="1"/>
  <c r="Q5709" i="1"/>
  <c r="R5709" i="1"/>
  <c r="S5709" i="1"/>
  <c r="T5709" i="1"/>
  <c r="U5709" i="1"/>
  <c r="N5710" i="1"/>
  <c r="O5710" i="1"/>
  <c r="P5710" i="1"/>
  <c r="Q5710" i="1"/>
  <c r="R5710" i="1"/>
  <c r="S5710" i="1"/>
  <c r="T5710" i="1"/>
  <c r="U5710" i="1"/>
  <c r="N5711" i="1"/>
  <c r="O5711" i="1"/>
  <c r="P5711" i="1"/>
  <c r="Q5711" i="1"/>
  <c r="R5711" i="1"/>
  <c r="S5711" i="1"/>
  <c r="T5711" i="1"/>
  <c r="U5711" i="1"/>
  <c r="N5712" i="1"/>
  <c r="O5712" i="1"/>
  <c r="P5712" i="1"/>
  <c r="Q5712" i="1"/>
  <c r="R5712" i="1"/>
  <c r="S5712" i="1"/>
  <c r="T5712" i="1"/>
  <c r="U5712" i="1"/>
  <c r="N5713" i="1"/>
  <c r="O5713" i="1"/>
  <c r="P5713" i="1"/>
  <c r="Q5713" i="1"/>
  <c r="R5713" i="1"/>
  <c r="S5713" i="1"/>
  <c r="T5713" i="1"/>
  <c r="U5713" i="1"/>
  <c r="N5714" i="1"/>
  <c r="O5714" i="1"/>
  <c r="P5714" i="1"/>
  <c r="Q5714" i="1"/>
  <c r="R5714" i="1"/>
  <c r="S5714" i="1"/>
  <c r="T5714" i="1"/>
  <c r="U5714" i="1"/>
  <c r="N5715" i="1"/>
  <c r="O5715" i="1"/>
  <c r="P5715" i="1"/>
  <c r="Q5715" i="1"/>
  <c r="R5715" i="1"/>
  <c r="S5715" i="1"/>
  <c r="T5715" i="1"/>
  <c r="U5715" i="1"/>
  <c r="N5716" i="1"/>
  <c r="O5716" i="1"/>
  <c r="P5716" i="1"/>
  <c r="Q5716" i="1"/>
  <c r="R5716" i="1"/>
  <c r="S5716" i="1"/>
  <c r="T5716" i="1"/>
  <c r="U5716" i="1"/>
  <c r="K5706" i="1"/>
  <c r="C796" i="3"/>
  <c r="D796" i="3" s="1"/>
  <c r="E796" i="3" s="1"/>
  <c r="N5697" i="1"/>
  <c r="O5697" i="1"/>
  <c r="P5697" i="1"/>
  <c r="Q5697" i="1"/>
  <c r="R5697" i="1"/>
  <c r="S5697" i="1"/>
  <c r="T5697" i="1"/>
  <c r="U5697" i="1"/>
  <c r="N5698" i="1"/>
  <c r="O5698" i="1"/>
  <c r="P5698" i="1"/>
  <c r="Q5698" i="1"/>
  <c r="R5698" i="1"/>
  <c r="S5698" i="1"/>
  <c r="T5698" i="1"/>
  <c r="U5698" i="1"/>
  <c r="N5699" i="1"/>
  <c r="O5699" i="1"/>
  <c r="P5699" i="1"/>
  <c r="Q5699" i="1"/>
  <c r="R5699" i="1"/>
  <c r="S5699" i="1"/>
  <c r="T5699" i="1"/>
  <c r="U5699" i="1"/>
  <c r="N5700" i="1"/>
  <c r="O5700" i="1"/>
  <c r="P5700" i="1"/>
  <c r="Q5700" i="1"/>
  <c r="R5700" i="1"/>
  <c r="S5700" i="1"/>
  <c r="T5700" i="1"/>
  <c r="U5700" i="1"/>
  <c r="N5701" i="1"/>
  <c r="O5701" i="1"/>
  <c r="P5701" i="1"/>
  <c r="Q5701" i="1"/>
  <c r="R5701" i="1"/>
  <c r="S5701" i="1"/>
  <c r="T5701" i="1"/>
  <c r="U5701" i="1"/>
  <c r="N5702" i="1"/>
  <c r="O5702" i="1"/>
  <c r="P5702" i="1"/>
  <c r="Q5702" i="1"/>
  <c r="R5702" i="1"/>
  <c r="S5702" i="1"/>
  <c r="T5702" i="1"/>
  <c r="U5702" i="1"/>
  <c r="N5703" i="1"/>
  <c r="O5703" i="1"/>
  <c r="P5703" i="1"/>
  <c r="Q5703" i="1"/>
  <c r="R5703" i="1"/>
  <c r="S5703" i="1"/>
  <c r="T5703" i="1"/>
  <c r="U5703" i="1"/>
  <c r="N5704" i="1"/>
  <c r="O5704" i="1"/>
  <c r="P5704" i="1"/>
  <c r="Q5704" i="1"/>
  <c r="R5704" i="1"/>
  <c r="S5704" i="1"/>
  <c r="T5704" i="1"/>
  <c r="U5704" i="1"/>
  <c r="N5705" i="1"/>
  <c r="O5705" i="1"/>
  <c r="P5705" i="1"/>
  <c r="Q5705" i="1"/>
  <c r="R5705" i="1"/>
  <c r="S5705" i="1"/>
  <c r="T5705" i="1"/>
  <c r="U5705" i="1"/>
  <c r="N5706" i="1"/>
  <c r="O5706" i="1"/>
  <c r="P5706" i="1"/>
  <c r="Q5706" i="1"/>
  <c r="R5706" i="1"/>
  <c r="S5706" i="1"/>
  <c r="T5706" i="1"/>
  <c r="U5706" i="1"/>
  <c r="C795" i="3"/>
  <c r="D795" i="3" s="1"/>
  <c r="E795" i="3" s="1"/>
  <c r="C794" i="3"/>
  <c r="D794" i="3" s="1"/>
  <c r="E794" i="3" s="1"/>
  <c r="M5696" i="1"/>
  <c r="K5696" i="1"/>
  <c r="N5687" i="1"/>
  <c r="O5687" i="1"/>
  <c r="P5687" i="1"/>
  <c r="Q5687" i="1"/>
  <c r="R5687" i="1"/>
  <c r="S5687" i="1"/>
  <c r="T5687" i="1"/>
  <c r="U5687" i="1"/>
  <c r="N5688" i="1"/>
  <c r="O5688" i="1"/>
  <c r="P5688" i="1"/>
  <c r="Q5688" i="1"/>
  <c r="R5688" i="1"/>
  <c r="S5688" i="1"/>
  <c r="T5688" i="1"/>
  <c r="U5688" i="1"/>
  <c r="N5689" i="1"/>
  <c r="O5689" i="1"/>
  <c r="P5689" i="1"/>
  <c r="Q5689" i="1"/>
  <c r="R5689" i="1"/>
  <c r="S5689" i="1"/>
  <c r="T5689" i="1"/>
  <c r="U5689" i="1"/>
  <c r="N5690" i="1"/>
  <c r="O5690" i="1"/>
  <c r="P5690" i="1"/>
  <c r="Q5690" i="1"/>
  <c r="R5690" i="1"/>
  <c r="S5690" i="1"/>
  <c r="T5690" i="1"/>
  <c r="U5690" i="1"/>
  <c r="N5691" i="1"/>
  <c r="O5691" i="1"/>
  <c r="P5691" i="1"/>
  <c r="Q5691" i="1"/>
  <c r="R5691" i="1"/>
  <c r="S5691" i="1"/>
  <c r="T5691" i="1"/>
  <c r="U5691" i="1"/>
  <c r="N5692" i="1"/>
  <c r="O5692" i="1"/>
  <c r="P5692" i="1"/>
  <c r="Q5692" i="1"/>
  <c r="R5692" i="1"/>
  <c r="S5692" i="1"/>
  <c r="T5692" i="1"/>
  <c r="U5692" i="1"/>
  <c r="N5693" i="1"/>
  <c r="O5693" i="1"/>
  <c r="P5693" i="1"/>
  <c r="Q5693" i="1"/>
  <c r="R5693" i="1"/>
  <c r="S5693" i="1"/>
  <c r="T5693" i="1"/>
  <c r="U5693" i="1"/>
  <c r="N5694" i="1"/>
  <c r="O5694" i="1"/>
  <c r="P5694" i="1"/>
  <c r="Q5694" i="1"/>
  <c r="R5694" i="1"/>
  <c r="S5694" i="1"/>
  <c r="T5694" i="1"/>
  <c r="U5694" i="1"/>
  <c r="N5695" i="1"/>
  <c r="O5695" i="1"/>
  <c r="P5695" i="1"/>
  <c r="Q5695" i="1"/>
  <c r="R5695" i="1"/>
  <c r="S5695" i="1"/>
  <c r="T5695" i="1"/>
  <c r="U5695" i="1"/>
  <c r="N5696" i="1"/>
  <c r="O5696" i="1"/>
  <c r="P5696" i="1"/>
  <c r="Q5696" i="1"/>
  <c r="R5696" i="1"/>
  <c r="S5696" i="1"/>
  <c r="T5696" i="1"/>
  <c r="U5696" i="1"/>
  <c r="C793" i="3"/>
  <c r="D793" i="3"/>
  <c r="E793" i="3" s="1"/>
  <c r="N5674" i="1"/>
  <c r="O5674" i="1"/>
  <c r="P5674" i="1"/>
  <c r="Q5674" i="1"/>
  <c r="R5674" i="1"/>
  <c r="S5674" i="1"/>
  <c r="T5674" i="1"/>
  <c r="U5674" i="1"/>
  <c r="N5675" i="1"/>
  <c r="O5675" i="1"/>
  <c r="P5675" i="1"/>
  <c r="Q5675" i="1"/>
  <c r="R5675" i="1"/>
  <c r="S5675" i="1"/>
  <c r="T5675" i="1"/>
  <c r="U5675" i="1"/>
  <c r="N5676" i="1"/>
  <c r="O5676" i="1"/>
  <c r="P5676" i="1"/>
  <c r="Q5676" i="1"/>
  <c r="R5676" i="1"/>
  <c r="S5676" i="1"/>
  <c r="T5676" i="1"/>
  <c r="U5676" i="1"/>
  <c r="N5677" i="1"/>
  <c r="O5677" i="1"/>
  <c r="P5677" i="1"/>
  <c r="Q5677" i="1"/>
  <c r="R5677" i="1"/>
  <c r="S5677" i="1"/>
  <c r="T5677" i="1"/>
  <c r="U5677" i="1"/>
  <c r="N5678" i="1"/>
  <c r="O5678" i="1"/>
  <c r="P5678" i="1"/>
  <c r="Q5678" i="1"/>
  <c r="R5678" i="1"/>
  <c r="S5678" i="1"/>
  <c r="T5678" i="1"/>
  <c r="U5678" i="1"/>
  <c r="N5679" i="1"/>
  <c r="O5679" i="1"/>
  <c r="P5679" i="1"/>
  <c r="Q5679" i="1"/>
  <c r="R5679" i="1"/>
  <c r="S5679" i="1"/>
  <c r="T5679" i="1"/>
  <c r="U5679" i="1"/>
  <c r="N5680" i="1"/>
  <c r="O5680" i="1"/>
  <c r="P5680" i="1"/>
  <c r="Q5680" i="1"/>
  <c r="R5680" i="1"/>
  <c r="S5680" i="1"/>
  <c r="T5680" i="1"/>
  <c r="U5680" i="1"/>
  <c r="N5681" i="1"/>
  <c r="O5681" i="1"/>
  <c r="P5681" i="1"/>
  <c r="Q5681" i="1"/>
  <c r="R5681" i="1"/>
  <c r="S5681" i="1"/>
  <c r="T5681" i="1"/>
  <c r="U5681" i="1"/>
  <c r="N5682" i="1"/>
  <c r="O5682" i="1"/>
  <c r="P5682" i="1"/>
  <c r="Q5682" i="1"/>
  <c r="R5682" i="1"/>
  <c r="S5682" i="1"/>
  <c r="T5682" i="1"/>
  <c r="U5682" i="1"/>
  <c r="N5683" i="1"/>
  <c r="O5683" i="1"/>
  <c r="P5683" i="1"/>
  <c r="Q5683" i="1"/>
  <c r="R5683" i="1"/>
  <c r="S5683" i="1"/>
  <c r="T5683" i="1"/>
  <c r="U5683" i="1"/>
  <c r="N5684" i="1"/>
  <c r="O5684" i="1"/>
  <c r="P5684" i="1"/>
  <c r="Q5684" i="1"/>
  <c r="R5684" i="1"/>
  <c r="S5684" i="1"/>
  <c r="T5684" i="1"/>
  <c r="U5684" i="1"/>
  <c r="N5685" i="1"/>
  <c r="O5685" i="1"/>
  <c r="P5685" i="1"/>
  <c r="Q5685" i="1"/>
  <c r="R5685" i="1"/>
  <c r="S5685" i="1"/>
  <c r="T5685" i="1"/>
  <c r="U5685" i="1"/>
  <c r="N5686" i="1"/>
  <c r="O5686" i="1"/>
  <c r="P5686" i="1"/>
  <c r="Q5686" i="1"/>
  <c r="R5686" i="1"/>
  <c r="S5686" i="1"/>
  <c r="T5686" i="1"/>
  <c r="U5686" i="1"/>
  <c r="K5686" i="1"/>
  <c r="K5661" i="1"/>
  <c r="C792" i="3"/>
  <c r="D792" i="3" s="1"/>
  <c r="E792" i="3" s="1"/>
  <c r="C791" i="3"/>
  <c r="D791" i="3" s="1"/>
  <c r="E791" i="3" s="1"/>
  <c r="M5673" i="1"/>
  <c r="K5673" i="1"/>
  <c r="N5662" i="1"/>
  <c r="O5662" i="1"/>
  <c r="P5662" i="1"/>
  <c r="Q5662" i="1"/>
  <c r="R5662" i="1"/>
  <c r="S5662" i="1"/>
  <c r="T5662" i="1"/>
  <c r="U5662" i="1"/>
  <c r="N5663" i="1"/>
  <c r="O5663" i="1"/>
  <c r="P5663" i="1"/>
  <c r="Q5663" i="1"/>
  <c r="R5663" i="1"/>
  <c r="S5663" i="1"/>
  <c r="T5663" i="1"/>
  <c r="U5663" i="1"/>
  <c r="N5664" i="1"/>
  <c r="O5664" i="1"/>
  <c r="P5664" i="1"/>
  <c r="Q5664" i="1"/>
  <c r="R5664" i="1"/>
  <c r="S5664" i="1"/>
  <c r="T5664" i="1"/>
  <c r="U5664" i="1"/>
  <c r="N5665" i="1"/>
  <c r="O5665" i="1"/>
  <c r="P5665" i="1"/>
  <c r="Q5665" i="1"/>
  <c r="R5665" i="1"/>
  <c r="S5665" i="1"/>
  <c r="T5665" i="1"/>
  <c r="U5665" i="1"/>
  <c r="N5666" i="1"/>
  <c r="O5666" i="1"/>
  <c r="P5666" i="1"/>
  <c r="Q5666" i="1"/>
  <c r="R5666" i="1"/>
  <c r="S5666" i="1"/>
  <c r="T5666" i="1"/>
  <c r="U5666" i="1"/>
  <c r="N5667" i="1"/>
  <c r="O5667" i="1"/>
  <c r="P5667" i="1"/>
  <c r="Q5667" i="1"/>
  <c r="R5667" i="1"/>
  <c r="S5667" i="1"/>
  <c r="T5667" i="1"/>
  <c r="U5667" i="1"/>
  <c r="N5668" i="1"/>
  <c r="O5668" i="1"/>
  <c r="P5668" i="1"/>
  <c r="Q5668" i="1"/>
  <c r="R5668" i="1"/>
  <c r="S5668" i="1"/>
  <c r="T5668" i="1"/>
  <c r="U5668" i="1"/>
  <c r="N5669" i="1"/>
  <c r="O5669" i="1"/>
  <c r="P5669" i="1"/>
  <c r="Q5669" i="1"/>
  <c r="R5669" i="1"/>
  <c r="S5669" i="1"/>
  <c r="T5669" i="1"/>
  <c r="U5669" i="1"/>
  <c r="N5670" i="1"/>
  <c r="O5670" i="1"/>
  <c r="P5670" i="1"/>
  <c r="Q5670" i="1"/>
  <c r="R5670" i="1"/>
  <c r="S5670" i="1"/>
  <c r="T5670" i="1"/>
  <c r="U5670" i="1"/>
  <c r="N5671" i="1"/>
  <c r="O5671" i="1"/>
  <c r="P5671" i="1"/>
  <c r="Q5671" i="1"/>
  <c r="R5671" i="1"/>
  <c r="S5671" i="1"/>
  <c r="T5671" i="1"/>
  <c r="U5671" i="1"/>
  <c r="N5672" i="1"/>
  <c r="O5672" i="1"/>
  <c r="P5672" i="1"/>
  <c r="Q5672" i="1"/>
  <c r="R5672" i="1"/>
  <c r="S5672" i="1"/>
  <c r="T5672" i="1"/>
  <c r="U5672" i="1"/>
  <c r="N5673" i="1"/>
  <c r="O5673" i="1"/>
  <c r="P5673" i="1"/>
  <c r="Q5673" i="1"/>
  <c r="R5673" i="1"/>
  <c r="S5673" i="1"/>
  <c r="T5673" i="1"/>
  <c r="U5673" i="1"/>
  <c r="C790" i="3"/>
  <c r="D790" i="3" s="1"/>
  <c r="E790" i="3" s="1"/>
  <c r="N5652" i="1"/>
  <c r="O5652" i="1"/>
  <c r="P5652" i="1"/>
  <c r="Q5652" i="1"/>
  <c r="R5652" i="1"/>
  <c r="S5652" i="1"/>
  <c r="T5652" i="1"/>
  <c r="U5652" i="1"/>
  <c r="N5653" i="1"/>
  <c r="O5653" i="1"/>
  <c r="P5653" i="1"/>
  <c r="Q5653" i="1"/>
  <c r="R5653" i="1"/>
  <c r="S5653" i="1"/>
  <c r="T5653" i="1"/>
  <c r="U5653" i="1"/>
  <c r="N5654" i="1"/>
  <c r="O5654" i="1"/>
  <c r="P5654" i="1"/>
  <c r="Q5654" i="1"/>
  <c r="R5654" i="1"/>
  <c r="S5654" i="1"/>
  <c r="T5654" i="1"/>
  <c r="U5654" i="1"/>
  <c r="N5655" i="1"/>
  <c r="O5655" i="1"/>
  <c r="P5655" i="1"/>
  <c r="Q5655" i="1"/>
  <c r="R5655" i="1"/>
  <c r="S5655" i="1"/>
  <c r="T5655" i="1"/>
  <c r="U5655" i="1"/>
  <c r="N5656" i="1"/>
  <c r="O5656" i="1"/>
  <c r="P5656" i="1"/>
  <c r="Q5656" i="1"/>
  <c r="R5656" i="1"/>
  <c r="S5656" i="1"/>
  <c r="T5656" i="1"/>
  <c r="U5656" i="1"/>
  <c r="N5657" i="1"/>
  <c r="O5657" i="1"/>
  <c r="P5657" i="1"/>
  <c r="Q5657" i="1"/>
  <c r="R5657" i="1"/>
  <c r="S5657" i="1"/>
  <c r="T5657" i="1"/>
  <c r="U5657" i="1"/>
  <c r="N5658" i="1"/>
  <c r="O5658" i="1"/>
  <c r="P5658" i="1"/>
  <c r="Q5658" i="1"/>
  <c r="R5658" i="1"/>
  <c r="S5658" i="1"/>
  <c r="T5658" i="1"/>
  <c r="U5658" i="1"/>
  <c r="N5659" i="1"/>
  <c r="O5659" i="1"/>
  <c r="P5659" i="1"/>
  <c r="Q5659" i="1"/>
  <c r="R5659" i="1"/>
  <c r="S5659" i="1"/>
  <c r="T5659" i="1"/>
  <c r="U5659" i="1"/>
  <c r="N5660" i="1"/>
  <c r="O5660" i="1"/>
  <c r="P5660" i="1"/>
  <c r="Q5660" i="1"/>
  <c r="R5660" i="1"/>
  <c r="S5660" i="1"/>
  <c r="T5660" i="1"/>
  <c r="U5660" i="1"/>
  <c r="N5661" i="1"/>
  <c r="O5661" i="1"/>
  <c r="P5661" i="1"/>
  <c r="Q5661" i="1"/>
  <c r="R5661" i="1"/>
  <c r="S5661" i="1"/>
  <c r="T5661" i="1"/>
  <c r="U5661" i="1"/>
  <c r="C789" i="3"/>
  <c r="D789" i="3" s="1"/>
  <c r="E789" i="3" s="1"/>
  <c r="C788" i="3"/>
  <c r="D788" i="3" s="1"/>
  <c r="E788" i="3" s="1"/>
  <c r="N5642" i="1"/>
  <c r="O5642" i="1"/>
  <c r="P5642" i="1"/>
  <c r="Q5642" i="1"/>
  <c r="R5642" i="1"/>
  <c r="S5642" i="1"/>
  <c r="T5642" i="1"/>
  <c r="U5642" i="1"/>
  <c r="N5643" i="1"/>
  <c r="O5643" i="1"/>
  <c r="P5643" i="1"/>
  <c r="Q5643" i="1"/>
  <c r="R5643" i="1"/>
  <c r="S5643" i="1"/>
  <c r="T5643" i="1"/>
  <c r="U5643" i="1"/>
  <c r="N5644" i="1"/>
  <c r="O5644" i="1"/>
  <c r="P5644" i="1"/>
  <c r="Q5644" i="1"/>
  <c r="R5644" i="1"/>
  <c r="S5644" i="1"/>
  <c r="T5644" i="1"/>
  <c r="U5644" i="1"/>
  <c r="N5645" i="1"/>
  <c r="O5645" i="1"/>
  <c r="P5645" i="1"/>
  <c r="Q5645" i="1"/>
  <c r="R5645" i="1"/>
  <c r="S5645" i="1"/>
  <c r="T5645" i="1"/>
  <c r="U5645" i="1"/>
  <c r="N5646" i="1"/>
  <c r="O5646" i="1"/>
  <c r="P5646" i="1"/>
  <c r="Q5646" i="1"/>
  <c r="R5646" i="1"/>
  <c r="S5646" i="1"/>
  <c r="T5646" i="1"/>
  <c r="U5646" i="1"/>
  <c r="N5647" i="1"/>
  <c r="O5647" i="1"/>
  <c r="P5647" i="1"/>
  <c r="Q5647" i="1"/>
  <c r="R5647" i="1"/>
  <c r="S5647" i="1"/>
  <c r="T5647" i="1"/>
  <c r="U5647" i="1"/>
  <c r="N5648" i="1"/>
  <c r="O5648" i="1"/>
  <c r="P5648" i="1"/>
  <c r="Q5648" i="1"/>
  <c r="R5648" i="1"/>
  <c r="S5648" i="1"/>
  <c r="T5648" i="1"/>
  <c r="U5648" i="1"/>
  <c r="N5649" i="1"/>
  <c r="O5649" i="1"/>
  <c r="P5649" i="1"/>
  <c r="Q5649" i="1"/>
  <c r="R5649" i="1"/>
  <c r="S5649" i="1"/>
  <c r="T5649" i="1"/>
  <c r="U5649" i="1"/>
  <c r="N5650" i="1"/>
  <c r="O5650" i="1"/>
  <c r="P5650" i="1"/>
  <c r="Q5650" i="1"/>
  <c r="R5650" i="1"/>
  <c r="S5650" i="1"/>
  <c r="T5650" i="1"/>
  <c r="U5650" i="1"/>
  <c r="N5651" i="1"/>
  <c r="O5651" i="1"/>
  <c r="P5651" i="1"/>
  <c r="Q5651" i="1"/>
  <c r="R5651" i="1"/>
  <c r="S5651" i="1"/>
  <c r="T5651" i="1"/>
  <c r="U5651" i="1"/>
  <c r="M5651" i="1"/>
  <c r="K5651" i="1"/>
  <c r="K5641" i="1"/>
  <c r="K5391" i="1"/>
  <c r="K5381" i="1"/>
  <c r="K5631" i="1"/>
  <c r="C787" i="3"/>
  <c r="D787" i="3" s="1"/>
  <c r="E787" i="3" s="1"/>
  <c r="C786" i="3"/>
  <c r="D786" i="3"/>
  <c r="E786" i="3" s="1"/>
  <c r="N5631" i="1"/>
  <c r="O5631" i="1"/>
  <c r="P5631" i="1"/>
  <c r="Q5631" i="1"/>
  <c r="R5631" i="1"/>
  <c r="S5631" i="1"/>
  <c r="T5631" i="1"/>
  <c r="U5631" i="1"/>
  <c r="N5632" i="1"/>
  <c r="O5632" i="1"/>
  <c r="P5632" i="1"/>
  <c r="Q5632" i="1"/>
  <c r="R5632" i="1"/>
  <c r="S5632" i="1"/>
  <c r="T5632" i="1"/>
  <c r="U5632" i="1"/>
  <c r="N5633" i="1"/>
  <c r="O5633" i="1"/>
  <c r="P5633" i="1"/>
  <c r="Q5633" i="1"/>
  <c r="R5633" i="1"/>
  <c r="S5633" i="1"/>
  <c r="T5633" i="1"/>
  <c r="U5633" i="1"/>
  <c r="N5634" i="1"/>
  <c r="O5634" i="1"/>
  <c r="P5634" i="1"/>
  <c r="Q5634" i="1"/>
  <c r="R5634" i="1"/>
  <c r="S5634" i="1"/>
  <c r="T5634" i="1"/>
  <c r="U5634" i="1"/>
  <c r="N5635" i="1"/>
  <c r="O5635" i="1"/>
  <c r="P5635" i="1"/>
  <c r="Q5635" i="1"/>
  <c r="R5635" i="1"/>
  <c r="S5635" i="1"/>
  <c r="T5635" i="1"/>
  <c r="U5635" i="1"/>
  <c r="N5636" i="1"/>
  <c r="O5636" i="1"/>
  <c r="P5636" i="1"/>
  <c r="Q5636" i="1"/>
  <c r="R5636" i="1"/>
  <c r="S5636" i="1"/>
  <c r="T5636" i="1"/>
  <c r="U5636" i="1"/>
  <c r="N5637" i="1"/>
  <c r="O5637" i="1"/>
  <c r="P5637" i="1"/>
  <c r="Q5637" i="1"/>
  <c r="R5637" i="1"/>
  <c r="S5637" i="1"/>
  <c r="T5637" i="1"/>
  <c r="U5637" i="1"/>
  <c r="N5638" i="1"/>
  <c r="O5638" i="1"/>
  <c r="P5638" i="1"/>
  <c r="Q5638" i="1"/>
  <c r="R5638" i="1"/>
  <c r="S5638" i="1"/>
  <c r="T5638" i="1"/>
  <c r="U5638" i="1"/>
  <c r="N5639" i="1"/>
  <c r="O5639" i="1"/>
  <c r="P5639" i="1"/>
  <c r="Q5639" i="1"/>
  <c r="R5639" i="1"/>
  <c r="S5639" i="1"/>
  <c r="T5639" i="1"/>
  <c r="U5639" i="1"/>
  <c r="N5640" i="1"/>
  <c r="O5640" i="1"/>
  <c r="P5640" i="1"/>
  <c r="Q5640" i="1"/>
  <c r="R5640" i="1"/>
  <c r="S5640" i="1"/>
  <c r="T5640" i="1"/>
  <c r="U5640" i="1"/>
  <c r="N5641" i="1"/>
  <c r="O5641" i="1"/>
  <c r="P5641" i="1"/>
  <c r="Q5641" i="1"/>
  <c r="R5641" i="1"/>
  <c r="S5641" i="1"/>
  <c r="T5641" i="1"/>
  <c r="U5641" i="1"/>
  <c r="M5630" i="1" l="1"/>
  <c r="K5630" i="1"/>
  <c r="C785" i="3"/>
  <c r="D785" i="3" s="1"/>
  <c r="E785" i="3" s="1"/>
  <c r="C784" i="3"/>
  <c r="D784" i="3"/>
  <c r="E784" i="3"/>
  <c r="K5616" i="1"/>
  <c r="N5617" i="1"/>
  <c r="O5617" i="1"/>
  <c r="P5617" i="1"/>
  <c r="Q5617" i="1"/>
  <c r="R5617" i="1"/>
  <c r="S5617" i="1"/>
  <c r="T5617" i="1"/>
  <c r="U5617" i="1"/>
  <c r="N5618" i="1"/>
  <c r="O5618" i="1"/>
  <c r="P5618" i="1"/>
  <c r="Q5618" i="1"/>
  <c r="R5618" i="1"/>
  <c r="S5618" i="1"/>
  <c r="T5618" i="1"/>
  <c r="U5618" i="1"/>
  <c r="N5619" i="1"/>
  <c r="O5619" i="1"/>
  <c r="P5619" i="1"/>
  <c r="Q5619" i="1"/>
  <c r="R5619" i="1"/>
  <c r="S5619" i="1"/>
  <c r="T5619" i="1"/>
  <c r="U5619" i="1"/>
  <c r="N5620" i="1"/>
  <c r="O5620" i="1"/>
  <c r="P5620" i="1"/>
  <c r="Q5620" i="1"/>
  <c r="R5620" i="1"/>
  <c r="S5620" i="1"/>
  <c r="T5620" i="1"/>
  <c r="U5620" i="1"/>
  <c r="N5621" i="1"/>
  <c r="O5621" i="1"/>
  <c r="P5621" i="1"/>
  <c r="Q5621" i="1"/>
  <c r="R5621" i="1"/>
  <c r="S5621" i="1"/>
  <c r="T5621" i="1"/>
  <c r="U5621" i="1"/>
  <c r="N5622" i="1"/>
  <c r="O5622" i="1"/>
  <c r="P5622" i="1"/>
  <c r="Q5622" i="1"/>
  <c r="R5622" i="1"/>
  <c r="S5622" i="1"/>
  <c r="T5622" i="1"/>
  <c r="U5622" i="1"/>
  <c r="N5623" i="1"/>
  <c r="O5623" i="1"/>
  <c r="P5623" i="1"/>
  <c r="Q5623" i="1"/>
  <c r="R5623" i="1"/>
  <c r="S5623" i="1"/>
  <c r="T5623" i="1"/>
  <c r="U5623" i="1"/>
  <c r="N5624" i="1"/>
  <c r="O5624" i="1"/>
  <c r="P5624" i="1"/>
  <c r="Q5624" i="1"/>
  <c r="R5624" i="1"/>
  <c r="S5624" i="1"/>
  <c r="T5624" i="1"/>
  <c r="U5624" i="1"/>
  <c r="N5625" i="1"/>
  <c r="O5625" i="1"/>
  <c r="P5625" i="1"/>
  <c r="Q5625" i="1"/>
  <c r="R5625" i="1"/>
  <c r="S5625" i="1"/>
  <c r="T5625" i="1"/>
  <c r="U5625" i="1"/>
  <c r="N5626" i="1"/>
  <c r="O5626" i="1"/>
  <c r="P5626" i="1"/>
  <c r="Q5626" i="1"/>
  <c r="R5626" i="1"/>
  <c r="S5626" i="1"/>
  <c r="T5626" i="1"/>
  <c r="U5626" i="1"/>
  <c r="N5627" i="1"/>
  <c r="O5627" i="1"/>
  <c r="P5627" i="1"/>
  <c r="Q5627" i="1"/>
  <c r="R5627" i="1"/>
  <c r="S5627" i="1"/>
  <c r="T5627" i="1"/>
  <c r="U5627" i="1"/>
  <c r="N5628" i="1"/>
  <c r="O5628" i="1"/>
  <c r="P5628" i="1"/>
  <c r="Q5628" i="1"/>
  <c r="R5628" i="1"/>
  <c r="S5628" i="1"/>
  <c r="T5628" i="1"/>
  <c r="U5628" i="1"/>
  <c r="N5629" i="1"/>
  <c r="O5629" i="1"/>
  <c r="P5629" i="1"/>
  <c r="Q5629" i="1"/>
  <c r="R5629" i="1"/>
  <c r="S5629" i="1"/>
  <c r="T5629" i="1"/>
  <c r="U5629" i="1"/>
  <c r="N5630" i="1"/>
  <c r="O5630" i="1"/>
  <c r="P5630" i="1"/>
  <c r="Q5630" i="1"/>
  <c r="R5630" i="1"/>
  <c r="S5630" i="1"/>
  <c r="T5630" i="1"/>
  <c r="U5630" i="1"/>
  <c r="C783" i="3"/>
  <c r="D783" i="3" s="1"/>
  <c r="E783" i="3" s="1"/>
  <c r="M5607" i="1"/>
  <c r="K5607" i="1"/>
  <c r="N5608" i="1"/>
  <c r="O5608" i="1"/>
  <c r="P5608" i="1"/>
  <c r="Q5608" i="1"/>
  <c r="R5608" i="1"/>
  <c r="S5608" i="1"/>
  <c r="T5608" i="1"/>
  <c r="U5608" i="1"/>
  <c r="N5609" i="1"/>
  <c r="O5609" i="1"/>
  <c r="P5609" i="1"/>
  <c r="Q5609" i="1"/>
  <c r="R5609" i="1"/>
  <c r="S5609" i="1"/>
  <c r="T5609" i="1"/>
  <c r="U5609" i="1"/>
  <c r="N5610" i="1"/>
  <c r="O5610" i="1"/>
  <c r="P5610" i="1"/>
  <c r="Q5610" i="1"/>
  <c r="R5610" i="1"/>
  <c r="S5610" i="1"/>
  <c r="T5610" i="1"/>
  <c r="U5610" i="1"/>
  <c r="N5611" i="1"/>
  <c r="O5611" i="1"/>
  <c r="P5611" i="1"/>
  <c r="Q5611" i="1"/>
  <c r="R5611" i="1"/>
  <c r="S5611" i="1"/>
  <c r="T5611" i="1"/>
  <c r="U5611" i="1"/>
  <c r="N5612" i="1"/>
  <c r="O5612" i="1"/>
  <c r="P5612" i="1"/>
  <c r="Q5612" i="1"/>
  <c r="R5612" i="1"/>
  <c r="S5612" i="1"/>
  <c r="T5612" i="1"/>
  <c r="U5612" i="1"/>
  <c r="N5613" i="1"/>
  <c r="O5613" i="1"/>
  <c r="P5613" i="1"/>
  <c r="Q5613" i="1"/>
  <c r="R5613" i="1"/>
  <c r="S5613" i="1"/>
  <c r="T5613" i="1"/>
  <c r="U5613" i="1"/>
  <c r="N5614" i="1"/>
  <c r="O5614" i="1"/>
  <c r="P5614" i="1"/>
  <c r="Q5614" i="1"/>
  <c r="R5614" i="1"/>
  <c r="S5614" i="1"/>
  <c r="T5614" i="1"/>
  <c r="U5614" i="1"/>
  <c r="N5615" i="1"/>
  <c r="O5615" i="1"/>
  <c r="P5615" i="1"/>
  <c r="Q5615" i="1"/>
  <c r="R5615" i="1"/>
  <c r="S5615" i="1"/>
  <c r="T5615" i="1"/>
  <c r="U5615" i="1"/>
  <c r="N5616" i="1"/>
  <c r="O5616" i="1"/>
  <c r="P5616" i="1"/>
  <c r="Q5616" i="1"/>
  <c r="R5616" i="1"/>
  <c r="S5616" i="1"/>
  <c r="T5616" i="1"/>
  <c r="U5616" i="1"/>
  <c r="C782" i="3"/>
  <c r="D782" i="3" s="1"/>
  <c r="E782" i="3" s="1"/>
  <c r="C781" i="3"/>
  <c r="D781" i="3" s="1"/>
  <c r="E781" i="3" s="1"/>
  <c r="N5597" i="1"/>
  <c r="O5597" i="1"/>
  <c r="P5597" i="1"/>
  <c r="Q5597" i="1"/>
  <c r="R5597" i="1"/>
  <c r="S5597" i="1"/>
  <c r="T5597" i="1"/>
  <c r="U5597" i="1"/>
  <c r="N5598" i="1"/>
  <c r="O5598" i="1"/>
  <c r="P5598" i="1"/>
  <c r="Q5598" i="1"/>
  <c r="R5598" i="1"/>
  <c r="S5598" i="1"/>
  <c r="T5598" i="1"/>
  <c r="U5598" i="1"/>
  <c r="N5599" i="1"/>
  <c r="O5599" i="1"/>
  <c r="P5599" i="1"/>
  <c r="Q5599" i="1"/>
  <c r="R5599" i="1"/>
  <c r="S5599" i="1"/>
  <c r="T5599" i="1"/>
  <c r="U5599" i="1"/>
  <c r="N5600" i="1"/>
  <c r="O5600" i="1"/>
  <c r="P5600" i="1"/>
  <c r="Q5600" i="1"/>
  <c r="R5600" i="1"/>
  <c r="S5600" i="1"/>
  <c r="T5600" i="1"/>
  <c r="U5600" i="1"/>
  <c r="N5601" i="1"/>
  <c r="O5601" i="1"/>
  <c r="P5601" i="1"/>
  <c r="Q5601" i="1"/>
  <c r="R5601" i="1"/>
  <c r="S5601" i="1"/>
  <c r="T5601" i="1"/>
  <c r="U5601" i="1"/>
  <c r="N5602" i="1"/>
  <c r="O5602" i="1"/>
  <c r="P5602" i="1"/>
  <c r="Q5602" i="1"/>
  <c r="R5602" i="1"/>
  <c r="S5602" i="1"/>
  <c r="T5602" i="1"/>
  <c r="U5602" i="1"/>
  <c r="N5603" i="1"/>
  <c r="O5603" i="1"/>
  <c r="P5603" i="1"/>
  <c r="Q5603" i="1"/>
  <c r="R5603" i="1"/>
  <c r="S5603" i="1"/>
  <c r="T5603" i="1"/>
  <c r="U5603" i="1"/>
  <c r="N5604" i="1"/>
  <c r="O5604" i="1"/>
  <c r="P5604" i="1"/>
  <c r="Q5604" i="1"/>
  <c r="R5604" i="1"/>
  <c r="S5604" i="1"/>
  <c r="T5604" i="1"/>
  <c r="U5604" i="1"/>
  <c r="N5605" i="1"/>
  <c r="O5605" i="1"/>
  <c r="P5605" i="1"/>
  <c r="Q5605" i="1"/>
  <c r="R5605" i="1"/>
  <c r="S5605" i="1"/>
  <c r="T5605" i="1"/>
  <c r="U5605" i="1"/>
  <c r="N5606" i="1"/>
  <c r="O5606" i="1"/>
  <c r="P5606" i="1"/>
  <c r="Q5606" i="1"/>
  <c r="R5606" i="1"/>
  <c r="S5606" i="1"/>
  <c r="T5606" i="1"/>
  <c r="U5606" i="1"/>
  <c r="N5607" i="1"/>
  <c r="O5607" i="1"/>
  <c r="P5607" i="1"/>
  <c r="Q5607" i="1"/>
  <c r="R5607" i="1"/>
  <c r="S5607" i="1"/>
  <c r="T5607" i="1"/>
  <c r="U5607" i="1"/>
  <c r="C780" i="3"/>
  <c r="D780" i="3" s="1"/>
  <c r="E780" i="3" s="1"/>
  <c r="K5596" i="1"/>
  <c r="N5596" i="1"/>
  <c r="O5596" i="1"/>
  <c r="P5596" i="1"/>
  <c r="Q5596" i="1"/>
  <c r="R5596" i="1"/>
  <c r="S5596" i="1"/>
  <c r="T5596" i="1"/>
  <c r="U5596" i="1"/>
  <c r="N5587" i="1"/>
  <c r="O5587" i="1"/>
  <c r="P5587" i="1"/>
  <c r="Q5587" i="1"/>
  <c r="R5587" i="1"/>
  <c r="S5587" i="1"/>
  <c r="T5587" i="1"/>
  <c r="U5587" i="1"/>
  <c r="N5588" i="1"/>
  <c r="O5588" i="1"/>
  <c r="P5588" i="1"/>
  <c r="Q5588" i="1"/>
  <c r="R5588" i="1"/>
  <c r="S5588" i="1"/>
  <c r="T5588" i="1"/>
  <c r="U5588" i="1"/>
  <c r="N5589" i="1"/>
  <c r="O5589" i="1"/>
  <c r="P5589" i="1"/>
  <c r="Q5589" i="1"/>
  <c r="R5589" i="1"/>
  <c r="S5589" i="1"/>
  <c r="T5589" i="1"/>
  <c r="U5589" i="1"/>
  <c r="N5590" i="1"/>
  <c r="O5590" i="1"/>
  <c r="P5590" i="1"/>
  <c r="Q5590" i="1"/>
  <c r="R5590" i="1"/>
  <c r="S5590" i="1"/>
  <c r="T5590" i="1"/>
  <c r="U5590" i="1"/>
  <c r="N5591" i="1"/>
  <c r="O5591" i="1"/>
  <c r="P5591" i="1"/>
  <c r="Q5591" i="1"/>
  <c r="R5591" i="1"/>
  <c r="S5591" i="1"/>
  <c r="T5591" i="1"/>
  <c r="U5591" i="1"/>
  <c r="N5592" i="1"/>
  <c r="O5592" i="1"/>
  <c r="P5592" i="1"/>
  <c r="Q5592" i="1"/>
  <c r="R5592" i="1"/>
  <c r="S5592" i="1"/>
  <c r="T5592" i="1"/>
  <c r="U5592" i="1"/>
  <c r="N5593" i="1"/>
  <c r="O5593" i="1"/>
  <c r="P5593" i="1"/>
  <c r="Q5593" i="1"/>
  <c r="R5593" i="1"/>
  <c r="S5593" i="1"/>
  <c r="T5593" i="1"/>
  <c r="U5593" i="1"/>
  <c r="N5594" i="1"/>
  <c r="O5594" i="1"/>
  <c r="P5594" i="1"/>
  <c r="Q5594" i="1"/>
  <c r="R5594" i="1"/>
  <c r="S5594" i="1"/>
  <c r="T5594" i="1"/>
  <c r="U5594" i="1"/>
  <c r="N5595" i="1"/>
  <c r="O5595" i="1"/>
  <c r="P5595" i="1"/>
  <c r="Q5595" i="1"/>
  <c r="R5595" i="1"/>
  <c r="S5595" i="1"/>
  <c r="T5595" i="1"/>
  <c r="U5595" i="1"/>
  <c r="C779" i="3"/>
  <c r="D779" i="3" s="1"/>
  <c r="E779" i="3" s="1"/>
  <c r="C778" i="3"/>
  <c r="D778" i="3" s="1"/>
  <c r="E778" i="3" s="1"/>
  <c r="K5586" i="1"/>
  <c r="M5586" i="1"/>
  <c r="N5577" i="1"/>
  <c r="O5577" i="1"/>
  <c r="P5577" i="1"/>
  <c r="Q5577" i="1"/>
  <c r="R5577" i="1"/>
  <c r="S5577" i="1"/>
  <c r="T5577" i="1"/>
  <c r="U5577" i="1"/>
  <c r="N5578" i="1"/>
  <c r="O5578" i="1"/>
  <c r="P5578" i="1"/>
  <c r="Q5578" i="1"/>
  <c r="R5578" i="1"/>
  <c r="S5578" i="1"/>
  <c r="T5578" i="1"/>
  <c r="U5578" i="1"/>
  <c r="N5579" i="1"/>
  <c r="O5579" i="1"/>
  <c r="P5579" i="1"/>
  <c r="Q5579" i="1"/>
  <c r="R5579" i="1"/>
  <c r="S5579" i="1"/>
  <c r="T5579" i="1"/>
  <c r="U5579" i="1"/>
  <c r="N5580" i="1"/>
  <c r="O5580" i="1"/>
  <c r="P5580" i="1"/>
  <c r="Q5580" i="1"/>
  <c r="R5580" i="1"/>
  <c r="S5580" i="1"/>
  <c r="T5580" i="1"/>
  <c r="U5580" i="1"/>
  <c r="N5581" i="1"/>
  <c r="O5581" i="1"/>
  <c r="P5581" i="1"/>
  <c r="Q5581" i="1"/>
  <c r="R5581" i="1"/>
  <c r="S5581" i="1"/>
  <c r="T5581" i="1"/>
  <c r="U5581" i="1"/>
  <c r="N5582" i="1"/>
  <c r="O5582" i="1"/>
  <c r="P5582" i="1"/>
  <c r="Q5582" i="1"/>
  <c r="R5582" i="1"/>
  <c r="S5582" i="1"/>
  <c r="T5582" i="1"/>
  <c r="U5582" i="1"/>
  <c r="N5583" i="1"/>
  <c r="O5583" i="1"/>
  <c r="P5583" i="1"/>
  <c r="Q5583" i="1"/>
  <c r="R5583" i="1"/>
  <c r="S5583" i="1"/>
  <c r="T5583" i="1"/>
  <c r="U5583" i="1"/>
  <c r="N5584" i="1"/>
  <c r="O5584" i="1"/>
  <c r="P5584" i="1"/>
  <c r="Q5584" i="1"/>
  <c r="R5584" i="1"/>
  <c r="S5584" i="1"/>
  <c r="T5584" i="1"/>
  <c r="U5584" i="1"/>
  <c r="N5585" i="1"/>
  <c r="O5585" i="1"/>
  <c r="P5585" i="1"/>
  <c r="Q5585" i="1"/>
  <c r="R5585" i="1"/>
  <c r="S5585" i="1"/>
  <c r="T5585" i="1"/>
  <c r="U5585" i="1"/>
  <c r="N5586" i="1"/>
  <c r="O5586" i="1"/>
  <c r="P5586" i="1"/>
  <c r="Q5586" i="1"/>
  <c r="R5586" i="1"/>
  <c r="S5586" i="1"/>
  <c r="T5586" i="1"/>
  <c r="U5586" i="1"/>
  <c r="C777" i="3"/>
  <c r="D777" i="3" s="1"/>
  <c r="E777" i="3" s="1"/>
  <c r="K5576" i="1"/>
  <c r="N5565" i="1"/>
  <c r="O5565" i="1"/>
  <c r="P5565" i="1"/>
  <c r="Q5565" i="1"/>
  <c r="R5565" i="1"/>
  <c r="S5565" i="1"/>
  <c r="T5565" i="1"/>
  <c r="U5565" i="1"/>
  <c r="N5566" i="1"/>
  <c r="O5566" i="1"/>
  <c r="P5566" i="1"/>
  <c r="Q5566" i="1"/>
  <c r="R5566" i="1"/>
  <c r="S5566" i="1"/>
  <c r="T5566" i="1"/>
  <c r="U5566" i="1"/>
  <c r="N5567" i="1"/>
  <c r="O5567" i="1"/>
  <c r="P5567" i="1"/>
  <c r="Q5567" i="1"/>
  <c r="R5567" i="1"/>
  <c r="S5567" i="1"/>
  <c r="T5567" i="1"/>
  <c r="U5567" i="1"/>
  <c r="N5568" i="1"/>
  <c r="O5568" i="1"/>
  <c r="P5568" i="1"/>
  <c r="Q5568" i="1"/>
  <c r="R5568" i="1"/>
  <c r="S5568" i="1"/>
  <c r="T5568" i="1"/>
  <c r="U5568" i="1"/>
  <c r="N5569" i="1"/>
  <c r="O5569" i="1"/>
  <c r="P5569" i="1"/>
  <c r="Q5569" i="1"/>
  <c r="R5569" i="1"/>
  <c r="S5569" i="1"/>
  <c r="T5569" i="1"/>
  <c r="U5569" i="1"/>
  <c r="N5570" i="1"/>
  <c r="O5570" i="1"/>
  <c r="P5570" i="1"/>
  <c r="Q5570" i="1"/>
  <c r="R5570" i="1"/>
  <c r="S5570" i="1"/>
  <c r="T5570" i="1"/>
  <c r="U5570" i="1"/>
  <c r="N5571" i="1"/>
  <c r="O5571" i="1"/>
  <c r="P5571" i="1"/>
  <c r="Q5571" i="1"/>
  <c r="R5571" i="1"/>
  <c r="S5571" i="1"/>
  <c r="T5571" i="1"/>
  <c r="U5571" i="1"/>
  <c r="N5572" i="1"/>
  <c r="O5572" i="1"/>
  <c r="P5572" i="1"/>
  <c r="Q5572" i="1"/>
  <c r="R5572" i="1"/>
  <c r="S5572" i="1"/>
  <c r="T5572" i="1"/>
  <c r="U5572" i="1"/>
  <c r="N5573" i="1"/>
  <c r="O5573" i="1"/>
  <c r="P5573" i="1"/>
  <c r="Q5573" i="1"/>
  <c r="R5573" i="1"/>
  <c r="S5573" i="1"/>
  <c r="T5573" i="1"/>
  <c r="U5573" i="1"/>
  <c r="N5574" i="1"/>
  <c r="O5574" i="1"/>
  <c r="P5574" i="1"/>
  <c r="Q5574" i="1"/>
  <c r="R5574" i="1"/>
  <c r="S5574" i="1"/>
  <c r="T5574" i="1"/>
  <c r="U5574" i="1"/>
  <c r="N5575" i="1"/>
  <c r="O5575" i="1"/>
  <c r="P5575" i="1"/>
  <c r="Q5575" i="1"/>
  <c r="R5575" i="1"/>
  <c r="S5575" i="1"/>
  <c r="T5575" i="1"/>
  <c r="U5575" i="1"/>
  <c r="N5576" i="1"/>
  <c r="O5576" i="1"/>
  <c r="P5576" i="1"/>
  <c r="Q5576" i="1"/>
  <c r="R5576" i="1"/>
  <c r="S5576" i="1"/>
  <c r="T5576" i="1"/>
  <c r="U5576" i="1"/>
  <c r="C776" i="3"/>
  <c r="D776" i="3" s="1"/>
  <c r="E776" i="3" s="1"/>
  <c r="C775" i="3"/>
  <c r="D775" i="3" s="1"/>
  <c r="E775" i="3" s="1"/>
  <c r="M5564" i="1"/>
  <c r="K5564" i="1"/>
  <c r="N5552" i="1"/>
  <c r="O5552" i="1"/>
  <c r="P5552" i="1"/>
  <c r="Q5552" i="1"/>
  <c r="R5552" i="1"/>
  <c r="S5552" i="1"/>
  <c r="T5552" i="1"/>
  <c r="U5552" i="1"/>
  <c r="N5553" i="1"/>
  <c r="O5553" i="1"/>
  <c r="P5553" i="1"/>
  <c r="Q5553" i="1"/>
  <c r="R5553" i="1"/>
  <c r="S5553" i="1"/>
  <c r="T5553" i="1"/>
  <c r="U5553" i="1"/>
  <c r="N5554" i="1"/>
  <c r="O5554" i="1"/>
  <c r="P5554" i="1"/>
  <c r="Q5554" i="1"/>
  <c r="R5554" i="1"/>
  <c r="S5554" i="1"/>
  <c r="T5554" i="1"/>
  <c r="U5554" i="1"/>
  <c r="N5555" i="1"/>
  <c r="O5555" i="1"/>
  <c r="P5555" i="1"/>
  <c r="Q5555" i="1"/>
  <c r="R5555" i="1"/>
  <c r="S5555" i="1"/>
  <c r="T5555" i="1"/>
  <c r="U5555" i="1"/>
  <c r="N5556" i="1"/>
  <c r="O5556" i="1"/>
  <c r="P5556" i="1"/>
  <c r="Q5556" i="1"/>
  <c r="R5556" i="1"/>
  <c r="S5556" i="1"/>
  <c r="T5556" i="1"/>
  <c r="U5556" i="1"/>
  <c r="N5557" i="1"/>
  <c r="O5557" i="1"/>
  <c r="P5557" i="1"/>
  <c r="Q5557" i="1"/>
  <c r="R5557" i="1"/>
  <c r="S5557" i="1"/>
  <c r="T5557" i="1"/>
  <c r="U5557" i="1"/>
  <c r="N5558" i="1"/>
  <c r="O5558" i="1"/>
  <c r="P5558" i="1"/>
  <c r="Q5558" i="1"/>
  <c r="R5558" i="1"/>
  <c r="S5558" i="1"/>
  <c r="T5558" i="1"/>
  <c r="U5558" i="1"/>
  <c r="N5559" i="1"/>
  <c r="O5559" i="1"/>
  <c r="P5559" i="1"/>
  <c r="Q5559" i="1"/>
  <c r="R5559" i="1"/>
  <c r="S5559" i="1"/>
  <c r="T5559" i="1"/>
  <c r="U5559" i="1"/>
  <c r="N5560" i="1"/>
  <c r="O5560" i="1"/>
  <c r="P5560" i="1"/>
  <c r="Q5560" i="1"/>
  <c r="R5560" i="1"/>
  <c r="S5560" i="1"/>
  <c r="T5560" i="1"/>
  <c r="U5560" i="1"/>
  <c r="N5561" i="1"/>
  <c r="O5561" i="1"/>
  <c r="P5561" i="1"/>
  <c r="Q5561" i="1"/>
  <c r="R5561" i="1"/>
  <c r="S5561" i="1"/>
  <c r="T5561" i="1"/>
  <c r="U5561" i="1"/>
  <c r="N5562" i="1"/>
  <c r="O5562" i="1"/>
  <c r="P5562" i="1"/>
  <c r="Q5562" i="1"/>
  <c r="R5562" i="1"/>
  <c r="S5562" i="1"/>
  <c r="T5562" i="1"/>
  <c r="U5562" i="1"/>
  <c r="N5563" i="1"/>
  <c r="O5563" i="1"/>
  <c r="P5563" i="1"/>
  <c r="Q5563" i="1"/>
  <c r="R5563" i="1"/>
  <c r="S5563" i="1"/>
  <c r="T5563" i="1"/>
  <c r="U5563" i="1"/>
  <c r="N5564" i="1"/>
  <c r="O5564" i="1"/>
  <c r="P5564" i="1"/>
  <c r="Q5564" i="1"/>
  <c r="R5564" i="1"/>
  <c r="S5564" i="1"/>
  <c r="T5564" i="1"/>
  <c r="U5564" i="1"/>
  <c r="K5551" i="1"/>
  <c r="C774" i="3"/>
  <c r="D774" i="3" s="1"/>
  <c r="E774" i="3" s="1"/>
  <c r="N5543" i="1"/>
  <c r="O5543" i="1"/>
  <c r="P5543" i="1"/>
  <c r="Q5543" i="1"/>
  <c r="R5543" i="1"/>
  <c r="S5543" i="1"/>
  <c r="T5543" i="1"/>
  <c r="U5543" i="1"/>
  <c r="N5544" i="1"/>
  <c r="O5544" i="1"/>
  <c r="P5544" i="1"/>
  <c r="Q5544" i="1"/>
  <c r="R5544" i="1"/>
  <c r="S5544" i="1"/>
  <c r="T5544" i="1"/>
  <c r="U5544" i="1"/>
  <c r="N5545" i="1"/>
  <c r="O5545" i="1"/>
  <c r="P5545" i="1"/>
  <c r="Q5545" i="1"/>
  <c r="R5545" i="1"/>
  <c r="S5545" i="1"/>
  <c r="T5545" i="1"/>
  <c r="U5545" i="1"/>
  <c r="N5546" i="1"/>
  <c r="O5546" i="1"/>
  <c r="P5546" i="1"/>
  <c r="Q5546" i="1"/>
  <c r="R5546" i="1"/>
  <c r="S5546" i="1"/>
  <c r="T5546" i="1"/>
  <c r="U5546" i="1"/>
  <c r="N5547" i="1"/>
  <c r="O5547" i="1"/>
  <c r="P5547" i="1"/>
  <c r="Q5547" i="1"/>
  <c r="R5547" i="1"/>
  <c r="S5547" i="1"/>
  <c r="T5547" i="1"/>
  <c r="U5547" i="1"/>
  <c r="N5548" i="1"/>
  <c r="O5548" i="1"/>
  <c r="P5548" i="1"/>
  <c r="Q5548" i="1"/>
  <c r="R5548" i="1"/>
  <c r="S5548" i="1"/>
  <c r="T5548" i="1"/>
  <c r="U5548" i="1"/>
  <c r="N5549" i="1"/>
  <c r="O5549" i="1"/>
  <c r="P5549" i="1"/>
  <c r="Q5549" i="1"/>
  <c r="R5549" i="1"/>
  <c r="S5549" i="1"/>
  <c r="T5549" i="1"/>
  <c r="U5549" i="1"/>
  <c r="N5550" i="1"/>
  <c r="O5550" i="1"/>
  <c r="P5550" i="1"/>
  <c r="Q5550" i="1"/>
  <c r="R5550" i="1"/>
  <c r="S5550" i="1"/>
  <c r="T5550" i="1"/>
  <c r="U5550" i="1"/>
  <c r="N5551" i="1"/>
  <c r="O5551" i="1"/>
  <c r="P5551" i="1"/>
  <c r="Q5551" i="1"/>
  <c r="R5551" i="1"/>
  <c r="S5551" i="1"/>
  <c r="T5551" i="1"/>
  <c r="U5551" i="1"/>
  <c r="C773" i="3"/>
  <c r="D773" i="3" s="1"/>
  <c r="E773" i="3" s="1"/>
  <c r="C772" i="3"/>
  <c r="D772" i="3" s="1"/>
  <c r="E772" i="3" s="1"/>
  <c r="M5542" i="1"/>
  <c r="K5542" i="1"/>
  <c r="N5532" i="1"/>
  <c r="O5532" i="1"/>
  <c r="P5532" i="1"/>
  <c r="Q5532" i="1"/>
  <c r="R5532" i="1"/>
  <c r="S5532" i="1"/>
  <c r="T5532" i="1"/>
  <c r="U5532" i="1"/>
  <c r="N5533" i="1"/>
  <c r="O5533" i="1"/>
  <c r="P5533" i="1"/>
  <c r="Q5533" i="1"/>
  <c r="R5533" i="1"/>
  <c r="S5533" i="1"/>
  <c r="T5533" i="1"/>
  <c r="U5533" i="1"/>
  <c r="N5534" i="1"/>
  <c r="O5534" i="1"/>
  <c r="P5534" i="1"/>
  <c r="Q5534" i="1"/>
  <c r="R5534" i="1"/>
  <c r="S5534" i="1"/>
  <c r="T5534" i="1"/>
  <c r="U5534" i="1"/>
  <c r="N5535" i="1"/>
  <c r="O5535" i="1"/>
  <c r="P5535" i="1"/>
  <c r="Q5535" i="1"/>
  <c r="R5535" i="1"/>
  <c r="S5535" i="1"/>
  <c r="T5535" i="1"/>
  <c r="U5535" i="1"/>
  <c r="N5536" i="1"/>
  <c r="O5536" i="1"/>
  <c r="P5536" i="1"/>
  <c r="Q5536" i="1"/>
  <c r="R5536" i="1"/>
  <c r="S5536" i="1"/>
  <c r="T5536" i="1"/>
  <c r="U5536" i="1"/>
  <c r="N5537" i="1"/>
  <c r="O5537" i="1"/>
  <c r="P5537" i="1"/>
  <c r="Q5537" i="1"/>
  <c r="R5537" i="1"/>
  <c r="S5537" i="1"/>
  <c r="T5537" i="1"/>
  <c r="U5537" i="1"/>
  <c r="N5538" i="1"/>
  <c r="O5538" i="1"/>
  <c r="P5538" i="1"/>
  <c r="Q5538" i="1"/>
  <c r="R5538" i="1"/>
  <c r="S5538" i="1"/>
  <c r="T5538" i="1"/>
  <c r="U5538" i="1"/>
  <c r="N5539" i="1"/>
  <c r="O5539" i="1"/>
  <c r="P5539" i="1"/>
  <c r="Q5539" i="1"/>
  <c r="R5539" i="1"/>
  <c r="S5539" i="1"/>
  <c r="T5539" i="1"/>
  <c r="U5539" i="1"/>
  <c r="N5540" i="1"/>
  <c r="O5540" i="1"/>
  <c r="P5540" i="1"/>
  <c r="Q5540" i="1"/>
  <c r="R5540" i="1"/>
  <c r="S5540" i="1"/>
  <c r="T5540" i="1"/>
  <c r="U5540" i="1"/>
  <c r="N5541" i="1"/>
  <c r="O5541" i="1"/>
  <c r="P5541" i="1"/>
  <c r="Q5541" i="1"/>
  <c r="R5541" i="1"/>
  <c r="S5541" i="1"/>
  <c r="T5541" i="1"/>
  <c r="U5541" i="1"/>
  <c r="N5542" i="1"/>
  <c r="O5542" i="1"/>
  <c r="P5542" i="1"/>
  <c r="Q5542" i="1"/>
  <c r="R5542" i="1"/>
  <c r="S5542" i="1"/>
  <c r="T5542" i="1"/>
  <c r="U5542" i="1"/>
  <c r="K5531" i="1"/>
  <c r="C771" i="3"/>
  <c r="D771" i="3" s="1"/>
  <c r="E771" i="3" s="1"/>
  <c r="N5522" i="1"/>
  <c r="O5522" i="1"/>
  <c r="P5522" i="1"/>
  <c r="Q5522" i="1"/>
  <c r="R5522" i="1"/>
  <c r="S5522" i="1"/>
  <c r="T5522" i="1"/>
  <c r="U5522" i="1"/>
  <c r="N5523" i="1"/>
  <c r="O5523" i="1"/>
  <c r="P5523" i="1"/>
  <c r="Q5523" i="1"/>
  <c r="R5523" i="1"/>
  <c r="S5523" i="1"/>
  <c r="T5523" i="1"/>
  <c r="U5523" i="1"/>
  <c r="N5524" i="1"/>
  <c r="O5524" i="1"/>
  <c r="P5524" i="1"/>
  <c r="Q5524" i="1"/>
  <c r="R5524" i="1"/>
  <c r="S5524" i="1"/>
  <c r="T5524" i="1"/>
  <c r="U5524" i="1"/>
  <c r="N5525" i="1"/>
  <c r="O5525" i="1"/>
  <c r="P5525" i="1"/>
  <c r="Q5525" i="1"/>
  <c r="R5525" i="1"/>
  <c r="S5525" i="1"/>
  <c r="T5525" i="1"/>
  <c r="U5525" i="1"/>
  <c r="N5526" i="1"/>
  <c r="O5526" i="1"/>
  <c r="P5526" i="1"/>
  <c r="Q5526" i="1"/>
  <c r="R5526" i="1"/>
  <c r="S5526" i="1"/>
  <c r="T5526" i="1"/>
  <c r="U5526" i="1"/>
  <c r="N5527" i="1"/>
  <c r="O5527" i="1"/>
  <c r="P5527" i="1"/>
  <c r="Q5527" i="1"/>
  <c r="R5527" i="1"/>
  <c r="S5527" i="1"/>
  <c r="T5527" i="1"/>
  <c r="U5527" i="1"/>
  <c r="N5528" i="1"/>
  <c r="O5528" i="1"/>
  <c r="P5528" i="1"/>
  <c r="Q5528" i="1"/>
  <c r="R5528" i="1"/>
  <c r="S5528" i="1"/>
  <c r="T5528" i="1"/>
  <c r="U5528" i="1"/>
  <c r="N5529" i="1"/>
  <c r="O5529" i="1"/>
  <c r="P5529" i="1"/>
  <c r="Q5529" i="1"/>
  <c r="R5529" i="1"/>
  <c r="S5529" i="1"/>
  <c r="T5529" i="1"/>
  <c r="U5529" i="1"/>
  <c r="N5530" i="1"/>
  <c r="O5530" i="1"/>
  <c r="P5530" i="1"/>
  <c r="Q5530" i="1"/>
  <c r="R5530" i="1"/>
  <c r="S5530" i="1"/>
  <c r="T5530" i="1"/>
  <c r="U5530" i="1"/>
  <c r="N5531" i="1"/>
  <c r="O5531" i="1"/>
  <c r="P5531" i="1"/>
  <c r="Q5531" i="1"/>
  <c r="R5531" i="1"/>
  <c r="S5531" i="1"/>
  <c r="T5531" i="1"/>
  <c r="U5531" i="1"/>
  <c r="M5521" i="1"/>
  <c r="K5521" i="1"/>
  <c r="C770" i="3"/>
  <c r="D770" i="3" s="1"/>
  <c r="E770" i="3" s="1"/>
  <c r="C769" i="3"/>
  <c r="D769" i="3"/>
  <c r="E769" i="3" s="1"/>
  <c r="N5512" i="1"/>
  <c r="O5512" i="1"/>
  <c r="P5512" i="1"/>
  <c r="Q5512" i="1"/>
  <c r="R5512" i="1"/>
  <c r="S5512" i="1"/>
  <c r="T5512" i="1"/>
  <c r="U5512" i="1"/>
  <c r="N5513" i="1"/>
  <c r="O5513" i="1"/>
  <c r="P5513" i="1"/>
  <c r="Q5513" i="1"/>
  <c r="R5513" i="1"/>
  <c r="S5513" i="1"/>
  <c r="T5513" i="1"/>
  <c r="U5513" i="1"/>
  <c r="N5514" i="1"/>
  <c r="O5514" i="1"/>
  <c r="P5514" i="1"/>
  <c r="Q5514" i="1"/>
  <c r="R5514" i="1"/>
  <c r="S5514" i="1"/>
  <c r="T5514" i="1"/>
  <c r="U5514" i="1"/>
  <c r="N5515" i="1"/>
  <c r="O5515" i="1"/>
  <c r="P5515" i="1"/>
  <c r="Q5515" i="1"/>
  <c r="R5515" i="1"/>
  <c r="S5515" i="1"/>
  <c r="T5515" i="1"/>
  <c r="U5515" i="1"/>
  <c r="N5516" i="1"/>
  <c r="O5516" i="1"/>
  <c r="P5516" i="1"/>
  <c r="Q5516" i="1"/>
  <c r="R5516" i="1"/>
  <c r="S5516" i="1"/>
  <c r="T5516" i="1"/>
  <c r="U5516" i="1"/>
  <c r="N5517" i="1"/>
  <c r="O5517" i="1"/>
  <c r="P5517" i="1"/>
  <c r="Q5517" i="1"/>
  <c r="R5517" i="1"/>
  <c r="S5517" i="1"/>
  <c r="T5517" i="1"/>
  <c r="U5517" i="1"/>
  <c r="N5518" i="1"/>
  <c r="O5518" i="1"/>
  <c r="P5518" i="1"/>
  <c r="Q5518" i="1"/>
  <c r="R5518" i="1"/>
  <c r="S5518" i="1"/>
  <c r="T5518" i="1"/>
  <c r="U5518" i="1"/>
  <c r="N5519" i="1"/>
  <c r="O5519" i="1"/>
  <c r="P5519" i="1"/>
  <c r="Q5519" i="1"/>
  <c r="R5519" i="1"/>
  <c r="S5519" i="1"/>
  <c r="T5519" i="1"/>
  <c r="U5519" i="1"/>
  <c r="N5520" i="1"/>
  <c r="O5520" i="1"/>
  <c r="P5520" i="1"/>
  <c r="Q5520" i="1"/>
  <c r="R5520" i="1"/>
  <c r="S5520" i="1"/>
  <c r="T5520" i="1"/>
  <c r="U5520" i="1"/>
  <c r="N5521" i="1"/>
  <c r="O5521" i="1"/>
  <c r="P5521" i="1"/>
  <c r="Q5521" i="1"/>
  <c r="R5521" i="1"/>
  <c r="S5521" i="1"/>
  <c r="T5521" i="1"/>
  <c r="U5521" i="1"/>
  <c r="C768" i="3"/>
  <c r="D768" i="3" s="1"/>
  <c r="E768" i="3" s="1"/>
  <c r="K5511" i="1"/>
  <c r="N5502" i="1"/>
  <c r="O5502" i="1"/>
  <c r="P5502" i="1"/>
  <c r="Q5502" i="1"/>
  <c r="R5502" i="1"/>
  <c r="S5502" i="1"/>
  <c r="T5502" i="1"/>
  <c r="U5502" i="1"/>
  <c r="N5503" i="1"/>
  <c r="O5503" i="1"/>
  <c r="P5503" i="1"/>
  <c r="Q5503" i="1"/>
  <c r="R5503" i="1"/>
  <c r="S5503" i="1"/>
  <c r="T5503" i="1"/>
  <c r="U5503" i="1"/>
  <c r="N5504" i="1"/>
  <c r="O5504" i="1"/>
  <c r="P5504" i="1"/>
  <c r="Q5504" i="1"/>
  <c r="R5504" i="1"/>
  <c r="S5504" i="1"/>
  <c r="T5504" i="1"/>
  <c r="U5504" i="1"/>
  <c r="N5505" i="1"/>
  <c r="O5505" i="1"/>
  <c r="P5505" i="1"/>
  <c r="Q5505" i="1"/>
  <c r="R5505" i="1"/>
  <c r="S5505" i="1"/>
  <c r="T5505" i="1"/>
  <c r="U5505" i="1"/>
  <c r="N5506" i="1"/>
  <c r="O5506" i="1"/>
  <c r="P5506" i="1"/>
  <c r="Q5506" i="1"/>
  <c r="R5506" i="1"/>
  <c r="S5506" i="1"/>
  <c r="T5506" i="1"/>
  <c r="U5506" i="1"/>
  <c r="N5507" i="1"/>
  <c r="O5507" i="1"/>
  <c r="P5507" i="1"/>
  <c r="Q5507" i="1"/>
  <c r="R5507" i="1"/>
  <c r="S5507" i="1"/>
  <c r="T5507" i="1"/>
  <c r="U5507" i="1"/>
  <c r="N5508" i="1"/>
  <c r="O5508" i="1"/>
  <c r="P5508" i="1"/>
  <c r="Q5508" i="1"/>
  <c r="R5508" i="1"/>
  <c r="S5508" i="1"/>
  <c r="T5508" i="1"/>
  <c r="U5508" i="1"/>
  <c r="N5509" i="1"/>
  <c r="O5509" i="1"/>
  <c r="P5509" i="1"/>
  <c r="Q5509" i="1"/>
  <c r="R5509" i="1"/>
  <c r="S5509" i="1"/>
  <c r="T5509" i="1"/>
  <c r="U5509" i="1"/>
  <c r="N5510" i="1"/>
  <c r="O5510" i="1"/>
  <c r="P5510" i="1"/>
  <c r="Q5510" i="1"/>
  <c r="R5510" i="1"/>
  <c r="S5510" i="1"/>
  <c r="T5510" i="1"/>
  <c r="U5510" i="1"/>
  <c r="N5511" i="1"/>
  <c r="O5511" i="1"/>
  <c r="P5511" i="1"/>
  <c r="Q5511" i="1"/>
  <c r="R5511" i="1"/>
  <c r="S5511" i="1"/>
  <c r="T5511" i="1"/>
  <c r="U5511" i="1"/>
  <c r="C767" i="3"/>
  <c r="D767" i="3" s="1"/>
  <c r="E767" i="3" s="1"/>
  <c r="C766" i="3"/>
  <c r="D766" i="3" s="1"/>
  <c r="E766" i="3" s="1"/>
  <c r="M5501" i="1"/>
  <c r="K5501" i="1"/>
  <c r="N5487" i="1"/>
  <c r="O5487" i="1"/>
  <c r="P5487" i="1"/>
  <c r="Q5487" i="1"/>
  <c r="R5487" i="1"/>
  <c r="S5487" i="1"/>
  <c r="T5487" i="1"/>
  <c r="U5487" i="1"/>
  <c r="N5488" i="1"/>
  <c r="O5488" i="1"/>
  <c r="P5488" i="1"/>
  <c r="Q5488" i="1"/>
  <c r="R5488" i="1"/>
  <c r="S5488" i="1"/>
  <c r="T5488" i="1"/>
  <c r="U5488" i="1"/>
  <c r="N5489" i="1"/>
  <c r="O5489" i="1"/>
  <c r="P5489" i="1"/>
  <c r="Q5489" i="1"/>
  <c r="R5489" i="1"/>
  <c r="S5489" i="1"/>
  <c r="T5489" i="1"/>
  <c r="U5489" i="1"/>
  <c r="N5490" i="1"/>
  <c r="O5490" i="1"/>
  <c r="P5490" i="1"/>
  <c r="Q5490" i="1"/>
  <c r="R5490" i="1"/>
  <c r="S5490" i="1"/>
  <c r="T5490" i="1"/>
  <c r="U5490" i="1"/>
  <c r="N5491" i="1"/>
  <c r="O5491" i="1"/>
  <c r="P5491" i="1"/>
  <c r="Q5491" i="1"/>
  <c r="R5491" i="1"/>
  <c r="S5491" i="1"/>
  <c r="T5491" i="1"/>
  <c r="U5491" i="1"/>
  <c r="N5492" i="1"/>
  <c r="O5492" i="1"/>
  <c r="P5492" i="1"/>
  <c r="Q5492" i="1"/>
  <c r="R5492" i="1"/>
  <c r="S5492" i="1"/>
  <c r="T5492" i="1"/>
  <c r="U5492" i="1"/>
  <c r="N5493" i="1"/>
  <c r="O5493" i="1"/>
  <c r="P5493" i="1"/>
  <c r="Q5493" i="1"/>
  <c r="R5493" i="1"/>
  <c r="S5493" i="1"/>
  <c r="T5493" i="1"/>
  <c r="U5493" i="1"/>
  <c r="N5494" i="1"/>
  <c r="O5494" i="1"/>
  <c r="P5494" i="1"/>
  <c r="Q5494" i="1"/>
  <c r="R5494" i="1"/>
  <c r="S5494" i="1"/>
  <c r="T5494" i="1"/>
  <c r="U5494" i="1"/>
  <c r="N5495" i="1"/>
  <c r="O5495" i="1"/>
  <c r="P5495" i="1"/>
  <c r="Q5495" i="1"/>
  <c r="R5495" i="1"/>
  <c r="S5495" i="1"/>
  <c r="T5495" i="1"/>
  <c r="U5495" i="1"/>
  <c r="N5496" i="1"/>
  <c r="O5496" i="1"/>
  <c r="P5496" i="1"/>
  <c r="Q5496" i="1"/>
  <c r="R5496" i="1"/>
  <c r="S5496" i="1"/>
  <c r="T5496" i="1"/>
  <c r="U5496" i="1"/>
  <c r="N5497" i="1"/>
  <c r="O5497" i="1"/>
  <c r="P5497" i="1"/>
  <c r="Q5497" i="1"/>
  <c r="R5497" i="1"/>
  <c r="S5497" i="1"/>
  <c r="T5497" i="1"/>
  <c r="U5497" i="1"/>
  <c r="N5498" i="1"/>
  <c r="O5498" i="1"/>
  <c r="P5498" i="1"/>
  <c r="Q5498" i="1"/>
  <c r="R5498" i="1"/>
  <c r="S5498" i="1"/>
  <c r="T5498" i="1"/>
  <c r="U5498" i="1"/>
  <c r="N5499" i="1"/>
  <c r="O5499" i="1"/>
  <c r="P5499" i="1"/>
  <c r="Q5499" i="1"/>
  <c r="R5499" i="1"/>
  <c r="S5499" i="1"/>
  <c r="T5499" i="1"/>
  <c r="U5499" i="1"/>
  <c r="N5500" i="1"/>
  <c r="O5500" i="1"/>
  <c r="P5500" i="1"/>
  <c r="Q5500" i="1"/>
  <c r="R5500" i="1"/>
  <c r="S5500" i="1"/>
  <c r="T5500" i="1"/>
  <c r="U5500" i="1"/>
  <c r="N5501" i="1"/>
  <c r="O5501" i="1"/>
  <c r="P5501" i="1"/>
  <c r="Q5501" i="1"/>
  <c r="R5501" i="1"/>
  <c r="S5501" i="1"/>
  <c r="T5501" i="1"/>
  <c r="U5501" i="1"/>
  <c r="C765" i="3"/>
  <c r="D765" i="3" s="1"/>
  <c r="E765" i="3" s="1"/>
  <c r="M5478" i="1"/>
  <c r="K5478" i="1"/>
  <c r="K5486" i="1"/>
  <c r="N5479" i="1"/>
  <c r="O5479" i="1"/>
  <c r="P5479" i="1"/>
  <c r="Q5479" i="1"/>
  <c r="R5479" i="1"/>
  <c r="S5479" i="1"/>
  <c r="T5479" i="1"/>
  <c r="U5479" i="1"/>
  <c r="N5480" i="1"/>
  <c r="O5480" i="1"/>
  <c r="P5480" i="1"/>
  <c r="Q5480" i="1"/>
  <c r="R5480" i="1"/>
  <c r="S5480" i="1"/>
  <c r="T5480" i="1"/>
  <c r="U5480" i="1"/>
  <c r="N5481" i="1"/>
  <c r="O5481" i="1"/>
  <c r="P5481" i="1"/>
  <c r="Q5481" i="1"/>
  <c r="R5481" i="1"/>
  <c r="S5481" i="1"/>
  <c r="T5481" i="1"/>
  <c r="U5481" i="1"/>
  <c r="N5482" i="1"/>
  <c r="O5482" i="1"/>
  <c r="P5482" i="1"/>
  <c r="Q5482" i="1"/>
  <c r="R5482" i="1"/>
  <c r="S5482" i="1"/>
  <c r="T5482" i="1"/>
  <c r="U5482" i="1"/>
  <c r="N5483" i="1"/>
  <c r="O5483" i="1"/>
  <c r="P5483" i="1"/>
  <c r="Q5483" i="1"/>
  <c r="R5483" i="1"/>
  <c r="S5483" i="1"/>
  <c r="T5483" i="1"/>
  <c r="U5483" i="1"/>
  <c r="N5484" i="1"/>
  <c r="O5484" i="1"/>
  <c r="P5484" i="1"/>
  <c r="Q5484" i="1"/>
  <c r="R5484" i="1"/>
  <c r="S5484" i="1"/>
  <c r="T5484" i="1"/>
  <c r="U5484" i="1"/>
  <c r="N5485" i="1"/>
  <c r="O5485" i="1"/>
  <c r="P5485" i="1"/>
  <c r="Q5485" i="1"/>
  <c r="R5485" i="1"/>
  <c r="S5485" i="1"/>
  <c r="T5485" i="1"/>
  <c r="U5485" i="1"/>
  <c r="N5486" i="1"/>
  <c r="O5486" i="1"/>
  <c r="P5486" i="1"/>
  <c r="Q5486" i="1"/>
  <c r="R5486" i="1"/>
  <c r="S5486" i="1"/>
  <c r="T5486" i="1"/>
  <c r="U5486" i="1"/>
  <c r="C764" i="3"/>
  <c r="D764" i="3" s="1"/>
  <c r="E764" i="3" s="1"/>
  <c r="C763" i="3"/>
  <c r="D763" i="3" s="1"/>
  <c r="E763" i="3" s="1"/>
  <c r="N5467" i="1"/>
  <c r="O5467" i="1"/>
  <c r="P5467" i="1"/>
  <c r="Q5467" i="1"/>
  <c r="R5467" i="1"/>
  <c r="S5467" i="1"/>
  <c r="T5467" i="1"/>
  <c r="U5467" i="1"/>
  <c r="N5468" i="1"/>
  <c r="O5468" i="1"/>
  <c r="P5468" i="1"/>
  <c r="Q5468" i="1"/>
  <c r="R5468" i="1"/>
  <c r="S5468" i="1"/>
  <c r="T5468" i="1"/>
  <c r="U5468" i="1"/>
  <c r="N5469" i="1"/>
  <c r="O5469" i="1"/>
  <c r="P5469" i="1"/>
  <c r="Q5469" i="1"/>
  <c r="R5469" i="1"/>
  <c r="S5469" i="1"/>
  <c r="T5469" i="1"/>
  <c r="U5469" i="1"/>
  <c r="N5470" i="1"/>
  <c r="O5470" i="1"/>
  <c r="P5470" i="1"/>
  <c r="Q5470" i="1"/>
  <c r="R5470" i="1"/>
  <c r="S5470" i="1"/>
  <c r="T5470" i="1"/>
  <c r="U5470" i="1"/>
  <c r="N5471" i="1"/>
  <c r="O5471" i="1"/>
  <c r="P5471" i="1"/>
  <c r="Q5471" i="1"/>
  <c r="R5471" i="1"/>
  <c r="S5471" i="1"/>
  <c r="T5471" i="1"/>
  <c r="U5471" i="1"/>
  <c r="N5472" i="1"/>
  <c r="O5472" i="1"/>
  <c r="P5472" i="1"/>
  <c r="Q5472" i="1"/>
  <c r="R5472" i="1"/>
  <c r="S5472" i="1"/>
  <c r="T5472" i="1"/>
  <c r="U5472" i="1"/>
  <c r="N5473" i="1"/>
  <c r="O5473" i="1"/>
  <c r="P5473" i="1"/>
  <c r="Q5473" i="1"/>
  <c r="R5473" i="1"/>
  <c r="S5473" i="1"/>
  <c r="T5473" i="1"/>
  <c r="U5473" i="1"/>
  <c r="N5474" i="1"/>
  <c r="O5474" i="1"/>
  <c r="P5474" i="1"/>
  <c r="Q5474" i="1"/>
  <c r="R5474" i="1"/>
  <c r="S5474" i="1"/>
  <c r="T5474" i="1"/>
  <c r="U5474" i="1"/>
  <c r="N5475" i="1"/>
  <c r="O5475" i="1"/>
  <c r="P5475" i="1"/>
  <c r="Q5475" i="1"/>
  <c r="R5475" i="1"/>
  <c r="S5475" i="1"/>
  <c r="T5475" i="1"/>
  <c r="U5475" i="1"/>
  <c r="N5476" i="1"/>
  <c r="O5476" i="1"/>
  <c r="P5476" i="1"/>
  <c r="Q5476" i="1"/>
  <c r="R5476" i="1"/>
  <c r="S5476" i="1"/>
  <c r="T5476" i="1"/>
  <c r="U5476" i="1"/>
  <c r="N5477" i="1"/>
  <c r="O5477" i="1"/>
  <c r="P5477" i="1"/>
  <c r="Q5477" i="1"/>
  <c r="R5477" i="1"/>
  <c r="S5477" i="1"/>
  <c r="T5477" i="1"/>
  <c r="U5477" i="1"/>
  <c r="N5478" i="1"/>
  <c r="O5478" i="1"/>
  <c r="P5478" i="1"/>
  <c r="Q5478" i="1"/>
  <c r="R5478" i="1"/>
  <c r="S5478" i="1"/>
  <c r="T5478" i="1"/>
  <c r="U5478" i="1"/>
  <c r="K5466" i="1"/>
  <c r="C762" i="3"/>
  <c r="D762" i="3"/>
  <c r="E762" i="3" s="1"/>
  <c r="N5457" i="1"/>
  <c r="O5457" i="1"/>
  <c r="P5457" i="1"/>
  <c r="Q5457" i="1"/>
  <c r="R5457" i="1"/>
  <c r="S5457" i="1"/>
  <c r="T5457" i="1"/>
  <c r="U5457" i="1"/>
  <c r="N5458" i="1"/>
  <c r="O5458" i="1"/>
  <c r="P5458" i="1"/>
  <c r="Q5458" i="1"/>
  <c r="R5458" i="1"/>
  <c r="S5458" i="1"/>
  <c r="T5458" i="1"/>
  <c r="U5458" i="1"/>
  <c r="N5459" i="1"/>
  <c r="O5459" i="1"/>
  <c r="P5459" i="1"/>
  <c r="Q5459" i="1"/>
  <c r="R5459" i="1"/>
  <c r="S5459" i="1"/>
  <c r="T5459" i="1"/>
  <c r="U5459" i="1"/>
  <c r="N5460" i="1"/>
  <c r="O5460" i="1"/>
  <c r="P5460" i="1"/>
  <c r="Q5460" i="1"/>
  <c r="R5460" i="1"/>
  <c r="S5460" i="1"/>
  <c r="T5460" i="1"/>
  <c r="U5460" i="1"/>
  <c r="N5461" i="1"/>
  <c r="O5461" i="1"/>
  <c r="P5461" i="1"/>
  <c r="Q5461" i="1"/>
  <c r="R5461" i="1"/>
  <c r="S5461" i="1"/>
  <c r="T5461" i="1"/>
  <c r="U5461" i="1"/>
  <c r="N5462" i="1"/>
  <c r="O5462" i="1"/>
  <c r="P5462" i="1"/>
  <c r="Q5462" i="1"/>
  <c r="R5462" i="1"/>
  <c r="S5462" i="1"/>
  <c r="T5462" i="1"/>
  <c r="U5462" i="1"/>
  <c r="N5463" i="1"/>
  <c r="O5463" i="1"/>
  <c r="P5463" i="1"/>
  <c r="Q5463" i="1"/>
  <c r="R5463" i="1"/>
  <c r="S5463" i="1"/>
  <c r="T5463" i="1"/>
  <c r="U5463" i="1"/>
  <c r="N5464" i="1"/>
  <c r="O5464" i="1"/>
  <c r="P5464" i="1"/>
  <c r="Q5464" i="1"/>
  <c r="R5464" i="1"/>
  <c r="S5464" i="1"/>
  <c r="T5464" i="1"/>
  <c r="U5464" i="1"/>
  <c r="N5465" i="1"/>
  <c r="O5465" i="1"/>
  <c r="P5465" i="1"/>
  <c r="Q5465" i="1"/>
  <c r="R5465" i="1"/>
  <c r="S5465" i="1"/>
  <c r="T5465" i="1"/>
  <c r="U5465" i="1"/>
  <c r="N5466" i="1"/>
  <c r="O5466" i="1"/>
  <c r="P5466" i="1"/>
  <c r="Q5466" i="1"/>
  <c r="R5466" i="1"/>
  <c r="S5466" i="1"/>
  <c r="T5466" i="1"/>
  <c r="U5466" i="1"/>
  <c r="C761" i="3" l="1"/>
  <c r="D761" i="3" s="1"/>
  <c r="E761" i="3" s="1"/>
  <c r="C760" i="3"/>
  <c r="D760" i="3" s="1"/>
  <c r="E760" i="3" s="1"/>
  <c r="M5456" i="1"/>
  <c r="K5456" i="1"/>
  <c r="N5447" i="1"/>
  <c r="O5447" i="1"/>
  <c r="P5447" i="1"/>
  <c r="Q5447" i="1"/>
  <c r="R5447" i="1"/>
  <c r="S5447" i="1"/>
  <c r="T5447" i="1"/>
  <c r="U5447" i="1"/>
  <c r="N5448" i="1"/>
  <c r="O5448" i="1"/>
  <c r="P5448" i="1"/>
  <c r="Q5448" i="1"/>
  <c r="R5448" i="1"/>
  <c r="S5448" i="1"/>
  <c r="T5448" i="1"/>
  <c r="U5448" i="1"/>
  <c r="N5449" i="1"/>
  <c r="O5449" i="1"/>
  <c r="P5449" i="1"/>
  <c r="Q5449" i="1"/>
  <c r="R5449" i="1"/>
  <c r="S5449" i="1"/>
  <c r="T5449" i="1"/>
  <c r="U5449" i="1"/>
  <c r="N5450" i="1"/>
  <c r="O5450" i="1"/>
  <c r="P5450" i="1"/>
  <c r="Q5450" i="1"/>
  <c r="R5450" i="1"/>
  <c r="S5450" i="1"/>
  <c r="T5450" i="1"/>
  <c r="U5450" i="1"/>
  <c r="N5451" i="1"/>
  <c r="O5451" i="1"/>
  <c r="P5451" i="1"/>
  <c r="Q5451" i="1"/>
  <c r="R5451" i="1"/>
  <c r="S5451" i="1"/>
  <c r="T5451" i="1"/>
  <c r="U5451" i="1"/>
  <c r="N5452" i="1"/>
  <c r="O5452" i="1"/>
  <c r="P5452" i="1"/>
  <c r="Q5452" i="1"/>
  <c r="R5452" i="1"/>
  <c r="S5452" i="1"/>
  <c r="T5452" i="1"/>
  <c r="U5452" i="1"/>
  <c r="N5453" i="1"/>
  <c r="O5453" i="1"/>
  <c r="P5453" i="1"/>
  <c r="Q5453" i="1"/>
  <c r="R5453" i="1"/>
  <c r="S5453" i="1"/>
  <c r="T5453" i="1"/>
  <c r="U5453" i="1"/>
  <c r="N5454" i="1"/>
  <c r="O5454" i="1"/>
  <c r="P5454" i="1"/>
  <c r="Q5454" i="1"/>
  <c r="R5454" i="1"/>
  <c r="S5454" i="1"/>
  <c r="T5454" i="1"/>
  <c r="U5454" i="1"/>
  <c r="N5455" i="1"/>
  <c r="O5455" i="1"/>
  <c r="P5455" i="1"/>
  <c r="Q5455" i="1"/>
  <c r="R5455" i="1"/>
  <c r="S5455" i="1"/>
  <c r="T5455" i="1"/>
  <c r="U5455" i="1"/>
  <c r="N5456" i="1"/>
  <c r="O5456" i="1"/>
  <c r="P5456" i="1"/>
  <c r="Q5456" i="1"/>
  <c r="R5456" i="1"/>
  <c r="S5456" i="1"/>
  <c r="T5456" i="1"/>
  <c r="U5456" i="1"/>
  <c r="C759" i="3"/>
  <c r="D759" i="3" s="1"/>
  <c r="E759" i="3" s="1"/>
  <c r="K5446" i="1"/>
  <c r="N5436" i="1"/>
  <c r="O5436" i="1"/>
  <c r="P5436" i="1"/>
  <c r="Q5436" i="1"/>
  <c r="R5436" i="1"/>
  <c r="S5436" i="1"/>
  <c r="T5436" i="1"/>
  <c r="U5436" i="1"/>
  <c r="N5437" i="1"/>
  <c r="O5437" i="1"/>
  <c r="P5437" i="1"/>
  <c r="Q5437" i="1"/>
  <c r="R5437" i="1"/>
  <c r="S5437" i="1"/>
  <c r="T5437" i="1"/>
  <c r="U5437" i="1"/>
  <c r="N5438" i="1"/>
  <c r="O5438" i="1"/>
  <c r="P5438" i="1"/>
  <c r="Q5438" i="1"/>
  <c r="R5438" i="1"/>
  <c r="S5438" i="1"/>
  <c r="T5438" i="1"/>
  <c r="U5438" i="1"/>
  <c r="N5439" i="1"/>
  <c r="O5439" i="1"/>
  <c r="P5439" i="1"/>
  <c r="Q5439" i="1"/>
  <c r="R5439" i="1"/>
  <c r="S5439" i="1"/>
  <c r="T5439" i="1"/>
  <c r="U5439" i="1"/>
  <c r="N5440" i="1"/>
  <c r="O5440" i="1"/>
  <c r="P5440" i="1"/>
  <c r="Q5440" i="1"/>
  <c r="R5440" i="1"/>
  <c r="S5440" i="1"/>
  <c r="T5440" i="1"/>
  <c r="U5440" i="1"/>
  <c r="N5441" i="1"/>
  <c r="O5441" i="1"/>
  <c r="P5441" i="1"/>
  <c r="Q5441" i="1"/>
  <c r="R5441" i="1"/>
  <c r="S5441" i="1"/>
  <c r="T5441" i="1"/>
  <c r="U5441" i="1"/>
  <c r="N5442" i="1"/>
  <c r="O5442" i="1"/>
  <c r="P5442" i="1"/>
  <c r="Q5442" i="1"/>
  <c r="R5442" i="1"/>
  <c r="S5442" i="1"/>
  <c r="T5442" i="1"/>
  <c r="U5442" i="1"/>
  <c r="N5443" i="1"/>
  <c r="O5443" i="1"/>
  <c r="P5443" i="1"/>
  <c r="Q5443" i="1"/>
  <c r="R5443" i="1"/>
  <c r="S5443" i="1"/>
  <c r="T5443" i="1"/>
  <c r="U5443" i="1"/>
  <c r="N5444" i="1"/>
  <c r="O5444" i="1"/>
  <c r="P5444" i="1"/>
  <c r="Q5444" i="1"/>
  <c r="R5444" i="1"/>
  <c r="S5444" i="1"/>
  <c r="T5444" i="1"/>
  <c r="U5444" i="1"/>
  <c r="N5445" i="1"/>
  <c r="O5445" i="1"/>
  <c r="P5445" i="1"/>
  <c r="Q5445" i="1"/>
  <c r="R5445" i="1"/>
  <c r="S5445" i="1"/>
  <c r="T5445" i="1"/>
  <c r="U5445" i="1"/>
  <c r="N5446" i="1"/>
  <c r="O5446" i="1"/>
  <c r="P5446" i="1"/>
  <c r="Q5446" i="1"/>
  <c r="R5446" i="1"/>
  <c r="S5446" i="1"/>
  <c r="T5446" i="1"/>
  <c r="U5446" i="1"/>
  <c r="C758" i="3"/>
  <c r="D758" i="3" s="1"/>
  <c r="E758" i="3" s="1"/>
  <c r="C757" i="3"/>
  <c r="D757" i="3" s="1"/>
  <c r="E757" i="3" s="1"/>
  <c r="M5435" i="1"/>
  <c r="K5435" i="1"/>
  <c r="N5427" i="1"/>
  <c r="O5427" i="1"/>
  <c r="P5427" i="1"/>
  <c r="Q5427" i="1"/>
  <c r="R5427" i="1"/>
  <c r="S5427" i="1"/>
  <c r="T5427" i="1"/>
  <c r="U5427" i="1"/>
  <c r="N5428" i="1"/>
  <c r="O5428" i="1"/>
  <c r="P5428" i="1"/>
  <c r="Q5428" i="1"/>
  <c r="R5428" i="1"/>
  <c r="S5428" i="1"/>
  <c r="T5428" i="1"/>
  <c r="U5428" i="1"/>
  <c r="N5429" i="1"/>
  <c r="O5429" i="1"/>
  <c r="P5429" i="1"/>
  <c r="Q5429" i="1"/>
  <c r="R5429" i="1"/>
  <c r="S5429" i="1"/>
  <c r="T5429" i="1"/>
  <c r="U5429" i="1"/>
  <c r="N5430" i="1"/>
  <c r="O5430" i="1"/>
  <c r="P5430" i="1"/>
  <c r="Q5430" i="1"/>
  <c r="R5430" i="1"/>
  <c r="S5430" i="1"/>
  <c r="T5430" i="1"/>
  <c r="U5430" i="1"/>
  <c r="N5431" i="1"/>
  <c r="O5431" i="1"/>
  <c r="P5431" i="1"/>
  <c r="Q5431" i="1"/>
  <c r="R5431" i="1"/>
  <c r="S5431" i="1"/>
  <c r="T5431" i="1"/>
  <c r="U5431" i="1"/>
  <c r="N5432" i="1"/>
  <c r="O5432" i="1"/>
  <c r="P5432" i="1"/>
  <c r="Q5432" i="1"/>
  <c r="R5432" i="1"/>
  <c r="S5432" i="1"/>
  <c r="T5432" i="1"/>
  <c r="U5432" i="1"/>
  <c r="N5433" i="1"/>
  <c r="O5433" i="1"/>
  <c r="P5433" i="1"/>
  <c r="Q5433" i="1"/>
  <c r="R5433" i="1"/>
  <c r="S5433" i="1"/>
  <c r="T5433" i="1"/>
  <c r="U5433" i="1"/>
  <c r="N5434" i="1"/>
  <c r="O5434" i="1"/>
  <c r="P5434" i="1"/>
  <c r="Q5434" i="1"/>
  <c r="R5434" i="1"/>
  <c r="S5434" i="1"/>
  <c r="T5434" i="1"/>
  <c r="U5434" i="1"/>
  <c r="N5435" i="1"/>
  <c r="O5435" i="1"/>
  <c r="P5435" i="1"/>
  <c r="Q5435" i="1"/>
  <c r="R5435" i="1"/>
  <c r="S5435" i="1"/>
  <c r="T5435" i="1"/>
  <c r="U5435" i="1"/>
  <c r="K5426" i="1"/>
  <c r="C756" i="3"/>
  <c r="D756" i="3" s="1"/>
  <c r="E756" i="3" s="1"/>
  <c r="N5413" i="1"/>
  <c r="O5413" i="1"/>
  <c r="P5413" i="1"/>
  <c r="Q5413" i="1"/>
  <c r="R5413" i="1"/>
  <c r="S5413" i="1"/>
  <c r="T5413" i="1"/>
  <c r="U5413" i="1"/>
  <c r="N5414" i="1"/>
  <c r="O5414" i="1"/>
  <c r="P5414" i="1"/>
  <c r="Q5414" i="1"/>
  <c r="R5414" i="1"/>
  <c r="S5414" i="1"/>
  <c r="T5414" i="1"/>
  <c r="U5414" i="1"/>
  <c r="N5415" i="1"/>
  <c r="O5415" i="1"/>
  <c r="P5415" i="1"/>
  <c r="Q5415" i="1"/>
  <c r="R5415" i="1"/>
  <c r="S5415" i="1"/>
  <c r="T5415" i="1"/>
  <c r="U5415" i="1"/>
  <c r="N5416" i="1"/>
  <c r="O5416" i="1"/>
  <c r="P5416" i="1"/>
  <c r="Q5416" i="1"/>
  <c r="R5416" i="1"/>
  <c r="S5416" i="1"/>
  <c r="T5416" i="1"/>
  <c r="U5416" i="1"/>
  <c r="N5417" i="1"/>
  <c r="O5417" i="1"/>
  <c r="P5417" i="1"/>
  <c r="Q5417" i="1"/>
  <c r="R5417" i="1"/>
  <c r="S5417" i="1"/>
  <c r="T5417" i="1"/>
  <c r="U5417" i="1"/>
  <c r="N5418" i="1"/>
  <c r="O5418" i="1"/>
  <c r="P5418" i="1"/>
  <c r="Q5418" i="1"/>
  <c r="R5418" i="1"/>
  <c r="S5418" i="1"/>
  <c r="T5418" i="1"/>
  <c r="U5418" i="1"/>
  <c r="N5419" i="1"/>
  <c r="O5419" i="1"/>
  <c r="P5419" i="1"/>
  <c r="Q5419" i="1"/>
  <c r="R5419" i="1"/>
  <c r="S5419" i="1"/>
  <c r="T5419" i="1"/>
  <c r="U5419" i="1"/>
  <c r="N5420" i="1"/>
  <c r="O5420" i="1"/>
  <c r="P5420" i="1"/>
  <c r="Q5420" i="1"/>
  <c r="R5420" i="1"/>
  <c r="S5420" i="1"/>
  <c r="T5420" i="1"/>
  <c r="U5420" i="1"/>
  <c r="N5421" i="1"/>
  <c r="O5421" i="1"/>
  <c r="P5421" i="1"/>
  <c r="Q5421" i="1"/>
  <c r="R5421" i="1"/>
  <c r="S5421" i="1"/>
  <c r="T5421" i="1"/>
  <c r="U5421" i="1"/>
  <c r="N5422" i="1"/>
  <c r="O5422" i="1"/>
  <c r="P5422" i="1"/>
  <c r="Q5422" i="1"/>
  <c r="R5422" i="1"/>
  <c r="S5422" i="1"/>
  <c r="T5422" i="1"/>
  <c r="U5422" i="1"/>
  <c r="N5423" i="1"/>
  <c r="O5423" i="1"/>
  <c r="P5423" i="1"/>
  <c r="Q5423" i="1"/>
  <c r="R5423" i="1"/>
  <c r="S5423" i="1"/>
  <c r="T5423" i="1"/>
  <c r="U5423" i="1"/>
  <c r="N5424" i="1"/>
  <c r="O5424" i="1"/>
  <c r="P5424" i="1"/>
  <c r="Q5424" i="1"/>
  <c r="R5424" i="1"/>
  <c r="S5424" i="1"/>
  <c r="T5424" i="1"/>
  <c r="U5424" i="1"/>
  <c r="N5425" i="1"/>
  <c r="O5425" i="1"/>
  <c r="P5425" i="1"/>
  <c r="Q5425" i="1"/>
  <c r="R5425" i="1"/>
  <c r="S5425" i="1"/>
  <c r="T5425" i="1"/>
  <c r="U5425" i="1"/>
  <c r="N5426" i="1"/>
  <c r="O5426" i="1"/>
  <c r="P5426" i="1"/>
  <c r="Q5426" i="1"/>
  <c r="R5426" i="1"/>
  <c r="S5426" i="1"/>
  <c r="T5426" i="1"/>
  <c r="U5426" i="1"/>
  <c r="C755" i="3"/>
  <c r="D755" i="3"/>
  <c r="E755" i="3" s="1"/>
  <c r="C754" i="3"/>
  <c r="D754" i="3" s="1"/>
  <c r="E754" i="3" s="1"/>
  <c r="M5412" i="1"/>
  <c r="K5412" i="1"/>
  <c r="N5412" i="1"/>
  <c r="O5412" i="1"/>
  <c r="P5412" i="1"/>
  <c r="Q5412" i="1"/>
  <c r="R5412" i="1"/>
  <c r="S5412" i="1"/>
  <c r="T5412" i="1"/>
  <c r="U5412" i="1"/>
  <c r="N5402" i="1"/>
  <c r="O5402" i="1"/>
  <c r="P5402" i="1"/>
  <c r="Q5402" i="1"/>
  <c r="R5402" i="1"/>
  <c r="S5402" i="1"/>
  <c r="T5402" i="1"/>
  <c r="U5402" i="1"/>
  <c r="N5403" i="1"/>
  <c r="O5403" i="1"/>
  <c r="P5403" i="1"/>
  <c r="Q5403" i="1"/>
  <c r="R5403" i="1"/>
  <c r="S5403" i="1"/>
  <c r="T5403" i="1"/>
  <c r="U5403" i="1"/>
  <c r="N5404" i="1"/>
  <c r="O5404" i="1"/>
  <c r="P5404" i="1"/>
  <c r="Q5404" i="1"/>
  <c r="R5404" i="1"/>
  <c r="S5404" i="1"/>
  <c r="T5404" i="1"/>
  <c r="U5404" i="1"/>
  <c r="N5405" i="1"/>
  <c r="O5405" i="1"/>
  <c r="P5405" i="1"/>
  <c r="Q5405" i="1"/>
  <c r="R5405" i="1"/>
  <c r="S5405" i="1"/>
  <c r="T5405" i="1"/>
  <c r="U5405" i="1"/>
  <c r="N5406" i="1"/>
  <c r="O5406" i="1"/>
  <c r="P5406" i="1"/>
  <c r="Q5406" i="1"/>
  <c r="R5406" i="1"/>
  <c r="S5406" i="1"/>
  <c r="T5406" i="1"/>
  <c r="U5406" i="1"/>
  <c r="N5407" i="1"/>
  <c r="O5407" i="1"/>
  <c r="P5407" i="1"/>
  <c r="Q5407" i="1"/>
  <c r="R5407" i="1"/>
  <c r="S5407" i="1"/>
  <c r="T5407" i="1"/>
  <c r="U5407" i="1"/>
  <c r="N5408" i="1"/>
  <c r="O5408" i="1"/>
  <c r="P5408" i="1"/>
  <c r="Q5408" i="1"/>
  <c r="R5408" i="1"/>
  <c r="S5408" i="1"/>
  <c r="T5408" i="1"/>
  <c r="U5408" i="1"/>
  <c r="N5409" i="1"/>
  <c r="O5409" i="1"/>
  <c r="P5409" i="1"/>
  <c r="Q5409" i="1"/>
  <c r="R5409" i="1"/>
  <c r="S5409" i="1"/>
  <c r="T5409" i="1"/>
  <c r="U5409" i="1"/>
  <c r="N5410" i="1"/>
  <c r="O5410" i="1"/>
  <c r="P5410" i="1"/>
  <c r="Q5410" i="1"/>
  <c r="R5410" i="1"/>
  <c r="S5410" i="1"/>
  <c r="T5410" i="1"/>
  <c r="U5410" i="1"/>
  <c r="N5411" i="1"/>
  <c r="O5411" i="1"/>
  <c r="P5411" i="1"/>
  <c r="Q5411" i="1"/>
  <c r="R5411" i="1"/>
  <c r="S5411" i="1"/>
  <c r="T5411" i="1"/>
  <c r="U5411" i="1"/>
  <c r="K5401" i="1"/>
  <c r="C753" i="3"/>
  <c r="D753" i="3" s="1"/>
  <c r="E753" i="3" s="1"/>
  <c r="N5392" i="1"/>
  <c r="O5392" i="1"/>
  <c r="P5392" i="1"/>
  <c r="Q5392" i="1"/>
  <c r="R5392" i="1"/>
  <c r="S5392" i="1"/>
  <c r="T5392" i="1"/>
  <c r="U5392" i="1"/>
  <c r="N5393" i="1"/>
  <c r="O5393" i="1"/>
  <c r="P5393" i="1"/>
  <c r="Q5393" i="1"/>
  <c r="R5393" i="1"/>
  <c r="S5393" i="1"/>
  <c r="T5393" i="1"/>
  <c r="U5393" i="1"/>
  <c r="N5394" i="1"/>
  <c r="O5394" i="1"/>
  <c r="P5394" i="1"/>
  <c r="Q5394" i="1"/>
  <c r="R5394" i="1"/>
  <c r="S5394" i="1"/>
  <c r="T5394" i="1"/>
  <c r="U5394" i="1"/>
  <c r="N5395" i="1"/>
  <c r="O5395" i="1"/>
  <c r="P5395" i="1"/>
  <c r="Q5395" i="1"/>
  <c r="R5395" i="1"/>
  <c r="S5395" i="1"/>
  <c r="T5395" i="1"/>
  <c r="U5395" i="1"/>
  <c r="N5396" i="1"/>
  <c r="O5396" i="1"/>
  <c r="P5396" i="1"/>
  <c r="Q5396" i="1"/>
  <c r="R5396" i="1"/>
  <c r="S5396" i="1"/>
  <c r="T5396" i="1"/>
  <c r="U5396" i="1"/>
  <c r="N5397" i="1"/>
  <c r="O5397" i="1"/>
  <c r="P5397" i="1"/>
  <c r="Q5397" i="1"/>
  <c r="R5397" i="1"/>
  <c r="S5397" i="1"/>
  <c r="T5397" i="1"/>
  <c r="U5397" i="1"/>
  <c r="N5398" i="1"/>
  <c r="O5398" i="1"/>
  <c r="P5398" i="1"/>
  <c r="Q5398" i="1"/>
  <c r="R5398" i="1"/>
  <c r="S5398" i="1"/>
  <c r="T5398" i="1"/>
  <c r="U5398" i="1"/>
  <c r="N5399" i="1"/>
  <c r="O5399" i="1"/>
  <c r="P5399" i="1"/>
  <c r="Q5399" i="1"/>
  <c r="R5399" i="1"/>
  <c r="S5399" i="1"/>
  <c r="T5399" i="1"/>
  <c r="U5399" i="1"/>
  <c r="N5400" i="1"/>
  <c r="O5400" i="1"/>
  <c r="P5400" i="1"/>
  <c r="Q5400" i="1"/>
  <c r="R5400" i="1"/>
  <c r="S5400" i="1"/>
  <c r="T5400" i="1"/>
  <c r="U5400" i="1"/>
  <c r="N5401" i="1"/>
  <c r="O5401" i="1"/>
  <c r="P5401" i="1"/>
  <c r="Q5401" i="1"/>
  <c r="R5401" i="1"/>
  <c r="S5401" i="1"/>
  <c r="T5401" i="1"/>
  <c r="U5401" i="1"/>
  <c r="M5391" i="1"/>
  <c r="C752" i="3"/>
  <c r="D752" i="3" s="1"/>
  <c r="E752" i="3" s="1"/>
  <c r="C751" i="3"/>
  <c r="D751" i="3" s="1"/>
  <c r="E751" i="3" s="1"/>
  <c r="N5382" i="1"/>
  <c r="O5382" i="1"/>
  <c r="P5382" i="1"/>
  <c r="Q5382" i="1"/>
  <c r="R5382" i="1"/>
  <c r="S5382" i="1"/>
  <c r="T5382" i="1"/>
  <c r="U5382" i="1"/>
  <c r="N5383" i="1"/>
  <c r="O5383" i="1"/>
  <c r="P5383" i="1"/>
  <c r="Q5383" i="1"/>
  <c r="R5383" i="1"/>
  <c r="S5383" i="1"/>
  <c r="T5383" i="1"/>
  <c r="U5383" i="1"/>
  <c r="N5384" i="1"/>
  <c r="O5384" i="1"/>
  <c r="P5384" i="1"/>
  <c r="Q5384" i="1"/>
  <c r="R5384" i="1"/>
  <c r="S5384" i="1"/>
  <c r="T5384" i="1"/>
  <c r="U5384" i="1"/>
  <c r="N5385" i="1"/>
  <c r="O5385" i="1"/>
  <c r="P5385" i="1"/>
  <c r="Q5385" i="1"/>
  <c r="R5385" i="1"/>
  <c r="S5385" i="1"/>
  <c r="T5385" i="1"/>
  <c r="U5385" i="1"/>
  <c r="N5386" i="1"/>
  <c r="O5386" i="1"/>
  <c r="P5386" i="1"/>
  <c r="Q5386" i="1"/>
  <c r="R5386" i="1"/>
  <c r="S5386" i="1"/>
  <c r="T5386" i="1"/>
  <c r="U5386" i="1"/>
  <c r="N5387" i="1"/>
  <c r="O5387" i="1"/>
  <c r="P5387" i="1"/>
  <c r="Q5387" i="1"/>
  <c r="R5387" i="1"/>
  <c r="S5387" i="1"/>
  <c r="T5387" i="1"/>
  <c r="U5387" i="1"/>
  <c r="N5388" i="1"/>
  <c r="O5388" i="1"/>
  <c r="P5388" i="1"/>
  <c r="Q5388" i="1"/>
  <c r="R5388" i="1"/>
  <c r="S5388" i="1"/>
  <c r="T5388" i="1"/>
  <c r="U5388" i="1"/>
  <c r="N5389" i="1"/>
  <c r="O5389" i="1"/>
  <c r="P5389" i="1"/>
  <c r="Q5389" i="1"/>
  <c r="R5389" i="1"/>
  <c r="S5389" i="1"/>
  <c r="T5389" i="1"/>
  <c r="U5389" i="1"/>
  <c r="N5390" i="1"/>
  <c r="O5390" i="1"/>
  <c r="P5390" i="1"/>
  <c r="Q5390" i="1"/>
  <c r="R5390" i="1"/>
  <c r="S5390" i="1"/>
  <c r="T5390" i="1"/>
  <c r="U5390" i="1"/>
  <c r="N5391" i="1"/>
  <c r="O5391" i="1"/>
  <c r="P5391" i="1"/>
  <c r="Q5391" i="1"/>
  <c r="R5391" i="1"/>
  <c r="S5391" i="1"/>
  <c r="T5391" i="1"/>
  <c r="U5391" i="1"/>
  <c r="K5371" i="1"/>
  <c r="C750" i="3"/>
  <c r="D750" i="3" s="1"/>
  <c r="E750" i="3" s="1"/>
  <c r="C749" i="3"/>
  <c r="D749" i="3"/>
  <c r="E749" i="3" s="1"/>
  <c r="N5370" i="1"/>
  <c r="O5370" i="1"/>
  <c r="P5370" i="1"/>
  <c r="Q5370" i="1"/>
  <c r="R5370" i="1"/>
  <c r="S5370" i="1"/>
  <c r="T5370" i="1"/>
  <c r="U5370" i="1"/>
  <c r="N5371" i="1"/>
  <c r="O5371" i="1"/>
  <c r="P5371" i="1"/>
  <c r="Q5371" i="1"/>
  <c r="R5371" i="1"/>
  <c r="S5371" i="1"/>
  <c r="T5371" i="1"/>
  <c r="U5371" i="1"/>
  <c r="N5372" i="1"/>
  <c r="O5372" i="1"/>
  <c r="P5372" i="1"/>
  <c r="Q5372" i="1"/>
  <c r="R5372" i="1"/>
  <c r="S5372" i="1"/>
  <c r="T5372" i="1"/>
  <c r="U5372" i="1"/>
  <c r="N5373" i="1"/>
  <c r="O5373" i="1"/>
  <c r="P5373" i="1"/>
  <c r="Q5373" i="1"/>
  <c r="R5373" i="1"/>
  <c r="S5373" i="1"/>
  <c r="T5373" i="1"/>
  <c r="U5373" i="1"/>
  <c r="N5374" i="1"/>
  <c r="O5374" i="1"/>
  <c r="P5374" i="1"/>
  <c r="Q5374" i="1"/>
  <c r="R5374" i="1"/>
  <c r="S5374" i="1"/>
  <c r="T5374" i="1"/>
  <c r="U5374" i="1"/>
  <c r="N5375" i="1"/>
  <c r="O5375" i="1"/>
  <c r="P5375" i="1"/>
  <c r="Q5375" i="1"/>
  <c r="R5375" i="1"/>
  <c r="S5375" i="1"/>
  <c r="T5375" i="1"/>
  <c r="U5375" i="1"/>
  <c r="N5376" i="1"/>
  <c r="O5376" i="1"/>
  <c r="P5376" i="1"/>
  <c r="Q5376" i="1"/>
  <c r="R5376" i="1"/>
  <c r="S5376" i="1"/>
  <c r="T5376" i="1"/>
  <c r="U5376" i="1"/>
  <c r="N5377" i="1"/>
  <c r="O5377" i="1"/>
  <c r="P5377" i="1"/>
  <c r="Q5377" i="1"/>
  <c r="R5377" i="1"/>
  <c r="S5377" i="1"/>
  <c r="T5377" i="1"/>
  <c r="U5377" i="1"/>
  <c r="N5378" i="1"/>
  <c r="O5378" i="1"/>
  <c r="P5378" i="1"/>
  <c r="Q5378" i="1"/>
  <c r="R5378" i="1"/>
  <c r="S5378" i="1"/>
  <c r="T5378" i="1"/>
  <c r="U5378" i="1"/>
  <c r="N5379" i="1"/>
  <c r="O5379" i="1"/>
  <c r="P5379" i="1"/>
  <c r="Q5379" i="1"/>
  <c r="R5379" i="1"/>
  <c r="S5379" i="1"/>
  <c r="T5379" i="1"/>
  <c r="U5379" i="1"/>
  <c r="N5380" i="1"/>
  <c r="O5380" i="1"/>
  <c r="P5380" i="1"/>
  <c r="Q5380" i="1"/>
  <c r="R5380" i="1"/>
  <c r="S5380" i="1"/>
  <c r="T5380" i="1"/>
  <c r="U5380" i="1"/>
  <c r="N5381" i="1"/>
  <c r="O5381" i="1"/>
  <c r="P5381" i="1"/>
  <c r="Q5381" i="1"/>
  <c r="R5381" i="1"/>
  <c r="S5381" i="1"/>
  <c r="T5381" i="1"/>
  <c r="U5381" i="1"/>
  <c r="C748" i="3"/>
  <c r="D748" i="3" s="1"/>
  <c r="E748" i="3" s="1"/>
  <c r="C747" i="3"/>
  <c r="D747" i="3" s="1"/>
  <c r="E747" i="3" s="1"/>
  <c r="M5369" i="1"/>
  <c r="K5369" i="1"/>
  <c r="N5357" i="1"/>
  <c r="O5357" i="1"/>
  <c r="P5357" i="1"/>
  <c r="Q5357" i="1"/>
  <c r="R5357" i="1"/>
  <c r="S5357" i="1"/>
  <c r="T5357" i="1"/>
  <c r="U5357" i="1"/>
  <c r="N5358" i="1"/>
  <c r="O5358" i="1"/>
  <c r="P5358" i="1"/>
  <c r="Q5358" i="1"/>
  <c r="R5358" i="1"/>
  <c r="S5358" i="1"/>
  <c r="T5358" i="1"/>
  <c r="U5358" i="1"/>
  <c r="N5359" i="1"/>
  <c r="O5359" i="1"/>
  <c r="P5359" i="1"/>
  <c r="Q5359" i="1"/>
  <c r="R5359" i="1"/>
  <c r="S5359" i="1"/>
  <c r="T5359" i="1"/>
  <c r="U5359" i="1"/>
  <c r="N5360" i="1"/>
  <c r="O5360" i="1"/>
  <c r="P5360" i="1"/>
  <c r="Q5360" i="1"/>
  <c r="R5360" i="1"/>
  <c r="S5360" i="1"/>
  <c r="T5360" i="1"/>
  <c r="U5360" i="1"/>
  <c r="N5361" i="1"/>
  <c r="O5361" i="1"/>
  <c r="P5361" i="1"/>
  <c r="Q5361" i="1"/>
  <c r="R5361" i="1"/>
  <c r="S5361" i="1"/>
  <c r="T5361" i="1"/>
  <c r="U5361" i="1"/>
  <c r="N5362" i="1"/>
  <c r="O5362" i="1"/>
  <c r="P5362" i="1"/>
  <c r="Q5362" i="1"/>
  <c r="R5362" i="1"/>
  <c r="S5362" i="1"/>
  <c r="T5362" i="1"/>
  <c r="U5362" i="1"/>
  <c r="N5363" i="1"/>
  <c r="O5363" i="1"/>
  <c r="P5363" i="1"/>
  <c r="Q5363" i="1"/>
  <c r="R5363" i="1"/>
  <c r="S5363" i="1"/>
  <c r="T5363" i="1"/>
  <c r="U5363" i="1"/>
  <c r="N5364" i="1"/>
  <c r="O5364" i="1"/>
  <c r="P5364" i="1"/>
  <c r="Q5364" i="1"/>
  <c r="R5364" i="1"/>
  <c r="S5364" i="1"/>
  <c r="T5364" i="1"/>
  <c r="U5364" i="1"/>
  <c r="N5365" i="1"/>
  <c r="O5365" i="1"/>
  <c r="P5365" i="1"/>
  <c r="Q5365" i="1"/>
  <c r="R5365" i="1"/>
  <c r="S5365" i="1"/>
  <c r="T5365" i="1"/>
  <c r="U5365" i="1"/>
  <c r="N5366" i="1"/>
  <c r="O5366" i="1"/>
  <c r="P5366" i="1"/>
  <c r="Q5366" i="1"/>
  <c r="R5366" i="1"/>
  <c r="S5366" i="1"/>
  <c r="T5366" i="1"/>
  <c r="U5366" i="1"/>
  <c r="N5367" i="1"/>
  <c r="O5367" i="1"/>
  <c r="P5367" i="1"/>
  <c r="Q5367" i="1"/>
  <c r="R5367" i="1"/>
  <c r="S5367" i="1"/>
  <c r="T5367" i="1"/>
  <c r="U5367" i="1"/>
  <c r="N5368" i="1"/>
  <c r="O5368" i="1"/>
  <c r="P5368" i="1"/>
  <c r="Q5368" i="1"/>
  <c r="R5368" i="1"/>
  <c r="S5368" i="1"/>
  <c r="T5368" i="1"/>
  <c r="U5368" i="1"/>
  <c r="N5369" i="1"/>
  <c r="O5369" i="1"/>
  <c r="P5369" i="1"/>
  <c r="Q5369" i="1"/>
  <c r="R5369" i="1"/>
  <c r="S5369" i="1"/>
  <c r="T5369" i="1"/>
  <c r="U5369" i="1"/>
  <c r="K5356" i="1"/>
  <c r="N5356" i="1"/>
  <c r="O5356" i="1"/>
  <c r="P5356" i="1"/>
  <c r="Q5356" i="1"/>
  <c r="R5356" i="1"/>
  <c r="M5346" i="1"/>
  <c r="E746" i="3"/>
  <c r="N5347" i="1"/>
  <c r="O5347" i="1"/>
  <c r="P5347" i="1"/>
  <c r="Q5347" i="1"/>
  <c r="R5347" i="1"/>
  <c r="S5347" i="1"/>
  <c r="T5347" i="1"/>
  <c r="U5347" i="1"/>
  <c r="N5348" i="1"/>
  <c r="O5348" i="1"/>
  <c r="P5348" i="1"/>
  <c r="Q5348" i="1"/>
  <c r="R5348" i="1"/>
  <c r="S5348" i="1"/>
  <c r="T5348" i="1"/>
  <c r="U5348" i="1"/>
  <c r="N5349" i="1"/>
  <c r="O5349" i="1"/>
  <c r="P5349" i="1"/>
  <c r="Q5349" i="1"/>
  <c r="R5349" i="1"/>
  <c r="S5349" i="1"/>
  <c r="T5349" i="1"/>
  <c r="U5349" i="1"/>
  <c r="N5350" i="1"/>
  <c r="O5350" i="1"/>
  <c r="P5350" i="1"/>
  <c r="Q5350" i="1"/>
  <c r="R5350" i="1"/>
  <c r="S5350" i="1"/>
  <c r="T5350" i="1"/>
  <c r="U5350" i="1"/>
  <c r="N5351" i="1"/>
  <c r="O5351" i="1"/>
  <c r="P5351" i="1"/>
  <c r="Q5351" i="1"/>
  <c r="R5351" i="1"/>
  <c r="S5351" i="1"/>
  <c r="T5351" i="1"/>
  <c r="U5351" i="1"/>
  <c r="N5352" i="1"/>
  <c r="O5352" i="1"/>
  <c r="P5352" i="1"/>
  <c r="Q5352" i="1"/>
  <c r="R5352" i="1"/>
  <c r="S5352" i="1"/>
  <c r="T5352" i="1"/>
  <c r="U5352" i="1"/>
  <c r="N5353" i="1"/>
  <c r="O5353" i="1"/>
  <c r="P5353" i="1"/>
  <c r="Q5353" i="1"/>
  <c r="R5353" i="1"/>
  <c r="S5353" i="1"/>
  <c r="T5353" i="1"/>
  <c r="U5353" i="1"/>
  <c r="N5354" i="1"/>
  <c r="O5354" i="1"/>
  <c r="P5354" i="1"/>
  <c r="Q5354" i="1"/>
  <c r="R5354" i="1"/>
  <c r="S5354" i="1"/>
  <c r="T5354" i="1"/>
  <c r="U5354" i="1"/>
  <c r="N5355" i="1"/>
  <c r="O5355" i="1"/>
  <c r="P5355" i="1"/>
  <c r="Q5355" i="1"/>
  <c r="R5355" i="1"/>
  <c r="S5355" i="1"/>
  <c r="T5355" i="1"/>
  <c r="U5355" i="1"/>
  <c r="S5356" i="1"/>
  <c r="T5356" i="1"/>
  <c r="U5356" i="1"/>
  <c r="C746" i="3"/>
  <c r="D746" i="3" s="1"/>
  <c r="C745" i="3"/>
  <c r="D745" i="3" s="1"/>
  <c r="E745" i="3" s="1"/>
  <c r="C744" i="3"/>
  <c r="D744" i="3" s="1"/>
  <c r="E744" i="3" s="1"/>
  <c r="K5346" i="1"/>
  <c r="N5337" i="1"/>
  <c r="O5337" i="1"/>
  <c r="P5337" i="1"/>
  <c r="Q5337" i="1"/>
  <c r="R5337" i="1"/>
  <c r="S5337" i="1"/>
  <c r="T5337" i="1"/>
  <c r="U5337" i="1"/>
  <c r="N5338" i="1"/>
  <c r="O5338" i="1"/>
  <c r="P5338" i="1"/>
  <c r="Q5338" i="1"/>
  <c r="R5338" i="1"/>
  <c r="S5338" i="1"/>
  <c r="T5338" i="1"/>
  <c r="U5338" i="1"/>
  <c r="N5339" i="1"/>
  <c r="O5339" i="1"/>
  <c r="P5339" i="1"/>
  <c r="Q5339" i="1"/>
  <c r="R5339" i="1"/>
  <c r="S5339" i="1"/>
  <c r="T5339" i="1"/>
  <c r="U5339" i="1"/>
  <c r="N5340" i="1"/>
  <c r="O5340" i="1"/>
  <c r="P5340" i="1"/>
  <c r="Q5340" i="1"/>
  <c r="R5340" i="1"/>
  <c r="S5340" i="1"/>
  <c r="T5340" i="1"/>
  <c r="U5340" i="1"/>
  <c r="N5341" i="1"/>
  <c r="O5341" i="1"/>
  <c r="P5341" i="1"/>
  <c r="Q5341" i="1"/>
  <c r="R5341" i="1"/>
  <c r="S5341" i="1"/>
  <c r="T5341" i="1"/>
  <c r="U5341" i="1"/>
  <c r="N5342" i="1"/>
  <c r="O5342" i="1"/>
  <c r="P5342" i="1"/>
  <c r="Q5342" i="1"/>
  <c r="R5342" i="1"/>
  <c r="S5342" i="1"/>
  <c r="T5342" i="1"/>
  <c r="U5342" i="1"/>
  <c r="N5343" i="1"/>
  <c r="O5343" i="1"/>
  <c r="P5343" i="1"/>
  <c r="Q5343" i="1"/>
  <c r="R5343" i="1"/>
  <c r="S5343" i="1"/>
  <c r="T5343" i="1"/>
  <c r="U5343" i="1"/>
  <c r="N5344" i="1"/>
  <c r="O5344" i="1"/>
  <c r="P5344" i="1"/>
  <c r="Q5344" i="1"/>
  <c r="R5344" i="1"/>
  <c r="S5344" i="1"/>
  <c r="T5344" i="1"/>
  <c r="U5344" i="1"/>
  <c r="N5345" i="1"/>
  <c r="O5345" i="1"/>
  <c r="P5345" i="1"/>
  <c r="Q5345" i="1"/>
  <c r="R5345" i="1"/>
  <c r="S5345" i="1"/>
  <c r="T5345" i="1"/>
  <c r="U5345" i="1"/>
  <c r="N5346" i="1"/>
  <c r="O5346" i="1"/>
  <c r="P5346" i="1"/>
  <c r="Q5346" i="1"/>
  <c r="R5346" i="1"/>
  <c r="S5346" i="1"/>
  <c r="T5346" i="1"/>
  <c r="U5346" i="1"/>
  <c r="C743" i="3"/>
  <c r="D743" i="3" s="1"/>
  <c r="E743" i="3" s="1"/>
  <c r="K5336" i="1"/>
  <c r="N5327" i="1"/>
  <c r="O5327" i="1"/>
  <c r="P5327" i="1"/>
  <c r="Q5327" i="1"/>
  <c r="R5327" i="1"/>
  <c r="S5327" i="1"/>
  <c r="T5327" i="1"/>
  <c r="U5327" i="1"/>
  <c r="N5328" i="1"/>
  <c r="O5328" i="1"/>
  <c r="P5328" i="1"/>
  <c r="Q5328" i="1"/>
  <c r="R5328" i="1"/>
  <c r="S5328" i="1"/>
  <c r="T5328" i="1"/>
  <c r="U5328" i="1"/>
  <c r="N5329" i="1"/>
  <c r="O5329" i="1"/>
  <c r="P5329" i="1"/>
  <c r="Q5329" i="1"/>
  <c r="R5329" i="1"/>
  <c r="S5329" i="1"/>
  <c r="T5329" i="1"/>
  <c r="U5329" i="1"/>
  <c r="N5330" i="1"/>
  <c r="O5330" i="1"/>
  <c r="P5330" i="1"/>
  <c r="Q5330" i="1"/>
  <c r="R5330" i="1"/>
  <c r="S5330" i="1"/>
  <c r="T5330" i="1"/>
  <c r="U5330" i="1"/>
  <c r="N5331" i="1"/>
  <c r="O5331" i="1"/>
  <c r="P5331" i="1"/>
  <c r="Q5331" i="1"/>
  <c r="R5331" i="1"/>
  <c r="S5331" i="1"/>
  <c r="T5331" i="1"/>
  <c r="U5331" i="1"/>
  <c r="N5332" i="1"/>
  <c r="O5332" i="1"/>
  <c r="P5332" i="1"/>
  <c r="Q5332" i="1"/>
  <c r="R5332" i="1"/>
  <c r="S5332" i="1"/>
  <c r="T5332" i="1"/>
  <c r="U5332" i="1"/>
  <c r="N5333" i="1"/>
  <c r="O5333" i="1"/>
  <c r="P5333" i="1"/>
  <c r="Q5333" i="1"/>
  <c r="R5333" i="1"/>
  <c r="S5333" i="1"/>
  <c r="T5333" i="1"/>
  <c r="U5333" i="1"/>
  <c r="N5334" i="1"/>
  <c r="O5334" i="1"/>
  <c r="P5334" i="1"/>
  <c r="Q5334" i="1"/>
  <c r="R5334" i="1"/>
  <c r="S5334" i="1"/>
  <c r="T5334" i="1"/>
  <c r="U5334" i="1"/>
  <c r="N5335" i="1"/>
  <c r="O5335" i="1"/>
  <c r="P5335" i="1"/>
  <c r="Q5335" i="1"/>
  <c r="R5335" i="1"/>
  <c r="S5335" i="1"/>
  <c r="T5335" i="1"/>
  <c r="U5335" i="1"/>
  <c r="N5336" i="1"/>
  <c r="O5336" i="1"/>
  <c r="P5336" i="1"/>
  <c r="Q5336" i="1"/>
  <c r="R5336" i="1"/>
  <c r="S5336" i="1"/>
  <c r="T5336" i="1"/>
  <c r="U5336" i="1"/>
  <c r="C742" i="3"/>
  <c r="D742" i="3" s="1"/>
  <c r="E742" i="3" s="1"/>
  <c r="C741" i="3"/>
  <c r="D741" i="3" s="1"/>
  <c r="E741" i="3" s="1"/>
  <c r="M5326" i="1"/>
  <c r="K5326" i="1"/>
  <c r="K5316" i="1"/>
  <c r="N5317" i="1"/>
  <c r="O5317" i="1"/>
  <c r="P5317" i="1"/>
  <c r="Q5317" i="1"/>
  <c r="R5317" i="1"/>
  <c r="S5317" i="1"/>
  <c r="T5317" i="1"/>
  <c r="U5317" i="1"/>
  <c r="N5318" i="1"/>
  <c r="O5318" i="1"/>
  <c r="P5318" i="1"/>
  <c r="Q5318" i="1"/>
  <c r="R5318" i="1"/>
  <c r="S5318" i="1"/>
  <c r="T5318" i="1"/>
  <c r="U5318" i="1"/>
  <c r="N5319" i="1"/>
  <c r="O5319" i="1"/>
  <c r="P5319" i="1"/>
  <c r="Q5319" i="1"/>
  <c r="R5319" i="1"/>
  <c r="S5319" i="1"/>
  <c r="T5319" i="1"/>
  <c r="U5319" i="1"/>
  <c r="N5320" i="1"/>
  <c r="O5320" i="1"/>
  <c r="P5320" i="1"/>
  <c r="Q5320" i="1"/>
  <c r="R5320" i="1"/>
  <c r="S5320" i="1"/>
  <c r="T5320" i="1"/>
  <c r="U5320" i="1"/>
  <c r="N5321" i="1"/>
  <c r="O5321" i="1"/>
  <c r="P5321" i="1"/>
  <c r="Q5321" i="1"/>
  <c r="R5321" i="1"/>
  <c r="S5321" i="1"/>
  <c r="T5321" i="1"/>
  <c r="U5321" i="1"/>
  <c r="N5322" i="1"/>
  <c r="O5322" i="1"/>
  <c r="P5322" i="1"/>
  <c r="Q5322" i="1"/>
  <c r="R5322" i="1"/>
  <c r="S5322" i="1"/>
  <c r="T5322" i="1"/>
  <c r="U5322" i="1"/>
  <c r="N5323" i="1"/>
  <c r="O5323" i="1"/>
  <c r="P5323" i="1"/>
  <c r="Q5323" i="1"/>
  <c r="R5323" i="1"/>
  <c r="S5323" i="1"/>
  <c r="T5323" i="1"/>
  <c r="U5323" i="1"/>
  <c r="N5324" i="1"/>
  <c r="O5324" i="1"/>
  <c r="P5324" i="1"/>
  <c r="Q5324" i="1"/>
  <c r="R5324" i="1"/>
  <c r="S5324" i="1"/>
  <c r="T5324" i="1"/>
  <c r="U5324" i="1"/>
  <c r="N5325" i="1"/>
  <c r="O5325" i="1"/>
  <c r="P5325" i="1"/>
  <c r="Q5325" i="1"/>
  <c r="R5325" i="1"/>
  <c r="S5325" i="1"/>
  <c r="T5325" i="1"/>
  <c r="U5325" i="1"/>
  <c r="N5326" i="1"/>
  <c r="O5326" i="1"/>
  <c r="P5326" i="1"/>
  <c r="Q5326" i="1"/>
  <c r="R5326" i="1"/>
  <c r="S5326" i="1"/>
  <c r="T5326" i="1"/>
  <c r="U5326" i="1"/>
  <c r="C740" i="3"/>
  <c r="D740" i="3" s="1"/>
  <c r="E740" i="3" s="1"/>
  <c r="N5304" i="1"/>
  <c r="O5304" i="1"/>
  <c r="P5304" i="1"/>
  <c r="Q5304" i="1"/>
  <c r="R5304" i="1"/>
  <c r="S5304" i="1"/>
  <c r="T5304" i="1"/>
  <c r="U5304" i="1"/>
  <c r="N5305" i="1"/>
  <c r="O5305" i="1"/>
  <c r="P5305" i="1"/>
  <c r="Q5305" i="1"/>
  <c r="R5305" i="1"/>
  <c r="S5305" i="1"/>
  <c r="T5305" i="1"/>
  <c r="U5305" i="1"/>
  <c r="N5306" i="1"/>
  <c r="O5306" i="1"/>
  <c r="P5306" i="1"/>
  <c r="Q5306" i="1"/>
  <c r="R5306" i="1"/>
  <c r="S5306" i="1"/>
  <c r="T5306" i="1"/>
  <c r="U5306" i="1"/>
  <c r="N5307" i="1"/>
  <c r="O5307" i="1"/>
  <c r="P5307" i="1"/>
  <c r="Q5307" i="1"/>
  <c r="R5307" i="1"/>
  <c r="S5307" i="1"/>
  <c r="T5307" i="1"/>
  <c r="U5307" i="1"/>
  <c r="N5308" i="1"/>
  <c r="O5308" i="1"/>
  <c r="P5308" i="1"/>
  <c r="Q5308" i="1"/>
  <c r="R5308" i="1"/>
  <c r="S5308" i="1"/>
  <c r="T5308" i="1"/>
  <c r="U5308" i="1"/>
  <c r="N5309" i="1"/>
  <c r="O5309" i="1"/>
  <c r="P5309" i="1"/>
  <c r="Q5309" i="1"/>
  <c r="R5309" i="1"/>
  <c r="S5309" i="1"/>
  <c r="T5309" i="1"/>
  <c r="U5309" i="1"/>
  <c r="N5310" i="1"/>
  <c r="O5310" i="1"/>
  <c r="P5310" i="1"/>
  <c r="Q5310" i="1"/>
  <c r="R5310" i="1"/>
  <c r="S5310" i="1"/>
  <c r="T5310" i="1"/>
  <c r="U5310" i="1"/>
  <c r="N5311" i="1"/>
  <c r="O5311" i="1"/>
  <c r="P5311" i="1"/>
  <c r="Q5311" i="1"/>
  <c r="R5311" i="1"/>
  <c r="S5311" i="1"/>
  <c r="T5311" i="1"/>
  <c r="U5311" i="1"/>
  <c r="N5312" i="1"/>
  <c r="O5312" i="1"/>
  <c r="P5312" i="1"/>
  <c r="Q5312" i="1"/>
  <c r="R5312" i="1"/>
  <c r="S5312" i="1"/>
  <c r="T5312" i="1"/>
  <c r="U5312" i="1"/>
  <c r="N5313" i="1"/>
  <c r="O5313" i="1"/>
  <c r="P5313" i="1"/>
  <c r="Q5313" i="1"/>
  <c r="R5313" i="1"/>
  <c r="S5313" i="1"/>
  <c r="T5313" i="1"/>
  <c r="U5313" i="1"/>
  <c r="N5314" i="1"/>
  <c r="O5314" i="1"/>
  <c r="P5314" i="1"/>
  <c r="Q5314" i="1"/>
  <c r="R5314" i="1"/>
  <c r="S5314" i="1"/>
  <c r="T5314" i="1"/>
  <c r="U5314" i="1"/>
  <c r="N5315" i="1"/>
  <c r="O5315" i="1"/>
  <c r="P5315" i="1"/>
  <c r="Q5315" i="1"/>
  <c r="R5315" i="1"/>
  <c r="S5315" i="1"/>
  <c r="T5315" i="1"/>
  <c r="U5315" i="1"/>
  <c r="N5316" i="1"/>
  <c r="O5316" i="1"/>
  <c r="P5316" i="1"/>
  <c r="Q5316" i="1"/>
  <c r="R5316" i="1"/>
  <c r="S5316" i="1"/>
  <c r="T5316" i="1"/>
  <c r="U5316" i="1"/>
  <c r="C739" i="3"/>
  <c r="D739" i="3" s="1"/>
  <c r="E739" i="3" s="1"/>
  <c r="C738" i="3"/>
  <c r="D738" i="3" s="1"/>
  <c r="E738" i="3" s="1"/>
  <c r="M5303" i="1"/>
  <c r="K5303" i="1"/>
  <c r="K5291" i="1"/>
  <c r="N5291" i="1"/>
  <c r="O5291" i="1"/>
  <c r="P5291" i="1"/>
  <c r="Q5291" i="1"/>
  <c r="R5291" i="1"/>
  <c r="N5292" i="1"/>
  <c r="O5292" i="1"/>
  <c r="P5292" i="1"/>
  <c r="Q5292" i="1"/>
  <c r="R5292" i="1"/>
  <c r="N5293" i="1"/>
  <c r="O5293" i="1"/>
  <c r="P5293" i="1"/>
  <c r="Q5293" i="1"/>
  <c r="R5293" i="1"/>
  <c r="N5294" i="1"/>
  <c r="O5294" i="1"/>
  <c r="P5294" i="1"/>
  <c r="Q5294" i="1"/>
  <c r="R5294" i="1"/>
  <c r="N5295" i="1"/>
  <c r="O5295" i="1"/>
  <c r="P5295" i="1"/>
  <c r="Q5295" i="1"/>
  <c r="R5295" i="1"/>
  <c r="N5296" i="1"/>
  <c r="O5296" i="1"/>
  <c r="P5296" i="1"/>
  <c r="Q5296" i="1"/>
  <c r="R5296" i="1"/>
  <c r="N5297" i="1"/>
  <c r="O5297" i="1"/>
  <c r="P5297" i="1"/>
  <c r="Q5297" i="1"/>
  <c r="R5297" i="1"/>
  <c r="N5298" i="1"/>
  <c r="O5298" i="1"/>
  <c r="P5298" i="1"/>
  <c r="Q5298" i="1"/>
  <c r="R5298" i="1"/>
  <c r="N5299" i="1"/>
  <c r="O5299" i="1"/>
  <c r="P5299" i="1"/>
  <c r="Q5299" i="1"/>
  <c r="R5299" i="1"/>
  <c r="N5300" i="1"/>
  <c r="O5300" i="1"/>
  <c r="P5300" i="1"/>
  <c r="Q5300" i="1"/>
  <c r="R5300" i="1"/>
  <c r="N5301" i="1"/>
  <c r="O5301" i="1"/>
  <c r="P5301" i="1"/>
  <c r="Q5301" i="1"/>
  <c r="R5301" i="1"/>
  <c r="N5302" i="1"/>
  <c r="O5302" i="1"/>
  <c r="P5302" i="1"/>
  <c r="Q5302" i="1"/>
  <c r="R5302" i="1"/>
  <c r="S5292" i="1"/>
  <c r="T5292" i="1"/>
  <c r="U5292" i="1"/>
  <c r="S5293" i="1"/>
  <c r="T5293" i="1"/>
  <c r="U5293" i="1"/>
  <c r="S5294" i="1"/>
  <c r="T5294" i="1"/>
  <c r="U5294" i="1"/>
  <c r="S5295" i="1"/>
  <c r="T5295" i="1"/>
  <c r="U5295" i="1"/>
  <c r="S5296" i="1"/>
  <c r="T5296" i="1"/>
  <c r="U5296" i="1"/>
  <c r="S5297" i="1"/>
  <c r="T5297" i="1"/>
  <c r="U5297" i="1"/>
  <c r="S5298" i="1"/>
  <c r="T5298" i="1"/>
  <c r="U5298" i="1"/>
  <c r="S5299" i="1"/>
  <c r="T5299" i="1"/>
  <c r="U5299" i="1"/>
  <c r="S5300" i="1"/>
  <c r="T5300" i="1"/>
  <c r="U5300" i="1"/>
  <c r="S5301" i="1"/>
  <c r="T5301" i="1"/>
  <c r="U5301" i="1"/>
  <c r="S5302" i="1"/>
  <c r="T5302" i="1"/>
  <c r="U5302" i="1"/>
  <c r="N5303" i="1"/>
  <c r="O5303" i="1"/>
  <c r="P5303" i="1"/>
  <c r="Q5303" i="1"/>
  <c r="R5303" i="1"/>
  <c r="S5303" i="1"/>
  <c r="T5303" i="1"/>
  <c r="U5303" i="1"/>
  <c r="C737" i="3"/>
  <c r="D737" i="3" s="1"/>
  <c r="E737" i="3" s="1"/>
  <c r="N5282" i="1"/>
  <c r="O5282" i="1"/>
  <c r="P5282" i="1"/>
  <c r="Q5282" i="1"/>
  <c r="R5282" i="1"/>
  <c r="S5282" i="1"/>
  <c r="T5282" i="1"/>
  <c r="U5282" i="1"/>
  <c r="N5283" i="1"/>
  <c r="O5283" i="1"/>
  <c r="P5283" i="1"/>
  <c r="Q5283" i="1"/>
  <c r="R5283" i="1"/>
  <c r="S5283" i="1"/>
  <c r="T5283" i="1"/>
  <c r="U5283" i="1"/>
  <c r="N5284" i="1"/>
  <c r="O5284" i="1"/>
  <c r="P5284" i="1"/>
  <c r="Q5284" i="1"/>
  <c r="R5284" i="1"/>
  <c r="S5284" i="1"/>
  <c r="T5284" i="1"/>
  <c r="U5284" i="1"/>
  <c r="N5285" i="1"/>
  <c r="O5285" i="1"/>
  <c r="P5285" i="1"/>
  <c r="Q5285" i="1"/>
  <c r="R5285" i="1"/>
  <c r="S5285" i="1"/>
  <c r="T5285" i="1"/>
  <c r="U5285" i="1"/>
  <c r="N5286" i="1"/>
  <c r="O5286" i="1"/>
  <c r="P5286" i="1"/>
  <c r="Q5286" i="1"/>
  <c r="R5286" i="1"/>
  <c r="S5286" i="1"/>
  <c r="T5286" i="1"/>
  <c r="U5286" i="1"/>
  <c r="N5287" i="1"/>
  <c r="O5287" i="1"/>
  <c r="P5287" i="1"/>
  <c r="Q5287" i="1"/>
  <c r="R5287" i="1"/>
  <c r="S5287" i="1"/>
  <c r="T5287" i="1"/>
  <c r="U5287" i="1"/>
  <c r="N5288" i="1"/>
  <c r="O5288" i="1"/>
  <c r="P5288" i="1"/>
  <c r="Q5288" i="1"/>
  <c r="R5288" i="1"/>
  <c r="S5288" i="1"/>
  <c r="T5288" i="1"/>
  <c r="U5288" i="1"/>
  <c r="N5289" i="1"/>
  <c r="O5289" i="1"/>
  <c r="P5289" i="1"/>
  <c r="Q5289" i="1"/>
  <c r="R5289" i="1"/>
  <c r="S5289" i="1"/>
  <c r="T5289" i="1"/>
  <c r="U5289" i="1"/>
  <c r="N5290" i="1"/>
  <c r="O5290" i="1"/>
  <c r="P5290" i="1"/>
  <c r="Q5290" i="1"/>
  <c r="R5290" i="1"/>
  <c r="S5290" i="1"/>
  <c r="T5290" i="1"/>
  <c r="U5290" i="1"/>
  <c r="S5291" i="1"/>
  <c r="T5291" i="1"/>
  <c r="U5291" i="1"/>
  <c r="M5281" i="1"/>
  <c r="C736" i="3"/>
  <c r="D736" i="3" s="1"/>
  <c r="E736" i="3" s="1"/>
  <c r="C735" i="3"/>
  <c r="D735" i="3" s="1"/>
  <c r="E735" i="3" s="1"/>
  <c r="N5272" i="1"/>
  <c r="O5272" i="1"/>
  <c r="P5272" i="1"/>
  <c r="Q5272" i="1"/>
  <c r="R5272" i="1"/>
  <c r="S5272" i="1"/>
  <c r="T5272" i="1"/>
  <c r="U5272" i="1"/>
  <c r="N5273" i="1"/>
  <c r="O5273" i="1"/>
  <c r="P5273" i="1"/>
  <c r="Q5273" i="1"/>
  <c r="R5273" i="1"/>
  <c r="S5273" i="1"/>
  <c r="T5273" i="1"/>
  <c r="U5273" i="1"/>
  <c r="N5274" i="1"/>
  <c r="O5274" i="1"/>
  <c r="P5274" i="1"/>
  <c r="Q5274" i="1"/>
  <c r="R5274" i="1"/>
  <c r="S5274" i="1"/>
  <c r="T5274" i="1"/>
  <c r="U5274" i="1"/>
  <c r="N5275" i="1"/>
  <c r="O5275" i="1"/>
  <c r="P5275" i="1"/>
  <c r="Q5275" i="1"/>
  <c r="R5275" i="1"/>
  <c r="S5275" i="1"/>
  <c r="T5275" i="1"/>
  <c r="U5275" i="1"/>
  <c r="N5276" i="1"/>
  <c r="O5276" i="1"/>
  <c r="P5276" i="1"/>
  <c r="Q5276" i="1"/>
  <c r="R5276" i="1"/>
  <c r="S5276" i="1"/>
  <c r="T5276" i="1"/>
  <c r="U5276" i="1"/>
  <c r="N5277" i="1"/>
  <c r="O5277" i="1"/>
  <c r="P5277" i="1"/>
  <c r="Q5277" i="1"/>
  <c r="R5277" i="1"/>
  <c r="S5277" i="1"/>
  <c r="T5277" i="1"/>
  <c r="U5277" i="1"/>
  <c r="N5278" i="1"/>
  <c r="O5278" i="1"/>
  <c r="P5278" i="1"/>
  <c r="Q5278" i="1"/>
  <c r="R5278" i="1"/>
  <c r="S5278" i="1"/>
  <c r="T5278" i="1"/>
  <c r="U5278" i="1"/>
  <c r="N5279" i="1"/>
  <c r="O5279" i="1"/>
  <c r="P5279" i="1"/>
  <c r="Q5279" i="1"/>
  <c r="R5279" i="1"/>
  <c r="S5279" i="1"/>
  <c r="T5279" i="1"/>
  <c r="U5279" i="1"/>
  <c r="N5280" i="1"/>
  <c r="O5280" i="1"/>
  <c r="P5280" i="1"/>
  <c r="Q5280" i="1"/>
  <c r="R5280" i="1"/>
  <c r="S5280" i="1"/>
  <c r="T5280" i="1"/>
  <c r="U5280" i="1"/>
  <c r="N5281" i="1"/>
  <c r="O5281" i="1"/>
  <c r="P5281" i="1"/>
  <c r="Q5281" i="1"/>
  <c r="R5281" i="1"/>
  <c r="S5281" i="1"/>
  <c r="T5281" i="1"/>
  <c r="U5281" i="1"/>
  <c r="K5281" i="1"/>
  <c r="C734" i="3"/>
  <c r="D734" i="3" s="1"/>
  <c r="E734" i="3" s="1"/>
  <c r="K5271" i="1"/>
  <c r="N5261" i="1"/>
  <c r="O5261" i="1"/>
  <c r="P5261" i="1"/>
  <c r="Q5261" i="1"/>
  <c r="R5261" i="1"/>
  <c r="S5261" i="1"/>
  <c r="T5261" i="1"/>
  <c r="U5261" i="1"/>
  <c r="N5262" i="1"/>
  <c r="O5262" i="1"/>
  <c r="P5262" i="1"/>
  <c r="Q5262" i="1"/>
  <c r="R5262" i="1"/>
  <c r="S5262" i="1"/>
  <c r="T5262" i="1"/>
  <c r="U5262" i="1"/>
  <c r="N5263" i="1"/>
  <c r="O5263" i="1"/>
  <c r="P5263" i="1"/>
  <c r="Q5263" i="1"/>
  <c r="R5263" i="1"/>
  <c r="S5263" i="1"/>
  <c r="T5263" i="1"/>
  <c r="U5263" i="1"/>
  <c r="N5264" i="1"/>
  <c r="O5264" i="1"/>
  <c r="P5264" i="1"/>
  <c r="Q5264" i="1"/>
  <c r="R5264" i="1"/>
  <c r="S5264" i="1"/>
  <c r="T5264" i="1"/>
  <c r="U5264" i="1"/>
  <c r="N5265" i="1"/>
  <c r="O5265" i="1"/>
  <c r="P5265" i="1"/>
  <c r="Q5265" i="1"/>
  <c r="R5265" i="1"/>
  <c r="S5265" i="1"/>
  <c r="T5265" i="1"/>
  <c r="U5265" i="1"/>
  <c r="N5266" i="1"/>
  <c r="O5266" i="1"/>
  <c r="P5266" i="1"/>
  <c r="Q5266" i="1"/>
  <c r="R5266" i="1"/>
  <c r="S5266" i="1"/>
  <c r="T5266" i="1"/>
  <c r="U5266" i="1"/>
  <c r="N5267" i="1"/>
  <c r="O5267" i="1"/>
  <c r="P5267" i="1"/>
  <c r="Q5267" i="1"/>
  <c r="R5267" i="1"/>
  <c r="S5267" i="1"/>
  <c r="T5267" i="1"/>
  <c r="U5267" i="1"/>
  <c r="N5268" i="1"/>
  <c r="O5268" i="1"/>
  <c r="P5268" i="1"/>
  <c r="Q5268" i="1"/>
  <c r="R5268" i="1"/>
  <c r="S5268" i="1"/>
  <c r="T5268" i="1"/>
  <c r="U5268" i="1"/>
  <c r="N5269" i="1"/>
  <c r="O5269" i="1"/>
  <c r="P5269" i="1"/>
  <c r="Q5269" i="1"/>
  <c r="R5269" i="1"/>
  <c r="S5269" i="1"/>
  <c r="T5269" i="1"/>
  <c r="U5269" i="1"/>
  <c r="N5270" i="1"/>
  <c r="O5270" i="1"/>
  <c r="P5270" i="1"/>
  <c r="Q5270" i="1"/>
  <c r="R5270" i="1"/>
  <c r="S5270" i="1"/>
  <c r="T5270" i="1"/>
  <c r="U5270" i="1"/>
  <c r="N5271" i="1"/>
  <c r="O5271" i="1"/>
  <c r="P5271" i="1"/>
  <c r="Q5271" i="1"/>
  <c r="R5271" i="1"/>
  <c r="S5271" i="1"/>
  <c r="T5271" i="1"/>
  <c r="U5271" i="1"/>
  <c r="C733" i="3"/>
  <c r="D733" i="3" s="1"/>
  <c r="E733" i="3" s="1"/>
  <c r="C732" i="3"/>
  <c r="D732" i="3" s="1"/>
  <c r="E732" i="3" s="1"/>
  <c r="M5260" i="1"/>
  <c r="K5260" i="1"/>
  <c r="N5252" i="1"/>
  <c r="O5252" i="1"/>
  <c r="P5252" i="1"/>
  <c r="Q5252" i="1"/>
  <c r="R5252" i="1"/>
  <c r="S5252" i="1"/>
  <c r="T5252" i="1"/>
  <c r="U5252" i="1"/>
  <c r="N5253" i="1"/>
  <c r="O5253" i="1"/>
  <c r="P5253" i="1"/>
  <c r="Q5253" i="1"/>
  <c r="R5253" i="1"/>
  <c r="S5253" i="1"/>
  <c r="T5253" i="1"/>
  <c r="U5253" i="1"/>
  <c r="N5254" i="1"/>
  <c r="O5254" i="1"/>
  <c r="P5254" i="1"/>
  <c r="Q5254" i="1"/>
  <c r="R5254" i="1"/>
  <c r="S5254" i="1"/>
  <c r="T5254" i="1"/>
  <c r="U5254" i="1"/>
  <c r="N5255" i="1"/>
  <c r="O5255" i="1"/>
  <c r="P5255" i="1"/>
  <c r="Q5255" i="1"/>
  <c r="R5255" i="1"/>
  <c r="S5255" i="1"/>
  <c r="T5255" i="1"/>
  <c r="U5255" i="1"/>
  <c r="N5256" i="1"/>
  <c r="O5256" i="1"/>
  <c r="P5256" i="1"/>
  <c r="Q5256" i="1"/>
  <c r="R5256" i="1"/>
  <c r="S5256" i="1"/>
  <c r="T5256" i="1"/>
  <c r="U5256" i="1"/>
  <c r="N5257" i="1"/>
  <c r="O5257" i="1"/>
  <c r="P5257" i="1"/>
  <c r="Q5257" i="1"/>
  <c r="R5257" i="1"/>
  <c r="S5257" i="1"/>
  <c r="T5257" i="1"/>
  <c r="U5257" i="1"/>
  <c r="N5258" i="1"/>
  <c r="O5258" i="1"/>
  <c r="P5258" i="1"/>
  <c r="Q5258" i="1"/>
  <c r="R5258" i="1"/>
  <c r="S5258" i="1"/>
  <c r="T5258" i="1"/>
  <c r="U5258" i="1"/>
  <c r="N5259" i="1"/>
  <c r="O5259" i="1"/>
  <c r="P5259" i="1"/>
  <c r="Q5259" i="1"/>
  <c r="R5259" i="1"/>
  <c r="S5259" i="1"/>
  <c r="T5259" i="1"/>
  <c r="U5259" i="1"/>
  <c r="N5260" i="1"/>
  <c r="O5260" i="1"/>
  <c r="P5260" i="1"/>
  <c r="Q5260" i="1"/>
  <c r="R5260" i="1"/>
  <c r="S5260" i="1"/>
  <c r="T5260" i="1"/>
  <c r="U5260" i="1"/>
  <c r="K5241" i="1"/>
  <c r="K5251" i="1"/>
  <c r="C731" i="3"/>
  <c r="D731" i="3" s="1"/>
  <c r="E731" i="3" s="1"/>
  <c r="N5242" i="1"/>
  <c r="O5242" i="1"/>
  <c r="P5242" i="1"/>
  <c r="Q5242" i="1"/>
  <c r="R5242" i="1"/>
  <c r="S5242" i="1"/>
  <c r="T5242" i="1"/>
  <c r="U5242" i="1"/>
  <c r="N5243" i="1"/>
  <c r="O5243" i="1"/>
  <c r="P5243" i="1"/>
  <c r="Q5243" i="1"/>
  <c r="R5243" i="1"/>
  <c r="S5243" i="1"/>
  <c r="T5243" i="1"/>
  <c r="U5243" i="1"/>
  <c r="N5244" i="1"/>
  <c r="O5244" i="1"/>
  <c r="P5244" i="1"/>
  <c r="Q5244" i="1"/>
  <c r="R5244" i="1"/>
  <c r="S5244" i="1"/>
  <c r="T5244" i="1"/>
  <c r="U5244" i="1"/>
  <c r="N5245" i="1"/>
  <c r="O5245" i="1"/>
  <c r="P5245" i="1"/>
  <c r="Q5245" i="1"/>
  <c r="R5245" i="1"/>
  <c r="S5245" i="1"/>
  <c r="T5245" i="1"/>
  <c r="U5245" i="1"/>
  <c r="N5246" i="1"/>
  <c r="O5246" i="1"/>
  <c r="P5246" i="1"/>
  <c r="Q5246" i="1"/>
  <c r="R5246" i="1"/>
  <c r="S5246" i="1"/>
  <c r="T5246" i="1"/>
  <c r="U5246" i="1"/>
  <c r="N5247" i="1"/>
  <c r="O5247" i="1"/>
  <c r="P5247" i="1"/>
  <c r="Q5247" i="1"/>
  <c r="R5247" i="1"/>
  <c r="S5247" i="1"/>
  <c r="T5247" i="1"/>
  <c r="U5247" i="1"/>
  <c r="N5248" i="1"/>
  <c r="O5248" i="1"/>
  <c r="P5248" i="1"/>
  <c r="Q5248" i="1"/>
  <c r="R5248" i="1"/>
  <c r="S5248" i="1"/>
  <c r="T5248" i="1"/>
  <c r="U5248" i="1"/>
  <c r="N5249" i="1"/>
  <c r="O5249" i="1"/>
  <c r="P5249" i="1"/>
  <c r="Q5249" i="1"/>
  <c r="R5249" i="1"/>
  <c r="S5249" i="1"/>
  <c r="T5249" i="1"/>
  <c r="U5249" i="1"/>
  <c r="N5250" i="1"/>
  <c r="O5250" i="1"/>
  <c r="P5250" i="1"/>
  <c r="Q5250" i="1"/>
  <c r="R5250" i="1"/>
  <c r="S5250" i="1"/>
  <c r="T5250" i="1"/>
  <c r="U5250" i="1"/>
  <c r="N5251" i="1"/>
  <c r="O5251" i="1"/>
  <c r="P5251" i="1"/>
  <c r="Q5251" i="1"/>
  <c r="R5251" i="1"/>
  <c r="S5251" i="1"/>
  <c r="T5251" i="1"/>
  <c r="U5251" i="1"/>
  <c r="C730" i="3"/>
  <c r="D730" i="3" s="1"/>
  <c r="E730" i="3" s="1"/>
  <c r="N5240" i="1"/>
  <c r="O5240" i="1"/>
  <c r="P5240" i="1"/>
  <c r="Q5240" i="1"/>
  <c r="R5240" i="1"/>
  <c r="S5240" i="1"/>
  <c r="T5240" i="1"/>
  <c r="U5240" i="1"/>
  <c r="N5241" i="1"/>
  <c r="O5241" i="1"/>
  <c r="P5241" i="1"/>
  <c r="Q5241" i="1"/>
  <c r="R5241" i="1"/>
  <c r="S5241" i="1"/>
  <c r="T5241" i="1"/>
  <c r="U5241" i="1"/>
  <c r="K5239" i="1"/>
  <c r="M5239" i="1"/>
  <c r="K5226" i="1"/>
  <c r="C729" i="3"/>
  <c r="D729" i="3" s="1"/>
  <c r="E729" i="3" s="1"/>
  <c r="C728" i="3"/>
  <c r="D728" i="3" s="1"/>
  <c r="E728" i="3" s="1"/>
  <c r="N5227" i="1"/>
  <c r="O5227" i="1"/>
  <c r="P5227" i="1"/>
  <c r="Q5227" i="1"/>
  <c r="R5227" i="1"/>
  <c r="S5227" i="1"/>
  <c r="T5227" i="1"/>
  <c r="U5227" i="1"/>
  <c r="N5228" i="1"/>
  <c r="O5228" i="1"/>
  <c r="P5228" i="1"/>
  <c r="Q5228" i="1"/>
  <c r="R5228" i="1"/>
  <c r="S5228" i="1"/>
  <c r="T5228" i="1"/>
  <c r="U5228" i="1"/>
  <c r="N5229" i="1"/>
  <c r="O5229" i="1"/>
  <c r="P5229" i="1"/>
  <c r="Q5229" i="1"/>
  <c r="R5229" i="1"/>
  <c r="S5229" i="1"/>
  <c r="T5229" i="1"/>
  <c r="U5229" i="1"/>
  <c r="N5230" i="1"/>
  <c r="O5230" i="1"/>
  <c r="P5230" i="1"/>
  <c r="Q5230" i="1"/>
  <c r="R5230" i="1"/>
  <c r="S5230" i="1"/>
  <c r="T5230" i="1"/>
  <c r="U5230" i="1"/>
  <c r="N5231" i="1"/>
  <c r="O5231" i="1"/>
  <c r="P5231" i="1"/>
  <c r="Q5231" i="1"/>
  <c r="R5231" i="1"/>
  <c r="S5231" i="1"/>
  <c r="T5231" i="1"/>
  <c r="U5231" i="1"/>
  <c r="N5232" i="1"/>
  <c r="O5232" i="1"/>
  <c r="P5232" i="1"/>
  <c r="Q5232" i="1"/>
  <c r="R5232" i="1"/>
  <c r="S5232" i="1"/>
  <c r="T5232" i="1"/>
  <c r="U5232" i="1"/>
  <c r="N5233" i="1"/>
  <c r="O5233" i="1"/>
  <c r="P5233" i="1"/>
  <c r="Q5233" i="1"/>
  <c r="R5233" i="1"/>
  <c r="S5233" i="1"/>
  <c r="T5233" i="1"/>
  <c r="U5233" i="1"/>
  <c r="N5234" i="1"/>
  <c r="O5234" i="1"/>
  <c r="P5234" i="1"/>
  <c r="Q5234" i="1"/>
  <c r="R5234" i="1"/>
  <c r="S5234" i="1"/>
  <c r="T5234" i="1"/>
  <c r="U5234" i="1"/>
  <c r="N5235" i="1"/>
  <c r="O5235" i="1"/>
  <c r="P5235" i="1"/>
  <c r="Q5235" i="1"/>
  <c r="R5235" i="1"/>
  <c r="S5235" i="1"/>
  <c r="T5235" i="1"/>
  <c r="U5235" i="1"/>
  <c r="N5236" i="1"/>
  <c r="O5236" i="1"/>
  <c r="P5236" i="1"/>
  <c r="Q5236" i="1"/>
  <c r="R5236" i="1"/>
  <c r="S5236" i="1"/>
  <c r="T5236" i="1"/>
  <c r="U5236" i="1"/>
  <c r="N5237" i="1"/>
  <c r="O5237" i="1"/>
  <c r="P5237" i="1"/>
  <c r="Q5237" i="1"/>
  <c r="R5237" i="1"/>
  <c r="S5237" i="1"/>
  <c r="T5237" i="1"/>
  <c r="U5237" i="1"/>
  <c r="N5238" i="1"/>
  <c r="O5238" i="1"/>
  <c r="P5238" i="1"/>
  <c r="Q5238" i="1"/>
  <c r="R5238" i="1"/>
  <c r="S5238" i="1"/>
  <c r="T5238" i="1"/>
  <c r="U5238" i="1"/>
  <c r="N5239" i="1"/>
  <c r="O5239" i="1"/>
  <c r="P5239" i="1"/>
  <c r="Q5239" i="1"/>
  <c r="R5239" i="1"/>
  <c r="S5239" i="1"/>
  <c r="T5239" i="1"/>
  <c r="U5239" i="1"/>
  <c r="C727" i="3"/>
  <c r="D727" i="3" s="1"/>
  <c r="E727" i="3" s="1"/>
  <c r="N5217" i="1"/>
  <c r="O5217" i="1"/>
  <c r="P5217" i="1"/>
  <c r="Q5217" i="1"/>
  <c r="R5217" i="1"/>
  <c r="S5217" i="1"/>
  <c r="T5217" i="1"/>
  <c r="U5217" i="1"/>
  <c r="N5218" i="1"/>
  <c r="O5218" i="1"/>
  <c r="P5218" i="1"/>
  <c r="Q5218" i="1"/>
  <c r="R5218" i="1"/>
  <c r="S5218" i="1"/>
  <c r="T5218" i="1"/>
  <c r="U5218" i="1"/>
  <c r="N5219" i="1"/>
  <c r="O5219" i="1"/>
  <c r="P5219" i="1"/>
  <c r="Q5219" i="1"/>
  <c r="R5219" i="1"/>
  <c r="S5219" i="1"/>
  <c r="T5219" i="1"/>
  <c r="U5219" i="1"/>
  <c r="N5220" i="1"/>
  <c r="O5220" i="1"/>
  <c r="P5220" i="1"/>
  <c r="Q5220" i="1"/>
  <c r="R5220" i="1"/>
  <c r="S5220" i="1"/>
  <c r="T5220" i="1"/>
  <c r="U5220" i="1"/>
  <c r="N5221" i="1"/>
  <c r="O5221" i="1"/>
  <c r="P5221" i="1"/>
  <c r="Q5221" i="1"/>
  <c r="R5221" i="1"/>
  <c r="S5221" i="1"/>
  <c r="T5221" i="1"/>
  <c r="U5221" i="1"/>
  <c r="N5222" i="1"/>
  <c r="O5222" i="1"/>
  <c r="P5222" i="1"/>
  <c r="Q5222" i="1"/>
  <c r="R5222" i="1"/>
  <c r="S5222" i="1"/>
  <c r="T5222" i="1"/>
  <c r="U5222" i="1"/>
  <c r="N5223" i="1"/>
  <c r="O5223" i="1"/>
  <c r="P5223" i="1"/>
  <c r="Q5223" i="1"/>
  <c r="R5223" i="1"/>
  <c r="S5223" i="1"/>
  <c r="T5223" i="1"/>
  <c r="U5223" i="1"/>
  <c r="N5224" i="1"/>
  <c r="O5224" i="1"/>
  <c r="P5224" i="1"/>
  <c r="Q5224" i="1"/>
  <c r="R5224" i="1"/>
  <c r="S5224" i="1"/>
  <c r="T5224" i="1"/>
  <c r="U5224" i="1"/>
  <c r="N5225" i="1"/>
  <c r="O5225" i="1"/>
  <c r="P5225" i="1"/>
  <c r="Q5225" i="1"/>
  <c r="R5225" i="1"/>
  <c r="S5225" i="1"/>
  <c r="T5225" i="1"/>
  <c r="U5225" i="1"/>
  <c r="N5226" i="1"/>
  <c r="O5226" i="1"/>
  <c r="P5226" i="1"/>
  <c r="Q5226" i="1"/>
  <c r="R5226" i="1"/>
  <c r="S5226" i="1"/>
  <c r="T5226" i="1"/>
  <c r="U5226" i="1"/>
  <c r="C726" i="3"/>
  <c r="D726" i="3" s="1"/>
  <c r="E726" i="3" s="1"/>
  <c r="C725" i="3"/>
  <c r="D725" i="3" s="1"/>
  <c r="E725" i="3" s="1"/>
  <c r="M5216" i="1"/>
  <c r="K5216" i="1"/>
  <c r="N5207" i="1"/>
  <c r="O5207" i="1"/>
  <c r="P5207" i="1"/>
  <c r="Q5207" i="1"/>
  <c r="R5207" i="1"/>
  <c r="S5207" i="1"/>
  <c r="T5207" i="1"/>
  <c r="U5207" i="1"/>
  <c r="N5208" i="1"/>
  <c r="O5208" i="1"/>
  <c r="P5208" i="1"/>
  <c r="Q5208" i="1"/>
  <c r="R5208" i="1"/>
  <c r="S5208" i="1"/>
  <c r="T5208" i="1"/>
  <c r="U5208" i="1"/>
  <c r="N5209" i="1"/>
  <c r="O5209" i="1"/>
  <c r="P5209" i="1"/>
  <c r="Q5209" i="1"/>
  <c r="R5209" i="1"/>
  <c r="S5209" i="1"/>
  <c r="T5209" i="1"/>
  <c r="U5209" i="1"/>
  <c r="N5210" i="1"/>
  <c r="O5210" i="1"/>
  <c r="P5210" i="1"/>
  <c r="Q5210" i="1"/>
  <c r="R5210" i="1"/>
  <c r="S5210" i="1"/>
  <c r="T5210" i="1"/>
  <c r="U5210" i="1"/>
  <c r="N5211" i="1"/>
  <c r="O5211" i="1"/>
  <c r="P5211" i="1"/>
  <c r="Q5211" i="1"/>
  <c r="R5211" i="1"/>
  <c r="S5211" i="1"/>
  <c r="T5211" i="1"/>
  <c r="U5211" i="1"/>
  <c r="N5212" i="1"/>
  <c r="O5212" i="1"/>
  <c r="P5212" i="1"/>
  <c r="Q5212" i="1"/>
  <c r="R5212" i="1"/>
  <c r="S5212" i="1"/>
  <c r="T5212" i="1"/>
  <c r="U5212" i="1"/>
  <c r="N5213" i="1"/>
  <c r="O5213" i="1"/>
  <c r="P5213" i="1"/>
  <c r="Q5213" i="1"/>
  <c r="R5213" i="1"/>
  <c r="S5213" i="1"/>
  <c r="T5213" i="1"/>
  <c r="U5213" i="1"/>
  <c r="N5214" i="1"/>
  <c r="O5214" i="1"/>
  <c r="P5214" i="1"/>
  <c r="Q5214" i="1"/>
  <c r="R5214" i="1"/>
  <c r="S5214" i="1"/>
  <c r="T5214" i="1"/>
  <c r="U5214" i="1"/>
  <c r="N5215" i="1"/>
  <c r="O5215" i="1"/>
  <c r="P5215" i="1"/>
  <c r="Q5215" i="1"/>
  <c r="R5215" i="1"/>
  <c r="S5215" i="1"/>
  <c r="T5215" i="1"/>
  <c r="U5215" i="1"/>
  <c r="N5216" i="1"/>
  <c r="O5216" i="1"/>
  <c r="P5216" i="1"/>
  <c r="Q5216" i="1"/>
  <c r="R5216" i="1"/>
  <c r="S5216" i="1"/>
  <c r="T5216" i="1"/>
  <c r="U5216" i="1"/>
  <c r="C724" i="3"/>
  <c r="D724" i="3" s="1"/>
  <c r="E724" i="3" s="1"/>
  <c r="K5206" i="1"/>
  <c r="N5196" i="1"/>
  <c r="O5196" i="1"/>
  <c r="P5196" i="1"/>
  <c r="Q5196" i="1"/>
  <c r="R5196" i="1"/>
  <c r="S5196" i="1"/>
  <c r="T5196" i="1"/>
  <c r="U5196" i="1"/>
  <c r="N5197" i="1"/>
  <c r="O5197" i="1"/>
  <c r="P5197" i="1"/>
  <c r="Q5197" i="1"/>
  <c r="R5197" i="1"/>
  <c r="S5197" i="1"/>
  <c r="T5197" i="1"/>
  <c r="U5197" i="1"/>
  <c r="N5198" i="1"/>
  <c r="O5198" i="1"/>
  <c r="P5198" i="1"/>
  <c r="Q5198" i="1"/>
  <c r="R5198" i="1"/>
  <c r="S5198" i="1"/>
  <c r="T5198" i="1"/>
  <c r="U5198" i="1"/>
  <c r="N5199" i="1"/>
  <c r="O5199" i="1"/>
  <c r="P5199" i="1"/>
  <c r="Q5199" i="1"/>
  <c r="R5199" i="1"/>
  <c r="S5199" i="1"/>
  <c r="T5199" i="1"/>
  <c r="U5199" i="1"/>
  <c r="N5200" i="1"/>
  <c r="O5200" i="1"/>
  <c r="P5200" i="1"/>
  <c r="Q5200" i="1"/>
  <c r="R5200" i="1"/>
  <c r="S5200" i="1"/>
  <c r="T5200" i="1"/>
  <c r="U5200" i="1"/>
  <c r="N5201" i="1"/>
  <c r="O5201" i="1"/>
  <c r="P5201" i="1"/>
  <c r="Q5201" i="1"/>
  <c r="R5201" i="1"/>
  <c r="S5201" i="1"/>
  <c r="T5201" i="1"/>
  <c r="U5201" i="1"/>
  <c r="N5202" i="1"/>
  <c r="O5202" i="1"/>
  <c r="P5202" i="1"/>
  <c r="Q5202" i="1"/>
  <c r="R5202" i="1"/>
  <c r="S5202" i="1"/>
  <c r="T5202" i="1"/>
  <c r="U5202" i="1"/>
  <c r="N5203" i="1"/>
  <c r="O5203" i="1"/>
  <c r="P5203" i="1"/>
  <c r="Q5203" i="1"/>
  <c r="R5203" i="1"/>
  <c r="S5203" i="1"/>
  <c r="T5203" i="1"/>
  <c r="U5203" i="1"/>
  <c r="N5204" i="1"/>
  <c r="O5204" i="1"/>
  <c r="P5204" i="1"/>
  <c r="Q5204" i="1"/>
  <c r="R5204" i="1"/>
  <c r="S5204" i="1"/>
  <c r="T5204" i="1"/>
  <c r="U5204" i="1"/>
  <c r="N5205" i="1"/>
  <c r="O5205" i="1"/>
  <c r="P5205" i="1"/>
  <c r="Q5205" i="1"/>
  <c r="R5205" i="1"/>
  <c r="S5205" i="1"/>
  <c r="T5205" i="1"/>
  <c r="U5205" i="1"/>
  <c r="N5206" i="1"/>
  <c r="O5206" i="1"/>
  <c r="P5206" i="1"/>
  <c r="Q5206" i="1"/>
  <c r="R5206" i="1"/>
  <c r="S5206" i="1"/>
  <c r="T5206" i="1"/>
  <c r="U5206" i="1"/>
  <c r="C723" i="3"/>
  <c r="D723" i="3" s="1"/>
  <c r="E723" i="3" s="1"/>
  <c r="M5195" i="1"/>
  <c r="K5195" i="1"/>
  <c r="K5181" i="1"/>
  <c r="N5192" i="1"/>
  <c r="O5192" i="1"/>
  <c r="P5192" i="1"/>
  <c r="Q5192" i="1"/>
  <c r="R5192" i="1"/>
  <c r="S5192" i="1"/>
  <c r="T5192" i="1"/>
  <c r="U5192" i="1"/>
  <c r="N5193" i="1"/>
  <c r="O5193" i="1"/>
  <c r="P5193" i="1"/>
  <c r="Q5193" i="1"/>
  <c r="R5193" i="1"/>
  <c r="S5193" i="1"/>
  <c r="T5193" i="1"/>
  <c r="U5193" i="1"/>
  <c r="N5194" i="1"/>
  <c r="O5194" i="1"/>
  <c r="P5194" i="1"/>
  <c r="Q5194" i="1"/>
  <c r="R5194" i="1"/>
  <c r="S5194" i="1"/>
  <c r="T5194" i="1"/>
  <c r="U5194" i="1"/>
  <c r="N5195" i="1"/>
  <c r="O5195" i="1"/>
  <c r="P5195" i="1"/>
  <c r="Q5195" i="1"/>
  <c r="R5195" i="1"/>
  <c r="S5195" i="1"/>
  <c r="T5195" i="1"/>
  <c r="U5195" i="1"/>
  <c r="C722" i="3"/>
  <c r="D722" i="3" s="1"/>
  <c r="E722" i="3" s="1"/>
  <c r="N5182" i="1"/>
  <c r="O5182" i="1"/>
  <c r="P5182" i="1"/>
  <c r="Q5182" i="1"/>
  <c r="R5182" i="1"/>
  <c r="S5182" i="1"/>
  <c r="T5182" i="1"/>
  <c r="U5182" i="1"/>
  <c r="N5183" i="1"/>
  <c r="O5183" i="1"/>
  <c r="P5183" i="1"/>
  <c r="Q5183" i="1"/>
  <c r="R5183" i="1"/>
  <c r="S5183" i="1"/>
  <c r="T5183" i="1"/>
  <c r="U5183" i="1"/>
  <c r="N5184" i="1"/>
  <c r="O5184" i="1"/>
  <c r="P5184" i="1"/>
  <c r="Q5184" i="1"/>
  <c r="R5184" i="1"/>
  <c r="S5184" i="1"/>
  <c r="T5184" i="1"/>
  <c r="U5184" i="1"/>
  <c r="N5185" i="1"/>
  <c r="O5185" i="1"/>
  <c r="P5185" i="1"/>
  <c r="Q5185" i="1"/>
  <c r="R5185" i="1"/>
  <c r="S5185" i="1"/>
  <c r="T5185" i="1"/>
  <c r="U5185" i="1"/>
  <c r="N5186" i="1"/>
  <c r="O5186" i="1"/>
  <c r="P5186" i="1"/>
  <c r="Q5186" i="1"/>
  <c r="R5186" i="1"/>
  <c r="S5186" i="1"/>
  <c r="T5186" i="1"/>
  <c r="U5186" i="1"/>
  <c r="N5187" i="1"/>
  <c r="O5187" i="1"/>
  <c r="P5187" i="1"/>
  <c r="Q5187" i="1"/>
  <c r="R5187" i="1"/>
  <c r="S5187" i="1"/>
  <c r="T5187" i="1"/>
  <c r="U5187" i="1"/>
  <c r="N5188" i="1"/>
  <c r="O5188" i="1"/>
  <c r="P5188" i="1"/>
  <c r="Q5188" i="1"/>
  <c r="R5188" i="1"/>
  <c r="S5188" i="1"/>
  <c r="T5188" i="1"/>
  <c r="U5188" i="1"/>
  <c r="N5189" i="1"/>
  <c r="O5189" i="1"/>
  <c r="P5189" i="1"/>
  <c r="Q5189" i="1"/>
  <c r="R5189" i="1"/>
  <c r="S5189" i="1"/>
  <c r="T5189" i="1"/>
  <c r="U5189" i="1"/>
  <c r="N5190" i="1"/>
  <c r="O5190" i="1"/>
  <c r="P5190" i="1"/>
  <c r="Q5190" i="1"/>
  <c r="R5190" i="1"/>
  <c r="S5190" i="1"/>
  <c r="T5190" i="1"/>
  <c r="U5190" i="1"/>
  <c r="N5191" i="1"/>
  <c r="O5191" i="1"/>
  <c r="P5191" i="1"/>
  <c r="Q5191" i="1"/>
  <c r="R5191" i="1"/>
  <c r="S5191" i="1"/>
  <c r="T5191" i="1"/>
  <c r="U5191" i="1"/>
  <c r="M5173" i="1"/>
  <c r="K5173" i="1"/>
  <c r="K5161" i="1"/>
  <c r="M5151" i="1"/>
  <c r="K5141" i="1"/>
  <c r="K5151" i="1"/>
  <c r="M5130" i="1"/>
  <c r="K5130" i="1"/>
  <c r="K5121" i="1"/>
  <c r="C721" i="3"/>
  <c r="D721" i="3" s="1"/>
  <c r="E721" i="3" s="1"/>
  <c r="C720" i="3"/>
  <c r="D720" i="3" s="1"/>
  <c r="E720" i="3" s="1"/>
  <c r="C719" i="3"/>
  <c r="D719" i="3" s="1"/>
  <c r="E719" i="3" s="1"/>
  <c r="C718" i="3"/>
  <c r="D718" i="3" s="1"/>
  <c r="E718" i="3" s="1"/>
  <c r="C717" i="3"/>
  <c r="D717" i="3" s="1"/>
  <c r="E717" i="3" s="1"/>
  <c r="C716" i="3"/>
  <c r="D716" i="3" s="1"/>
  <c r="E716" i="3" s="1"/>
  <c r="N5142" i="1"/>
  <c r="O5142" i="1"/>
  <c r="P5142" i="1"/>
  <c r="Q5142" i="1"/>
  <c r="R5142" i="1"/>
  <c r="S5142" i="1"/>
  <c r="T5142" i="1"/>
  <c r="U5142" i="1"/>
  <c r="N5143" i="1"/>
  <c r="O5143" i="1"/>
  <c r="P5143" i="1"/>
  <c r="Q5143" i="1"/>
  <c r="R5143" i="1"/>
  <c r="S5143" i="1"/>
  <c r="T5143" i="1"/>
  <c r="U5143" i="1"/>
  <c r="N5144" i="1"/>
  <c r="O5144" i="1"/>
  <c r="P5144" i="1"/>
  <c r="Q5144" i="1"/>
  <c r="R5144" i="1"/>
  <c r="S5144" i="1"/>
  <c r="T5144" i="1"/>
  <c r="U5144" i="1"/>
  <c r="N5145" i="1"/>
  <c r="O5145" i="1"/>
  <c r="P5145" i="1"/>
  <c r="Q5145" i="1"/>
  <c r="R5145" i="1"/>
  <c r="S5145" i="1"/>
  <c r="T5145" i="1"/>
  <c r="U5145" i="1"/>
  <c r="N5146" i="1"/>
  <c r="O5146" i="1"/>
  <c r="P5146" i="1"/>
  <c r="Q5146" i="1"/>
  <c r="R5146" i="1"/>
  <c r="S5146" i="1"/>
  <c r="T5146" i="1"/>
  <c r="U5146" i="1"/>
  <c r="N5147" i="1"/>
  <c r="O5147" i="1"/>
  <c r="P5147" i="1"/>
  <c r="Q5147" i="1"/>
  <c r="R5147" i="1"/>
  <c r="S5147" i="1"/>
  <c r="T5147" i="1"/>
  <c r="U5147" i="1"/>
  <c r="N5148" i="1"/>
  <c r="O5148" i="1"/>
  <c r="P5148" i="1"/>
  <c r="Q5148" i="1"/>
  <c r="R5148" i="1"/>
  <c r="S5148" i="1"/>
  <c r="T5148" i="1"/>
  <c r="U5148" i="1"/>
  <c r="N5149" i="1"/>
  <c r="O5149" i="1"/>
  <c r="P5149" i="1"/>
  <c r="Q5149" i="1"/>
  <c r="R5149" i="1"/>
  <c r="S5149" i="1"/>
  <c r="T5149" i="1"/>
  <c r="U5149" i="1"/>
  <c r="N5150" i="1"/>
  <c r="O5150" i="1"/>
  <c r="P5150" i="1"/>
  <c r="Q5150" i="1"/>
  <c r="R5150" i="1"/>
  <c r="S5150" i="1"/>
  <c r="T5150" i="1"/>
  <c r="U5150" i="1"/>
  <c r="N5151" i="1"/>
  <c r="O5151" i="1"/>
  <c r="P5151" i="1"/>
  <c r="Q5151" i="1"/>
  <c r="R5151" i="1"/>
  <c r="S5151" i="1"/>
  <c r="T5151" i="1"/>
  <c r="U5151" i="1"/>
  <c r="N5152" i="1"/>
  <c r="O5152" i="1"/>
  <c r="P5152" i="1"/>
  <c r="Q5152" i="1"/>
  <c r="R5152" i="1"/>
  <c r="S5152" i="1"/>
  <c r="T5152" i="1"/>
  <c r="U5152" i="1"/>
  <c r="N5153" i="1"/>
  <c r="O5153" i="1"/>
  <c r="P5153" i="1"/>
  <c r="Q5153" i="1"/>
  <c r="R5153" i="1"/>
  <c r="S5153" i="1"/>
  <c r="T5153" i="1"/>
  <c r="U5153" i="1"/>
  <c r="N5154" i="1"/>
  <c r="O5154" i="1"/>
  <c r="P5154" i="1"/>
  <c r="Q5154" i="1"/>
  <c r="R5154" i="1"/>
  <c r="S5154" i="1"/>
  <c r="T5154" i="1"/>
  <c r="U5154" i="1"/>
  <c r="N5155" i="1"/>
  <c r="O5155" i="1"/>
  <c r="P5155" i="1"/>
  <c r="Q5155" i="1"/>
  <c r="R5155" i="1"/>
  <c r="S5155" i="1"/>
  <c r="T5155" i="1"/>
  <c r="U5155" i="1"/>
  <c r="N5156" i="1"/>
  <c r="O5156" i="1"/>
  <c r="P5156" i="1"/>
  <c r="Q5156" i="1"/>
  <c r="R5156" i="1"/>
  <c r="S5156" i="1"/>
  <c r="T5156" i="1"/>
  <c r="U5156" i="1"/>
  <c r="N5157" i="1"/>
  <c r="O5157" i="1"/>
  <c r="P5157" i="1"/>
  <c r="Q5157" i="1"/>
  <c r="R5157" i="1"/>
  <c r="S5157" i="1"/>
  <c r="T5157" i="1"/>
  <c r="U5157" i="1"/>
  <c r="N5158" i="1"/>
  <c r="O5158" i="1"/>
  <c r="P5158" i="1"/>
  <c r="Q5158" i="1"/>
  <c r="R5158" i="1"/>
  <c r="S5158" i="1"/>
  <c r="T5158" i="1"/>
  <c r="U5158" i="1"/>
  <c r="N5159" i="1"/>
  <c r="O5159" i="1"/>
  <c r="P5159" i="1"/>
  <c r="Q5159" i="1"/>
  <c r="R5159" i="1"/>
  <c r="S5159" i="1"/>
  <c r="T5159" i="1"/>
  <c r="U5159" i="1"/>
  <c r="N5160" i="1"/>
  <c r="O5160" i="1"/>
  <c r="P5160" i="1"/>
  <c r="Q5160" i="1"/>
  <c r="R5160" i="1"/>
  <c r="S5160" i="1"/>
  <c r="T5160" i="1"/>
  <c r="U5160" i="1"/>
  <c r="N5161" i="1"/>
  <c r="O5161" i="1"/>
  <c r="P5161" i="1"/>
  <c r="Q5161" i="1"/>
  <c r="R5161" i="1"/>
  <c r="S5161" i="1"/>
  <c r="T5161" i="1"/>
  <c r="U5161" i="1"/>
  <c r="N5162" i="1"/>
  <c r="O5162" i="1"/>
  <c r="P5162" i="1"/>
  <c r="Q5162" i="1"/>
  <c r="R5162" i="1"/>
  <c r="S5162" i="1"/>
  <c r="T5162" i="1"/>
  <c r="U5162" i="1"/>
  <c r="N5163" i="1"/>
  <c r="O5163" i="1"/>
  <c r="P5163" i="1"/>
  <c r="Q5163" i="1"/>
  <c r="R5163" i="1"/>
  <c r="S5163" i="1"/>
  <c r="T5163" i="1"/>
  <c r="U5163" i="1"/>
  <c r="N5164" i="1"/>
  <c r="O5164" i="1"/>
  <c r="P5164" i="1"/>
  <c r="Q5164" i="1"/>
  <c r="R5164" i="1"/>
  <c r="S5164" i="1"/>
  <c r="T5164" i="1"/>
  <c r="U5164" i="1"/>
  <c r="N5165" i="1"/>
  <c r="O5165" i="1"/>
  <c r="P5165" i="1"/>
  <c r="Q5165" i="1"/>
  <c r="R5165" i="1"/>
  <c r="S5165" i="1"/>
  <c r="T5165" i="1"/>
  <c r="U5165" i="1"/>
  <c r="N5166" i="1"/>
  <c r="O5166" i="1"/>
  <c r="P5166" i="1"/>
  <c r="Q5166" i="1"/>
  <c r="R5166" i="1"/>
  <c r="S5166" i="1"/>
  <c r="T5166" i="1"/>
  <c r="U5166" i="1"/>
  <c r="N5167" i="1"/>
  <c r="O5167" i="1"/>
  <c r="P5167" i="1"/>
  <c r="Q5167" i="1"/>
  <c r="R5167" i="1"/>
  <c r="S5167" i="1"/>
  <c r="T5167" i="1"/>
  <c r="U5167" i="1"/>
  <c r="N5168" i="1"/>
  <c r="O5168" i="1"/>
  <c r="P5168" i="1"/>
  <c r="Q5168" i="1"/>
  <c r="R5168" i="1"/>
  <c r="S5168" i="1"/>
  <c r="T5168" i="1"/>
  <c r="U5168" i="1"/>
  <c r="N5169" i="1"/>
  <c r="O5169" i="1"/>
  <c r="P5169" i="1"/>
  <c r="Q5169" i="1"/>
  <c r="R5169" i="1"/>
  <c r="S5169" i="1"/>
  <c r="T5169" i="1"/>
  <c r="U5169" i="1"/>
  <c r="N5170" i="1"/>
  <c r="O5170" i="1"/>
  <c r="P5170" i="1"/>
  <c r="Q5170" i="1"/>
  <c r="R5170" i="1"/>
  <c r="S5170" i="1"/>
  <c r="T5170" i="1"/>
  <c r="U5170" i="1"/>
  <c r="N5171" i="1"/>
  <c r="O5171" i="1"/>
  <c r="P5171" i="1"/>
  <c r="Q5171" i="1"/>
  <c r="R5171" i="1"/>
  <c r="S5171" i="1"/>
  <c r="T5171" i="1"/>
  <c r="U5171" i="1"/>
  <c r="N5172" i="1"/>
  <c r="O5172" i="1"/>
  <c r="P5172" i="1"/>
  <c r="Q5172" i="1"/>
  <c r="R5172" i="1"/>
  <c r="S5172" i="1"/>
  <c r="T5172" i="1"/>
  <c r="U5172" i="1"/>
  <c r="N5173" i="1"/>
  <c r="O5173" i="1"/>
  <c r="P5173" i="1"/>
  <c r="Q5173" i="1"/>
  <c r="R5173" i="1"/>
  <c r="S5173" i="1"/>
  <c r="T5173" i="1"/>
  <c r="U5173" i="1"/>
  <c r="N5174" i="1"/>
  <c r="O5174" i="1"/>
  <c r="P5174" i="1"/>
  <c r="Q5174" i="1"/>
  <c r="R5174" i="1"/>
  <c r="S5174" i="1"/>
  <c r="T5174" i="1"/>
  <c r="U5174" i="1"/>
  <c r="N5175" i="1"/>
  <c r="O5175" i="1"/>
  <c r="P5175" i="1"/>
  <c r="Q5175" i="1"/>
  <c r="R5175" i="1"/>
  <c r="S5175" i="1"/>
  <c r="T5175" i="1"/>
  <c r="U5175" i="1"/>
  <c r="N5176" i="1"/>
  <c r="O5176" i="1"/>
  <c r="P5176" i="1"/>
  <c r="Q5176" i="1"/>
  <c r="R5176" i="1"/>
  <c r="S5176" i="1"/>
  <c r="T5176" i="1"/>
  <c r="U5176" i="1"/>
  <c r="N5177" i="1"/>
  <c r="O5177" i="1"/>
  <c r="P5177" i="1"/>
  <c r="Q5177" i="1"/>
  <c r="R5177" i="1"/>
  <c r="S5177" i="1"/>
  <c r="T5177" i="1"/>
  <c r="U5177" i="1"/>
  <c r="N5178" i="1"/>
  <c r="O5178" i="1"/>
  <c r="P5178" i="1"/>
  <c r="Q5178" i="1"/>
  <c r="R5178" i="1"/>
  <c r="S5178" i="1"/>
  <c r="T5178" i="1"/>
  <c r="U5178" i="1"/>
  <c r="N5179" i="1"/>
  <c r="O5179" i="1"/>
  <c r="P5179" i="1"/>
  <c r="Q5179" i="1"/>
  <c r="R5179" i="1"/>
  <c r="S5179" i="1"/>
  <c r="T5179" i="1"/>
  <c r="U5179" i="1"/>
  <c r="N5180" i="1"/>
  <c r="O5180" i="1"/>
  <c r="P5180" i="1"/>
  <c r="Q5180" i="1"/>
  <c r="R5180" i="1"/>
  <c r="S5180" i="1"/>
  <c r="T5180" i="1"/>
  <c r="U5180" i="1"/>
  <c r="N5181" i="1"/>
  <c r="O5181" i="1"/>
  <c r="P5181" i="1"/>
  <c r="Q5181" i="1"/>
  <c r="R5181" i="1"/>
  <c r="S5181" i="1"/>
  <c r="T5181" i="1"/>
  <c r="U5181" i="1"/>
  <c r="C715" i="3"/>
  <c r="D715" i="3"/>
  <c r="E715" i="3" s="1"/>
  <c r="N5131" i="1"/>
  <c r="O5131" i="1"/>
  <c r="P5131" i="1"/>
  <c r="Q5131" i="1"/>
  <c r="R5131" i="1"/>
  <c r="S5131" i="1"/>
  <c r="T5131" i="1"/>
  <c r="U5131" i="1"/>
  <c r="N5132" i="1"/>
  <c r="O5132" i="1"/>
  <c r="P5132" i="1"/>
  <c r="Q5132" i="1"/>
  <c r="R5132" i="1"/>
  <c r="S5132" i="1"/>
  <c r="T5132" i="1"/>
  <c r="U5132" i="1"/>
  <c r="N5133" i="1"/>
  <c r="O5133" i="1"/>
  <c r="P5133" i="1"/>
  <c r="Q5133" i="1"/>
  <c r="R5133" i="1"/>
  <c r="S5133" i="1"/>
  <c r="T5133" i="1"/>
  <c r="U5133" i="1"/>
  <c r="N5134" i="1"/>
  <c r="O5134" i="1"/>
  <c r="P5134" i="1"/>
  <c r="Q5134" i="1"/>
  <c r="R5134" i="1"/>
  <c r="S5134" i="1"/>
  <c r="T5134" i="1"/>
  <c r="U5134" i="1"/>
  <c r="N5135" i="1"/>
  <c r="O5135" i="1"/>
  <c r="P5135" i="1"/>
  <c r="Q5135" i="1"/>
  <c r="R5135" i="1"/>
  <c r="S5135" i="1"/>
  <c r="T5135" i="1"/>
  <c r="U5135" i="1"/>
  <c r="N5136" i="1"/>
  <c r="O5136" i="1"/>
  <c r="P5136" i="1"/>
  <c r="Q5136" i="1"/>
  <c r="R5136" i="1"/>
  <c r="S5136" i="1"/>
  <c r="T5136" i="1"/>
  <c r="U5136" i="1"/>
  <c r="N5137" i="1"/>
  <c r="O5137" i="1"/>
  <c r="P5137" i="1"/>
  <c r="Q5137" i="1"/>
  <c r="R5137" i="1"/>
  <c r="S5137" i="1"/>
  <c r="T5137" i="1"/>
  <c r="U5137" i="1"/>
  <c r="N5138" i="1"/>
  <c r="O5138" i="1"/>
  <c r="P5138" i="1"/>
  <c r="Q5138" i="1"/>
  <c r="R5138" i="1"/>
  <c r="S5138" i="1"/>
  <c r="T5138" i="1"/>
  <c r="U5138" i="1"/>
  <c r="N5139" i="1"/>
  <c r="O5139" i="1"/>
  <c r="P5139" i="1"/>
  <c r="Q5139" i="1"/>
  <c r="R5139" i="1"/>
  <c r="S5139" i="1"/>
  <c r="T5139" i="1"/>
  <c r="U5139" i="1"/>
  <c r="N5140" i="1"/>
  <c r="O5140" i="1"/>
  <c r="P5140" i="1"/>
  <c r="Q5140" i="1"/>
  <c r="R5140" i="1"/>
  <c r="S5140" i="1"/>
  <c r="T5140" i="1"/>
  <c r="U5140" i="1"/>
  <c r="N5141" i="1"/>
  <c r="O5141" i="1"/>
  <c r="P5141" i="1"/>
  <c r="Q5141" i="1"/>
  <c r="R5141" i="1"/>
  <c r="S5141" i="1"/>
  <c r="T5141" i="1"/>
  <c r="U5141" i="1"/>
  <c r="C714" i="3"/>
  <c r="D714" i="3" s="1"/>
  <c r="E714" i="3" s="1"/>
  <c r="C713" i="3"/>
  <c r="D713" i="3" s="1"/>
  <c r="E713" i="3" s="1"/>
  <c r="N5122" i="1"/>
  <c r="O5122" i="1"/>
  <c r="P5122" i="1"/>
  <c r="Q5122" i="1"/>
  <c r="R5122" i="1"/>
  <c r="S5122" i="1"/>
  <c r="T5122" i="1"/>
  <c r="U5122" i="1"/>
  <c r="N5123" i="1"/>
  <c r="O5123" i="1"/>
  <c r="P5123" i="1"/>
  <c r="Q5123" i="1"/>
  <c r="R5123" i="1"/>
  <c r="S5123" i="1"/>
  <c r="T5123" i="1"/>
  <c r="U5123" i="1"/>
  <c r="N5124" i="1"/>
  <c r="O5124" i="1"/>
  <c r="P5124" i="1"/>
  <c r="Q5124" i="1"/>
  <c r="R5124" i="1"/>
  <c r="S5124" i="1"/>
  <c r="T5124" i="1"/>
  <c r="U5124" i="1"/>
  <c r="N5125" i="1"/>
  <c r="O5125" i="1"/>
  <c r="P5125" i="1"/>
  <c r="Q5125" i="1"/>
  <c r="R5125" i="1"/>
  <c r="S5125" i="1"/>
  <c r="T5125" i="1"/>
  <c r="U5125" i="1"/>
  <c r="N5126" i="1"/>
  <c r="O5126" i="1"/>
  <c r="P5126" i="1"/>
  <c r="Q5126" i="1"/>
  <c r="R5126" i="1"/>
  <c r="S5126" i="1"/>
  <c r="T5126" i="1"/>
  <c r="U5126" i="1"/>
  <c r="N5127" i="1"/>
  <c r="O5127" i="1"/>
  <c r="P5127" i="1"/>
  <c r="Q5127" i="1"/>
  <c r="R5127" i="1"/>
  <c r="S5127" i="1"/>
  <c r="T5127" i="1"/>
  <c r="U5127" i="1"/>
  <c r="N5128" i="1"/>
  <c r="O5128" i="1"/>
  <c r="P5128" i="1"/>
  <c r="Q5128" i="1"/>
  <c r="R5128" i="1"/>
  <c r="S5128" i="1"/>
  <c r="T5128" i="1"/>
  <c r="U5128" i="1"/>
  <c r="N5129" i="1"/>
  <c r="O5129" i="1"/>
  <c r="P5129" i="1"/>
  <c r="Q5129" i="1"/>
  <c r="R5129" i="1"/>
  <c r="S5129" i="1"/>
  <c r="T5129" i="1"/>
  <c r="U5129" i="1"/>
  <c r="N5130" i="1"/>
  <c r="O5130" i="1"/>
  <c r="P5130" i="1"/>
  <c r="Q5130" i="1"/>
  <c r="R5130" i="1"/>
  <c r="S5130" i="1"/>
  <c r="T5130" i="1"/>
  <c r="U5130" i="1"/>
  <c r="C712" i="3"/>
  <c r="D712" i="3" s="1"/>
  <c r="E712" i="3" s="1"/>
  <c r="N5108" i="1"/>
  <c r="O5108" i="1"/>
  <c r="P5108" i="1"/>
  <c r="Q5108" i="1"/>
  <c r="R5108" i="1"/>
  <c r="S5108" i="1"/>
  <c r="T5108" i="1"/>
  <c r="U5108" i="1"/>
  <c r="N5109" i="1"/>
  <c r="O5109" i="1"/>
  <c r="P5109" i="1"/>
  <c r="Q5109" i="1"/>
  <c r="R5109" i="1"/>
  <c r="S5109" i="1"/>
  <c r="T5109" i="1"/>
  <c r="U5109" i="1"/>
  <c r="N5110" i="1"/>
  <c r="O5110" i="1"/>
  <c r="P5110" i="1"/>
  <c r="Q5110" i="1"/>
  <c r="R5110" i="1"/>
  <c r="S5110" i="1"/>
  <c r="T5110" i="1"/>
  <c r="U5110" i="1"/>
  <c r="N5111" i="1"/>
  <c r="O5111" i="1"/>
  <c r="P5111" i="1"/>
  <c r="Q5111" i="1"/>
  <c r="R5111" i="1"/>
  <c r="S5111" i="1"/>
  <c r="T5111" i="1"/>
  <c r="U5111" i="1"/>
  <c r="N5112" i="1"/>
  <c r="O5112" i="1"/>
  <c r="P5112" i="1"/>
  <c r="Q5112" i="1"/>
  <c r="R5112" i="1"/>
  <c r="S5112" i="1"/>
  <c r="T5112" i="1"/>
  <c r="U5112" i="1"/>
  <c r="N5113" i="1"/>
  <c r="O5113" i="1"/>
  <c r="P5113" i="1"/>
  <c r="Q5113" i="1"/>
  <c r="R5113" i="1"/>
  <c r="S5113" i="1"/>
  <c r="T5113" i="1"/>
  <c r="U5113" i="1"/>
  <c r="N5114" i="1"/>
  <c r="O5114" i="1"/>
  <c r="P5114" i="1"/>
  <c r="Q5114" i="1"/>
  <c r="R5114" i="1"/>
  <c r="S5114" i="1"/>
  <c r="T5114" i="1"/>
  <c r="U5114" i="1"/>
  <c r="N5115" i="1"/>
  <c r="O5115" i="1"/>
  <c r="P5115" i="1"/>
  <c r="Q5115" i="1"/>
  <c r="R5115" i="1"/>
  <c r="S5115" i="1"/>
  <c r="T5115" i="1"/>
  <c r="U5115" i="1"/>
  <c r="N5116" i="1"/>
  <c r="O5116" i="1"/>
  <c r="P5116" i="1"/>
  <c r="Q5116" i="1"/>
  <c r="R5116" i="1"/>
  <c r="S5116" i="1"/>
  <c r="T5116" i="1"/>
  <c r="U5116" i="1"/>
  <c r="N5117" i="1"/>
  <c r="O5117" i="1"/>
  <c r="P5117" i="1"/>
  <c r="Q5117" i="1"/>
  <c r="R5117" i="1"/>
  <c r="S5117" i="1"/>
  <c r="T5117" i="1"/>
  <c r="U5117" i="1"/>
  <c r="N5118" i="1"/>
  <c r="O5118" i="1"/>
  <c r="P5118" i="1"/>
  <c r="Q5118" i="1"/>
  <c r="R5118" i="1"/>
  <c r="S5118" i="1"/>
  <c r="T5118" i="1"/>
  <c r="U5118" i="1"/>
  <c r="N5119" i="1"/>
  <c r="O5119" i="1"/>
  <c r="P5119" i="1"/>
  <c r="Q5119" i="1"/>
  <c r="R5119" i="1"/>
  <c r="S5119" i="1"/>
  <c r="T5119" i="1"/>
  <c r="U5119" i="1"/>
  <c r="N5120" i="1"/>
  <c r="O5120" i="1"/>
  <c r="P5120" i="1"/>
  <c r="Q5120" i="1"/>
  <c r="R5120" i="1"/>
  <c r="S5120" i="1"/>
  <c r="T5120" i="1"/>
  <c r="U5120" i="1"/>
  <c r="N5121" i="1"/>
  <c r="O5121" i="1"/>
  <c r="P5121" i="1"/>
  <c r="Q5121" i="1"/>
  <c r="R5121" i="1"/>
  <c r="S5121" i="1"/>
  <c r="T5121" i="1"/>
  <c r="U5121" i="1"/>
  <c r="C711" i="3"/>
  <c r="D711" i="3" s="1"/>
  <c r="E711" i="3" s="1"/>
  <c r="C710" i="3"/>
  <c r="D710" i="3" s="1"/>
  <c r="E710" i="3" s="1"/>
  <c r="K5107" i="1"/>
  <c r="M5107" i="1"/>
  <c r="M4107" i="1"/>
  <c r="K4107" i="1"/>
  <c r="M5086" i="1"/>
  <c r="N5097" i="1"/>
  <c r="O5097" i="1"/>
  <c r="P5097" i="1"/>
  <c r="Q5097" i="1"/>
  <c r="R5097" i="1"/>
  <c r="S5097" i="1"/>
  <c r="T5097" i="1"/>
  <c r="U5097" i="1"/>
  <c r="N5098" i="1"/>
  <c r="O5098" i="1"/>
  <c r="P5098" i="1"/>
  <c r="Q5098" i="1"/>
  <c r="R5098" i="1"/>
  <c r="S5098" i="1"/>
  <c r="T5098" i="1"/>
  <c r="U5098" i="1"/>
  <c r="N5099" i="1"/>
  <c r="O5099" i="1"/>
  <c r="P5099" i="1"/>
  <c r="Q5099" i="1"/>
  <c r="R5099" i="1"/>
  <c r="S5099" i="1"/>
  <c r="T5099" i="1"/>
  <c r="U5099" i="1"/>
  <c r="N5100" i="1"/>
  <c r="O5100" i="1"/>
  <c r="P5100" i="1"/>
  <c r="Q5100" i="1"/>
  <c r="R5100" i="1"/>
  <c r="S5100" i="1"/>
  <c r="T5100" i="1"/>
  <c r="U5100" i="1"/>
  <c r="N5101" i="1"/>
  <c r="O5101" i="1"/>
  <c r="P5101" i="1"/>
  <c r="Q5101" i="1"/>
  <c r="R5101" i="1"/>
  <c r="S5101" i="1"/>
  <c r="T5101" i="1"/>
  <c r="U5101" i="1"/>
  <c r="N5102" i="1"/>
  <c r="O5102" i="1"/>
  <c r="P5102" i="1"/>
  <c r="Q5102" i="1"/>
  <c r="R5102" i="1"/>
  <c r="S5102" i="1"/>
  <c r="T5102" i="1"/>
  <c r="U5102" i="1"/>
  <c r="N5103" i="1"/>
  <c r="O5103" i="1"/>
  <c r="P5103" i="1"/>
  <c r="Q5103" i="1"/>
  <c r="R5103" i="1"/>
  <c r="S5103" i="1"/>
  <c r="T5103" i="1"/>
  <c r="U5103" i="1"/>
  <c r="N5104" i="1"/>
  <c r="O5104" i="1"/>
  <c r="P5104" i="1"/>
  <c r="Q5104" i="1"/>
  <c r="R5104" i="1"/>
  <c r="S5104" i="1"/>
  <c r="T5104" i="1"/>
  <c r="U5104" i="1"/>
  <c r="N5105" i="1"/>
  <c r="O5105" i="1"/>
  <c r="P5105" i="1"/>
  <c r="Q5105" i="1"/>
  <c r="R5105" i="1"/>
  <c r="S5105" i="1"/>
  <c r="T5105" i="1"/>
  <c r="U5105" i="1"/>
  <c r="N5106" i="1"/>
  <c r="O5106" i="1"/>
  <c r="P5106" i="1"/>
  <c r="Q5106" i="1"/>
  <c r="R5106" i="1"/>
  <c r="S5106" i="1"/>
  <c r="T5106" i="1"/>
  <c r="U5106" i="1"/>
  <c r="N5107" i="1"/>
  <c r="O5107" i="1"/>
  <c r="P5107" i="1"/>
  <c r="Q5107" i="1"/>
  <c r="R5107" i="1"/>
  <c r="S5107" i="1"/>
  <c r="T5107" i="1"/>
  <c r="U5107" i="1"/>
  <c r="C709" i="3"/>
  <c r="D709" i="3" s="1"/>
  <c r="E709" i="3" s="1"/>
  <c r="N5087" i="1"/>
  <c r="O5087" i="1"/>
  <c r="P5087" i="1"/>
  <c r="Q5087" i="1"/>
  <c r="R5087" i="1"/>
  <c r="S5087" i="1"/>
  <c r="T5087" i="1"/>
  <c r="U5087" i="1"/>
  <c r="N5088" i="1"/>
  <c r="O5088" i="1"/>
  <c r="P5088" i="1"/>
  <c r="Q5088" i="1"/>
  <c r="R5088" i="1"/>
  <c r="S5088" i="1"/>
  <c r="T5088" i="1"/>
  <c r="U5088" i="1"/>
  <c r="N5089" i="1"/>
  <c r="O5089" i="1"/>
  <c r="P5089" i="1"/>
  <c r="Q5089" i="1"/>
  <c r="R5089" i="1"/>
  <c r="S5089" i="1"/>
  <c r="T5089" i="1"/>
  <c r="U5089" i="1"/>
  <c r="N5090" i="1"/>
  <c r="O5090" i="1"/>
  <c r="P5090" i="1"/>
  <c r="Q5090" i="1"/>
  <c r="R5090" i="1"/>
  <c r="S5090" i="1"/>
  <c r="T5090" i="1"/>
  <c r="U5090" i="1"/>
  <c r="N5091" i="1"/>
  <c r="O5091" i="1"/>
  <c r="P5091" i="1"/>
  <c r="Q5091" i="1"/>
  <c r="R5091" i="1"/>
  <c r="S5091" i="1"/>
  <c r="T5091" i="1"/>
  <c r="U5091" i="1"/>
  <c r="N5092" i="1"/>
  <c r="O5092" i="1"/>
  <c r="P5092" i="1"/>
  <c r="Q5092" i="1"/>
  <c r="R5092" i="1"/>
  <c r="S5092" i="1"/>
  <c r="T5092" i="1"/>
  <c r="U5092" i="1"/>
  <c r="N5093" i="1"/>
  <c r="O5093" i="1"/>
  <c r="P5093" i="1"/>
  <c r="Q5093" i="1"/>
  <c r="R5093" i="1"/>
  <c r="S5093" i="1"/>
  <c r="T5093" i="1"/>
  <c r="U5093" i="1"/>
  <c r="N5094" i="1"/>
  <c r="O5094" i="1"/>
  <c r="P5094" i="1"/>
  <c r="Q5094" i="1"/>
  <c r="R5094" i="1"/>
  <c r="S5094" i="1"/>
  <c r="T5094" i="1"/>
  <c r="U5094" i="1"/>
  <c r="N5095" i="1"/>
  <c r="O5095" i="1"/>
  <c r="P5095" i="1"/>
  <c r="Q5095" i="1"/>
  <c r="R5095" i="1"/>
  <c r="S5095" i="1"/>
  <c r="T5095" i="1"/>
  <c r="U5095" i="1"/>
  <c r="N5096" i="1"/>
  <c r="O5096" i="1"/>
  <c r="P5096" i="1"/>
  <c r="Q5096" i="1"/>
  <c r="R5096" i="1"/>
  <c r="S5096" i="1"/>
  <c r="T5096" i="1"/>
  <c r="U5096" i="1"/>
  <c r="O5086" i="1"/>
  <c r="P5086" i="1"/>
  <c r="Q5086" i="1"/>
  <c r="R5086" i="1"/>
  <c r="S5086" i="1"/>
  <c r="T5086" i="1"/>
  <c r="U5086" i="1"/>
  <c r="K5096" i="1"/>
  <c r="C708" i="3"/>
  <c r="D708" i="3" s="1"/>
  <c r="E708" i="3" s="1"/>
  <c r="C707" i="3"/>
  <c r="D707" i="3" s="1"/>
  <c r="E707" i="3" s="1"/>
  <c r="K5086" i="1"/>
  <c r="N5077" i="1"/>
  <c r="O5077" i="1"/>
  <c r="P5077" i="1"/>
  <c r="Q5077" i="1"/>
  <c r="R5077" i="1"/>
  <c r="S5077" i="1"/>
  <c r="T5077" i="1"/>
  <c r="U5077" i="1"/>
  <c r="N5078" i="1"/>
  <c r="O5078" i="1"/>
  <c r="P5078" i="1"/>
  <c r="Q5078" i="1"/>
  <c r="R5078" i="1"/>
  <c r="S5078" i="1"/>
  <c r="T5078" i="1"/>
  <c r="U5078" i="1"/>
  <c r="N5079" i="1"/>
  <c r="O5079" i="1"/>
  <c r="P5079" i="1"/>
  <c r="Q5079" i="1"/>
  <c r="R5079" i="1"/>
  <c r="S5079" i="1"/>
  <c r="T5079" i="1"/>
  <c r="U5079" i="1"/>
  <c r="N5080" i="1"/>
  <c r="O5080" i="1"/>
  <c r="P5080" i="1"/>
  <c r="Q5080" i="1"/>
  <c r="R5080" i="1"/>
  <c r="S5080" i="1"/>
  <c r="T5080" i="1"/>
  <c r="U5080" i="1"/>
  <c r="N5081" i="1"/>
  <c r="O5081" i="1"/>
  <c r="P5081" i="1"/>
  <c r="Q5081" i="1"/>
  <c r="R5081" i="1"/>
  <c r="S5081" i="1"/>
  <c r="T5081" i="1"/>
  <c r="U5081" i="1"/>
  <c r="N5082" i="1"/>
  <c r="O5082" i="1"/>
  <c r="P5082" i="1"/>
  <c r="Q5082" i="1"/>
  <c r="R5082" i="1"/>
  <c r="S5082" i="1"/>
  <c r="T5082" i="1"/>
  <c r="U5082" i="1"/>
  <c r="N5083" i="1"/>
  <c r="O5083" i="1"/>
  <c r="P5083" i="1"/>
  <c r="Q5083" i="1"/>
  <c r="R5083" i="1"/>
  <c r="S5083" i="1"/>
  <c r="T5083" i="1"/>
  <c r="U5083" i="1"/>
  <c r="N5084" i="1"/>
  <c r="O5084" i="1"/>
  <c r="P5084" i="1"/>
  <c r="Q5084" i="1"/>
  <c r="R5084" i="1"/>
  <c r="S5084" i="1"/>
  <c r="T5084" i="1"/>
  <c r="U5084" i="1"/>
  <c r="N5085" i="1"/>
  <c r="O5085" i="1"/>
  <c r="P5085" i="1"/>
  <c r="Q5085" i="1"/>
  <c r="R5085" i="1"/>
  <c r="S5085" i="1"/>
  <c r="T5085" i="1"/>
  <c r="U5085" i="1"/>
  <c r="N5086" i="1"/>
  <c r="C706" i="3"/>
  <c r="D706" i="3" s="1"/>
  <c r="E706" i="3" s="1"/>
  <c r="K5076" i="1"/>
  <c r="N5065" i="1"/>
  <c r="O5065" i="1"/>
  <c r="P5065" i="1"/>
  <c r="Q5065" i="1"/>
  <c r="R5065" i="1"/>
  <c r="S5065" i="1"/>
  <c r="T5065" i="1"/>
  <c r="U5065" i="1"/>
  <c r="N5066" i="1"/>
  <c r="O5066" i="1"/>
  <c r="P5066" i="1"/>
  <c r="Q5066" i="1"/>
  <c r="R5066" i="1"/>
  <c r="S5066" i="1"/>
  <c r="T5066" i="1"/>
  <c r="U5066" i="1"/>
  <c r="N5067" i="1"/>
  <c r="O5067" i="1"/>
  <c r="P5067" i="1"/>
  <c r="Q5067" i="1"/>
  <c r="R5067" i="1"/>
  <c r="S5067" i="1"/>
  <c r="T5067" i="1"/>
  <c r="U5067" i="1"/>
  <c r="N5068" i="1"/>
  <c r="O5068" i="1"/>
  <c r="P5068" i="1"/>
  <c r="Q5068" i="1"/>
  <c r="R5068" i="1"/>
  <c r="S5068" i="1"/>
  <c r="T5068" i="1"/>
  <c r="U5068" i="1"/>
  <c r="N5069" i="1"/>
  <c r="O5069" i="1"/>
  <c r="P5069" i="1"/>
  <c r="Q5069" i="1"/>
  <c r="R5069" i="1"/>
  <c r="S5069" i="1"/>
  <c r="T5069" i="1"/>
  <c r="U5069" i="1"/>
  <c r="N5070" i="1"/>
  <c r="O5070" i="1"/>
  <c r="P5070" i="1"/>
  <c r="Q5070" i="1"/>
  <c r="R5070" i="1"/>
  <c r="S5070" i="1"/>
  <c r="T5070" i="1"/>
  <c r="U5070" i="1"/>
  <c r="N5071" i="1"/>
  <c r="O5071" i="1"/>
  <c r="P5071" i="1"/>
  <c r="Q5071" i="1"/>
  <c r="R5071" i="1"/>
  <c r="S5071" i="1"/>
  <c r="T5071" i="1"/>
  <c r="U5071" i="1"/>
  <c r="N5072" i="1"/>
  <c r="O5072" i="1"/>
  <c r="P5072" i="1"/>
  <c r="Q5072" i="1"/>
  <c r="R5072" i="1"/>
  <c r="S5072" i="1"/>
  <c r="T5072" i="1"/>
  <c r="U5072" i="1"/>
  <c r="N5073" i="1"/>
  <c r="O5073" i="1"/>
  <c r="P5073" i="1"/>
  <c r="Q5073" i="1"/>
  <c r="R5073" i="1"/>
  <c r="S5073" i="1"/>
  <c r="T5073" i="1"/>
  <c r="U5073" i="1"/>
  <c r="N5074" i="1"/>
  <c r="O5074" i="1"/>
  <c r="P5074" i="1"/>
  <c r="Q5074" i="1"/>
  <c r="R5074" i="1"/>
  <c r="S5074" i="1"/>
  <c r="T5074" i="1"/>
  <c r="U5074" i="1"/>
  <c r="N5075" i="1"/>
  <c r="O5075" i="1"/>
  <c r="P5075" i="1"/>
  <c r="Q5075" i="1"/>
  <c r="R5075" i="1"/>
  <c r="S5075" i="1"/>
  <c r="T5075" i="1"/>
  <c r="U5075" i="1"/>
  <c r="N5076" i="1"/>
  <c r="O5076" i="1"/>
  <c r="P5076" i="1"/>
  <c r="Q5076" i="1"/>
  <c r="R5076" i="1"/>
  <c r="S5076" i="1"/>
  <c r="T5076" i="1"/>
  <c r="U5076" i="1"/>
  <c r="C705" i="3"/>
  <c r="D705" i="3" s="1"/>
  <c r="E705" i="3" s="1"/>
  <c r="C704" i="3"/>
  <c r="D704" i="3" s="1"/>
  <c r="E704" i="3" s="1"/>
  <c r="M5064" i="1"/>
  <c r="K5064" i="1"/>
  <c r="N5057" i="1"/>
  <c r="O5057" i="1"/>
  <c r="P5057" i="1"/>
  <c r="Q5057" i="1"/>
  <c r="R5057" i="1"/>
  <c r="S5057" i="1"/>
  <c r="T5057" i="1"/>
  <c r="U5057" i="1"/>
  <c r="N5058" i="1"/>
  <c r="O5058" i="1"/>
  <c r="P5058" i="1"/>
  <c r="Q5058" i="1"/>
  <c r="R5058" i="1"/>
  <c r="S5058" i="1"/>
  <c r="T5058" i="1"/>
  <c r="U5058" i="1"/>
  <c r="N5059" i="1"/>
  <c r="O5059" i="1"/>
  <c r="P5059" i="1"/>
  <c r="Q5059" i="1"/>
  <c r="R5059" i="1"/>
  <c r="S5059" i="1"/>
  <c r="T5059" i="1"/>
  <c r="U5059" i="1"/>
  <c r="N5060" i="1"/>
  <c r="O5060" i="1"/>
  <c r="P5060" i="1"/>
  <c r="Q5060" i="1"/>
  <c r="R5060" i="1"/>
  <c r="S5060" i="1"/>
  <c r="T5060" i="1"/>
  <c r="U5060" i="1"/>
  <c r="N5061" i="1"/>
  <c r="O5061" i="1"/>
  <c r="P5061" i="1"/>
  <c r="Q5061" i="1"/>
  <c r="R5061" i="1"/>
  <c r="S5061" i="1"/>
  <c r="T5061" i="1"/>
  <c r="U5061" i="1"/>
  <c r="N5062" i="1"/>
  <c r="O5062" i="1"/>
  <c r="P5062" i="1"/>
  <c r="Q5062" i="1"/>
  <c r="R5062" i="1"/>
  <c r="S5062" i="1"/>
  <c r="T5062" i="1"/>
  <c r="U5062" i="1"/>
  <c r="N5063" i="1"/>
  <c r="O5063" i="1"/>
  <c r="P5063" i="1"/>
  <c r="Q5063" i="1"/>
  <c r="R5063" i="1"/>
  <c r="S5063" i="1"/>
  <c r="T5063" i="1"/>
  <c r="U5063" i="1"/>
  <c r="N5064" i="1"/>
  <c r="O5064" i="1"/>
  <c r="P5064" i="1"/>
  <c r="Q5064" i="1"/>
  <c r="R5064" i="1"/>
  <c r="S5064" i="1"/>
  <c r="T5064" i="1"/>
  <c r="U5064" i="1"/>
  <c r="K5056" i="1"/>
  <c r="N5052" i="1"/>
  <c r="O5052" i="1"/>
  <c r="P5052" i="1"/>
  <c r="Q5052" i="1"/>
  <c r="R5052" i="1"/>
  <c r="S5052" i="1"/>
  <c r="T5052" i="1"/>
  <c r="U5052" i="1"/>
  <c r="N5053" i="1"/>
  <c r="O5053" i="1"/>
  <c r="P5053" i="1"/>
  <c r="Q5053" i="1"/>
  <c r="R5053" i="1"/>
  <c r="S5053" i="1"/>
  <c r="T5053" i="1"/>
  <c r="U5053" i="1"/>
  <c r="N5054" i="1"/>
  <c r="O5054" i="1"/>
  <c r="P5054" i="1"/>
  <c r="Q5054" i="1"/>
  <c r="R5054" i="1"/>
  <c r="S5054" i="1"/>
  <c r="T5054" i="1"/>
  <c r="U5054" i="1"/>
  <c r="N5055" i="1"/>
  <c r="O5055" i="1"/>
  <c r="P5055" i="1"/>
  <c r="Q5055" i="1"/>
  <c r="R5055" i="1"/>
  <c r="S5055" i="1"/>
  <c r="T5055" i="1"/>
  <c r="U5055" i="1"/>
  <c r="N5056" i="1"/>
  <c r="O5056" i="1"/>
  <c r="P5056" i="1"/>
  <c r="Q5056" i="1"/>
  <c r="R5056" i="1"/>
  <c r="S5056" i="1"/>
  <c r="T5056" i="1"/>
  <c r="U5056" i="1"/>
  <c r="C703" i="3" l="1"/>
  <c r="D703" i="3" s="1"/>
  <c r="E703" i="3" s="1"/>
  <c r="N5042" i="1"/>
  <c r="O5042" i="1"/>
  <c r="P5042" i="1"/>
  <c r="Q5042" i="1"/>
  <c r="R5042" i="1"/>
  <c r="S5042" i="1"/>
  <c r="T5042" i="1"/>
  <c r="U5042" i="1"/>
  <c r="N5043" i="1"/>
  <c r="O5043" i="1"/>
  <c r="P5043" i="1"/>
  <c r="Q5043" i="1"/>
  <c r="R5043" i="1"/>
  <c r="S5043" i="1"/>
  <c r="T5043" i="1"/>
  <c r="U5043" i="1"/>
  <c r="N5044" i="1"/>
  <c r="O5044" i="1"/>
  <c r="P5044" i="1"/>
  <c r="Q5044" i="1"/>
  <c r="R5044" i="1"/>
  <c r="S5044" i="1"/>
  <c r="T5044" i="1"/>
  <c r="U5044" i="1"/>
  <c r="N5045" i="1"/>
  <c r="O5045" i="1"/>
  <c r="P5045" i="1"/>
  <c r="Q5045" i="1"/>
  <c r="R5045" i="1"/>
  <c r="S5045" i="1"/>
  <c r="T5045" i="1"/>
  <c r="U5045" i="1"/>
  <c r="N5046" i="1"/>
  <c r="O5046" i="1"/>
  <c r="P5046" i="1"/>
  <c r="Q5046" i="1"/>
  <c r="R5046" i="1"/>
  <c r="S5046" i="1"/>
  <c r="T5046" i="1"/>
  <c r="U5046" i="1"/>
  <c r="N5047" i="1"/>
  <c r="O5047" i="1"/>
  <c r="P5047" i="1"/>
  <c r="Q5047" i="1"/>
  <c r="R5047" i="1"/>
  <c r="S5047" i="1"/>
  <c r="T5047" i="1"/>
  <c r="U5047" i="1"/>
  <c r="N5048" i="1"/>
  <c r="O5048" i="1"/>
  <c r="P5048" i="1"/>
  <c r="Q5048" i="1"/>
  <c r="R5048" i="1"/>
  <c r="S5048" i="1"/>
  <c r="T5048" i="1"/>
  <c r="U5048" i="1"/>
  <c r="N5049" i="1"/>
  <c r="O5049" i="1"/>
  <c r="P5049" i="1"/>
  <c r="Q5049" i="1"/>
  <c r="R5049" i="1"/>
  <c r="S5049" i="1"/>
  <c r="T5049" i="1"/>
  <c r="U5049" i="1"/>
  <c r="N5050" i="1"/>
  <c r="O5050" i="1"/>
  <c r="P5050" i="1"/>
  <c r="Q5050" i="1"/>
  <c r="R5050" i="1"/>
  <c r="S5050" i="1"/>
  <c r="T5050" i="1"/>
  <c r="U5050" i="1"/>
  <c r="N5051" i="1"/>
  <c r="O5051" i="1"/>
  <c r="P5051" i="1"/>
  <c r="Q5051" i="1"/>
  <c r="R5051" i="1"/>
  <c r="S5051" i="1"/>
  <c r="T5051" i="1"/>
  <c r="U5051" i="1"/>
  <c r="N5032" i="1" l="1"/>
  <c r="O5032" i="1"/>
  <c r="P5032" i="1"/>
  <c r="Q5032" i="1"/>
  <c r="R5032" i="1"/>
  <c r="S5032" i="1"/>
  <c r="T5032" i="1"/>
  <c r="U5032" i="1"/>
  <c r="N5033" i="1"/>
  <c r="O5033" i="1"/>
  <c r="P5033" i="1"/>
  <c r="Q5033" i="1"/>
  <c r="R5033" i="1"/>
  <c r="S5033" i="1"/>
  <c r="T5033" i="1"/>
  <c r="U5033" i="1"/>
  <c r="N5034" i="1"/>
  <c r="O5034" i="1"/>
  <c r="P5034" i="1"/>
  <c r="Q5034" i="1"/>
  <c r="R5034" i="1"/>
  <c r="S5034" i="1"/>
  <c r="T5034" i="1"/>
  <c r="U5034" i="1"/>
  <c r="N5035" i="1"/>
  <c r="O5035" i="1"/>
  <c r="P5035" i="1"/>
  <c r="Q5035" i="1"/>
  <c r="R5035" i="1"/>
  <c r="S5035" i="1"/>
  <c r="T5035" i="1"/>
  <c r="U5035" i="1"/>
  <c r="N5036" i="1"/>
  <c r="O5036" i="1"/>
  <c r="P5036" i="1"/>
  <c r="Q5036" i="1"/>
  <c r="R5036" i="1"/>
  <c r="S5036" i="1"/>
  <c r="T5036" i="1"/>
  <c r="U5036" i="1"/>
  <c r="N5037" i="1"/>
  <c r="O5037" i="1"/>
  <c r="P5037" i="1"/>
  <c r="Q5037" i="1"/>
  <c r="R5037" i="1"/>
  <c r="S5037" i="1"/>
  <c r="T5037" i="1"/>
  <c r="U5037" i="1"/>
  <c r="N5038" i="1"/>
  <c r="O5038" i="1"/>
  <c r="P5038" i="1"/>
  <c r="Q5038" i="1"/>
  <c r="R5038" i="1"/>
  <c r="S5038" i="1"/>
  <c r="T5038" i="1"/>
  <c r="U5038" i="1"/>
  <c r="N5039" i="1"/>
  <c r="O5039" i="1"/>
  <c r="P5039" i="1"/>
  <c r="Q5039" i="1"/>
  <c r="R5039" i="1"/>
  <c r="S5039" i="1"/>
  <c r="T5039" i="1"/>
  <c r="U5039" i="1"/>
  <c r="N5040" i="1"/>
  <c r="O5040" i="1"/>
  <c r="P5040" i="1"/>
  <c r="Q5040" i="1"/>
  <c r="R5040" i="1"/>
  <c r="S5040" i="1"/>
  <c r="T5040" i="1"/>
  <c r="U5040" i="1"/>
  <c r="N5041" i="1"/>
  <c r="O5041" i="1"/>
  <c r="P5041" i="1"/>
  <c r="Q5041" i="1"/>
  <c r="R5041" i="1"/>
  <c r="S5041" i="1"/>
  <c r="T5041" i="1"/>
  <c r="U5041" i="1"/>
  <c r="C702" i="3"/>
  <c r="D702" i="3" s="1"/>
  <c r="E702" i="3" s="1"/>
  <c r="C701" i="3"/>
  <c r="D701" i="3" s="1"/>
  <c r="E701" i="3" s="1"/>
  <c r="M5041" i="1"/>
  <c r="K5041" i="1"/>
  <c r="C700" i="3"/>
  <c r="D700" i="3" s="1"/>
  <c r="E700" i="3" s="1"/>
  <c r="K5031" i="1"/>
  <c r="N5022" i="1"/>
  <c r="O5022" i="1"/>
  <c r="P5022" i="1"/>
  <c r="Q5022" i="1"/>
  <c r="R5022" i="1"/>
  <c r="S5022" i="1"/>
  <c r="T5022" i="1"/>
  <c r="U5022" i="1"/>
  <c r="N5023" i="1"/>
  <c r="O5023" i="1"/>
  <c r="P5023" i="1"/>
  <c r="Q5023" i="1"/>
  <c r="R5023" i="1"/>
  <c r="S5023" i="1"/>
  <c r="T5023" i="1"/>
  <c r="U5023" i="1"/>
  <c r="N5024" i="1"/>
  <c r="O5024" i="1"/>
  <c r="P5024" i="1"/>
  <c r="Q5024" i="1"/>
  <c r="R5024" i="1"/>
  <c r="S5024" i="1"/>
  <c r="T5024" i="1"/>
  <c r="U5024" i="1"/>
  <c r="N5025" i="1"/>
  <c r="O5025" i="1"/>
  <c r="P5025" i="1"/>
  <c r="Q5025" i="1"/>
  <c r="R5025" i="1"/>
  <c r="S5025" i="1"/>
  <c r="T5025" i="1"/>
  <c r="U5025" i="1"/>
  <c r="N5026" i="1"/>
  <c r="O5026" i="1"/>
  <c r="P5026" i="1"/>
  <c r="Q5026" i="1"/>
  <c r="R5026" i="1"/>
  <c r="S5026" i="1"/>
  <c r="T5026" i="1"/>
  <c r="U5026" i="1"/>
  <c r="N5027" i="1"/>
  <c r="O5027" i="1"/>
  <c r="P5027" i="1"/>
  <c r="Q5027" i="1"/>
  <c r="R5027" i="1"/>
  <c r="S5027" i="1"/>
  <c r="T5027" i="1"/>
  <c r="U5027" i="1"/>
  <c r="N5028" i="1"/>
  <c r="O5028" i="1"/>
  <c r="P5028" i="1"/>
  <c r="Q5028" i="1"/>
  <c r="R5028" i="1"/>
  <c r="S5028" i="1"/>
  <c r="T5028" i="1"/>
  <c r="U5028" i="1"/>
  <c r="N5029" i="1"/>
  <c r="O5029" i="1"/>
  <c r="P5029" i="1"/>
  <c r="Q5029" i="1"/>
  <c r="R5029" i="1"/>
  <c r="S5029" i="1"/>
  <c r="T5029" i="1"/>
  <c r="U5029" i="1"/>
  <c r="N5030" i="1"/>
  <c r="O5030" i="1"/>
  <c r="P5030" i="1"/>
  <c r="Q5030" i="1"/>
  <c r="R5030" i="1"/>
  <c r="S5030" i="1"/>
  <c r="T5030" i="1"/>
  <c r="U5030" i="1"/>
  <c r="N5031" i="1"/>
  <c r="O5031" i="1"/>
  <c r="P5031" i="1"/>
  <c r="Q5031" i="1"/>
  <c r="R5031" i="1"/>
  <c r="S5031" i="1"/>
  <c r="T5031" i="1"/>
  <c r="U5031" i="1"/>
  <c r="C699" i="3" l="1"/>
  <c r="D699" i="3" s="1"/>
  <c r="E699" i="3" s="1"/>
  <c r="C698" i="3"/>
  <c r="D698" i="3"/>
  <c r="E698" i="3"/>
  <c r="M5021" i="1"/>
  <c r="K5021" i="1"/>
  <c r="N5012" i="1"/>
  <c r="O5012" i="1"/>
  <c r="P5012" i="1"/>
  <c r="Q5012" i="1"/>
  <c r="R5012" i="1"/>
  <c r="S5012" i="1"/>
  <c r="T5012" i="1"/>
  <c r="U5012" i="1"/>
  <c r="N5013" i="1"/>
  <c r="O5013" i="1"/>
  <c r="P5013" i="1"/>
  <c r="Q5013" i="1"/>
  <c r="R5013" i="1"/>
  <c r="S5013" i="1"/>
  <c r="T5013" i="1"/>
  <c r="U5013" i="1"/>
  <c r="N5014" i="1"/>
  <c r="O5014" i="1"/>
  <c r="P5014" i="1"/>
  <c r="Q5014" i="1"/>
  <c r="R5014" i="1"/>
  <c r="S5014" i="1"/>
  <c r="T5014" i="1"/>
  <c r="U5014" i="1"/>
  <c r="N5015" i="1"/>
  <c r="O5015" i="1"/>
  <c r="P5015" i="1"/>
  <c r="Q5015" i="1"/>
  <c r="R5015" i="1"/>
  <c r="S5015" i="1"/>
  <c r="T5015" i="1"/>
  <c r="U5015" i="1"/>
  <c r="N5016" i="1"/>
  <c r="O5016" i="1"/>
  <c r="P5016" i="1"/>
  <c r="Q5016" i="1"/>
  <c r="R5016" i="1"/>
  <c r="S5016" i="1"/>
  <c r="T5016" i="1"/>
  <c r="U5016" i="1"/>
  <c r="N5017" i="1"/>
  <c r="O5017" i="1"/>
  <c r="P5017" i="1"/>
  <c r="Q5017" i="1"/>
  <c r="R5017" i="1"/>
  <c r="S5017" i="1"/>
  <c r="T5017" i="1"/>
  <c r="U5017" i="1"/>
  <c r="N5018" i="1"/>
  <c r="O5018" i="1"/>
  <c r="P5018" i="1"/>
  <c r="Q5018" i="1"/>
  <c r="R5018" i="1"/>
  <c r="S5018" i="1"/>
  <c r="T5018" i="1"/>
  <c r="U5018" i="1"/>
  <c r="N5019" i="1"/>
  <c r="O5019" i="1"/>
  <c r="P5019" i="1"/>
  <c r="Q5019" i="1"/>
  <c r="R5019" i="1"/>
  <c r="S5019" i="1"/>
  <c r="T5019" i="1"/>
  <c r="U5019" i="1"/>
  <c r="N5020" i="1"/>
  <c r="O5020" i="1"/>
  <c r="P5020" i="1"/>
  <c r="Q5020" i="1"/>
  <c r="R5020" i="1"/>
  <c r="S5020" i="1"/>
  <c r="T5020" i="1"/>
  <c r="U5020" i="1"/>
  <c r="N5021" i="1"/>
  <c r="O5021" i="1"/>
  <c r="P5021" i="1"/>
  <c r="Q5021" i="1"/>
  <c r="R5021" i="1"/>
  <c r="S5021" i="1"/>
  <c r="T5021" i="1"/>
  <c r="U5021" i="1"/>
  <c r="K5011" i="1"/>
  <c r="C697" i="3"/>
  <c r="D697" i="3" s="1"/>
  <c r="E697" i="3" s="1"/>
  <c r="N4999" i="1"/>
  <c r="O4999" i="1"/>
  <c r="P4999" i="1"/>
  <c r="Q4999" i="1"/>
  <c r="R4999" i="1"/>
  <c r="S4999" i="1"/>
  <c r="T4999" i="1"/>
  <c r="U4999" i="1"/>
  <c r="N5000" i="1"/>
  <c r="O5000" i="1"/>
  <c r="P5000" i="1"/>
  <c r="Q5000" i="1"/>
  <c r="R5000" i="1"/>
  <c r="S5000" i="1"/>
  <c r="T5000" i="1"/>
  <c r="U5000" i="1"/>
  <c r="N5001" i="1"/>
  <c r="O5001" i="1"/>
  <c r="P5001" i="1"/>
  <c r="Q5001" i="1"/>
  <c r="R5001" i="1"/>
  <c r="S5001" i="1"/>
  <c r="T5001" i="1"/>
  <c r="U5001" i="1"/>
  <c r="N5002" i="1"/>
  <c r="O5002" i="1"/>
  <c r="P5002" i="1"/>
  <c r="Q5002" i="1"/>
  <c r="R5002" i="1"/>
  <c r="S5002" i="1"/>
  <c r="T5002" i="1"/>
  <c r="U5002" i="1"/>
  <c r="N5003" i="1"/>
  <c r="O5003" i="1"/>
  <c r="P5003" i="1"/>
  <c r="Q5003" i="1"/>
  <c r="R5003" i="1"/>
  <c r="S5003" i="1"/>
  <c r="T5003" i="1"/>
  <c r="U5003" i="1"/>
  <c r="N5004" i="1"/>
  <c r="O5004" i="1"/>
  <c r="P5004" i="1"/>
  <c r="Q5004" i="1"/>
  <c r="R5004" i="1"/>
  <c r="S5004" i="1"/>
  <c r="T5004" i="1"/>
  <c r="U5004" i="1"/>
  <c r="N5005" i="1"/>
  <c r="O5005" i="1"/>
  <c r="P5005" i="1"/>
  <c r="Q5005" i="1"/>
  <c r="R5005" i="1"/>
  <c r="S5005" i="1"/>
  <c r="T5005" i="1"/>
  <c r="U5005" i="1"/>
  <c r="N5006" i="1"/>
  <c r="O5006" i="1"/>
  <c r="P5006" i="1"/>
  <c r="Q5006" i="1"/>
  <c r="R5006" i="1"/>
  <c r="S5006" i="1"/>
  <c r="T5006" i="1"/>
  <c r="U5006" i="1"/>
  <c r="N5007" i="1"/>
  <c r="O5007" i="1"/>
  <c r="P5007" i="1"/>
  <c r="Q5007" i="1"/>
  <c r="R5007" i="1"/>
  <c r="S5007" i="1"/>
  <c r="T5007" i="1"/>
  <c r="U5007" i="1"/>
  <c r="N5008" i="1"/>
  <c r="O5008" i="1"/>
  <c r="P5008" i="1"/>
  <c r="Q5008" i="1"/>
  <c r="R5008" i="1"/>
  <c r="S5008" i="1"/>
  <c r="T5008" i="1"/>
  <c r="U5008" i="1"/>
  <c r="N5009" i="1"/>
  <c r="O5009" i="1"/>
  <c r="P5009" i="1"/>
  <c r="Q5009" i="1"/>
  <c r="R5009" i="1"/>
  <c r="S5009" i="1"/>
  <c r="T5009" i="1"/>
  <c r="U5009" i="1"/>
  <c r="N5010" i="1"/>
  <c r="O5010" i="1"/>
  <c r="P5010" i="1"/>
  <c r="Q5010" i="1"/>
  <c r="R5010" i="1"/>
  <c r="S5010" i="1"/>
  <c r="T5010" i="1"/>
  <c r="U5010" i="1"/>
  <c r="N5011" i="1"/>
  <c r="O5011" i="1"/>
  <c r="P5011" i="1"/>
  <c r="Q5011" i="1"/>
  <c r="R5011" i="1"/>
  <c r="S5011" i="1"/>
  <c r="T5011" i="1"/>
  <c r="U5011" i="1"/>
  <c r="C696" i="3"/>
  <c r="D696" i="3" s="1"/>
  <c r="E696" i="3" s="1"/>
  <c r="C695" i="3"/>
  <c r="D695" i="3" s="1"/>
  <c r="E695" i="3" s="1"/>
  <c r="M4998" i="1"/>
  <c r="K4998" i="1"/>
  <c r="K4988" i="1"/>
  <c r="N4989" i="1"/>
  <c r="O4989" i="1"/>
  <c r="P4989" i="1"/>
  <c r="Q4989" i="1"/>
  <c r="R4989" i="1"/>
  <c r="S4989" i="1"/>
  <c r="T4989" i="1"/>
  <c r="U4989" i="1"/>
  <c r="N4990" i="1"/>
  <c r="O4990" i="1"/>
  <c r="P4990" i="1"/>
  <c r="Q4990" i="1"/>
  <c r="R4990" i="1"/>
  <c r="S4990" i="1"/>
  <c r="T4990" i="1"/>
  <c r="U4990" i="1"/>
  <c r="N4991" i="1"/>
  <c r="O4991" i="1"/>
  <c r="P4991" i="1"/>
  <c r="Q4991" i="1"/>
  <c r="R4991" i="1"/>
  <c r="S4991" i="1"/>
  <c r="T4991" i="1"/>
  <c r="U4991" i="1"/>
  <c r="N4992" i="1"/>
  <c r="O4992" i="1"/>
  <c r="P4992" i="1"/>
  <c r="Q4992" i="1"/>
  <c r="R4992" i="1"/>
  <c r="S4992" i="1"/>
  <c r="T4992" i="1"/>
  <c r="U4992" i="1"/>
  <c r="N4993" i="1"/>
  <c r="O4993" i="1"/>
  <c r="P4993" i="1"/>
  <c r="Q4993" i="1"/>
  <c r="R4993" i="1"/>
  <c r="S4993" i="1"/>
  <c r="T4993" i="1"/>
  <c r="U4993" i="1"/>
  <c r="N4994" i="1"/>
  <c r="O4994" i="1"/>
  <c r="P4994" i="1"/>
  <c r="Q4994" i="1"/>
  <c r="R4994" i="1"/>
  <c r="S4994" i="1"/>
  <c r="T4994" i="1"/>
  <c r="U4994" i="1"/>
  <c r="N4995" i="1"/>
  <c r="O4995" i="1"/>
  <c r="P4995" i="1"/>
  <c r="Q4995" i="1"/>
  <c r="R4995" i="1"/>
  <c r="S4995" i="1"/>
  <c r="T4995" i="1"/>
  <c r="U4995" i="1"/>
  <c r="N4996" i="1"/>
  <c r="O4996" i="1"/>
  <c r="P4996" i="1"/>
  <c r="Q4996" i="1"/>
  <c r="R4996" i="1"/>
  <c r="S4996" i="1"/>
  <c r="T4996" i="1"/>
  <c r="U4996" i="1"/>
  <c r="N4997" i="1"/>
  <c r="O4997" i="1"/>
  <c r="P4997" i="1"/>
  <c r="Q4997" i="1"/>
  <c r="R4997" i="1"/>
  <c r="S4997" i="1"/>
  <c r="T4997" i="1"/>
  <c r="U4997" i="1"/>
  <c r="N4998" i="1"/>
  <c r="O4998" i="1"/>
  <c r="P4998" i="1"/>
  <c r="Q4998" i="1"/>
  <c r="R4998" i="1"/>
  <c r="S4998" i="1"/>
  <c r="T4998" i="1"/>
  <c r="U4998" i="1"/>
  <c r="C694" i="3"/>
  <c r="D694" i="3" s="1"/>
  <c r="E694" i="3" s="1"/>
  <c r="N4979" i="1"/>
  <c r="O4979" i="1"/>
  <c r="P4979" i="1"/>
  <c r="Q4979" i="1"/>
  <c r="R4979" i="1"/>
  <c r="S4979" i="1"/>
  <c r="T4979" i="1"/>
  <c r="U4979" i="1"/>
  <c r="N4980" i="1"/>
  <c r="O4980" i="1"/>
  <c r="P4980" i="1"/>
  <c r="Q4980" i="1"/>
  <c r="R4980" i="1"/>
  <c r="S4980" i="1"/>
  <c r="T4980" i="1"/>
  <c r="U4980" i="1"/>
  <c r="N4981" i="1"/>
  <c r="O4981" i="1"/>
  <c r="P4981" i="1"/>
  <c r="Q4981" i="1"/>
  <c r="R4981" i="1"/>
  <c r="S4981" i="1"/>
  <c r="T4981" i="1"/>
  <c r="U4981" i="1"/>
  <c r="N4982" i="1"/>
  <c r="O4982" i="1"/>
  <c r="P4982" i="1"/>
  <c r="Q4982" i="1"/>
  <c r="R4982" i="1"/>
  <c r="S4982" i="1"/>
  <c r="T4982" i="1"/>
  <c r="U4982" i="1"/>
  <c r="N4983" i="1"/>
  <c r="O4983" i="1"/>
  <c r="P4983" i="1"/>
  <c r="Q4983" i="1"/>
  <c r="R4983" i="1"/>
  <c r="S4983" i="1"/>
  <c r="T4983" i="1"/>
  <c r="U4983" i="1"/>
  <c r="N4984" i="1"/>
  <c r="O4984" i="1"/>
  <c r="P4984" i="1"/>
  <c r="Q4984" i="1"/>
  <c r="R4984" i="1"/>
  <c r="S4984" i="1"/>
  <c r="T4984" i="1"/>
  <c r="U4984" i="1"/>
  <c r="N4985" i="1"/>
  <c r="O4985" i="1"/>
  <c r="P4985" i="1"/>
  <c r="Q4985" i="1"/>
  <c r="R4985" i="1"/>
  <c r="S4985" i="1"/>
  <c r="T4985" i="1"/>
  <c r="U4985" i="1"/>
  <c r="N4986" i="1"/>
  <c r="O4986" i="1"/>
  <c r="P4986" i="1"/>
  <c r="Q4986" i="1"/>
  <c r="R4986" i="1"/>
  <c r="S4986" i="1"/>
  <c r="T4986" i="1"/>
  <c r="U4986" i="1"/>
  <c r="N4987" i="1"/>
  <c r="O4987" i="1"/>
  <c r="P4987" i="1"/>
  <c r="Q4987" i="1"/>
  <c r="R4987" i="1"/>
  <c r="S4987" i="1"/>
  <c r="T4987" i="1"/>
  <c r="U4987" i="1"/>
  <c r="N4988" i="1"/>
  <c r="O4988" i="1"/>
  <c r="P4988" i="1"/>
  <c r="Q4988" i="1"/>
  <c r="R4988" i="1"/>
  <c r="S4988" i="1"/>
  <c r="T4988" i="1"/>
  <c r="U4988" i="1"/>
  <c r="C693" i="3"/>
  <c r="D693" i="3" s="1"/>
  <c r="E693" i="3" s="1"/>
  <c r="C692" i="3"/>
  <c r="D692" i="3" s="1"/>
  <c r="E692" i="3" s="1"/>
  <c r="K4966" i="1"/>
  <c r="K4978" i="1"/>
  <c r="M4978" i="1"/>
  <c r="N4967" i="1"/>
  <c r="O4967" i="1"/>
  <c r="P4967" i="1"/>
  <c r="Q4967" i="1"/>
  <c r="R4967" i="1"/>
  <c r="S4967" i="1"/>
  <c r="T4967" i="1"/>
  <c r="U4967" i="1"/>
  <c r="N4968" i="1"/>
  <c r="O4968" i="1"/>
  <c r="P4968" i="1"/>
  <c r="Q4968" i="1"/>
  <c r="R4968" i="1"/>
  <c r="S4968" i="1"/>
  <c r="T4968" i="1"/>
  <c r="U4968" i="1"/>
  <c r="N4969" i="1"/>
  <c r="O4969" i="1"/>
  <c r="P4969" i="1"/>
  <c r="Q4969" i="1"/>
  <c r="R4969" i="1"/>
  <c r="S4969" i="1"/>
  <c r="T4969" i="1"/>
  <c r="U4969" i="1"/>
  <c r="N4970" i="1"/>
  <c r="O4970" i="1"/>
  <c r="P4970" i="1"/>
  <c r="Q4970" i="1"/>
  <c r="R4970" i="1"/>
  <c r="S4970" i="1"/>
  <c r="T4970" i="1"/>
  <c r="U4970" i="1"/>
  <c r="N4971" i="1"/>
  <c r="O4971" i="1"/>
  <c r="P4971" i="1"/>
  <c r="Q4971" i="1"/>
  <c r="R4971" i="1"/>
  <c r="S4971" i="1"/>
  <c r="T4971" i="1"/>
  <c r="U4971" i="1"/>
  <c r="N4972" i="1"/>
  <c r="O4972" i="1"/>
  <c r="P4972" i="1"/>
  <c r="Q4972" i="1"/>
  <c r="R4972" i="1"/>
  <c r="S4972" i="1"/>
  <c r="T4972" i="1"/>
  <c r="U4972" i="1"/>
  <c r="N4973" i="1"/>
  <c r="O4973" i="1"/>
  <c r="P4973" i="1"/>
  <c r="Q4973" i="1"/>
  <c r="R4973" i="1"/>
  <c r="S4973" i="1"/>
  <c r="T4973" i="1"/>
  <c r="U4973" i="1"/>
  <c r="N4974" i="1"/>
  <c r="O4974" i="1"/>
  <c r="P4974" i="1"/>
  <c r="Q4974" i="1"/>
  <c r="R4974" i="1"/>
  <c r="S4974" i="1"/>
  <c r="T4974" i="1"/>
  <c r="U4974" i="1"/>
  <c r="N4975" i="1"/>
  <c r="O4975" i="1"/>
  <c r="P4975" i="1"/>
  <c r="Q4975" i="1"/>
  <c r="R4975" i="1"/>
  <c r="S4975" i="1"/>
  <c r="T4975" i="1"/>
  <c r="U4975" i="1"/>
  <c r="N4976" i="1"/>
  <c r="O4976" i="1"/>
  <c r="P4976" i="1"/>
  <c r="Q4976" i="1"/>
  <c r="R4976" i="1"/>
  <c r="S4976" i="1"/>
  <c r="T4976" i="1"/>
  <c r="U4976" i="1"/>
  <c r="N4977" i="1"/>
  <c r="O4977" i="1"/>
  <c r="P4977" i="1"/>
  <c r="Q4977" i="1"/>
  <c r="R4977" i="1"/>
  <c r="S4977" i="1"/>
  <c r="T4977" i="1"/>
  <c r="U4977" i="1"/>
  <c r="N4978" i="1"/>
  <c r="O4978" i="1"/>
  <c r="P4978" i="1"/>
  <c r="Q4978" i="1"/>
  <c r="R4978" i="1"/>
  <c r="S4978" i="1"/>
  <c r="T4978" i="1"/>
  <c r="U4978" i="1"/>
  <c r="C691" i="3"/>
  <c r="D691" i="3" s="1"/>
  <c r="E691" i="3" s="1"/>
  <c r="N4957" i="1"/>
  <c r="O4957" i="1"/>
  <c r="P4957" i="1"/>
  <c r="Q4957" i="1"/>
  <c r="R4957" i="1"/>
  <c r="S4957" i="1"/>
  <c r="T4957" i="1"/>
  <c r="U4957" i="1"/>
  <c r="N4958" i="1"/>
  <c r="O4958" i="1"/>
  <c r="P4958" i="1"/>
  <c r="Q4958" i="1"/>
  <c r="R4958" i="1"/>
  <c r="S4958" i="1"/>
  <c r="T4958" i="1"/>
  <c r="U4958" i="1"/>
  <c r="N4959" i="1"/>
  <c r="O4959" i="1"/>
  <c r="P4959" i="1"/>
  <c r="Q4959" i="1"/>
  <c r="R4959" i="1"/>
  <c r="S4959" i="1"/>
  <c r="T4959" i="1"/>
  <c r="U4959" i="1"/>
  <c r="N4960" i="1"/>
  <c r="O4960" i="1"/>
  <c r="P4960" i="1"/>
  <c r="Q4960" i="1"/>
  <c r="R4960" i="1"/>
  <c r="S4960" i="1"/>
  <c r="T4960" i="1"/>
  <c r="U4960" i="1"/>
  <c r="N4961" i="1"/>
  <c r="O4961" i="1"/>
  <c r="P4961" i="1"/>
  <c r="Q4961" i="1"/>
  <c r="R4961" i="1"/>
  <c r="S4961" i="1"/>
  <c r="T4961" i="1"/>
  <c r="U4961" i="1"/>
  <c r="N4962" i="1"/>
  <c r="O4962" i="1"/>
  <c r="P4962" i="1"/>
  <c r="Q4962" i="1"/>
  <c r="R4962" i="1"/>
  <c r="S4962" i="1"/>
  <c r="T4962" i="1"/>
  <c r="U4962" i="1"/>
  <c r="N4963" i="1"/>
  <c r="O4963" i="1"/>
  <c r="P4963" i="1"/>
  <c r="Q4963" i="1"/>
  <c r="R4963" i="1"/>
  <c r="S4963" i="1"/>
  <c r="T4963" i="1"/>
  <c r="U4963" i="1"/>
  <c r="N4964" i="1"/>
  <c r="O4964" i="1"/>
  <c r="P4964" i="1"/>
  <c r="Q4964" i="1"/>
  <c r="R4964" i="1"/>
  <c r="S4964" i="1"/>
  <c r="T4964" i="1"/>
  <c r="U4964" i="1"/>
  <c r="N4965" i="1"/>
  <c r="O4965" i="1"/>
  <c r="P4965" i="1"/>
  <c r="Q4965" i="1"/>
  <c r="R4965" i="1"/>
  <c r="S4965" i="1"/>
  <c r="T4965" i="1"/>
  <c r="U4965" i="1"/>
  <c r="N4966" i="1"/>
  <c r="O4966" i="1"/>
  <c r="P4966" i="1"/>
  <c r="Q4966" i="1"/>
  <c r="R4966" i="1"/>
  <c r="S4966" i="1"/>
  <c r="T4966" i="1"/>
  <c r="U4966" i="1"/>
  <c r="C690" i="3"/>
  <c r="D690" i="3" s="1"/>
  <c r="E690" i="3" s="1"/>
  <c r="C689" i="3"/>
  <c r="D689" i="3" s="1"/>
  <c r="E689" i="3" s="1"/>
  <c r="M4956" i="1"/>
  <c r="K4956" i="1"/>
  <c r="N4947" i="1"/>
  <c r="O4947" i="1"/>
  <c r="P4947" i="1"/>
  <c r="Q4947" i="1"/>
  <c r="R4947" i="1"/>
  <c r="S4947" i="1"/>
  <c r="T4947" i="1"/>
  <c r="U4947" i="1"/>
  <c r="N4948" i="1"/>
  <c r="O4948" i="1"/>
  <c r="P4948" i="1"/>
  <c r="Q4948" i="1"/>
  <c r="R4948" i="1"/>
  <c r="S4948" i="1"/>
  <c r="T4948" i="1"/>
  <c r="U4948" i="1"/>
  <c r="N4949" i="1"/>
  <c r="O4949" i="1"/>
  <c r="P4949" i="1"/>
  <c r="Q4949" i="1"/>
  <c r="R4949" i="1"/>
  <c r="S4949" i="1"/>
  <c r="T4949" i="1"/>
  <c r="U4949" i="1"/>
  <c r="N4950" i="1"/>
  <c r="O4950" i="1"/>
  <c r="P4950" i="1"/>
  <c r="Q4950" i="1"/>
  <c r="R4950" i="1"/>
  <c r="S4950" i="1"/>
  <c r="T4950" i="1"/>
  <c r="U4950" i="1"/>
  <c r="N4951" i="1"/>
  <c r="O4951" i="1"/>
  <c r="P4951" i="1"/>
  <c r="Q4951" i="1"/>
  <c r="R4951" i="1"/>
  <c r="S4951" i="1"/>
  <c r="T4951" i="1"/>
  <c r="U4951" i="1"/>
  <c r="N4952" i="1"/>
  <c r="O4952" i="1"/>
  <c r="P4952" i="1"/>
  <c r="Q4952" i="1"/>
  <c r="R4952" i="1"/>
  <c r="S4952" i="1"/>
  <c r="T4952" i="1"/>
  <c r="U4952" i="1"/>
  <c r="N4953" i="1"/>
  <c r="O4953" i="1"/>
  <c r="P4953" i="1"/>
  <c r="Q4953" i="1"/>
  <c r="R4953" i="1"/>
  <c r="S4953" i="1"/>
  <c r="T4953" i="1"/>
  <c r="U4953" i="1"/>
  <c r="N4954" i="1"/>
  <c r="O4954" i="1"/>
  <c r="P4954" i="1"/>
  <c r="Q4954" i="1"/>
  <c r="R4954" i="1"/>
  <c r="S4954" i="1"/>
  <c r="T4954" i="1"/>
  <c r="U4954" i="1"/>
  <c r="N4955" i="1"/>
  <c r="O4955" i="1"/>
  <c r="P4955" i="1"/>
  <c r="Q4955" i="1"/>
  <c r="R4955" i="1"/>
  <c r="S4955" i="1"/>
  <c r="T4955" i="1"/>
  <c r="U4955" i="1"/>
  <c r="N4956" i="1"/>
  <c r="O4956" i="1"/>
  <c r="P4956" i="1"/>
  <c r="Q4956" i="1"/>
  <c r="R4956" i="1"/>
  <c r="S4956" i="1"/>
  <c r="T4956" i="1"/>
  <c r="U4956" i="1"/>
  <c r="C688" i="3"/>
  <c r="D688" i="3" s="1"/>
  <c r="E688" i="3" s="1"/>
  <c r="K4946" i="1"/>
  <c r="N4935" i="1"/>
  <c r="O4935" i="1"/>
  <c r="P4935" i="1"/>
  <c r="Q4935" i="1"/>
  <c r="R4935" i="1"/>
  <c r="S4935" i="1"/>
  <c r="T4935" i="1"/>
  <c r="U4935" i="1"/>
  <c r="N4936" i="1"/>
  <c r="O4936" i="1"/>
  <c r="P4936" i="1"/>
  <c r="Q4936" i="1"/>
  <c r="R4936" i="1"/>
  <c r="S4936" i="1"/>
  <c r="T4936" i="1"/>
  <c r="U4936" i="1"/>
  <c r="N4937" i="1"/>
  <c r="O4937" i="1"/>
  <c r="P4937" i="1"/>
  <c r="Q4937" i="1"/>
  <c r="R4937" i="1"/>
  <c r="S4937" i="1"/>
  <c r="T4937" i="1"/>
  <c r="U4937" i="1"/>
  <c r="N4938" i="1"/>
  <c r="O4938" i="1"/>
  <c r="P4938" i="1"/>
  <c r="Q4938" i="1"/>
  <c r="R4938" i="1"/>
  <c r="S4938" i="1"/>
  <c r="T4938" i="1"/>
  <c r="U4938" i="1"/>
  <c r="N4939" i="1"/>
  <c r="O4939" i="1"/>
  <c r="P4939" i="1"/>
  <c r="Q4939" i="1"/>
  <c r="R4939" i="1"/>
  <c r="S4939" i="1"/>
  <c r="T4939" i="1"/>
  <c r="U4939" i="1"/>
  <c r="N4940" i="1"/>
  <c r="O4940" i="1"/>
  <c r="P4940" i="1"/>
  <c r="Q4940" i="1"/>
  <c r="R4940" i="1"/>
  <c r="S4940" i="1"/>
  <c r="T4940" i="1"/>
  <c r="U4940" i="1"/>
  <c r="N4941" i="1"/>
  <c r="O4941" i="1"/>
  <c r="P4941" i="1"/>
  <c r="Q4941" i="1"/>
  <c r="R4941" i="1"/>
  <c r="S4941" i="1"/>
  <c r="T4941" i="1"/>
  <c r="U4941" i="1"/>
  <c r="N4942" i="1"/>
  <c r="O4942" i="1"/>
  <c r="P4942" i="1"/>
  <c r="Q4942" i="1"/>
  <c r="R4942" i="1"/>
  <c r="S4942" i="1"/>
  <c r="T4942" i="1"/>
  <c r="U4942" i="1"/>
  <c r="N4943" i="1"/>
  <c r="O4943" i="1"/>
  <c r="P4943" i="1"/>
  <c r="Q4943" i="1"/>
  <c r="R4943" i="1"/>
  <c r="S4943" i="1"/>
  <c r="T4943" i="1"/>
  <c r="U4943" i="1"/>
  <c r="N4944" i="1"/>
  <c r="O4944" i="1"/>
  <c r="P4944" i="1"/>
  <c r="Q4944" i="1"/>
  <c r="R4944" i="1"/>
  <c r="S4944" i="1"/>
  <c r="T4944" i="1"/>
  <c r="U4944" i="1"/>
  <c r="N4945" i="1"/>
  <c r="O4945" i="1"/>
  <c r="P4945" i="1"/>
  <c r="Q4945" i="1"/>
  <c r="R4945" i="1"/>
  <c r="S4945" i="1"/>
  <c r="T4945" i="1"/>
  <c r="U4945" i="1"/>
  <c r="N4946" i="1"/>
  <c r="O4946" i="1"/>
  <c r="P4946" i="1"/>
  <c r="Q4946" i="1"/>
  <c r="R4946" i="1"/>
  <c r="S4946" i="1"/>
  <c r="T4946" i="1"/>
  <c r="U4946" i="1"/>
  <c r="C687" i="3"/>
  <c r="D687" i="3" s="1"/>
  <c r="E687" i="3" s="1"/>
  <c r="C686" i="3"/>
  <c r="D686" i="3" s="1"/>
  <c r="E686" i="3" s="1"/>
  <c r="N4927" i="1"/>
  <c r="O4927" i="1"/>
  <c r="P4927" i="1"/>
  <c r="Q4927" i="1"/>
  <c r="R4927" i="1"/>
  <c r="S4927" i="1"/>
  <c r="T4927" i="1"/>
  <c r="U4927" i="1"/>
  <c r="N4928" i="1"/>
  <c r="O4928" i="1"/>
  <c r="P4928" i="1"/>
  <c r="Q4928" i="1"/>
  <c r="R4928" i="1"/>
  <c r="S4928" i="1"/>
  <c r="T4928" i="1"/>
  <c r="U4928" i="1"/>
  <c r="N4929" i="1"/>
  <c r="O4929" i="1"/>
  <c r="P4929" i="1"/>
  <c r="Q4929" i="1"/>
  <c r="R4929" i="1"/>
  <c r="S4929" i="1"/>
  <c r="T4929" i="1"/>
  <c r="U4929" i="1"/>
  <c r="N4930" i="1"/>
  <c r="O4930" i="1"/>
  <c r="P4930" i="1"/>
  <c r="Q4930" i="1"/>
  <c r="R4930" i="1"/>
  <c r="S4930" i="1"/>
  <c r="T4930" i="1"/>
  <c r="U4930" i="1"/>
  <c r="N4931" i="1"/>
  <c r="O4931" i="1"/>
  <c r="P4931" i="1"/>
  <c r="Q4931" i="1"/>
  <c r="R4931" i="1"/>
  <c r="S4931" i="1"/>
  <c r="T4931" i="1"/>
  <c r="U4931" i="1"/>
  <c r="N4932" i="1"/>
  <c r="O4932" i="1"/>
  <c r="P4932" i="1"/>
  <c r="Q4932" i="1"/>
  <c r="R4932" i="1"/>
  <c r="S4932" i="1"/>
  <c r="T4932" i="1"/>
  <c r="U4932" i="1"/>
  <c r="N4933" i="1"/>
  <c r="O4933" i="1"/>
  <c r="P4933" i="1"/>
  <c r="Q4933" i="1"/>
  <c r="R4933" i="1"/>
  <c r="S4933" i="1"/>
  <c r="T4933" i="1"/>
  <c r="U4933" i="1"/>
  <c r="N4934" i="1"/>
  <c r="O4934" i="1"/>
  <c r="P4934" i="1"/>
  <c r="Q4934" i="1"/>
  <c r="R4934" i="1"/>
  <c r="S4934" i="1"/>
  <c r="T4934" i="1"/>
  <c r="U4934" i="1"/>
  <c r="M4934" i="1"/>
  <c r="K4934" i="1"/>
  <c r="M4912" i="1"/>
  <c r="K4926" i="1"/>
  <c r="N4913" i="1"/>
  <c r="O4913" i="1"/>
  <c r="P4913" i="1"/>
  <c r="Q4913" i="1"/>
  <c r="R4913" i="1"/>
  <c r="S4913" i="1"/>
  <c r="T4913" i="1"/>
  <c r="U4913" i="1"/>
  <c r="N4914" i="1"/>
  <c r="O4914" i="1"/>
  <c r="P4914" i="1"/>
  <c r="Q4914" i="1"/>
  <c r="R4914" i="1"/>
  <c r="S4914" i="1"/>
  <c r="T4914" i="1"/>
  <c r="U4914" i="1"/>
  <c r="N4915" i="1"/>
  <c r="O4915" i="1"/>
  <c r="P4915" i="1"/>
  <c r="Q4915" i="1"/>
  <c r="R4915" i="1"/>
  <c r="S4915" i="1"/>
  <c r="T4915" i="1"/>
  <c r="U4915" i="1"/>
  <c r="N4916" i="1"/>
  <c r="O4916" i="1"/>
  <c r="P4916" i="1"/>
  <c r="Q4916" i="1"/>
  <c r="R4916" i="1"/>
  <c r="S4916" i="1"/>
  <c r="T4916" i="1"/>
  <c r="U4916" i="1"/>
  <c r="N4917" i="1"/>
  <c r="O4917" i="1"/>
  <c r="P4917" i="1"/>
  <c r="Q4917" i="1"/>
  <c r="R4917" i="1"/>
  <c r="S4917" i="1"/>
  <c r="T4917" i="1"/>
  <c r="U4917" i="1"/>
  <c r="N4918" i="1"/>
  <c r="O4918" i="1"/>
  <c r="P4918" i="1"/>
  <c r="Q4918" i="1"/>
  <c r="R4918" i="1"/>
  <c r="S4918" i="1"/>
  <c r="T4918" i="1"/>
  <c r="U4918" i="1"/>
  <c r="N4919" i="1"/>
  <c r="O4919" i="1"/>
  <c r="P4919" i="1"/>
  <c r="Q4919" i="1"/>
  <c r="R4919" i="1"/>
  <c r="S4919" i="1"/>
  <c r="T4919" i="1"/>
  <c r="U4919" i="1"/>
  <c r="N4920" i="1"/>
  <c r="O4920" i="1"/>
  <c r="P4920" i="1"/>
  <c r="Q4920" i="1"/>
  <c r="R4920" i="1"/>
  <c r="S4920" i="1"/>
  <c r="T4920" i="1"/>
  <c r="U4920" i="1"/>
  <c r="N4921" i="1"/>
  <c r="O4921" i="1"/>
  <c r="P4921" i="1"/>
  <c r="Q4921" i="1"/>
  <c r="R4921" i="1"/>
  <c r="S4921" i="1"/>
  <c r="T4921" i="1"/>
  <c r="U4921" i="1"/>
  <c r="N4922" i="1"/>
  <c r="O4922" i="1"/>
  <c r="P4922" i="1"/>
  <c r="Q4922" i="1"/>
  <c r="R4922" i="1"/>
  <c r="S4922" i="1"/>
  <c r="T4922" i="1"/>
  <c r="U4922" i="1"/>
  <c r="N4923" i="1"/>
  <c r="O4923" i="1"/>
  <c r="P4923" i="1"/>
  <c r="Q4923" i="1"/>
  <c r="R4923" i="1"/>
  <c r="S4923" i="1"/>
  <c r="T4923" i="1"/>
  <c r="U4923" i="1"/>
  <c r="N4924" i="1"/>
  <c r="O4924" i="1"/>
  <c r="P4924" i="1"/>
  <c r="Q4924" i="1"/>
  <c r="R4924" i="1"/>
  <c r="S4924" i="1"/>
  <c r="T4924" i="1"/>
  <c r="U4924" i="1"/>
  <c r="N4925" i="1"/>
  <c r="O4925" i="1"/>
  <c r="P4925" i="1"/>
  <c r="Q4925" i="1"/>
  <c r="R4925" i="1"/>
  <c r="S4925" i="1"/>
  <c r="T4925" i="1"/>
  <c r="U4925" i="1"/>
  <c r="N4926" i="1"/>
  <c r="O4926" i="1"/>
  <c r="P4926" i="1"/>
  <c r="Q4926" i="1"/>
  <c r="R4926" i="1"/>
  <c r="S4926" i="1"/>
  <c r="T4926" i="1"/>
  <c r="U4926" i="1"/>
  <c r="C685" i="3" l="1"/>
  <c r="D685" i="3" s="1"/>
  <c r="E685" i="3" s="1"/>
  <c r="C684" i="3"/>
  <c r="D684" i="3" s="1"/>
  <c r="E684" i="3" s="1"/>
  <c r="C683" i="3"/>
  <c r="D683" i="3" s="1"/>
  <c r="E683" i="3" s="1"/>
  <c r="C682" i="3"/>
  <c r="D682" i="3" s="1"/>
  <c r="E682" i="3" s="1"/>
  <c r="K4912" i="1"/>
  <c r="N4902" i="1"/>
  <c r="O4902" i="1"/>
  <c r="P4902" i="1"/>
  <c r="Q4902" i="1"/>
  <c r="R4902" i="1"/>
  <c r="S4902" i="1"/>
  <c r="T4902" i="1"/>
  <c r="U4902" i="1"/>
  <c r="N4903" i="1"/>
  <c r="O4903" i="1"/>
  <c r="P4903" i="1"/>
  <c r="Q4903" i="1"/>
  <c r="R4903" i="1"/>
  <c r="S4903" i="1"/>
  <c r="T4903" i="1"/>
  <c r="U4903" i="1"/>
  <c r="N4904" i="1"/>
  <c r="O4904" i="1"/>
  <c r="P4904" i="1"/>
  <c r="Q4904" i="1"/>
  <c r="R4904" i="1"/>
  <c r="S4904" i="1"/>
  <c r="T4904" i="1"/>
  <c r="U4904" i="1"/>
  <c r="N4905" i="1"/>
  <c r="O4905" i="1"/>
  <c r="P4905" i="1"/>
  <c r="Q4905" i="1"/>
  <c r="R4905" i="1"/>
  <c r="S4905" i="1"/>
  <c r="T4905" i="1"/>
  <c r="U4905" i="1"/>
  <c r="N4906" i="1"/>
  <c r="O4906" i="1"/>
  <c r="P4906" i="1"/>
  <c r="Q4906" i="1"/>
  <c r="R4906" i="1"/>
  <c r="S4906" i="1"/>
  <c r="T4906" i="1"/>
  <c r="U4906" i="1"/>
  <c r="N4907" i="1"/>
  <c r="O4907" i="1"/>
  <c r="P4907" i="1"/>
  <c r="Q4907" i="1"/>
  <c r="R4907" i="1"/>
  <c r="S4907" i="1"/>
  <c r="T4907" i="1"/>
  <c r="U4907" i="1"/>
  <c r="N4908" i="1"/>
  <c r="O4908" i="1"/>
  <c r="P4908" i="1"/>
  <c r="Q4908" i="1"/>
  <c r="R4908" i="1"/>
  <c r="S4908" i="1"/>
  <c r="T4908" i="1"/>
  <c r="U4908" i="1"/>
  <c r="N4909" i="1"/>
  <c r="O4909" i="1"/>
  <c r="P4909" i="1"/>
  <c r="Q4909" i="1"/>
  <c r="R4909" i="1"/>
  <c r="S4909" i="1"/>
  <c r="T4909" i="1"/>
  <c r="U4909" i="1"/>
  <c r="N4910" i="1"/>
  <c r="O4910" i="1"/>
  <c r="P4910" i="1"/>
  <c r="Q4910" i="1"/>
  <c r="R4910" i="1"/>
  <c r="S4910" i="1"/>
  <c r="T4910" i="1"/>
  <c r="U4910" i="1"/>
  <c r="N4911" i="1"/>
  <c r="O4911" i="1"/>
  <c r="P4911" i="1"/>
  <c r="Q4911" i="1"/>
  <c r="R4911" i="1"/>
  <c r="S4911" i="1"/>
  <c r="T4911" i="1"/>
  <c r="U4911" i="1"/>
  <c r="N4912" i="1"/>
  <c r="O4912" i="1"/>
  <c r="P4912" i="1"/>
  <c r="Q4912" i="1"/>
  <c r="R4912" i="1"/>
  <c r="S4912" i="1"/>
  <c r="T4912" i="1"/>
  <c r="U4912" i="1"/>
  <c r="K4901" i="1"/>
  <c r="K4889" i="1"/>
  <c r="K4880" i="1"/>
  <c r="M4891" i="1"/>
  <c r="C681" i="3"/>
  <c r="D681" i="3" s="1"/>
  <c r="E681" i="3" s="1"/>
  <c r="N4892" i="1"/>
  <c r="O4892" i="1"/>
  <c r="P4892" i="1"/>
  <c r="Q4892" i="1"/>
  <c r="R4892" i="1"/>
  <c r="S4892" i="1"/>
  <c r="T4892" i="1"/>
  <c r="U4892" i="1"/>
  <c r="N4893" i="1"/>
  <c r="O4893" i="1"/>
  <c r="P4893" i="1"/>
  <c r="Q4893" i="1"/>
  <c r="R4893" i="1"/>
  <c r="S4893" i="1"/>
  <c r="T4893" i="1"/>
  <c r="U4893" i="1"/>
  <c r="N4894" i="1"/>
  <c r="O4894" i="1"/>
  <c r="P4894" i="1"/>
  <c r="Q4894" i="1"/>
  <c r="R4894" i="1"/>
  <c r="S4894" i="1"/>
  <c r="T4894" i="1"/>
  <c r="U4894" i="1"/>
  <c r="N4895" i="1"/>
  <c r="O4895" i="1"/>
  <c r="P4895" i="1"/>
  <c r="Q4895" i="1"/>
  <c r="R4895" i="1"/>
  <c r="S4895" i="1"/>
  <c r="T4895" i="1"/>
  <c r="U4895" i="1"/>
  <c r="N4896" i="1"/>
  <c r="O4896" i="1"/>
  <c r="P4896" i="1"/>
  <c r="Q4896" i="1"/>
  <c r="R4896" i="1"/>
  <c r="S4896" i="1"/>
  <c r="T4896" i="1"/>
  <c r="U4896" i="1"/>
  <c r="N4897" i="1"/>
  <c r="O4897" i="1"/>
  <c r="P4897" i="1"/>
  <c r="Q4897" i="1"/>
  <c r="R4897" i="1"/>
  <c r="S4897" i="1"/>
  <c r="T4897" i="1"/>
  <c r="U4897" i="1"/>
  <c r="N4898" i="1"/>
  <c r="O4898" i="1"/>
  <c r="P4898" i="1"/>
  <c r="Q4898" i="1"/>
  <c r="R4898" i="1"/>
  <c r="S4898" i="1"/>
  <c r="T4898" i="1"/>
  <c r="U4898" i="1"/>
  <c r="N4899" i="1"/>
  <c r="O4899" i="1"/>
  <c r="P4899" i="1"/>
  <c r="Q4899" i="1"/>
  <c r="R4899" i="1"/>
  <c r="S4899" i="1"/>
  <c r="T4899" i="1"/>
  <c r="U4899" i="1"/>
  <c r="N4900" i="1"/>
  <c r="O4900" i="1"/>
  <c r="P4900" i="1"/>
  <c r="Q4900" i="1"/>
  <c r="R4900" i="1"/>
  <c r="S4900" i="1"/>
  <c r="T4900" i="1"/>
  <c r="U4900" i="1"/>
  <c r="N4901" i="1"/>
  <c r="O4901" i="1"/>
  <c r="P4901" i="1"/>
  <c r="Q4901" i="1"/>
  <c r="R4901" i="1"/>
  <c r="S4901" i="1"/>
  <c r="T4901" i="1"/>
  <c r="U4901" i="1"/>
  <c r="C680" i="3"/>
  <c r="D680" i="3"/>
  <c r="E680" i="3" s="1"/>
  <c r="C679" i="3"/>
  <c r="D679" i="3" s="1"/>
  <c r="E679" i="3" s="1"/>
  <c r="K4891" i="1"/>
  <c r="N4877" i="1"/>
  <c r="O4877" i="1"/>
  <c r="P4877" i="1"/>
  <c r="Q4877" i="1"/>
  <c r="R4877" i="1"/>
  <c r="S4877" i="1"/>
  <c r="T4877" i="1"/>
  <c r="U4877" i="1"/>
  <c r="N4878" i="1"/>
  <c r="O4878" i="1"/>
  <c r="P4878" i="1"/>
  <c r="Q4878" i="1"/>
  <c r="R4878" i="1"/>
  <c r="S4878" i="1"/>
  <c r="T4878" i="1"/>
  <c r="U4878" i="1"/>
  <c r="N4879" i="1"/>
  <c r="O4879" i="1"/>
  <c r="P4879" i="1"/>
  <c r="Q4879" i="1"/>
  <c r="R4879" i="1"/>
  <c r="S4879" i="1"/>
  <c r="T4879" i="1"/>
  <c r="U4879" i="1"/>
  <c r="N4880" i="1"/>
  <c r="O4880" i="1"/>
  <c r="P4880" i="1"/>
  <c r="Q4880" i="1"/>
  <c r="R4880" i="1"/>
  <c r="S4880" i="1"/>
  <c r="T4880" i="1"/>
  <c r="U4880" i="1"/>
  <c r="N4881" i="1"/>
  <c r="O4881" i="1"/>
  <c r="P4881" i="1"/>
  <c r="Q4881" i="1"/>
  <c r="R4881" i="1"/>
  <c r="S4881" i="1"/>
  <c r="T4881" i="1"/>
  <c r="U4881" i="1"/>
  <c r="N4882" i="1"/>
  <c r="O4882" i="1"/>
  <c r="P4882" i="1"/>
  <c r="Q4882" i="1"/>
  <c r="R4882" i="1"/>
  <c r="S4882" i="1"/>
  <c r="T4882" i="1"/>
  <c r="U4882" i="1"/>
  <c r="N4883" i="1"/>
  <c r="O4883" i="1"/>
  <c r="P4883" i="1"/>
  <c r="Q4883" i="1"/>
  <c r="R4883" i="1"/>
  <c r="S4883" i="1"/>
  <c r="T4883" i="1"/>
  <c r="U4883" i="1"/>
  <c r="N4884" i="1"/>
  <c r="O4884" i="1"/>
  <c r="P4884" i="1"/>
  <c r="Q4884" i="1"/>
  <c r="R4884" i="1"/>
  <c r="S4884" i="1"/>
  <c r="T4884" i="1"/>
  <c r="U4884" i="1"/>
  <c r="N4885" i="1"/>
  <c r="O4885" i="1"/>
  <c r="P4885" i="1"/>
  <c r="Q4885" i="1"/>
  <c r="R4885" i="1"/>
  <c r="S4885" i="1"/>
  <c r="T4885" i="1"/>
  <c r="U4885" i="1"/>
  <c r="N4886" i="1"/>
  <c r="O4886" i="1"/>
  <c r="P4886" i="1"/>
  <c r="Q4886" i="1"/>
  <c r="R4886" i="1"/>
  <c r="S4886" i="1"/>
  <c r="T4886" i="1"/>
  <c r="U4886" i="1"/>
  <c r="N4887" i="1"/>
  <c r="O4887" i="1"/>
  <c r="P4887" i="1"/>
  <c r="Q4887" i="1"/>
  <c r="R4887" i="1"/>
  <c r="S4887" i="1"/>
  <c r="T4887" i="1"/>
  <c r="U4887" i="1"/>
  <c r="N4888" i="1"/>
  <c r="O4888" i="1"/>
  <c r="P4888" i="1"/>
  <c r="Q4888" i="1"/>
  <c r="R4888" i="1"/>
  <c r="S4888" i="1"/>
  <c r="T4888" i="1"/>
  <c r="U4888" i="1"/>
  <c r="N4889" i="1"/>
  <c r="O4889" i="1"/>
  <c r="P4889" i="1"/>
  <c r="Q4889" i="1"/>
  <c r="R4889" i="1"/>
  <c r="S4889" i="1"/>
  <c r="T4889" i="1"/>
  <c r="U4889" i="1"/>
  <c r="N4890" i="1"/>
  <c r="O4890" i="1"/>
  <c r="P4890" i="1"/>
  <c r="Q4890" i="1"/>
  <c r="R4890" i="1"/>
  <c r="S4890" i="1"/>
  <c r="T4890" i="1"/>
  <c r="U4890" i="1"/>
  <c r="N4891" i="1"/>
  <c r="O4891" i="1"/>
  <c r="P4891" i="1"/>
  <c r="Q4891" i="1"/>
  <c r="R4891" i="1"/>
  <c r="S4891" i="1"/>
  <c r="T4891" i="1"/>
  <c r="U4891" i="1"/>
  <c r="C678" i="3"/>
  <c r="D678" i="3" s="1"/>
  <c r="E678" i="3" s="1"/>
  <c r="N4876" i="1"/>
  <c r="O4876" i="1"/>
  <c r="P4876" i="1"/>
  <c r="Q4876" i="1"/>
  <c r="R4876" i="1"/>
  <c r="S4876" i="1"/>
  <c r="T4876" i="1"/>
  <c r="U4876" i="1"/>
  <c r="N4870" i="1"/>
  <c r="O4870" i="1"/>
  <c r="P4870" i="1"/>
  <c r="Q4870" i="1"/>
  <c r="R4870" i="1"/>
  <c r="S4870" i="1"/>
  <c r="T4870" i="1"/>
  <c r="U4870" i="1"/>
  <c r="N4871" i="1"/>
  <c r="O4871" i="1"/>
  <c r="P4871" i="1"/>
  <c r="Q4871" i="1"/>
  <c r="R4871" i="1"/>
  <c r="S4871" i="1"/>
  <c r="T4871" i="1"/>
  <c r="U4871" i="1"/>
  <c r="N4872" i="1"/>
  <c r="O4872" i="1"/>
  <c r="P4872" i="1"/>
  <c r="Q4872" i="1"/>
  <c r="R4872" i="1"/>
  <c r="S4872" i="1"/>
  <c r="T4872" i="1"/>
  <c r="U4872" i="1"/>
  <c r="N4873" i="1"/>
  <c r="O4873" i="1"/>
  <c r="P4873" i="1"/>
  <c r="Q4873" i="1"/>
  <c r="R4873" i="1"/>
  <c r="S4873" i="1"/>
  <c r="T4873" i="1"/>
  <c r="U4873" i="1"/>
  <c r="N4874" i="1"/>
  <c r="O4874" i="1"/>
  <c r="P4874" i="1"/>
  <c r="Q4874" i="1"/>
  <c r="R4874" i="1"/>
  <c r="S4874" i="1"/>
  <c r="T4874" i="1"/>
  <c r="U4874" i="1"/>
  <c r="N4875" i="1"/>
  <c r="O4875" i="1"/>
  <c r="P4875" i="1"/>
  <c r="Q4875" i="1"/>
  <c r="R4875" i="1"/>
  <c r="S4875" i="1"/>
  <c r="T4875" i="1"/>
  <c r="U4875" i="1"/>
  <c r="K4869" i="1"/>
  <c r="M4869" i="1"/>
  <c r="C677" i="3"/>
  <c r="D677" i="3" s="1"/>
  <c r="E677" i="3" s="1"/>
  <c r="C676" i="3"/>
  <c r="D676" i="3" s="1"/>
  <c r="E676" i="3" s="1"/>
  <c r="N4862" i="1"/>
  <c r="O4862" i="1"/>
  <c r="P4862" i="1"/>
  <c r="Q4862" i="1"/>
  <c r="R4862" i="1"/>
  <c r="S4862" i="1"/>
  <c r="T4862" i="1"/>
  <c r="U4862" i="1"/>
  <c r="N4863" i="1"/>
  <c r="O4863" i="1"/>
  <c r="P4863" i="1"/>
  <c r="Q4863" i="1"/>
  <c r="R4863" i="1"/>
  <c r="S4863" i="1"/>
  <c r="T4863" i="1"/>
  <c r="U4863" i="1"/>
  <c r="N4864" i="1"/>
  <c r="O4864" i="1"/>
  <c r="P4864" i="1"/>
  <c r="Q4864" i="1"/>
  <c r="R4864" i="1"/>
  <c r="S4864" i="1"/>
  <c r="T4864" i="1"/>
  <c r="U4864" i="1"/>
  <c r="N4865" i="1"/>
  <c r="O4865" i="1"/>
  <c r="P4865" i="1"/>
  <c r="Q4865" i="1"/>
  <c r="R4865" i="1"/>
  <c r="S4865" i="1"/>
  <c r="T4865" i="1"/>
  <c r="U4865" i="1"/>
  <c r="N4866" i="1"/>
  <c r="O4866" i="1"/>
  <c r="P4866" i="1"/>
  <c r="Q4866" i="1"/>
  <c r="R4866" i="1"/>
  <c r="S4866" i="1"/>
  <c r="T4866" i="1"/>
  <c r="U4866" i="1"/>
  <c r="N4867" i="1"/>
  <c r="O4867" i="1"/>
  <c r="P4867" i="1"/>
  <c r="Q4867" i="1"/>
  <c r="R4867" i="1"/>
  <c r="S4867" i="1"/>
  <c r="T4867" i="1"/>
  <c r="U4867" i="1"/>
  <c r="N4868" i="1"/>
  <c r="O4868" i="1"/>
  <c r="P4868" i="1"/>
  <c r="Q4868" i="1"/>
  <c r="R4868" i="1"/>
  <c r="S4868" i="1"/>
  <c r="T4868" i="1"/>
  <c r="U4868" i="1"/>
  <c r="N4869" i="1"/>
  <c r="O4869" i="1"/>
  <c r="P4869" i="1"/>
  <c r="Q4869" i="1"/>
  <c r="R4869" i="1"/>
  <c r="S4869" i="1"/>
  <c r="T4869" i="1"/>
  <c r="U4869" i="1"/>
  <c r="C675" i="3"/>
  <c r="D675" i="3" s="1"/>
  <c r="E675" i="3" s="1"/>
  <c r="K4861" i="1"/>
  <c r="N4847" i="1"/>
  <c r="O4847" i="1"/>
  <c r="P4847" i="1"/>
  <c r="Q4847" i="1"/>
  <c r="R4847" i="1"/>
  <c r="S4847" i="1"/>
  <c r="T4847" i="1"/>
  <c r="U4847" i="1"/>
  <c r="N4848" i="1"/>
  <c r="O4848" i="1"/>
  <c r="P4848" i="1"/>
  <c r="Q4848" i="1"/>
  <c r="R4848" i="1"/>
  <c r="S4848" i="1"/>
  <c r="T4848" i="1"/>
  <c r="U4848" i="1"/>
  <c r="N4849" i="1"/>
  <c r="O4849" i="1"/>
  <c r="P4849" i="1"/>
  <c r="Q4849" i="1"/>
  <c r="R4849" i="1"/>
  <c r="S4849" i="1"/>
  <c r="T4849" i="1"/>
  <c r="U4849" i="1"/>
  <c r="N4850" i="1"/>
  <c r="O4850" i="1"/>
  <c r="P4850" i="1"/>
  <c r="Q4850" i="1"/>
  <c r="R4850" i="1"/>
  <c r="S4850" i="1"/>
  <c r="T4850" i="1"/>
  <c r="U4850" i="1"/>
  <c r="N4851" i="1"/>
  <c r="O4851" i="1"/>
  <c r="P4851" i="1"/>
  <c r="Q4851" i="1"/>
  <c r="R4851" i="1"/>
  <c r="S4851" i="1"/>
  <c r="T4851" i="1"/>
  <c r="U4851" i="1"/>
  <c r="N4852" i="1"/>
  <c r="O4852" i="1"/>
  <c r="P4852" i="1"/>
  <c r="Q4852" i="1"/>
  <c r="R4852" i="1"/>
  <c r="S4852" i="1"/>
  <c r="T4852" i="1"/>
  <c r="U4852" i="1"/>
  <c r="N4853" i="1"/>
  <c r="O4853" i="1"/>
  <c r="P4853" i="1"/>
  <c r="Q4853" i="1"/>
  <c r="R4853" i="1"/>
  <c r="S4853" i="1"/>
  <c r="T4853" i="1"/>
  <c r="U4853" i="1"/>
  <c r="N4854" i="1"/>
  <c r="O4854" i="1"/>
  <c r="P4854" i="1"/>
  <c r="Q4854" i="1"/>
  <c r="R4854" i="1"/>
  <c r="S4854" i="1"/>
  <c r="T4854" i="1"/>
  <c r="U4854" i="1"/>
  <c r="N4855" i="1"/>
  <c r="O4855" i="1"/>
  <c r="P4855" i="1"/>
  <c r="Q4855" i="1"/>
  <c r="R4855" i="1"/>
  <c r="S4855" i="1"/>
  <c r="T4855" i="1"/>
  <c r="U4855" i="1"/>
  <c r="N4856" i="1"/>
  <c r="O4856" i="1"/>
  <c r="P4856" i="1"/>
  <c r="Q4856" i="1"/>
  <c r="R4856" i="1"/>
  <c r="S4856" i="1"/>
  <c r="T4856" i="1"/>
  <c r="U4856" i="1"/>
  <c r="N4857" i="1"/>
  <c r="O4857" i="1"/>
  <c r="P4857" i="1"/>
  <c r="Q4857" i="1"/>
  <c r="R4857" i="1"/>
  <c r="S4857" i="1"/>
  <c r="T4857" i="1"/>
  <c r="U4857" i="1"/>
  <c r="N4858" i="1"/>
  <c r="O4858" i="1"/>
  <c r="P4858" i="1"/>
  <c r="Q4858" i="1"/>
  <c r="R4858" i="1"/>
  <c r="S4858" i="1"/>
  <c r="T4858" i="1"/>
  <c r="U4858" i="1"/>
  <c r="N4859" i="1"/>
  <c r="O4859" i="1"/>
  <c r="P4859" i="1"/>
  <c r="Q4859" i="1"/>
  <c r="R4859" i="1"/>
  <c r="S4859" i="1"/>
  <c r="T4859" i="1"/>
  <c r="U4859" i="1"/>
  <c r="N4860" i="1"/>
  <c r="O4860" i="1"/>
  <c r="P4860" i="1"/>
  <c r="Q4860" i="1"/>
  <c r="R4860" i="1"/>
  <c r="S4860" i="1"/>
  <c r="T4860" i="1"/>
  <c r="U4860" i="1"/>
  <c r="N4861" i="1"/>
  <c r="O4861" i="1"/>
  <c r="P4861" i="1"/>
  <c r="Q4861" i="1"/>
  <c r="R4861" i="1"/>
  <c r="S4861" i="1"/>
  <c r="T4861" i="1"/>
  <c r="U4861" i="1"/>
  <c r="C674" i="3"/>
  <c r="D674" i="3"/>
  <c r="E674" i="3" s="1"/>
  <c r="C673" i="3"/>
  <c r="D673" i="3" s="1"/>
  <c r="E673" i="3" s="1"/>
  <c r="M4846" i="1"/>
  <c r="K4846" i="1"/>
  <c r="N4837" i="1"/>
  <c r="O4837" i="1"/>
  <c r="P4837" i="1"/>
  <c r="Q4837" i="1"/>
  <c r="R4837" i="1"/>
  <c r="S4837" i="1"/>
  <c r="T4837" i="1"/>
  <c r="U4837" i="1"/>
  <c r="N4838" i="1"/>
  <c r="O4838" i="1"/>
  <c r="P4838" i="1"/>
  <c r="Q4838" i="1"/>
  <c r="R4838" i="1"/>
  <c r="S4838" i="1"/>
  <c r="T4838" i="1"/>
  <c r="U4838" i="1"/>
  <c r="N4839" i="1"/>
  <c r="O4839" i="1"/>
  <c r="P4839" i="1"/>
  <c r="Q4839" i="1"/>
  <c r="R4839" i="1"/>
  <c r="S4839" i="1"/>
  <c r="T4839" i="1"/>
  <c r="U4839" i="1"/>
  <c r="N4840" i="1"/>
  <c r="O4840" i="1"/>
  <c r="P4840" i="1"/>
  <c r="Q4840" i="1"/>
  <c r="R4840" i="1"/>
  <c r="S4840" i="1"/>
  <c r="T4840" i="1"/>
  <c r="U4840" i="1"/>
  <c r="N4841" i="1"/>
  <c r="O4841" i="1"/>
  <c r="P4841" i="1"/>
  <c r="Q4841" i="1"/>
  <c r="R4841" i="1"/>
  <c r="S4841" i="1"/>
  <c r="T4841" i="1"/>
  <c r="U4841" i="1"/>
  <c r="N4842" i="1"/>
  <c r="O4842" i="1"/>
  <c r="P4842" i="1"/>
  <c r="Q4842" i="1"/>
  <c r="R4842" i="1"/>
  <c r="S4842" i="1"/>
  <c r="T4842" i="1"/>
  <c r="U4842" i="1"/>
  <c r="N4843" i="1"/>
  <c r="O4843" i="1"/>
  <c r="P4843" i="1"/>
  <c r="Q4843" i="1"/>
  <c r="R4843" i="1"/>
  <c r="S4843" i="1"/>
  <c r="T4843" i="1"/>
  <c r="U4843" i="1"/>
  <c r="N4844" i="1"/>
  <c r="O4844" i="1"/>
  <c r="P4844" i="1"/>
  <c r="Q4844" i="1"/>
  <c r="R4844" i="1"/>
  <c r="S4844" i="1"/>
  <c r="T4844" i="1"/>
  <c r="U4844" i="1"/>
  <c r="N4845" i="1"/>
  <c r="O4845" i="1"/>
  <c r="P4845" i="1"/>
  <c r="Q4845" i="1"/>
  <c r="R4845" i="1"/>
  <c r="S4845" i="1"/>
  <c r="T4845" i="1"/>
  <c r="U4845" i="1"/>
  <c r="N4846" i="1"/>
  <c r="O4846" i="1"/>
  <c r="P4846" i="1"/>
  <c r="Q4846" i="1"/>
  <c r="R4846" i="1"/>
  <c r="S4846" i="1"/>
  <c r="T4846" i="1"/>
  <c r="U4846" i="1"/>
  <c r="K4836" i="1"/>
  <c r="C672" i="3"/>
  <c r="D672" i="3" s="1"/>
  <c r="E672" i="3" s="1"/>
  <c r="K4826" i="1"/>
  <c r="N4827" i="1"/>
  <c r="O4827" i="1"/>
  <c r="P4827" i="1"/>
  <c r="Q4827" i="1"/>
  <c r="R4827" i="1"/>
  <c r="S4827" i="1"/>
  <c r="T4827" i="1"/>
  <c r="U4827" i="1"/>
  <c r="N4828" i="1"/>
  <c r="O4828" i="1"/>
  <c r="P4828" i="1"/>
  <c r="Q4828" i="1"/>
  <c r="R4828" i="1"/>
  <c r="S4828" i="1"/>
  <c r="T4828" i="1"/>
  <c r="U4828" i="1"/>
  <c r="N4829" i="1"/>
  <c r="O4829" i="1"/>
  <c r="P4829" i="1"/>
  <c r="Q4829" i="1"/>
  <c r="R4829" i="1"/>
  <c r="S4829" i="1"/>
  <c r="T4829" i="1"/>
  <c r="U4829" i="1"/>
  <c r="N4830" i="1"/>
  <c r="O4830" i="1"/>
  <c r="P4830" i="1"/>
  <c r="Q4830" i="1"/>
  <c r="R4830" i="1"/>
  <c r="S4830" i="1"/>
  <c r="T4830" i="1"/>
  <c r="U4830" i="1"/>
  <c r="N4831" i="1"/>
  <c r="O4831" i="1"/>
  <c r="P4831" i="1"/>
  <c r="Q4831" i="1"/>
  <c r="R4831" i="1"/>
  <c r="S4831" i="1"/>
  <c r="T4831" i="1"/>
  <c r="U4831" i="1"/>
  <c r="N4832" i="1"/>
  <c r="O4832" i="1"/>
  <c r="P4832" i="1"/>
  <c r="Q4832" i="1"/>
  <c r="R4832" i="1"/>
  <c r="S4832" i="1"/>
  <c r="T4832" i="1"/>
  <c r="U4832" i="1"/>
  <c r="N4833" i="1"/>
  <c r="O4833" i="1"/>
  <c r="P4833" i="1"/>
  <c r="Q4833" i="1"/>
  <c r="R4833" i="1"/>
  <c r="S4833" i="1"/>
  <c r="T4833" i="1"/>
  <c r="U4833" i="1"/>
  <c r="N4834" i="1"/>
  <c r="O4834" i="1"/>
  <c r="P4834" i="1"/>
  <c r="Q4834" i="1"/>
  <c r="R4834" i="1"/>
  <c r="S4834" i="1"/>
  <c r="T4834" i="1"/>
  <c r="U4834" i="1"/>
  <c r="N4835" i="1"/>
  <c r="O4835" i="1"/>
  <c r="P4835" i="1"/>
  <c r="Q4835" i="1"/>
  <c r="R4835" i="1"/>
  <c r="S4835" i="1"/>
  <c r="T4835" i="1"/>
  <c r="U4835" i="1"/>
  <c r="N4836" i="1"/>
  <c r="O4836" i="1"/>
  <c r="P4836" i="1"/>
  <c r="Q4836" i="1"/>
  <c r="R4836" i="1"/>
  <c r="S4836" i="1"/>
  <c r="T4836" i="1"/>
  <c r="U4836" i="1"/>
  <c r="C671" i="3"/>
  <c r="D671" i="3" s="1"/>
  <c r="E671" i="3" s="1"/>
  <c r="C670" i="3"/>
  <c r="D670" i="3" s="1"/>
  <c r="E670" i="3" s="1"/>
  <c r="M4826" i="1"/>
  <c r="K4814" i="1"/>
  <c r="N4817" i="1"/>
  <c r="O4817" i="1"/>
  <c r="P4817" i="1"/>
  <c r="Q4817" i="1"/>
  <c r="R4817" i="1"/>
  <c r="S4817" i="1"/>
  <c r="T4817" i="1"/>
  <c r="U4817" i="1"/>
  <c r="N4818" i="1"/>
  <c r="O4818" i="1"/>
  <c r="P4818" i="1"/>
  <c r="Q4818" i="1"/>
  <c r="R4818" i="1"/>
  <c r="S4818" i="1"/>
  <c r="T4818" i="1"/>
  <c r="U4818" i="1"/>
  <c r="N4819" i="1"/>
  <c r="O4819" i="1"/>
  <c r="P4819" i="1"/>
  <c r="Q4819" i="1"/>
  <c r="R4819" i="1"/>
  <c r="S4819" i="1"/>
  <c r="T4819" i="1"/>
  <c r="U4819" i="1"/>
  <c r="N4820" i="1"/>
  <c r="O4820" i="1"/>
  <c r="P4820" i="1"/>
  <c r="Q4820" i="1"/>
  <c r="R4820" i="1"/>
  <c r="S4820" i="1"/>
  <c r="T4820" i="1"/>
  <c r="U4820" i="1"/>
  <c r="N4821" i="1"/>
  <c r="O4821" i="1"/>
  <c r="P4821" i="1"/>
  <c r="Q4821" i="1"/>
  <c r="R4821" i="1"/>
  <c r="S4821" i="1"/>
  <c r="T4821" i="1"/>
  <c r="U4821" i="1"/>
  <c r="N4822" i="1"/>
  <c r="O4822" i="1"/>
  <c r="P4822" i="1"/>
  <c r="Q4822" i="1"/>
  <c r="R4822" i="1"/>
  <c r="S4822" i="1"/>
  <c r="T4822" i="1"/>
  <c r="U4822" i="1"/>
  <c r="N4823" i="1"/>
  <c r="O4823" i="1"/>
  <c r="P4823" i="1"/>
  <c r="Q4823" i="1"/>
  <c r="R4823" i="1"/>
  <c r="S4823" i="1"/>
  <c r="T4823" i="1"/>
  <c r="U4823" i="1"/>
  <c r="N4824" i="1"/>
  <c r="O4824" i="1"/>
  <c r="P4824" i="1"/>
  <c r="Q4824" i="1"/>
  <c r="R4824" i="1"/>
  <c r="S4824" i="1"/>
  <c r="T4824" i="1"/>
  <c r="U4824" i="1"/>
  <c r="N4825" i="1"/>
  <c r="O4825" i="1"/>
  <c r="P4825" i="1"/>
  <c r="Q4825" i="1"/>
  <c r="R4825" i="1"/>
  <c r="S4825" i="1"/>
  <c r="T4825" i="1"/>
  <c r="U4825" i="1"/>
  <c r="N4826" i="1"/>
  <c r="O4826" i="1"/>
  <c r="P4826" i="1"/>
  <c r="Q4826" i="1"/>
  <c r="R4826" i="1"/>
  <c r="S4826" i="1"/>
  <c r="T4826" i="1"/>
  <c r="U4826" i="1"/>
  <c r="N4816" i="1"/>
  <c r="O4816" i="1"/>
  <c r="P4816" i="1"/>
  <c r="Q4816" i="1"/>
  <c r="R4816" i="1"/>
  <c r="S4816" i="1"/>
  <c r="T4816" i="1"/>
  <c r="U4816" i="1"/>
  <c r="N4804" i="1"/>
  <c r="O4804" i="1"/>
  <c r="P4804" i="1"/>
  <c r="Q4804" i="1"/>
  <c r="R4804" i="1"/>
  <c r="S4804" i="1"/>
  <c r="T4804" i="1"/>
  <c r="U4804" i="1"/>
  <c r="N4805" i="1"/>
  <c r="O4805" i="1"/>
  <c r="P4805" i="1"/>
  <c r="Q4805" i="1"/>
  <c r="R4805" i="1"/>
  <c r="S4805" i="1"/>
  <c r="T4805" i="1"/>
  <c r="U4805" i="1"/>
  <c r="N4806" i="1"/>
  <c r="O4806" i="1"/>
  <c r="P4806" i="1"/>
  <c r="Q4806" i="1"/>
  <c r="R4806" i="1"/>
  <c r="S4806" i="1"/>
  <c r="T4806" i="1"/>
  <c r="U4806" i="1"/>
  <c r="N4807" i="1"/>
  <c r="O4807" i="1"/>
  <c r="P4807" i="1"/>
  <c r="Q4807" i="1"/>
  <c r="R4807" i="1"/>
  <c r="S4807" i="1"/>
  <c r="T4807" i="1"/>
  <c r="U4807" i="1"/>
  <c r="N4808" i="1"/>
  <c r="O4808" i="1"/>
  <c r="P4808" i="1"/>
  <c r="Q4808" i="1"/>
  <c r="R4808" i="1"/>
  <c r="S4808" i="1"/>
  <c r="T4808" i="1"/>
  <c r="U4808" i="1"/>
  <c r="N4809" i="1"/>
  <c r="O4809" i="1"/>
  <c r="P4809" i="1"/>
  <c r="Q4809" i="1"/>
  <c r="R4809" i="1"/>
  <c r="S4809" i="1"/>
  <c r="T4809" i="1"/>
  <c r="U4809" i="1"/>
  <c r="N4810" i="1"/>
  <c r="O4810" i="1"/>
  <c r="P4810" i="1"/>
  <c r="Q4810" i="1"/>
  <c r="R4810" i="1"/>
  <c r="S4810" i="1"/>
  <c r="T4810" i="1"/>
  <c r="U4810" i="1"/>
  <c r="N4811" i="1"/>
  <c r="O4811" i="1"/>
  <c r="P4811" i="1"/>
  <c r="Q4811" i="1"/>
  <c r="R4811" i="1"/>
  <c r="S4811" i="1"/>
  <c r="T4811" i="1"/>
  <c r="U4811" i="1"/>
  <c r="N4812" i="1"/>
  <c r="O4812" i="1"/>
  <c r="P4812" i="1"/>
  <c r="Q4812" i="1"/>
  <c r="R4812" i="1"/>
  <c r="S4812" i="1"/>
  <c r="T4812" i="1"/>
  <c r="U4812" i="1"/>
  <c r="N4813" i="1"/>
  <c r="O4813" i="1"/>
  <c r="P4813" i="1"/>
  <c r="Q4813" i="1"/>
  <c r="R4813" i="1"/>
  <c r="S4813" i="1"/>
  <c r="T4813" i="1"/>
  <c r="U4813" i="1"/>
  <c r="N4814" i="1"/>
  <c r="O4814" i="1"/>
  <c r="P4814" i="1"/>
  <c r="Q4814" i="1"/>
  <c r="R4814" i="1"/>
  <c r="S4814" i="1"/>
  <c r="T4814" i="1"/>
  <c r="U4814" i="1"/>
  <c r="N4815" i="1"/>
  <c r="O4815" i="1"/>
  <c r="P4815" i="1"/>
  <c r="Q4815" i="1"/>
  <c r="R4815" i="1"/>
  <c r="S4815" i="1"/>
  <c r="T4815" i="1"/>
  <c r="U4815" i="1"/>
  <c r="M4803" i="1"/>
  <c r="K4803" i="1"/>
  <c r="N4792" i="1"/>
  <c r="O4792" i="1"/>
  <c r="P4792" i="1"/>
  <c r="Q4792" i="1"/>
  <c r="R4792" i="1"/>
  <c r="S4792" i="1"/>
  <c r="T4792" i="1"/>
  <c r="U4792" i="1"/>
  <c r="N4793" i="1"/>
  <c r="O4793" i="1"/>
  <c r="P4793" i="1"/>
  <c r="Q4793" i="1"/>
  <c r="R4793" i="1"/>
  <c r="S4793" i="1"/>
  <c r="T4793" i="1"/>
  <c r="U4793" i="1"/>
  <c r="N4794" i="1"/>
  <c r="O4794" i="1"/>
  <c r="P4794" i="1"/>
  <c r="Q4794" i="1"/>
  <c r="R4794" i="1"/>
  <c r="S4794" i="1"/>
  <c r="T4794" i="1"/>
  <c r="U4794" i="1"/>
  <c r="N4795" i="1"/>
  <c r="O4795" i="1"/>
  <c r="P4795" i="1"/>
  <c r="Q4795" i="1"/>
  <c r="R4795" i="1"/>
  <c r="S4795" i="1"/>
  <c r="T4795" i="1"/>
  <c r="U4795" i="1"/>
  <c r="N4796" i="1"/>
  <c r="O4796" i="1"/>
  <c r="P4796" i="1"/>
  <c r="Q4796" i="1"/>
  <c r="R4796" i="1"/>
  <c r="S4796" i="1"/>
  <c r="T4796" i="1"/>
  <c r="U4796" i="1"/>
  <c r="N4797" i="1"/>
  <c r="O4797" i="1"/>
  <c r="P4797" i="1"/>
  <c r="Q4797" i="1"/>
  <c r="R4797" i="1"/>
  <c r="S4797" i="1"/>
  <c r="T4797" i="1"/>
  <c r="U4797" i="1"/>
  <c r="N4798" i="1"/>
  <c r="O4798" i="1"/>
  <c r="P4798" i="1"/>
  <c r="Q4798" i="1"/>
  <c r="R4798" i="1"/>
  <c r="S4798" i="1"/>
  <c r="T4798" i="1"/>
  <c r="U4798" i="1"/>
  <c r="N4799" i="1"/>
  <c r="O4799" i="1"/>
  <c r="P4799" i="1"/>
  <c r="Q4799" i="1"/>
  <c r="R4799" i="1"/>
  <c r="S4799" i="1"/>
  <c r="T4799" i="1"/>
  <c r="U4799" i="1"/>
  <c r="N4800" i="1"/>
  <c r="O4800" i="1"/>
  <c r="P4800" i="1"/>
  <c r="Q4800" i="1"/>
  <c r="R4800" i="1"/>
  <c r="S4800" i="1"/>
  <c r="T4800" i="1"/>
  <c r="U4800" i="1"/>
  <c r="N4801" i="1"/>
  <c r="O4801" i="1"/>
  <c r="P4801" i="1"/>
  <c r="Q4801" i="1"/>
  <c r="R4801" i="1"/>
  <c r="S4801" i="1"/>
  <c r="T4801" i="1"/>
  <c r="U4801" i="1"/>
  <c r="N4802" i="1"/>
  <c r="O4802" i="1"/>
  <c r="P4802" i="1"/>
  <c r="Q4802" i="1"/>
  <c r="R4802" i="1"/>
  <c r="S4802" i="1"/>
  <c r="T4802" i="1"/>
  <c r="U4802" i="1"/>
  <c r="N4803" i="1"/>
  <c r="O4803" i="1"/>
  <c r="P4803" i="1"/>
  <c r="Q4803" i="1"/>
  <c r="R4803" i="1"/>
  <c r="S4803" i="1"/>
  <c r="T4803" i="1"/>
  <c r="U4803" i="1"/>
  <c r="K4791" i="1"/>
  <c r="N4782" i="1"/>
  <c r="O4782" i="1"/>
  <c r="P4782" i="1"/>
  <c r="Q4782" i="1"/>
  <c r="R4782" i="1"/>
  <c r="S4782" i="1"/>
  <c r="T4782" i="1"/>
  <c r="U4782" i="1"/>
  <c r="N4783" i="1"/>
  <c r="O4783" i="1"/>
  <c r="P4783" i="1"/>
  <c r="Q4783" i="1"/>
  <c r="R4783" i="1"/>
  <c r="S4783" i="1"/>
  <c r="T4783" i="1"/>
  <c r="U4783" i="1"/>
  <c r="N4784" i="1"/>
  <c r="O4784" i="1"/>
  <c r="P4784" i="1"/>
  <c r="Q4784" i="1"/>
  <c r="R4784" i="1"/>
  <c r="S4784" i="1"/>
  <c r="T4784" i="1"/>
  <c r="U4784" i="1"/>
  <c r="N4785" i="1"/>
  <c r="O4785" i="1"/>
  <c r="P4785" i="1"/>
  <c r="Q4785" i="1"/>
  <c r="R4785" i="1"/>
  <c r="S4785" i="1"/>
  <c r="T4785" i="1"/>
  <c r="U4785" i="1"/>
  <c r="N4786" i="1"/>
  <c r="O4786" i="1"/>
  <c r="P4786" i="1"/>
  <c r="Q4786" i="1"/>
  <c r="R4786" i="1"/>
  <c r="S4786" i="1"/>
  <c r="T4786" i="1"/>
  <c r="U4786" i="1"/>
  <c r="N4787" i="1"/>
  <c r="O4787" i="1"/>
  <c r="P4787" i="1"/>
  <c r="Q4787" i="1"/>
  <c r="R4787" i="1"/>
  <c r="S4787" i="1"/>
  <c r="T4787" i="1"/>
  <c r="U4787" i="1"/>
  <c r="N4788" i="1"/>
  <c r="O4788" i="1"/>
  <c r="P4788" i="1"/>
  <c r="Q4788" i="1"/>
  <c r="R4788" i="1"/>
  <c r="S4788" i="1"/>
  <c r="T4788" i="1"/>
  <c r="U4788" i="1"/>
  <c r="N4789" i="1"/>
  <c r="O4789" i="1"/>
  <c r="P4789" i="1"/>
  <c r="Q4789" i="1"/>
  <c r="R4789" i="1"/>
  <c r="S4789" i="1"/>
  <c r="T4789" i="1"/>
  <c r="U4789" i="1"/>
  <c r="N4790" i="1"/>
  <c r="O4790" i="1"/>
  <c r="P4790" i="1"/>
  <c r="Q4790" i="1"/>
  <c r="R4790" i="1"/>
  <c r="S4790" i="1"/>
  <c r="T4790" i="1"/>
  <c r="U4790" i="1"/>
  <c r="N4791" i="1"/>
  <c r="O4791" i="1"/>
  <c r="P4791" i="1"/>
  <c r="Q4791" i="1"/>
  <c r="R4791" i="1"/>
  <c r="S4791" i="1"/>
  <c r="T4791" i="1"/>
  <c r="U4791" i="1"/>
  <c r="C662" i="3"/>
  <c r="D662" i="3" s="1"/>
  <c r="E662" i="3" s="1"/>
  <c r="C663" i="3"/>
  <c r="D663" i="3" s="1"/>
  <c r="E663" i="3" s="1"/>
  <c r="K4770" i="1"/>
  <c r="N4761" i="1"/>
  <c r="O4761" i="1"/>
  <c r="P4761" i="1"/>
  <c r="Q4761" i="1"/>
  <c r="R4761" i="1"/>
  <c r="S4761" i="1"/>
  <c r="T4761" i="1"/>
  <c r="U4761" i="1"/>
  <c r="N4762" i="1"/>
  <c r="O4762" i="1"/>
  <c r="P4762" i="1"/>
  <c r="Q4762" i="1"/>
  <c r="R4762" i="1"/>
  <c r="S4762" i="1"/>
  <c r="T4762" i="1"/>
  <c r="U4762" i="1"/>
  <c r="N4763" i="1"/>
  <c r="O4763" i="1"/>
  <c r="P4763" i="1"/>
  <c r="Q4763" i="1"/>
  <c r="R4763" i="1"/>
  <c r="S4763" i="1"/>
  <c r="T4763" i="1"/>
  <c r="U4763" i="1"/>
  <c r="N4764" i="1"/>
  <c r="O4764" i="1"/>
  <c r="P4764" i="1"/>
  <c r="Q4764" i="1"/>
  <c r="R4764" i="1"/>
  <c r="S4764" i="1"/>
  <c r="T4764" i="1"/>
  <c r="U4764" i="1"/>
  <c r="N4765" i="1"/>
  <c r="O4765" i="1"/>
  <c r="P4765" i="1"/>
  <c r="Q4765" i="1"/>
  <c r="R4765" i="1"/>
  <c r="S4765" i="1"/>
  <c r="T4765" i="1"/>
  <c r="U4765" i="1"/>
  <c r="N4766" i="1"/>
  <c r="O4766" i="1"/>
  <c r="P4766" i="1"/>
  <c r="Q4766" i="1"/>
  <c r="R4766" i="1"/>
  <c r="S4766" i="1"/>
  <c r="T4766" i="1"/>
  <c r="U4766" i="1"/>
  <c r="N4767" i="1"/>
  <c r="O4767" i="1"/>
  <c r="P4767" i="1"/>
  <c r="Q4767" i="1"/>
  <c r="R4767" i="1"/>
  <c r="S4767" i="1"/>
  <c r="T4767" i="1"/>
  <c r="U4767" i="1"/>
  <c r="N4768" i="1"/>
  <c r="O4768" i="1"/>
  <c r="P4768" i="1"/>
  <c r="Q4768" i="1"/>
  <c r="R4768" i="1"/>
  <c r="S4768" i="1"/>
  <c r="T4768" i="1"/>
  <c r="U4768" i="1"/>
  <c r="N4769" i="1"/>
  <c r="O4769" i="1"/>
  <c r="P4769" i="1"/>
  <c r="Q4769" i="1"/>
  <c r="R4769" i="1"/>
  <c r="S4769" i="1"/>
  <c r="T4769" i="1"/>
  <c r="U4769" i="1"/>
  <c r="N4770" i="1"/>
  <c r="O4770" i="1"/>
  <c r="P4770" i="1"/>
  <c r="Q4770" i="1"/>
  <c r="R4770" i="1"/>
  <c r="S4770" i="1"/>
  <c r="T4770" i="1"/>
  <c r="U4770" i="1"/>
  <c r="N4771" i="1"/>
  <c r="O4771" i="1"/>
  <c r="P4771" i="1"/>
  <c r="Q4771" i="1"/>
  <c r="R4771" i="1"/>
  <c r="S4771" i="1"/>
  <c r="T4771" i="1"/>
  <c r="U4771" i="1"/>
  <c r="N4772" i="1"/>
  <c r="O4772" i="1"/>
  <c r="P4772" i="1"/>
  <c r="Q4772" i="1"/>
  <c r="R4772" i="1"/>
  <c r="S4772" i="1"/>
  <c r="T4772" i="1"/>
  <c r="U4772" i="1"/>
  <c r="N4773" i="1"/>
  <c r="O4773" i="1"/>
  <c r="P4773" i="1"/>
  <c r="Q4773" i="1"/>
  <c r="R4773" i="1"/>
  <c r="S4773" i="1"/>
  <c r="T4773" i="1"/>
  <c r="U4773" i="1"/>
  <c r="N4774" i="1"/>
  <c r="O4774" i="1"/>
  <c r="P4774" i="1"/>
  <c r="Q4774" i="1"/>
  <c r="R4774" i="1"/>
  <c r="S4774" i="1"/>
  <c r="T4774" i="1"/>
  <c r="U4774" i="1"/>
  <c r="N4775" i="1"/>
  <c r="O4775" i="1"/>
  <c r="P4775" i="1"/>
  <c r="Q4775" i="1"/>
  <c r="R4775" i="1"/>
  <c r="S4775" i="1"/>
  <c r="T4775" i="1"/>
  <c r="U4775" i="1"/>
  <c r="N4776" i="1"/>
  <c r="O4776" i="1"/>
  <c r="P4776" i="1"/>
  <c r="Q4776" i="1"/>
  <c r="R4776" i="1"/>
  <c r="S4776" i="1"/>
  <c r="T4776" i="1"/>
  <c r="U4776" i="1"/>
  <c r="N4777" i="1"/>
  <c r="O4777" i="1"/>
  <c r="P4777" i="1"/>
  <c r="Q4777" i="1"/>
  <c r="R4777" i="1"/>
  <c r="S4777" i="1"/>
  <c r="T4777" i="1"/>
  <c r="U4777" i="1"/>
  <c r="N4778" i="1"/>
  <c r="O4778" i="1"/>
  <c r="P4778" i="1"/>
  <c r="Q4778" i="1"/>
  <c r="R4778" i="1"/>
  <c r="S4778" i="1"/>
  <c r="T4778" i="1"/>
  <c r="U4778" i="1"/>
  <c r="N4779" i="1"/>
  <c r="O4779" i="1"/>
  <c r="P4779" i="1"/>
  <c r="Q4779" i="1"/>
  <c r="R4779" i="1"/>
  <c r="S4779" i="1"/>
  <c r="T4779" i="1"/>
  <c r="U4779" i="1"/>
  <c r="N4780" i="1"/>
  <c r="O4780" i="1"/>
  <c r="P4780" i="1"/>
  <c r="Q4780" i="1"/>
  <c r="R4780" i="1"/>
  <c r="S4780" i="1"/>
  <c r="T4780" i="1"/>
  <c r="U4780" i="1"/>
  <c r="N4781" i="1"/>
  <c r="O4781" i="1"/>
  <c r="P4781" i="1"/>
  <c r="Q4781" i="1"/>
  <c r="R4781" i="1"/>
  <c r="S4781" i="1"/>
  <c r="T4781" i="1"/>
  <c r="U4781" i="1"/>
  <c r="M4781" i="1"/>
  <c r="K4781" i="1"/>
  <c r="M4760" i="1"/>
  <c r="K4760" i="1"/>
  <c r="N4760" i="1"/>
  <c r="O4760" i="1"/>
  <c r="P4760" i="1"/>
  <c r="Q4760" i="1"/>
  <c r="R4760" i="1"/>
  <c r="S4760" i="1"/>
  <c r="T4760" i="1"/>
  <c r="U4760" i="1"/>
  <c r="M4737" i="1"/>
  <c r="K4747" i="1"/>
  <c r="K4737" i="1"/>
  <c r="K4727" i="1"/>
  <c r="N4729" i="1"/>
  <c r="O4729" i="1"/>
  <c r="P4729" i="1"/>
  <c r="Q4729" i="1"/>
  <c r="R4729" i="1"/>
  <c r="S4729" i="1"/>
  <c r="T4729" i="1"/>
  <c r="U4729" i="1"/>
  <c r="N4730" i="1"/>
  <c r="O4730" i="1"/>
  <c r="P4730" i="1"/>
  <c r="Q4730" i="1"/>
  <c r="R4730" i="1"/>
  <c r="S4730" i="1"/>
  <c r="T4730" i="1"/>
  <c r="U4730" i="1"/>
  <c r="N4731" i="1"/>
  <c r="O4731" i="1"/>
  <c r="P4731" i="1"/>
  <c r="Q4731" i="1"/>
  <c r="R4731" i="1"/>
  <c r="S4731" i="1"/>
  <c r="T4731" i="1"/>
  <c r="U4731" i="1"/>
  <c r="N4732" i="1"/>
  <c r="O4732" i="1"/>
  <c r="P4732" i="1"/>
  <c r="Q4732" i="1"/>
  <c r="R4732" i="1"/>
  <c r="S4732" i="1"/>
  <c r="T4732" i="1"/>
  <c r="U4732" i="1"/>
  <c r="N4733" i="1"/>
  <c r="O4733" i="1"/>
  <c r="P4733" i="1"/>
  <c r="Q4733" i="1"/>
  <c r="R4733" i="1"/>
  <c r="S4733" i="1"/>
  <c r="T4733" i="1"/>
  <c r="U4733" i="1"/>
  <c r="N4734" i="1"/>
  <c r="O4734" i="1"/>
  <c r="P4734" i="1"/>
  <c r="Q4734" i="1"/>
  <c r="R4734" i="1"/>
  <c r="S4734" i="1"/>
  <c r="T4734" i="1"/>
  <c r="U4734" i="1"/>
  <c r="N4735" i="1"/>
  <c r="O4735" i="1"/>
  <c r="P4735" i="1"/>
  <c r="Q4735" i="1"/>
  <c r="R4735" i="1"/>
  <c r="S4735" i="1"/>
  <c r="T4735" i="1"/>
  <c r="U4735" i="1"/>
  <c r="N4736" i="1"/>
  <c r="O4736" i="1"/>
  <c r="P4736" i="1"/>
  <c r="Q4736" i="1"/>
  <c r="R4736" i="1"/>
  <c r="S4736" i="1"/>
  <c r="T4736" i="1"/>
  <c r="U4736" i="1"/>
  <c r="N4737" i="1"/>
  <c r="O4737" i="1"/>
  <c r="P4737" i="1"/>
  <c r="Q4737" i="1"/>
  <c r="R4737" i="1"/>
  <c r="S4737" i="1"/>
  <c r="T4737" i="1"/>
  <c r="U4737" i="1"/>
  <c r="N4738" i="1"/>
  <c r="O4738" i="1"/>
  <c r="P4738" i="1"/>
  <c r="Q4738" i="1"/>
  <c r="R4738" i="1"/>
  <c r="S4738" i="1"/>
  <c r="T4738" i="1"/>
  <c r="U4738" i="1"/>
  <c r="N4739" i="1"/>
  <c r="O4739" i="1"/>
  <c r="P4739" i="1"/>
  <c r="Q4739" i="1"/>
  <c r="R4739" i="1"/>
  <c r="S4739" i="1"/>
  <c r="T4739" i="1"/>
  <c r="U4739" i="1"/>
  <c r="N4740" i="1"/>
  <c r="O4740" i="1"/>
  <c r="P4740" i="1"/>
  <c r="Q4740" i="1"/>
  <c r="R4740" i="1"/>
  <c r="S4740" i="1"/>
  <c r="T4740" i="1"/>
  <c r="U4740" i="1"/>
  <c r="N4741" i="1"/>
  <c r="O4741" i="1"/>
  <c r="P4741" i="1"/>
  <c r="Q4741" i="1"/>
  <c r="R4741" i="1"/>
  <c r="S4741" i="1"/>
  <c r="T4741" i="1"/>
  <c r="U4741" i="1"/>
  <c r="N4742" i="1"/>
  <c r="O4742" i="1"/>
  <c r="P4742" i="1"/>
  <c r="Q4742" i="1"/>
  <c r="R4742" i="1"/>
  <c r="S4742" i="1"/>
  <c r="T4742" i="1"/>
  <c r="U4742" i="1"/>
  <c r="N4743" i="1"/>
  <c r="O4743" i="1"/>
  <c r="P4743" i="1"/>
  <c r="Q4743" i="1"/>
  <c r="R4743" i="1"/>
  <c r="S4743" i="1"/>
  <c r="T4743" i="1"/>
  <c r="U4743" i="1"/>
  <c r="N4744" i="1"/>
  <c r="O4744" i="1"/>
  <c r="P4744" i="1"/>
  <c r="Q4744" i="1"/>
  <c r="R4744" i="1"/>
  <c r="S4744" i="1"/>
  <c r="T4744" i="1"/>
  <c r="U4744" i="1"/>
  <c r="N4745" i="1"/>
  <c r="O4745" i="1"/>
  <c r="P4745" i="1"/>
  <c r="Q4745" i="1"/>
  <c r="R4745" i="1"/>
  <c r="S4745" i="1"/>
  <c r="T4745" i="1"/>
  <c r="U4745" i="1"/>
  <c r="N4746" i="1"/>
  <c r="O4746" i="1"/>
  <c r="P4746" i="1"/>
  <c r="Q4746" i="1"/>
  <c r="R4746" i="1"/>
  <c r="S4746" i="1"/>
  <c r="T4746" i="1"/>
  <c r="U4746" i="1"/>
  <c r="N4747" i="1"/>
  <c r="O4747" i="1"/>
  <c r="P4747" i="1"/>
  <c r="Q4747" i="1"/>
  <c r="R4747" i="1"/>
  <c r="S4747" i="1"/>
  <c r="T4747" i="1"/>
  <c r="U4747" i="1"/>
  <c r="N4748" i="1"/>
  <c r="O4748" i="1"/>
  <c r="P4748" i="1"/>
  <c r="Q4748" i="1"/>
  <c r="R4748" i="1"/>
  <c r="S4748" i="1"/>
  <c r="T4748" i="1"/>
  <c r="U4748" i="1"/>
  <c r="N4749" i="1"/>
  <c r="O4749" i="1"/>
  <c r="P4749" i="1"/>
  <c r="Q4749" i="1"/>
  <c r="R4749" i="1"/>
  <c r="S4749" i="1"/>
  <c r="T4749" i="1"/>
  <c r="U4749" i="1"/>
  <c r="N4750" i="1"/>
  <c r="O4750" i="1"/>
  <c r="P4750" i="1"/>
  <c r="Q4750" i="1"/>
  <c r="R4750" i="1"/>
  <c r="S4750" i="1"/>
  <c r="T4750" i="1"/>
  <c r="U4750" i="1"/>
  <c r="N4751" i="1"/>
  <c r="O4751" i="1"/>
  <c r="P4751" i="1"/>
  <c r="Q4751" i="1"/>
  <c r="R4751" i="1"/>
  <c r="S4751" i="1"/>
  <c r="T4751" i="1"/>
  <c r="U4751" i="1"/>
  <c r="N4752" i="1"/>
  <c r="O4752" i="1"/>
  <c r="P4752" i="1"/>
  <c r="Q4752" i="1"/>
  <c r="R4752" i="1"/>
  <c r="S4752" i="1"/>
  <c r="T4752" i="1"/>
  <c r="U4752" i="1"/>
  <c r="N4753" i="1"/>
  <c r="O4753" i="1"/>
  <c r="P4753" i="1"/>
  <c r="Q4753" i="1"/>
  <c r="R4753" i="1"/>
  <c r="S4753" i="1"/>
  <c r="T4753" i="1"/>
  <c r="U4753" i="1"/>
  <c r="N4754" i="1"/>
  <c r="O4754" i="1"/>
  <c r="P4754" i="1"/>
  <c r="Q4754" i="1"/>
  <c r="R4754" i="1"/>
  <c r="S4754" i="1"/>
  <c r="T4754" i="1"/>
  <c r="U4754" i="1"/>
  <c r="N4755" i="1"/>
  <c r="O4755" i="1"/>
  <c r="P4755" i="1"/>
  <c r="Q4755" i="1"/>
  <c r="R4755" i="1"/>
  <c r="S4755" i="1"/>
  <c r="T4755" i="1"/>
  <c r="U4755" i="1"/>
  <c r="N4756" i="1"/>
  <c r="O4756" i="1"/>
  <c r="P4756" i="1"/>
  <c r="Q4756" i="1"/>
  <c r="R4756" i="1"/>
  <c r="S4756" i="1"/>
  <c r="T4756" i="1"/>
  <c r="U4756" i="1"/>
  <c r="N4757" i="1"/>
  <c r="O4757" i="1"/>
  <c r="P4757" i="1"/>
  <c r="Q4757" i="1"/>
  <c r="R4757" i="1"/>
  <c r="S4757" i="1"/>
  <c r="T4757" i="1"/>
  <c r="U4757" i="1"/>
  <c r="N4758" i="1"/>
  <c r="O4758" i="1"/>
  <c r="P4758" i="1"/>
  <c r="Q4758" i="1"/>
  <c r="R4758" i="1"/>
  <c r="S4758" i="1"/>
  <c r="T4758" i="1"/>
  <c r="U4758" i="1"/>
  <c r="N4759" i="1"/>
  <c r="O4759" i="1"/>
  <c r="P4759" i="1"/>
  <c r="Q4759" i="1"/>
  <c r="R4759" i="1"/>
  <c r="S4759" i="1"/>
  <c r="T4759" i="1"/>
  <c r="U4759" i="1"/>
  <c r="N4718" i="1"/>
  <c r="O4718" i="1"/>
  <c r="P4718" i="1"/>
  <c r="Q4718" i="1"/>
  <c r="R4718" i="1"/>
  <c r="S4718" i="1"/>
  <c r="T4718" i="1"/>
  <c r="U4718" i="1"/>
  <c r="N4719" i="1"/>
  <c r="O4719" i="1"/>
  <c r="P4719" i="1"/>
  <c r="Q4719" i="1"/>
  <c r="R4719" i="1"/>
  <c r="S4719" i="1"/>
  <c r="T4719" i="1"/>
  <c r="U4719" i="1"/>
  <c r="N4720" i="1"/>
  <c r="O4720" i="1"/>
  <c r="P4720" i="1"/>
  <c r="Q4720" i="1"/>
  <c r="R4720" i="1"/>
  <c r="S4720" i="1"/>
  <c r="T4720" i="1"/>
  <c r="U4720" i="1"/>
  <c r="N4721" i="1"/>
  <c r="O4721" i="1"/>
  <c r="P4721" i="1"/>
  <c r="Q4721" i="1"/>
  <c r="R4721" i="1"/>
  <c r="S4721" i="1"/>
  <c r="T4721" i="1"/>
  <c r="U4721" i="1"/>
  <c r="N4722" i="1"/>
  <c r="O4722" i="1"/>
  <c r="P4722" i="1"/>
  <c r="Q4722" i="1"/>
  <c r="R4722" i="1"/>
  <c r="S4722" i="1"/>
  <c r="T4722" i="1"/>
  <c r="U4722" i="1"/>
  <c r="N4723" i="1"/>
  <c r="O4723" i="1"/>
  <c r="P4723" i="1"/>
  <c r="Q4723" i="1"/>
  <c r="R4723" i="1"/>
  <c r="S4723" i="1"/>
  <c r="T4723" i="1"/>
  <c r="U4723" i="1"/>
  <c r="N4724" i="1"/>
  <c r="O4724" i="1"/>
  <c r="P4724" i="1"/>
  <c r="Q4724" i="1"/>
  <c r="R4724" i="1"/>
  <c r="S4724" i="1"/>
  <c r="T4724" i="1"/>
  <c r="U4724" i="1"/>
  <c r="N4725" i="1"/>
  <c r="O4725" i="1"/>
  <c r="P4725" i="1"/>
  <c r="Q4725" i="1"/>
  <c r="R4725" i="1"/>
  <c r="S4725" i="1"/>
  <c r="T4725" i="1"/>
  <c r="U4725" i="1"/>
  <c r="N4726" i="1"/>
  <c r="O4726" i="1"/>
  <c r="P4726" i="1"/>
  <c r="Q4726" i="1"/>
  <c r="R4726" i="1"/>
  <c r="S4726" i="1"/>
  <c r="T4726" i="1"/>
  <c r="U4726" i="1"/>
  <c r="N4727" i="1"/>
  <c r="O4727" i="1"/>
  <c r="P4727" i="1"/>
  <c r="Q4727" i="1"/>
  <c r="R4727" i="1"/>
  <c r="S4727" i="1"/>
  <c r="T4727" i="1"/>
  <c r="U4727" i="1"/>
  <c r="N4728" i="1"/>
  <c r="O4728" i="1"/>
  <c r="P4728" i="1"/>
  <c r="Q4728" i="1"/>
  <c r="R4728" i="1"/>
  <c r="S4728" i="1"/>
  <c r="T4728" i="1"/>
  <c r="U4728" i="1"/>
  <c r="K4717" i="1"/>
  <c r="M4717" i="1"/>
  <c r="N4707" i="1"/>
  <c r="O4707" i="1"/>
  <c r="P4707" i="1"/>
  <c r="Q4707" i="1"/>
  <c r="R4707" i="1"/>
  <c r="S4707" i="1"/>
  <c r="T4707" i="1"/>
  <c r="U4707" i="1"/>
  <c r="N4708" i="1"/>
  <c r="O4708" i="1"/>
  <c r="P4708" i="1"/>
  <c r="Q4708" i="1"/>
  <c r="R4708" i="1"/>
  <c r="S4708" i="1"/>
  <c r="T4708" i="1"/>
  <c r="U4708" i="1"/>
  <c r="N4709" i="1"/>
  <c r="O4709" i="1"/>
  <c r="P4709" i="1"/>
  <c r="Q4709" i="1"/>
  <c r="R4709" i="1"/>
  <c r="S4709" i="1"/>
  <c r="T4709" i="1"/>
  <c r="U4709" i="1"/>
  <c r="N4710" i="1"/>
  <c r="O4710" i="1"/>
  <c r="P4710" i="1"/>
  <c r="Q4710" i="1"/>
  <c r="R4710" i="1"/>
  <c r="S4710" i="1"/>
  <c r="T4710" i="1"/>
  <c r="U4710" i="1"/>
  <c r="N4711" i="1"/>
  <c r="O4711" i="1"/>
  <c r="P4711" i="1"/>
  <c r="Q4711" i="1"/>
  <c r="R4711" i="1"/>
  <c r="S4711" i="1"/>
  <c r="T4711" i="1"/>
  <c r="U4711" i="1"/>
  <c r="N4712" i="1"/>
  <c r="O4712" i="1"/>
  <c r="P4712" i="1"/>
  <c r="Q4712" i="1"/>
  <c r="R4712" i="1"/>
  <c r="S4712" i="1"/>
  <c r="T4712" i="1"/>
  <c r="U4712" i="1"/>
  <c r="N4713" i="1"/>
  <c r="O4713" i="1"/>
  <c r="P4713" i="1"/>
  <c r="Q4713" i="1"/>
  <c r="R4713" i="1"/>
  <c r="S4713" i="1"/>
  <c r="T4713" i="1"/>
  <c r="U4713" i="1"/>
  <c r="N4714" i="1"/>
  <c r="O4714" i="1"/>
  <c r="P4714" i="1"/>
  <c r="Q4714" i="1"/>
  <c r="R4714" i="1"/>
  <c r="S4714" i="1"/>
  <c r="T4714" i="1"/>
  <c r="U4714" i="1"/>
  <c r="N4715" i="1"/>
  <c r="O4715" i="1"/>
  <c r="P4715" i="1"/>
  <c r="Q4715" i="1"/>
  <c r="R4715" i="1"/>
  <c r="S4715" i="1"/>
  <c r="T4715" i="1"/>
  <c r="U4715" i="1"/>
  <c r="N4716" i="1"/>
  <c r="O4716" i="1"/>
  <c r="P4716" i="1"/>
  <c r="Q4716" i="1"/>
  <c r="R4716" i="1"/>
  <c r="S4716" i="1"/>
  <c r="T4716" i="1"/>
  <c r="U4716" i="1"/>
  <c r="N4717" i="1"/>
  <c r="O4717" i="1"/>
  <c r="P4717" i="1"/>
  <c r="Q4717" i="1"/>
  <c r="R4717" i="1"/>
  <c r="S4717" i="1"/>
  <c r="T4717" i="1"/>
  <c r="U4717" i="1"/>
  <c r="K4706" i="1"/>
  <c r="N4697" i="1"/>
  <c r="O4697" i="1"/>
  <c r="P4697" i="1"/>
  <c r="Q4697" i="1"/>
  <c r="R4697" i="1"/>
  <c r="S4697" i="1"/>
  <c r="T4697" i="1"/>
  <c r="U4697" i="1"/>
  <c r="N4698" i="1"/>
  <c r="O4698" i="1"/>
  <c r="P4698" i="1"/>
  <c r="Q4698" i="1"/>
  <c r="R4698" i="1"/>
  <c r="S4698" i="1"/>
  <c r="T4698" i="1"/>
  <c r="U4698" i="1"/>
  <c r="N4699" i="1"/>
  <c r="O4699" i="1"/>
  <c r="P4699" i="1"/>
  <c r="Q4699" i="1"/>
  <c r="R4699" i="1"/>
  <c r="S4699" i="1"/>
  <c r="T4699" i="1"/>
  <c r="U4699" i="1"/>
  <c r="N4700" i="1"/>
  <c r="O4700" i="1"/>
  <c r="P4700" i="1"/>
  <c r="Q4700" i="1"/>
  <c r="R4700" i="1"/>
  <c r="S4700" i="1"/>
  <c r="T4700" i="1"/>
  <c r="U4700" i="1"/>
  <c r="N4701" i="1"/>
  <c r="O4701" i="1"/>
  <c r="P4701" i="1"/>
  <c r="Q4701" i="1"/>
  <c r="R4701" i="1"/>
  <c r="S4701" i="1"/>
  <c r="T4701" i="1"/>
  <c r="U4701" i="1"/>
  <c r="N4702" i="1"/>
  <c r="O4702" i="1"/>
  <c r="P4702" i="1"/>
  <c r="Q4702" i="1"/>
  <c r="R4702" i="1"/>
  <c r="S4702" i="1"/>
  <c r="T4702" i="1"/>
  <c r="U4702" i="1"/>
  <c r="N4703" i="1"/>
  <c r="O4703" i="1"/>
  <c r="P4703" i="1"/>
  <c r="Q4703" i="1"/>
  <c r="R4703" i="1"/>
  <c r="S4703" i="1"/>
  <c r="T4703" i="1"/>
  <c r="U4703" i="1"/>
  <c r="N4704" i="1"/>
  <c r="O4704" i="1"/>
  <c r="P4704" i="1"/>
  <c r="Q4704" i="1"/>
  <c r="R4704" i="1"/>
  <c r="S4704" i="1"/>
  <c r="T4704" i="1"/>
  <c r="U4704" i="1"/>
  <c r="N4705" i="1"/>
  <c r="O4705" i="1"/>
  <c r="P4705" i="1"/>
  <c r="Q4705" i="1"/>
  <c r="R4705" i="1"/>
  <c r="S4705" i="1"/>
  <c r="T4705" i="1"/>
  <c r="U4705" i="1"/>
  <c r="N4706" i="1"/>
  <c r="O4706" i="1"/>
  <c r="P4706" i="1"/>
  <c r="Q4706" i="1"/>
  <c r="R4706" i="1"/>
  <c r="S4706" i="1"/>
  <c r="T4706" i="1"/>
  <c r="U4706" i="1"/>
  <c r="K4696" i="1"/>
  <c r="M4696" i="1"/>
  <c r="N4687" i="1"/>
  <c r="O4687" i="1"/>
  <c r="P4687" i="1"/>
  <c r="Q4687" i="1"/>
  <c r="R4687" i="1"/>
  <c r="S4687" i="1"/>
  <c r="T4687" i="1"/>
  <c r="U4687" i="1"/>
  <c r="N4688" i="1"/>
  <c r="O4688" i="1"/>
  <c r="P4688" i="1"/>
  <c r="Q4688" i="1"/>
  <c r="R4688" i="1"/>
  <c r="S4688" i="1"/>
  <c r="T4688" i="1"/>
  <c r="U4688" i="1"/>
  <c r="N4689" i="1"/>
  <c r="O4689" i="1"/>
  <c r="P4689" i="1"/>
  <c r="Q4689" i="1"/>
  <c r="R4689" i="1"/>
  <c r="S4689" i="1"/>
  <c r="T4689" i="1"/>
  <c r="U4689" i="1"/>
  <c r="N4690" i="1"/>
  <c r="O4690" i="1"/>
  <c r="P4690" i="1"/>
  <c r="Q4690" i="1"/>
  <c r="R4690" i="1"/>
  <c r="S4690" i="1"/>
  <c r="T4690" i="1"/>
  <c r="U4690" i="1"/>
  <c r="N4691" i="1"/>
  <c r="O4691" i="1"/>
  <c r="P4691" i="1"/>
  <c r="Q4691" i="1"/>
  <c r="R4691" i="1"/>
  <c r="S4691" i="1"/>
  <c r="T4691" i="1"/>
  <c r="U4691" i="1"/>
  <c r="N4692" i="1"/>
  <c r="O4692" i="1"/>
  <c r="P4692" i="1"/>
  <c r="Q4692" i="1"/>
  <c r="R4692" i="1"/>
  <c r="S4692" i="1"/>
  <c r="T4692" i="1"/>
  <c r="U4692" i="1"/>
  <c r="N4693" i="1"/>
  <c r="O4693" i="1"/>
  <c r="P4693" i="1"/>
  <c r="Q4693" i="1"/>
  <c r="R4693" i="1"/>
  <c r="S4693" i="1"/>
  <c r="T4693" i="1"/>
  <c r="U4693" i="1"/>
  <c r="N4694" i="1"/>
  <c r="O4694" i="1"/>
  <c r="P4694" i="1"/>
  <c r="Q4694" i="1"/>
  <c r="R4694" i="1"/>
  <c r="S4694" i="1"/>
  <c r="T4694" i="1"/>
  <c r="U4694" i="1"/>
  <c r="N4695" i="1"/>
  <c r="O4695" i="1"/>
  <c r="P4695" i="1"/>
  <c r="Q4695" i="1"/>
  <c r="R4695" i="1"/>
  <c r="S4695" i="1"/>
  <c r="T4695" i="1"/>
  <c r="U4695" i="1"/>
  <c r="N4696" i="1"/>
  <c r="O4696" i="1"/>
  <c r="P4696" i="1"/>
  <c r="Q4696" i="1"/>
  <c r="R4696" i="1"/>
  <c r="S4696" i="1"/>
  <c r="T4696" i="1"/>
  <c r="U4696" i="1"/>
  <c r="K4686" i="1"/>
  <c r="N4674" i="1"/>
  <c r="O4674" i="1"/>
  <c r="P4674" i="1"/>
  <c r="Q4674" i="1"/>
  <c r="R4674" i="1"/>
  <c r="S4674" i="1"/>
  <c r="T4674" i="1"/>
  <c r="U4674" i="1"/>
  <c r="N4675" i="1"/>
  <c r="O4675" i="1"/>
  <c r="P4675" i="1"/>
  <c r="Q4675" i="1"/>
  <c r="R4675" i="1"/>
  <c r="S4675" i="1"/>
  <c r="T4675" i="1"/>
  <c r="U4675" i="1"/>
  <c r="N4676" i="1"/>
  <c r="O4676" i="1"/>
  <c r="P4676" i="1"/>
  <c r="Q4676" i="1"/>
  <c r="R4676" i="1"/>
  <c r="S4676" i="1"/>
  <c r="T4676" i="1"/>
  <c r="U4676" i="1"/>
  <c r="N4677" i="1"/>
  <c r="O4677" i="1"/>
  <c r="P4677" i="1"/>
  <c r="Q4677" i="1"/>
  <c r="R4677" i="1"/>
  <c r="S4677" i="1"/>
  <c r="T4677" i="1"/>
  <c r="U4677" i="1"/>
  <c r="N4678" i="1"/>
  <c r="O4678" i="1"/>
  <c r="P4678" i="1"/>
  <c r="Q4678" i="1"/>
  <c r="R4678" i="1"/>
  <c r="S4678" i="1"/>
  <c r="T4678" i="1"/>
  <c r="U4678" i="1"/>
  <c r="N4679" i="1"/>
  <c r="O4679" i="1"/>
  <c r="P4679" i="1"/>
  <c r="Q4679" i="1"/>
  <c r="R4679" i="1"/>
  <c r="S4679" i="1"/>
  <c r="T4679" i="1"/>
  <c r="U4679" i="1"/>
  <c r="N4680" i="1"/>
  <c r="O4680" i="1"/>
  <c r="P4680" i="1"/>
  <c r="Q4680" i="1"/>
  <c r="R4680" i="1"/>
  <c r="S4680" i="1"/>
  <c r="T4680" i="1"/>
  <c r="U4680" i="1"/>
  <c r="N4681" i="1"/>
  <c r="O4681" i="1"/>
  <c r="P4681" i="1"/>
  <c r="Q4681" i="1"/>
  <c r="R4681" i="1"/>
  <c r="S4681" i="1"/>
  <c r="T4681" i="1"/>
  <c r="U4681" i="1"/>
  <c r="N4682" i="1"/>
  <c r="O4682" i="1"/>
  <c r="P4682" i="1"/>
  <c r="Q4682" i="1"/>
  <c r="R4682" i="1"/>
  <c r="S4682" i="1"/>
  <c r="T4682" i="1"/>
  <c r="U4682" i="1"/>
  <c r="N4683" i="1"/>
  <c r="O4683" i="1"/>
  <c r="P4683" i="1"/>
  <c r="Q4683" i="1"/>
  <c r="R4683" i="1"/>
  <c r="S4683" i="1"/>
  <c r="T4683" i="1"/>
  <c r="U4683" i="1"/>
  <c r="N4684" i="1"/>
  <c r="O4684" i="1"/>
  <c r="P4684" i="1"/>
  <c r="Q4684" i="1"/>
  <c r="R4684" i="1"/>
  <c r="S4684" i="1"/>
  <c r="T4684" i="1"/>
  <c r="U4684" i="1"/>
  <c r="N4685" i="1"/>
  <c r="O4685" i="1"/>
  <c r="P4685" i="1"/>
  <c r="Q4685" i="1"/>
  <c r="R4685" i="1"/>
  <c r="S4685" i="1"/>
  <c r="T4685" i="1"/>
  <c r="U4685" i="1"/>
  <c r="N4686" i="1"/>
  <c r="O4686" i="1"/>
  <c r="P4686" i="1"/>
  <c r="Q4686" i="1"/>
  <c r="R4686" i="1"/>
  <c r="S4686" i="1"/>
  <c r="T4686" i="1"/>
  <c r="U4686" i="1"/>
  <c r="M4673" i="1"/>
  <c r="K4673" i="1"/>
  <c r="N4663" i="1"/>
  <c r="O4663" i="1"/>
  <c r="P4663" i="1"/>
  <c r="Q4663" i="1"/>
  <c r="R4663" i="1"/>
  <c r="S4663" i="1"/>
  <c r="T4663" i="1"/>
  <c r="U4663" i="1"/>
  <c r="N4664" i="1"/>
  <c r="O4664" i="1"/>
  <c r="P4664" i="1"/>
  <c r="Q4664" i="1"/>
  <c r="R4664" i="1"/>
  <c r="S4664" i="1"/>
  <c r="T4664" i="1"/>
  <c r="U4664" i="1"/>
  <c r="N4665" i="1"/>
  <c r="O4665" i="1"/>
  <c r="P4665" i="1"/>
  <c r="Q4665" i="1"/>
  <c r="R4665" i="1"/>
  <c r="S4665" i="1"/>
  <c r="T4665" i="1"/>
  <c r="U4665" i="1"/>
  <c r="N4666" i="1"/>
  <c r="O4666" i="1"/>
  <c r="P4666" i="1"/>
  <c r="Q4666" i="1"/>
  <c r="R4666" i="1"/>
  <c r="S4666" i="1"/>
  <c r="T4666" i="1"/>
  <c r="U4666" i="1"/>
  <c r="N4667" i="1"/>
  <c r="O4667" i="1"/>
  <c r="P4667" i="1"/>
  <c r="Q4667" i="1"/>
  <c r="R4667" i="1"/>
  <c r="S4667" i="1"/>
  <c r="T4667" i="1"/>
  <c r="U4667" i="1"/>
  <c r="N4668" i="1"/>
  <c r="O4668" i="1"/>
  <c r="P4668" i="1"/>
  <c r="Q4668" i="1"/>
  <c r="R4668" i="1"/>
  <c r="S4668" i="1"/>
  <c r="T4668" i="1"/>
  <c r="U4668" i="1"/>
  <c r="N4669" i="1"/>
  <c r="O4669" i="1"/>
  <c r="P4669" i="1"/>
  <c r="Q4669" i="1"/>
  <c r="R4669" i="1"/>
  <c r="S4669" i="1"/>
  <c r="T4669" i="1"/>
  <c r="U4669" i="1"/>
  <c r="N4670" i="1"/>
  <c r="O4670" i="1"/>
  <c r="P4670" i="1"/>
  <c r="Q4670" i="1"/>
  <c r="R4670" i="1"/>
  <c r="S4670" i="1"/>
  <c r="T4670" i="1"/>
  <c r="U4670" i="1"/>
  <c r="N4671" i="1"/>
  <c r="O4671" i="1"/>
  <c r="P4671" i="1"/>
  <c r="Q4671" i="1"/>
  <c r="R4671" i="1"/>
  <c r="S4671" i="1"/>
  <c r="T4671" i="1"/>
  <c r="U4671" i="1"/>
  <c r="N4672" i="1"/>
  <c r="O4672" i="1"/>
  <c r="P4672" i="1"/>
  <c r="Q4672" i="1"/>
  <c r="R4672" i="1"/>
  <c r="S4672" i="1"/>
  <c r="T4672" i="1"/>
  <c r="U4672" i="1"/>
  <c r="N4673" i="1"/>
  <c r="O4673" i="1"/>
  <c r="P4673" i="1"/>
  <c r="Q4673" i="1"/>
  <c r="R4673" i="1"/>
  <c r="S4673" i="1"/>
  <c r="T4673" i="1"/>
  <c r="U4673" i="1"/>
  <c r="K4662" i="1"/>
  <c r="N4652" i="1"/>
  <c r="O4652" i="1"/>
  <c r="P4652" i="1"/>
  <c r="Q4652" i="1"/>
  <c r="R4652" i="1"/>
  <c r="S4652" i="1"/>
  <c r="T4652" i="1"/>
  <c r="U4652" i="1"/>
  <c r="N4653" i="1"/>
  <c r="O4653" i="1"/>
  <c r="P4653" i="1"/>
  <c r="Q4653" i="1"/>
  <c r="R4653" i="1"/>
  <c r="S4653" i="1"/>
  <c r="T4653" i="1"/>
  <c r="U4653" i="1"/>
  <c r="N4654" i="1"/>
  <c r="O4654" i="1"/>
  <c r="P4654" i="1"/>
  <c r="Q4654" i="1"/>
  <c r="R4654" i="1"/>
  <c r="S4654" i="1"/>
  <c r="T4654" i="1"/>
  <c r="U4654" i="1"/>
  <c r="N4655" i="1"/>
  <c r="O4655" i="1"/>
  <c r="P4655" i="1"/>
  <c r="Q4655" i="1"/>
  <c r="R4655" i="1"/>
  <c r="S4655" i="1"/>
  <c r="T4655" i="1"/>
  <c r="U4655" i="1"/>
  <c r="N4656" i="1"/>
  <c r="O4656" i="1"/>
  <c r="P4656" i="1"/>
  <c r="Q4656" i="1"/>
  <c r="R4656" i="1"/>
  <c r="S4656" i="1"/>
  <c r="T4656" i="1"/>
  <c r="U4656" i="1"/>
  <c r="N4657" i="1"/>
  <c r="O4657" i="1"/>
  <c r="P4657" i="1"/>
  <c r="Q4657" i="1"/>
  <c r="R4657" i="1"/>
  <c r="S4657" i="1"/>
  <c r="T4657" i="1"/>
  <c r="U4657" i="1"/>
  <c r="N4658" i="1"/>
  <c r="O4658" i="1"/>
  <c r="P4658" i="1"/>
  <c r="Q4658" i="1"/>
  <c r="R4658" i="1"/>
  <c r="S4658" i="1"/>
  <c r="T4658" i="1"/>
  <c r="U4658" i="1"/>
  <c r="N4659" i="1"/>
  <c r="O4659" i="1"/>
  <c r="P4659" i="1"/>
  <c r="Q4659" i="1"/>
  <c r="R4659" i="1"/>
  <c r="S4659" i="1"/>
  <c r="T4659" i="1"/>
  <c r="U4659" i="1"/>
  <c r="N4660" i="1"/>
  <c r="O4660" i="1"/>
  <c r="P4660" i="1"/>
  <c r="Q4660" i="1"/>
  <c r="R4660" i="1"/>
  <c r="S4660" i="1"/>
  <c r="T4660" i="1"/>
  <c r="U4660" i="1"/>
  <c r="N4661" i="1"/>
  <c r="O4661" i="1"/>
  <c r="P4661" i="1"/>
  <c r="Q4661" i="1"/>
  <c r="R4661" i="1"/>
  <c r="S4661" i="1"/>
  <c r="T4661" i="1"/>
  <c r="U4661" i="1"/>
  <c r="N4662" i="1"/>
  <c r="O4662" i="1"/>
  <c r="P4662" i="1"/>
  <c r="Q4662" i="1"/>
  <c r="R4662" i="1"/>
  <c r="S4662" i="1"/>
  <c r="T4662" i="1"/>
  <c r="U4662" i="1"/>
  <c r="K4651" i="1"/>
  <c r="M4651" i="1" l="1"/>
  <c r="N4651" i="1"/>
  <c r="O4651" i="1"/>
  <c r="P4651" i="1"/>
  <c r="Q4651" i="1"/>
  <c r="R4651" i="1"/>
  <c r="S4651" i="1"/>
  <c r="T4651" i="1"/>
  <c r="U4651" i="1"/>
  <c r="N4642" i="1"/>
  <c r="O4642" i="1"/>
  <c r="P4642" i="1"/>
  <c r="Q4642" i="1"/>
  <c r="R4642" i="1"/>
  <c r="S4642" i="1"/>
  <c r="T4642" i="1"/>
  <c r="U4642" i="1"/>
  <c r="N4643" i="1"/>
  <c r="O4643" i="1"/>
  <c r="P4643" i="1"/>
  <c r="Q4643" i="1"/>
  <c r="R4643" i="1"/>
  <c r="S4643" i="1"/>
  <c r="T4643" i="1"/>
  <c r="U4643" i="1"/>
  <c r="N4644" i="1"/>
  <c r="O4644" i="1"/>
  <c r="P4644" i="1"/>
  <c r="Q4644" i="1"/>
  <c r="R4644" i="1"/>
  <c r="S4644" i="1"/>
  <c r="T4644" i="1"/>
  <c r="U4644" i="1"/>
  <c r="N4645" i="1"/>
  <c r="O4645" i="1"/>
  <c r="P4645" i="1"/>
  <c r="Q4645" i="1"/>
  <c r="R4645" i="1"/>
  <c r="S4645" i="1"/>
  <c r="T4645" i="1"/>
  <c r="U4645" i="1"/>
  <c r="N4646" i="1"/>
  <c r="O4646" i="1"/>
  <c r="P4646" i="1"/>
  <c r="Q4646" i="1"/>
  <c r="R4646" i="1"/>
  <c r="S4646" i="1"/>
  <c r="T4646" i="1"/>
  <c r="U4646" i="1"/>
  <c r="N4647" i="1"/>
  <c r="O4647" i="1"/>
  <c r="P4647" i="1"/>
  <c r="Q4647" i="1"/>
  <c r="R4647" i="1"/>
  <c r="S4647" i="1"/>
  <c r="T4647" i="1"/>
  <c r="U4647" i="1"/>
  <c r="N4648" i="1"/>
  <c r="O4648" i="1"/>
  <c r="P4648" i="1"/>
  <c r="Q4648" i="1"/>
  <c r="R4648" i="1"/>
  <c r="S4648" i="1"/>
  <c r="T4648" i="1"/>
  <c r="U4648" i="1"/>
  <c r="N4649" i="1"/>
  <c r="O4649" i="1"/>
  <c r="P4649" i="1"/>
  <c r="Q4649" i="1"/>
  <c r="R4649" i="1"/>
  <c r="S4649" i="1"/>
  <c r="T4649" i="1"/>
  <c r="U4649" i="1"/>
  <c r="N4650" i="1"/>
  <c r="O4650" i="1"/>
  <c r="P4650" i="1"/>
  <c r="Q4650" i="1"/>
  <c r="R4650" i="1"/>
  <c r="S4650" i="1"/>
  <c r="T4650" i="1"/>
  <c r="U4650" i="1"/>
  <c r="M4630" i="1"/>
  <c r="K4641" i="1"/>
  <c r="N4631" i="1"/>
  <c r="O4631" i="1"/>
  <c r="P4631" i="1"/>
  <c r="Q4631" i="1"/>
  <c r="R4631" i="1"/>
  <c r="S4631" i="1"/>
  <c r="T4631" i="1"/>
  <c r="U4631" i="1"/>
  <c r="N4632" i="1"/>
  <c r="O4632" i="1"/>
  <c r="P4632" i="1"/>
  <c r="Q4632" i="1"/>
  <c r="R4632" i="1"/>
  <c r="S4632" i="1"/>
  <c r="T4632" i="1"/>
  <c r="U4632" i="1"/>
  <c r="N4633" i="1"/>
  <c r="O4633" i="1"/>
  <c r="P4633" i="1"/>
  <c r="Q4633" i="1"/>
  <c r="R4633" i="1"/>
  <c r="S4633" i="1"/>
  <c r="T4633" i="1"/>
  <c r="U4633" i="1"/>
  <c r="N4634" i="1"/>
  <c r="O4634" i="1"/>
  <c r="P4634" i="1"/>
  <c r="Q4634" i="1"/>
  <c r="R4634" i="1"/>
  <c r="S4634" i="1"/>
  <c r="T4634" i="1"/>
  <c r="U4634" i="1"/>
  <c r="N4635" i="1"/>
  <c r="O4635" i="1"/>
  <c r="P4635" i="1"/>
  <c r="Q4635" i="1"/>
  <c r="R4635" i="1"/>
  <c r="S4635" i="1"/>
  <c r="T4635" i="1"/>
  <c r="U4635" i="1"/>
  <c r="N4636" i="1"/>
  <c r="O4636" i="1"/>
  <c r="P4636" i="1"/>
  <c r="Q4636" i="1"/>
  <c r="R4636" i="1"/>
  <c r="S4636" i="1"/>
  <c r="T4636" i="1"/>
  <c r="U4636" i="1"/>
  <c r="N4637" i="1"/>
  <c r="O4637" i="1"/>
  <c r="P4637" i="1"/>
  <c r="Q4637" i="1"/>
  <c r="R4637" i="1"/>
  <c r="S4637" i="1"/>
  <c r="T4637" i="1"/>
  <c r="U4637" i="1"/>
  <c r="N4638" i="1"/>
  <c r="O4638" i="1"/>
  <c r="P4638" i="1"/>
  <c r="Q4638" i="1"/>
  <c r="R4638" i="1"/>
  <c r="S4638" i="1"/>
  <c r="T4638" i="1"/>
  <c r="U4638" i="1"/>
  <c r="N4639" i="1"/>
  <c r="O4639" i="1"/>
  <c r="P4639" i="1"/>
  <c r="Q4639" i="1"/>
  <c r="R4639" i="1"/>
  <c r="S4639" i="1"/>
  <c r="T4639" i="1"/>
  <c r="U4639" i="1"/>
  <c r="N4640" i="1"/>
  <c r="O4640" i="1"/>
  <c r="P4640" i="1"/>
  <c r="Q4640" i="1"/>
  <c r="R4640" i="1"/>
  <c r="S4640" i="1"/>
  <c r="T4640" i="1"/>
  <c r="U4640" i="1"/>
  <c r="N4641" i="1"/>
  <c r="O4641" i="1"/>
  <c r="P4641" i="1"/>
  <c r="Q4641" i="1"/>
  <c r="R4641" i="1"/>
  <c r="S4641" i="1"/>
  <c r="T4641" i="1"/>
  <c r="U4641" i="1"/>
  <c r="K4630" i="1"/>
  <c r="N4617" i="1"/>
  <c r="O4617" i="1"/>
  <c r="P4617" i="1"/>
  <c r="Q4617" i="1"/>
  <c r="R4617" i="1"/>
  <c r="S4617" i="1"/>
  <c r="T4617" i="1"/>
  <c r="U4617" i="1"/>
  <c r="N4618" i="1"/>
  <c r="O4618" i="1"/>
  <c r="P4618" i="1"/>
  <c r="Q4618" i="1"/>
  <c r="R4618" i="1"/>
  <c r="S4618" i="1"/>
  <c r="T4618" i="1"/>
  <c r="U4618" i="1"/>
  <c r="N4619" i="1"/>
  <c r="O4619" i="1"/>
  <c r="P4619" i="1"/>
  <c r="Q4619" i="1"/>
  <c r="R4619" i="1"/>
  <c r="S4619" i="1"/>
  <c r="T4619" i="1"/>
  <c r="U4619" i="1"/>
  <c r="N4620" i="1"/>
  <c r="O4620" i="1"/>
  <c r="P4620" i="1"/>
  <c r="Q4620" i="1"/>
  <c r="R4620" i="1"/>
  <c r="S4620" i="1"/>
  <c r="T4620" i="1"/>
  <c r="U4620" i="1"/>
  <c r="N4621" i="1"/>
  <c r="O4621" i="1"/>
  <c r="P4621" i="1"/>
  <c r="Q4621" i="1"/>
  <c r="R4621" i="1"/>
  <c r="S4621" i="1"/>
  <c r="T4621" i="1"/>
  <c r="U4621" i="1"/>
  <c r="N4622" i="1"/>
  <c r="O4622" i="1"/>
  <c r="P4622" i="1"/>
  <c r="Q4622" i="1"/>
  <c r="R4622" i="1"/>
  <c r="S4622" i="1"/>
  <c r="T4622" i="1"/>
  <c r="U4622" i="1"/>
  <c r="N4623" i="1"/>
  <c r="O4623" i="1"/>
  <c r="P4623" i="1"/>
  <c r="Q4623" i="1"/>
  <c r="R4623" i="1"/>
  <c r="S4623" i="1"/>
  <c r="T4623" i="1"/>
  <c r="U4623" i="1"/>
  <c r="N4624" i="1"/>
  <c r="O4624" i="1"/>
  <c r="P4624" i="1"/>
  <c r="Q4624" i="1"/>
  <c r="R4624" i="1"/>
  <c r="S4624" i="1"/>
  <c r="T4624" i="1"/>
  <c r="U4624" i="1"/>
  <c r="N4625" i="1"/>
  <c r="O4625" i="1"/>
  <c r="P4625" i="1"/>
  <c r="Q4625" i="1"/>
  <c r="R4625" i="1"/>
  <c r="S4625" i="1"/>
  <c r="T4625" i="1"/>
  <c r="U4625" i="1"/>
  <c r="N4626" i="1"/>
  <c r="O4626" i="1"/>
  <c r="P4626" i="1"/>
  <c r="Q4626" i="1"/>
  <c r="R4626" i="1"/>
  <c r="S4626" i="1"/>
  <c r="T4626" i="1"/>
  <c r="U4626" i="1"/>
  <c r="N4627" i="1"/>
  <c r="O4627" i="1"/>
  <c r="P4627" i="1"/>
  <c r="Q4627" i="1"/>
  <c r="R4627" i="1"/>
  <c r="S4627" i="1"/>
  <c r="T4627" i="1"/>
  <c r="U4627" i="1"/>
  <c r="N4628" i="1"/>
  <c r="O4628" i="1"/>
  <c r="P4628" i="1"/>
  <c r="Q4628" i="1"/>
  <c r="R4628" i="1"/>
  <c r="S4628" i="1"/>
  <c r="T4628" i="1"/>
  <c r="U4628" i="1"/>
  <c r="N4629" i="1"/>
  <c r="O4629" i="1"/>
  <c r="P4629" i="1"/>
  <c r="Q4629" i="1"/>
  <c r="R4629" i="1"/>
  <c r="S4629" i="1"/>
  <c r="T4629" i="1"/>
  <c r="U4629" i="1"/>
  <c r="N4630" i="1"/>
  <c r="O4630" i="1"/>
  <c r="P4630" i="1"/>
  <c r="Q4630" i="1"/>
  <c r="R4630" i="1"/>
  <c r="S4630" i="1"/>
  <c r="T4630" i="1"/>
  <c r="U4630" i="1"/>
  <c r="K4616" i="1"/>
  <c r="N4609" i="1"/>
  <c r="O4609" i="1"/>
  <c r="P4609" i="1"/>
  <c r="Q4609" i="1"/>
  <c r="R4609" i="1"/>
  <c r="S4609" i="1"/>
  <c r="T4609" i="1"/>
  <c r="U4609" i="1"/>
  <c r="N4610" i="1"/>
  <c r="O4610" i="1"/>
  <c r="P4610" i="1"/>
  <c r="Q4610" i="1"/>
  <c r="R4610" i="1"/>
  <c r="S4610" i="1"/>
  <c r="T4610" i="1"/>
  <c r="U4610" i="1"/>
  <c r="N4611" i="1"/>
  <c r="O4611" i="1"/>
  <c r="P4611" i="1"/>
  <c r="Q4611" i="1"/>
  <c r="R4611" i="1"/>
  <c r="S4611" i="1"/>
  <c r="T4611" i="1"/>
  <c r="U4611" i="1"/>
  <c r="N4612" i="1"/>
  <c r="O4612" i="1"/>
  <c r="P4612" i="1"/>
  <c r="Q4612" i="1"/>
  <c r="R4612" i="1"/>
  <c r="S4612" i="1"/>
  <c r="T4612" i="1"/>
  <c r="U4612" i="1"/>
  <c r="N4613" i="1"/>
  <c r="O4613" i="1"/>
  <c r="P4613" i="1"/>
  <c r="Q4613" i="1"/>
  <c r="R4613" i="1"/>
  <c r="S4613" i="1"/>
  <c r="T4613" i="1"/>
  <c r="U4613" i="1"/>
  <c r="N4614" i="1"/>
  <c r="O4614" i="1"/>
  <c r="P4614" i="1"/>
  <c r="Q4614" i="1"/>
  <c r="R4614" i="1"/>
  <c r="S4614" i="1"/>
  <c r="T4614" i="1"/>
  <c r="U4614" i="1"/>
  <c r="N4615" i="1"/>
  <c r="O4615" i="1"/>
  <c r="P4615" i="1"/>
  <c r="Q4615" i="1"/>
  <c r="R4615" i="1"/>
  <c r="S4615" i="1"/>
  <c r="T4615" i="1"/>
  <c r="U4615" i="1"/>
  <c r="N4616" i="1"/>
  <c r="O4616" i="1"/>
  <c r="P4616" i="1"/>
  <c r="Q4616" i="1"/>
  <c r="R4616" i="1"/>
  <c r="S4616" i="1"/>
  <c r="T4616" i="1"/>
  <c r="U4616" i="1"/>
  <c r="M4608" i="1"/>
  <c r="K4608" i="1"/>
  <c r="N4608" i="1"/>
  <c r="O4608" i="1"/>
  <c r="P4608" i="1"/>
  <c r="Q4608" i="1"/>
  <c r="R4608" i="1"/>
  <c r="S4608" i="1"/>
  <c r="T4608" i="1"/>
  <c r="U4608" i="1"/>
  <c r="N4602" i="1"/>
  <c r="O4602" i="1"/>
  <c r="P4602" i="1"/>
  <c r="Q4602" i="1"/>
  <c r="R4602" i="1"/>
  <c r="S4602" i="1"/>
  <c r="T4602" i="1"/>
  <c r="U4602" i="1"/>
  <c r="N4603" i="1"/>
  <c r="O4603" i="1"/>
  <c r="P4603" i="1"/>
  <c r="Q4603" i="1"/>
  <c r="R4603" i="1"/>
  <c r="S4603" i="1"/>
  <c r="T4603" i="1"/>
  <c r="U4603" i="1"/>
  <c r="N4604" i="1"/>
  <c r="O4604" i="1"/>
  <c r="P4604" i="1"/>
  <c r="Q4604" i="1"/>
  <c r="R4604" i="1"/>
  <c r="S4604" i="1"/>
  <c r="T4604" i="1"/>
  <c r="U4604" i="1"/>
  <c r="N4605" i="1"/>
  <c r="O4605" i="1"/>
  <c r="P4605" i="1"/>
  <c r="Q4605" i="1"/>
  <c r="R4605" i="1"/>
  <c r="S4605" i="1"/>
  <c r="T4605" i="1"/>
  <c r="U4605" i="1"/>
  <c r="N4606" i="1"/>
  <c r="O4606" i="1"/>
  <c r="P4606" i="1"/>
  <c r="Q4606" i="1"/>
  <c r="R4606" i="1"/>
  <c r="S4606" i="1"/>
  <c r="T4606" i="1"/>
  <c r="U4606" i="1"/>
  <c r="N4607" i="1"/>
  <c r="O4607" i="1"/>
  <c r="P4607" i="1"/>
  <c r="Q4607" i="1"/>
  <c r="R4607" i="1"/>
  <c r="S4607" i="1"/>
  <c r="T4607" i="1"/>
  <c r="U4607" i="1"/>
  <c r="N4577" i="1"/>
  <c r="O4577" i="1"/>
  <c r="P4577" i="1"/>
  <c r="Q4577" i="1"/>
  <c r="R4577" i="1"/>
  <c r="S4577" i="1"/>
  <c r="T4577" i="1"/>
  <c r="U4577" i="1"/>
  <c r="N4578" i="1"/>
  <c r="O4578" i="1"/>
  <c r="P4578" i="1"/>
  <c r="Q4578" i="1"/>
  <c r="R4578" i="1"/>
  <c r="S4578" i="1"/>
  <c r="T4578" i="1"/>
  <c r="U4578" i="1"/>
  <c r="N4579" i="1"/>
  <c r="O4579" i="1"/>
  <c r="P4579" i="1"/>
  <c r="Q4579" i="1"/>
  <c r="R4579" i="1"/>
  <c r="S4579" i="1"/>
  <c r="T4579" i="1"/>
  <c r="U4579" i="1"/>
  <c r="N4580" i="1"/>
  <c r="O4580" i="1"/>
  <c r="P4580" i="1"/>
  <c r="Q4580" i="1"/>
  <c r="R4580" i="1"/>
  <c r="S4580" i="1"/>
  <c r="T4580" i="1"/>
  <c r="U4580" i="1"/>
  <c r="N4581" i="1"/>
  <c r="O4581" i="1"/>
  <c r="P4581" i="1"/>
  <c r="Q4581" i="1"/>
  <c r="R4581" i="1"/>
  <c r="S4581" i="1"/>
  <c r="T4581" i="1"/>
  <c r="U4581" i="1"/>
  <c r="N4582" i="1"/>
  <c r="O4582" i="1"/>
  <c r="P4582" i="1"/>
  <c r="Q4582" i="1"/>
  <c r="R4582" i="1"/>
  <c r="S4582" i="1"/>
  <c r="T4582" i="1"/>
  <c r="U4582" i="1"/>
  <c r="N4583" i="1"/>
  <c r="O4583" i="1"/>
  <c r="P4583" i="1"/>
  <c r="Q4583" i="1"/>
  <c r="R4583" i="1"/>
  <c r="S4583" i="1"/>
  <c r="T4583" i="1"/>
  <c r="U4583" i="1"/>
  <c r="N4584" i="1"/>
  <c r="O4584" i="1"/>
  <c r="P4584" i="1"/>
  <c r="Q4584" i="1"/>
  <c r="R4584" i="1"/>
  <c r="S4584" i="1"/>
  <c r="T4584" i="1"/>
  <c r="U4584" i="1"/>
  <c r="N4585" i="1"/>
  <c r="O4585" i="1"/>
  <c r="P4585" i="1"/>
  <c r="Q4585" i="1"/>
  <c r="R4585" i="1"/>
  <c r="S4585" i="1"/>
  <c r="T4585" i="1"/>
  <c r="U4585" i="1"/>
  <c r="N4586" i="1"/>
  <c r="O4586" i="1"/>
  <c r="P4586" i="1"/>
  <c r="Q4586" i="1"/>
  <c r="R4586" i="1"/>
  <c r="S4586" i="1"/>
  <c r="T4586" i="1"/>
  <c r="U4586" i="1"/>
  <c r="N4587" i="1"/>
  <c r="O4587" i="1"/>
  <c r="P4587" i="1"/>
  <c r="Q4587" i="1"/>
  <c r="R4587" i="1"/>
  <c r="S4587" i="1"/>
  <c r="T4587" i="1"/>
  <c r="U4587" i="1"/>
  <c r="N4588" i="1"/>
  <c r="O4588" i="1"/>
  <c r="P4588" i="1"/>
  <c r="Q4588" i="1"/>
  <c r="R4588" i="1"/>
  <c r="S4588" i="1"/>
  <c r="T4588" i="1"/>
  <c r="U4588" i="1"/>
  <c r="N4589" i="1"/>
  <c r="O4589" i="1"/>
  <c r="P4589" i="1"/>
  <c r="Q4589" i="1"/>
  <c r="R4589" i="1"/>
  <c r="S4589" i="1"/>
  <c r="T4589" i="1"/>
  <c r="U4589" i="1"/>
  <c r="N4590" i="1"/>
  <c r="O4590" i="1"/>
  <c r="P4590" i="1"/>
  <c r="Q4590" i="1"/>
  <c r="R4590" i="1"/>
  <c r="S4590" i="1"/>
  <c r="T4590" i="1"/>
  <c r="U4590" i="1"/>
  <c r="N4591" i="1"/>
  <c r="O4591" i="1"/>
  <c r="P4591" i="1"/>
  <c r="Q4591" i="1"/>
  <c r="R4591" i="1"/>
  <c r="S4591" i="1"/>
  <c r="T4591" i="1"/>
  <c r="U4591" i="1"/>
  <c r="N4592" i="1"/>
  <c r="O4592" i="1"/>
  <c r="P4592" i="1"/>
  <c r="Q4592" i="1"/>
  <c r="R4592" i="1"/>
  <c r="S4592" i="1"/>
  <c r="T4592" i="1"/>
  <c r="U4592" i="1"/>
  <c r="N4593" i="1"/>
  <c r="O4593" i="1"/>
  <c r="P4593" i="1"/>
  <c r="Q4593" i="1"/>
  <c r="R4593" i="1"/>
  <c r="S4593" i="1"/>
  <c r="T4593" i="1"/>
  <c r="U4593" i="1"/>
  <c r="N4594" i="1"/>
  <c r="O4594" i="1"/>
  <c r="P4594" i="1"/>
  <c r="Q4594" i="1"/>
  <c r="R4594" i="1"/>
  <c r="S4594" i="1"/>
  <c r="T4594" i="1"/>
  <c r="U4594" i="1"/>
  <c r="N4595" i="1"/>
  <c r="O4595" i="1"/>
  <c r="P4595" i="1"/>
  <c r="Q4595" i="1"/>
  <c r="R4595" i="1"/>
  <c r="S4595" i="1"/>
  <c r="T4595" i="1"/>
  <c r="U4595" i="1"/>
  <c r="N4596" i="1"/>
  <c r="O4596" i="1"/>
  <c r="P4596" i="1"/>
  <c r="Q4596" i="1"/>
  <c r="R4596" i="1"/>
  <c r="S4596" i="1"/>
  <c r="T4596" i="1"/>
  <c r="U4596" i="1"/>
  <c r="N4597" i="1"/>
  <c r="O4597" i="1"/>
  <c r="P4597" i="1"/>
  <c r="Q4597" i="1"/>
  <c r="R4597" i="1"/>
  <c r="S4597" i="1"/>
  <c r="T4597" i="1"/>
  <c r="U4597" i="1"/>
  <c r="N4598" i="1"/>
  <c r="O4598" i="1"/>
  <c r="P4598" i="1"/>
  <c r="Q4598" i="1"/>
  <c r="R4598" i="1"/>
  <c r="S4598" i="1"/>
  <c r="T4598" i="1"/>
  <c r="U4598" i="1"/>
  <c r="N4599" i="1"/>
  <c r="O4599" i="1"/>
  <c r="P4599" i="1"/>
  <c r="Q4599" i="1"/>
  <c r="R4599" i="1"/>
  <c r="S4599" i="1"/>
  <c r="T4599" i="1"/>
  <c r="U4599" i="1"/>
  <c r="N4600" i="1"/>
  <c r="O4600" i="1"/>
  <c r="P4600" i="1"/>
  <c r="Q4600" i="1"/>
  <c r="R4600" i="1"/>
  <c r="S4600" i="1"/>
  <c r="T4600" i="1"/>
  <c r="U4600" i="1"/>
  <c r="N4601" i="1"/>
  <c r="O4601" i="1"/>
  <c r="P4601" i="1"/>
  <c r="Q4601" i="1"/>
  <c r="R4601" i="1"/>
  <c r="S4601" i="1"/>
  <c r="T4601" i="1"/>
  <c r="U4601" i="1"/>
  <c r="K4596" i="1"/>
  <c r="M4586" i="1"/>
  <c r="K4586" i="1"/>
  <c r="K4576" i="1" l="1"/>
  <c r="M4564" i="1"/>
  <c r="K4564" i="1"/>
  <c r="N4565" i="1"/>
  <c r="O4565" i="1"/>
  <c r="P4565" i="1"/>
  <c r="Q4565" i="1"/>
  <c r="R4565" i="1"/>
  <c r="S4565" i="1"/>
  <c r="T4565" i="1"/>
  <c r="U4565" i="1"/>
  <c r="N4566" i="1"/>
  <c r="O4566" i="1"/>
  <c r="P4566" i="1"/>
  <c r="Q4566" i="1"/>
  <c r="R4566" i="1"/>
  <c r="S4566" i="1"/>
  <c r="T4566" i="1"/>
  <c r="U4566" i="1"/>
  <c r="N4567" i="1"/>
  <c r="O4567" i="1"/>
  <c r="P4567" i="1"/>
  <c r="Q4567" i="1"/>
  <c r="R4567" i="1"/>
  <c r="S4567" i="1"/>
  <c r="T4567" i="1"/>
  <c r="U4567" i="1"/>
  <c r="N4568" i="1"/>
  <c r="O4568" i="1"/>
  <c r="P4568" i="1"/>
  <c r="Q4568" i="1"/>
  <c r="R4568" i="1"/>
  <c r="S4568" i="1"/>
  <c r="T4568" i="1"/>
  <c r="U4568" i="1"/>
  <c r="N4569" i="1"/>
  <c r="O4569" i="1"/>
  <c r="P4569" i="1"/>
  <c r="Q4569" i="1"/>
  <c r="R4569" i="1"/>
  <c r="S4569" i="1"/>
  <c r="T4569" i="1"/>
  <c r="U4569" i="1"/>
  <c r="N4570" i="1"/>
  <c r="O4570" i="1"/>
  <c r="P4570" i="1"/>
  <c r="Q4570" i="1"/>
  <c r="R4570" i="1"/>
  <c r="S4570" i="1"/>
  <c r="T4570" i="1"/>
  <c r="U4570" i="1"/>
  <c r="N4571" i="1"/>
  <c r="O4571" i="1"/>
  <c r="P4571" i="1"/>
  <c r="Q4571" i="1"/>
  <c r="R4571" i="1"/>
  <c r="S4571" i="1"/>
  <c r="T4571" i="1"/>
  <c r="U4571" i="1"/>
  <c r="N4572" i="1"/>
  <c r="O4572" i="1"/>
  <c r="P4572" i="1"/>
  <c r="Q4572" i="1"/>
  <c r="R4572" i="1"/>
  <c r="S4572" i="1"/>
  <c r="T4572" i="1"/>
  <c r="U4572" i="1"/>
  <c r="N4573" i="1"/>
  <c r="O4573" i="1"/>
  <c r="P4573" i="1"/>
  <c r="Q4573" i="1"/>
  <c r="R4573" i="1"/>
  <c r="S4573" i="1"/>
  <c r="T4573" i="1"/>
  <c r="U4573" i="1"/>
  <c r="N4574" i="1"/>
  <c r="O4574" i="1"/>
  <c r="P4574" i="1"/>
  <c r="Q4574" i="1"/>
  <c r="R4574" i="1"/>
  <c r="S4574" i="1"/>
  <c r="T4574" i="1"/>
  <c r="U4574" i="1"/>
  <c r="N4575" i="1"/>
  <c r="O4575" i="1"/>
  <c r="P4575" i="1"/>
  <c r="Q4575" i="1"/>
  <c r="R4575" i="1"/>
  <c r="S4575" i="1"/>
  <c r="T4575" i="1"/>
  <c r="U4575" i="1"/>
  <c r="N4576" i="1"/>
  <c r="O4576" i="1"/>
  <c r="P4576" i="1"/>
  <c r="Q4576" i="1"/>
  <c r="R4576" i="1"/>
  <c r="S4576" i="1"/>
  <c r="T4576" i="1"/>
  <c r="U4576" i="1"/>
  <c r="K4553" i="1"/>
  <c r="K4542" i="1"/>
  <c r="N4543" i="1"/>
  <c r="O4543" i="1"/>
  <c r="P4543" i="1"/>
  <c r="Q4543" i="1"/>
  <c r="R4543" i="1"/>
  <c r="S4543" i="1"/>
  <c r="T4543" i="1"/>
  <c r="U4543" i="1"/>
  <c r="N4544" i="1"/>
  <c r="O4544" i="1"/>
  <c r="P4544" i="1"/>
  <c r="Q4544" i="1"/>
  <c r="R4544" i="1"/>
  <c r="S4544" i="1"/>
  <c r="T4544" i="1"/>
  <c r="U4544" i="1"/>
  <c r="N4545" i="1"/>
  <c r="O4545" i="1"/>
  <c r="P4545" i="1"/>
  <c r="Q4545" i="1"/>
  <c r="R4545" i="1"/>
  <c r="S4545" i="1"/>
  <c r="T4545" i="1"/>
  <c r="U4545" i="1"/>
  <c r="N4546" i="1"/>
  <c r="O4546" i="1"/>
  <c r="P4546" i="1"/>
  <c r="Q4546" i="1"/>
  <c r="R4546" i="1"/>
  <c r="S4546" i="1"/>
  <c r="T4546" i="1"/>
  <c r="U4546" i="1"/>
  <c r="N4547" i="1"/>
  <c r="O4547" i="1"/>
  <c r="P4547" i="1"/>
  <c r="Q4547" i="1"/>
  <c r="R4547" i="1"/>
  <c r="S4547" i="1"/>
  <c r="T4547" i="1"/>
  <c r="U4547" i="1"/>
  <c r="N4548" i="1"/>
  <c r="O4548" i="1"/>
  <c r="P4548" i="1"/>
  <c r="Q4548" i="1"/>
  <c r="R4548" i="1"/>
  <c r="S4548" i="1"/>
  <c r="T4548" i="1"/>
  <c r="U4548" i="1"/>
  <c r="N4549" i="1"/>
  <c r="O4549" i="1"/>
  <c r="P4549" i="1"/>
  <c r="Q4549" i="1"/>
  <c r="R4549" i="1"/>
  <c r="S4549" i="1"/>
  <c r="T4549" i="1"/>
  <c r="U4549" i="1"/>
  <c r="N4550" i="1"/>
  <c r="O4550" i="1"/>
  <c r="P4550" i="1"/>
  <c r="Q4550" i="1"/>
  <c r="R4550" i="1"/>
  <c r="S4550" i="1"/>
  <c r="T4550" i="1"/>
  <c r="U4550" i="1"/>
  <c r="N4551" i="1"/>
  <c r="O4551" i="1"/>
  <c r="P4551" i="1"/>
  <c r="Q4551" i="1"/>
  <c r="R4551" i="1"/>
  <c r="S4551" i="1"/>
  <c r="T4551" i="1"/>
  <c r="U4551" i="1"/>
  <c r="N4552" i="1"/>
  <c r="O4552" i="1"/>
  <c r="P4552" i="1"/>
  <c r="Q4552" i="1"/>
  <c r="R4552" i="1"/>
  <c r="S4552" i="1"/>
  <c r="T4552" i="1"/>
  <c r="U4552" i="1"/>
  <c r="N4553" i="1"/>
  <c r="O4553" i="1"/>
  <c r="P4553" i="1"/>
  <c r="Q4553" i="1"/>
  <c r="R4553" i="1"/>
  <c r="S4553" i="1"/>
  <c r="T4553" i="1"/>
  <c r="U4553" i="1"/>
  <c r="N4554" i="1"/>
  <c r="O4554" i="1"/>
  <c r="P4554" i="1"/>
  <c r="Q4554" i="1"/>
  <c r="R4554" i="1"/>
  <c r="S4554" i="1"/>
  <c r="T4554" i="1"/>
  <c r="U4554" i="1"/>
  <c r="N4555" i="1"/>
  <c r="O4555" i="1"/>
  <c r="P4555" i="1"/>
  <c r="Q4555" i="1"/>
  <c r="R4555" i="1"/>
  <c r="S4555" i="1"/>
  <c r="T4555" i="1"/>
  <c r="U4555" i="1"/>
  <c r="N4556" i="1"/>
  <c r="O4556" i="1"/>
  <c r="P4556" i="1"/>
  <c r="Q4556" i="1"/>
  <c r="R4556" i="1"/>
  <c r="S4556" i="1"/>
  <c r="T4556" i="1"/>
  <c r="U4556" i="1"/>
  <c r="N4557" i="1"/>
  <c r="O4557" i="1"/>
  <c r="P4557" i="1"/>
  <c r="Q4557" i="1"/>
  <c r="R4557" i="1"/>
  <c r="S4557" i="1"/>
  <c r="T4557" i="1"/>
  <c r="U4557" i="1"/>
  <c r="N4558" i="1"/>
  <c r="O4558" i="1"/>
  <c r="P4558" i="1"/>
  <c r="Q4558" i="1"/>
  <c r="R4558" i="1"/>
  <c r="S4558" i="1"/>
  <c r="T4558" i="1"/>
  <c r="U4558" i="1"/>
  <c r="N4559" i="1"/>
  <c r="O4559" i="1"/>
  <c r="P4559" i="1"/>
  <c r="Q4559" i="1"/>
  <c r="R4559" i="1"/>
  <c r="S4559" i="1"/>
  <c r="T4559" i="1"/>
  <c r="U4559" i="1"/>
  <c r="N4560" i="1"/>
  <c r="O4560" i="1"/>
  <c r="P4560" i="1"/>
  <c r="Q4560" i="1"/>
  <c r="R4560" i="1"/>
  <c r="S4560" i="1"/>
  <c r="T4560" i="1"/>
  <c r="U4560" i="1"/>
  <c r="N4561" i="1"/>
  <c r="O4561" i="1"/>
  <c r="P4561" i="1"/>
  <c r="Q4561" i="1"/>
  <c r="R4561" i="1"/>
  <c r="S4561" i="1"/>
  <c r="T4561" i="1"/>
  <c r="U4561" i="1"/>
  <c r="N4562" i="1"/>
  <c r="O4562" i="1"/>
  <c r="P4562" i="1"/>
  <c r="Q4562" i="1"/>
  <c r="R4562" i="1"/>
  <c r="S4562" i="1"/>
  <c r="T4562" i="1"/>
  <c r="U4562" i="1"/>
  <c r="N4563" i="1"/>
  <c r="O4563" i="1"/>
  <c r="P4563" i="1"/>
  <c r="Q4563" i="1"/>
  <c r="R4563" i="1"/>
  <c r="S4563" i="1"/>
  <c r="T4563" i="1"/>
  <c r="U4563" i="1"/>
  <c r="N4564" i="1"/>
  <c r="O4564" i="1"/>
  <c r="P4564" i="1"/>
  <c r="Q4564" i="1"/>
  <c r="R4564" i="1"/>
  <c r="S4564" i="1"/>
  <c r="T4564" i="1"/>
  <c r="U4564" i="1"/>
  <c r="C631" i="3"/>
  <c r="D631" i="3" s="1"/>
  <c r="E631" i="3" s="1"/>
  <c r="M4542" i="1"/>
  <c r="N4542" i="1"/>
  <c r="O4542" i="1"/>
  <c r="P4542" i="1"/>
  <c r="Q4542" i="1"/>
  <c r="R4542" i="1"/>
  <c r="S4542" i="1"/>
  <c r="T4542" i="1"/>
  <c r="U4542" i="1"/>
  <c r="N4532" i="1"/>
  <c r="O4532" i="1"/>
  <c r="P4532" i="1"/>
  <c r="Q4532" i="1"/>
  <c r="R4532" i="1"/>
  <c r="S4532" i="1"/>
  <c r="T4532" i="1"/>
  <c r="U4532" i="1"/>
  <c r="N4533" i="1"/>
  <c r="O4533" i="1"/>
  <c r="P4533" i="1"/>
  <c r="Q4533" i="1"/>
  <c r="R4533" i="1"/>
  <c r="S4533" i="1"/>
  <c r="T4533" i="1"/>
  <c r="U4533" i="1"/>
  <c r="N4534" i="1"/>
  <c r="O4534" i="1"/>
  <c r="P4534" i="1"/>
  <c r="Q4534" i="1"/>
  <c r="R4534" i="1"/>
  <c r="S4534" i="1"/>
  <c r="T4534" i="1"/>
  <c r="U4534" i="1"/>
  <c r="N4535" i="1"/>
  <c r="O4535" i="1"/>
  <c r="P4535" i="1"/>
  <c r="Q4535" i="1"/>
  <c r="R4535" i="1"/>
  <c r="S4535" i="1"/>
  <c r="T4535" i="1"/>
  <c r="U4535" i="1"/>
  <c r="N4536" i="1"/>
  <c r="O4536" i="1"/>
  <c r="P4536" i="1"/>
  <c r="Q4536" i="1"/>
  <c r="R4536" i="1"/>
  <c r="S4536" i="1"/>
  <c r="T4536" i="1"/>
  <c r="U4536" i="1"/>
  <c r="N4537" i="1"/>
  <c r="O4537" i="1"/>
  <c r="P4537" i="1"/>
  <c r="Q4537" i="1"/>
  <c r="R4537" i="1"/>
  <c r="S4537" i="1"/>
  <c r="T4537" i="1"/>
  <c r="U4537" i="1"/>
  <c r="N4538" i="1"/>
  <c r="O4538" i="1"/>
  <c r="P4538" i="1"/>
  <c r="Q4538" i="1"/>
  <c r="R4538" i="1"/>
  <c r="S4538" i="1"/>
  <c r="T4538" i="1"/>
  <c r="U4538" i="1"/>
  <c r="N4539" i="1"/>
  <c r="O4539" i="1"/>
  <c r="P4539" i="1"/>
  <c r="Q4539" i="1"/>
  <c r="R4539" i="1"/>
  <c r="S4539" i="1"/>
  <c r="T4539" i="1"/>
  <c r="U4539" i="1"/>
  <c r="N4540" i="1"/>
  <c r="O4540" i="1"/>
  <c r="P4540" i="1"/>
  <c r="Q4540" i="1"/>
  <c r="R4540" i="1"/>
  <c r="S4540" i="1"/>
  <c r="T4540" i="1"/>
  <c r="U4540" i="1"/>
  <c r="N4541" i="1"/>
  <c r="O4541" i="1"/>
  <c r="P4541" i="1"/>
  <c r="Q4541" i="1"/>
  <c r="R4541" i="1"/>
  <c r="S4541" i="1"/>
  <c r="T4541" i="1"/>
  <c r="U4541" i="1"/>
  <c r="U4522" i="1"/>
  <c r="U4523" i="1"/>
  <c r="U4524" i="1"/>
  <c r="U4525" i="1"/>
  <c r="U4526" i="1"/>
  <c r="U4527" i="1"/>
  <c r="U4528" i="1"/>
  <c r="U4529" i="1"/>
  <c r="U4530" i="1"/>
  <c r="U4531" i="1"/>
  <c r="T4522" i="1"/>
  <c r="T4523" i="1"/>
  <c r="T4524" i="1"/>
  <c r="T4525" i="1"/>
  <c r="T4526" i="1"/>
  <c r="T4527" i="1"/>
  <c r="T4528" i="1"/>
  <c r="T4529" i="1"/>
  <c r="T4530" i="1"/>
  <c r="T4531" i="1"/>
  <c r="S4522" i="1"/>
  <c r="S4523" i="1"/>
  <c r="S4524" i="1"/>
  <c r="S4525" i="1"/>
  <c r="S4526" i="1"/>
  <c r="S4527" i="1"/>
  <c r="S4528" i="1"/>
  <c r="S4529" i="1"/>
  <c r="S4530" i="1"/>
  <c r="S4531" i="1"/>
  <c r="R4522" i="1"/>
  <c r="R4523" i="1"/>
  <c r="R4524" i="1"/>
  <c r="R4525" i="1"/>
  <c r="R4526" i="1"/>
  <c r="R4527" i="1"/>
  <c r="R4528" i="1"/>
  <c r="R4529" i="1"/>
  <c r="R4530" i="1"/>
  <c r="R4531" i="1"/>
  <c r="Q4522" i="1"/>
  <c r="Q4523" i="1"/>
  <c r="Q4524" i="1"/>
  <c r="Q4525" i="1"/>
  <c r="Q4526" i="1"/>
  <c r="Q4527" i="1"/>
  <c r="Q4528" i="1"/>
  <c r="Q4529" i="1"/>
  <c r="Q4530" i="1"/>
  <c r="Q4531" i="1"/>
  <c r="P4522" i="1"/>
  <c r="P4523" i="1"/>
  <c r="P4524" i="1"/>
  <c r="P4525" i="1"/>
  <c r="P4526" i="1"/>
  <c r="P4527" i="1"/>
  <c r="P4528" i="1"/>
  <c r="P4529" i="1"/>
  <c r="P4530" i="1"/>
  <c r="P4531" i="1"/>
  <c r="O4522" i="1"/>
  <c r="O4523" i="1"/>
  <c r="O4524" i="1"/>
  <c r="O4525" i="1"/>
  <c r="O4526" i="1"/>
  <c r="O4527" i="1"/>
  <c r="O4528" i="1"/>
  <c r="O4529" i="1"/>
  <c r="O4530" i="1"/>
  <c r="O4531" i="1"/>
  <c r="N4522" i="1"/>
  <c r="N4523" i="1"/>
  <c r="N4524" i="1"/>
  <c r="N4525" i="1"/>
  <c r="N4526" i="1"/>
  <c r="N4527" i="1"/>
  <c r="N4528" i="1"/>
  <c r="N4529" i="1"/>
  <c r="N4530" i="1"/>
  <c r="N4531" i="1"/>
  <c r="K4531" i="1"/>
  <c r="C627" i="3"/>
  <c r="D627" i="3" s="1"/>
  <c r="E627" i="3" s="1"/>
  <c r="C628" i="3"/>
  <c r="D628" i="3" s="1"/>
  <c r="E628" i="3" s="1"/>
  <c r="C629" i="3"/>
  <c r="D629" i="3" s="1"/>
  <c r="E629" i="3" s="1"/>
  <c r="C630" i="3"/>
  <c r="D630" i="3" s="1"/>
  <c r="E630" i="3" s="1"/>
  <c r="C632" i="3"/>
  <c r="D632" i="3" s="1"/>
  <c r="E632" i="3" s="1"/>
  <c r="C633" i="3"/>
  <c r="D633" i="3" s="1"/>
  <c r="E633" i="3" s="1"/>
  <c r="C634" i="3"/>
  <c r="D634" i="3" s="1"/>
  <c r="E634" i="3" s="1"/>
  <c r="C635" i="3"/>
  <c r="D635" i="3" s="1"/>
  <c r="E635" i="3" s="1"/>
  <c r="K34" i="5" s="1"/>
  <c r="C636" i="3"/>
  <c r="D636" i="3" s="1"/>
  <c r="E636" i="3" s="1"/>
  <c r="C637" i="3"/>
  <c r="D637" i="3" s="1"/>
  <c r="E637" i="3" s="1"/>
  <c r="C638" i="3"/>
  <c r="D638" i="3" s="1"/>
  <c r="E638" i="3" s="1"/>
  <c r="C639" i="3"/>
  <c r="D639" i="3" s="1"/>
  <c r="E639" i="3" s="1"/>
  <c r="C640" i="3"/>
  <c r="D640" i="3" s="1"/>
  <c r="E640" i="3" s="1"/>
  <c r="C641" i="3"/>
  <c r="D641" i="3" s="1"/>
  <c r="E641" i="3" s="1"/>
  <c r="C642" i="3"/>
  <c r="D642" i="3" s="1"/>
  <c r="E642" i="3" s="1"/>
  <c r="C643" i="3"/>
  <c r="D643" i="3" s="1"/>
  <c r="E643" i="3" s="1"/>
  <c r="C644" i="3"/>
  <c r="D644" i="3" s="1"/>
  <c r="E644" i="3" s="1"/>
  <c r="C645" i="3"/>
  <c r="D645" i="3" s="1"/>
  <c r="E645" i="3" s="1"/>
  <c r="C646" i="3"/>
  <c r="D646" i="3" s="1"/>
  <c r="E646" i="3" s="1"/>
  <c r="C647" i="3"/>
  <c r="D647" i="3" s="1"/>
  <c r="E647" i="3" s="1"/>
  <c r="C648" i="3"/>
  <c r="D648" i="3" s="1"/>
  <c r="E648" i="3" s="1"/>
  <c r="C649" i="3"/>
  <c r="D649" i="3" s="1"/>
  <c r="E649" i="3" s="1"/>
  <c r="C650" i="3"/>
  <c r="D650" i="3" s="1"/>
  <c r="E650" i="3" s="1"/>
  <c r="C651" i="3"/>
  <c r="D651" i="3" s="1"/>
  <c r="E651" i="3" s="1"/>
  <c r="C652" i="3"/>
  <c r="D652" i="3" s="1"/>
  <c r="E652" i="3" s="1"/>
  <c r="C653" i="3"/>
  <c r="D653" i="3" s="1"/>
  <c r="E653" i="3" s="1"/>
  <c r="C654" i="3"/>
  <c r="D654" i="3" s="1"/>
  <c r="E654" i="3" s="1"/>
  <c r="C655" i="3"/>
  <c r="D655" i="3" s="1"/>
  <c r="E655" i="3" s="1"/>
  <c r="C656" i="3"/>
  <c r="D656" i="3" s="1"/>
  <c r="E656" i="3" s="1"/>
  <c r="C657" i="3"/>
  <c r="D657" i="3" s="1"/>
  <c r="E657" i="3" s="1"/>
  <c r="C658" i="3"/>
  <c r="D658" i="3" s="1"/>
  <c r="E658" i="3" s="1"/>
  <c r="C659" i="3"/>
  <c r="D659" i="3" s="1"/>
  <c r="E659" i="3" s="1"/>
  <c r="C660" i="3"/>
  <c r="D660" i="3" s="1"/>
  <c r="E660" i="3" s="1"/>
  <c r="C661" i="3"/>
  <c r="D661" i="3" s="1"/>
  <c r="E661" i="3" s="1"/>
  <c r="C664" i="3"/>
  <c r="D664" i="3" s="1"/>
  <c r="E664" i="3" s="1"/>
  <c r="C665" i="3"/>
  <c r="D665" i="3" s="1"/>
  <c r="E665" i="3" s="1"/>
  <c r="C666" i="3"/>
  <c r="D666" i="3" s="1"/>
  <c r="E666" i="3" s="1"/>
  <c r="C667" i="3"/>
  <c r="D667" i="3" s="1"/>
  <c r="E667" i="3" s="1"/>
  <c r="C668" i="3"/>
  <c r="D668" i="3" s="1"/>
  <c r="E668" i="3" s="1"/>
  <c r="C669" i="3"/>
  <c r="D669" i="3" s="1"/>
  <c r="E669" i="3" s="1"/>
  <c r="N4517" i="1"/>
  <c r="O4517" i="1"/>
  <c r="P4517" i="1"/>
  <c r="Q4517" i="1"/>
  <c r="R4517" i="1"/>
  <c r="S4517" i="1"/>
  <c r="T4517" i="1"/>
  <c r="U4517" i="1"/>
  <c r="N4518" i="1"/>
  <c r="O4518" i="1"/>
  <c r="P4518" i="1"/>
  <c r="Q4518" i="1"/>
  <c r="R4518" i="1"/>
  <c r="S4518" i="1"/>
  <c r="T4518" i="1"/>
  <c r="U4518" i="1"/>
  <c r="N4519" i="1"/>
  <c r="O4519" i="1"/>
  <c r="P4519" i="1"/>
  <c r="Q4519" i="1"/>
  <c r="R4519" i="1"/>
  <c r="S4519" i="1"/>
  <c r="T4519" i="1"/>
  <c r="U4519" i="1"/>
  <c r="N4520" i="1"/>
  <c r="O4520" i="1"/>
  <c r="P4520" i="1"/>
  <c r="Q4520" i="1"/>
  <c r="R4520" i="1"/>
  <c r="S4520" i="1"/>
  <c r="T4520" i="1"/>
  <c r="U4520" i="1"/>
  <c r="N4521" i="1"/>
  <c r="O4521" i="1"/>
  <c r="P4521" i="1"/>
  <c r="Q4521" i="1"/>
  <c r="R4521" i="1"/>
  <c r="S4521" i="1"/>
  <c r="T4521" i="1"/>
  <c r="U4521" i="1"/>
  <c r="K4521" i="1"/>
  <c r="M4521" i="1"/>
  <c r="K4510" i="1"/>
  <c r="C16" i="9"/>
  <c r="C626" i="3"/>
  <c r="D626" i="3" s="1"/>
  <c r="E626" i="3" s="1"/>
  <c r="C625" i="3"/>
  <c r="D625" i="3" s="1"/>
  <c r="E625" i="3" s="1"/>
  <c r="C624" i="3"/>
  <c r="D624" i="3" s="1"/>
  <c r="E624" i="3" s="1"/>
  <c r="C623" i="3"/>
  <c r="D623" i="3" s="1"/>
  <c r="E623" i="3" s="1"/>
  <c r="C622" i="3"/>
  <c r="D622" i="3" s="1"/>
  <c r="E622" i="3" s="1"/>
  <c r="C621" i="3"/>
  <c r="D621" i="3" s="1"/>
  <c r="E621" i="3" s="1"/>
  <c r="N4467" i="1"/>
  <c r="O4467" i="1"/>
  <c r="P4467" i="1"/>
  <c r="Q4467" i="1"/>
  <c r="R4467" i="1"/>
  <c r="S4467" i="1"/>
  <c r="T4467" i="1"/>
  <c r="U4467" i="1"/>
  <c r="N4468" i="1"/>
  <c r="O4468" i="1"/>
  <c r="P4468" i="1"/>
  <c r="Q4468" i="1"/>
  <c r="R4468" i="1"/>
  <c r="S4468" i="1"/>
  <c r="T4468" i="1"/>
  <c r="U4468" i="1"/>
  <c r="N4469" i="1"/>
  <c r="O4469" i="1"/>
  <c r="P4469" i="1"/>
  <c r="Q4469" i="1"/>
  <c r="R4469" i="1"/>
  <c r="S4469" i="1"/>
  <c r="T4469" i="1"/>
  <c r="U4469" i="1"/>
  <c r="N4470" i="1"/>
  <c r="O4470" i="1"/>
  <c r="P4470" i="1"/>
  <c r="Q4470" i="1"/>
  <c r="R4470" i="1"/>
  <c r="S4470" i="1"/>
  <c r="T4470" i="1"/>
  <c r="U4470" i="1"/>
  <c r="N4471" i="1"/>
  <c r="O4471" i="1"/>
  <c r="P4471" i="1"/>
  <c r="Q4471" i="1"/>
  <c r="R4471" i="1"/>
  <c r="S4471" i="1"/>
  <c r="T4471" i="1"/>
  <c r="U4471" i="1"/>
  <c r="N4472" i="1"/>
  <c r="O4472" i="1"/>
  <c r="P4472" i="1"/>
  <c r="Q4472" i="1"/>
  <c r="R4472" i="1"/>
  <c r="S4472" i="1"/>
  <c r="T4472" i="1"/>
  <c r="U4472" i="1"/>
  <c r="N4473" i="1"/>
  <c r="O4473" i="1"/>
  <c r="P4473" i="1"/>
  <c r="Q4473" i="1"/>
  <c r="R4473" i="1"/>
  <c r="S4473" i="1"/>
  <c r="T4473" i="1"/>
  <c r="U4473" i="1"/>
  <c r="N4474" i="1"/>
  <c r="O4474" i="1"/>
  <c r="P4474" i="1"/>
  <c r="Q4474" i="1"/>
  <c r="R4474" i="1"/>
  <c r="S4474" i="1"/>
  <c r="T4474" i="1"/>
  <c r="U4474" i="1"/>
  <c r="N4475" i="1"/>
  <c r="O4475" i="1"/>
  <c r="P4475" i="1"/>
  <c r="Q4475" i="1"/>
  <c r="R4475" i="1"/>
  <c r="S4475" i="1"/>
  <c r="T4475" i="1"/>
  <c r="U4475" i="1"/>
  <c r="N4476" i="1"/>
  <c r="O4476" i="1"/>
  <c r="P4476" i="1"/>
  <c r="Q4476" i="1"/>
  <c r="R4476" i="1"/>
  <c r="S4476" i="1"/>
  <c r="T4476" i="1"/>
  <c r="U4476" i="1"/>
  <c r="N4477" i="1"/>
  <c r="O4477" i="1"/>
  <c r="P4477" i="1"/>
  <c r="Q4477" i="1"/>
  <c r="R4477" i="1"/>
  <c r="S4477" i="1"/>
  <c r="T4477" i="1"/>
  <c r="U4477" i="1"/>
  <c r="N4478" i="1"/>
  <c r="O4478" i="1"/>
  <c r="P4478" i="1"/>
  <c r="Q4478" i="1"/>
  <c r="R4478" i="1"/>
  <c r="S4478" i="1"/>
  <c r="T4478" i="1"/>
  <c r="U4478" i="1"/>
  <c r="N4479" i="1"/>
  <c r="O4479" i="1"/>
  <c r="P4479" i="1"/>
  <c r="Q4479" i="1"/>
  <c r="R4479" i="1"/>
  <c r="S4479" i="1"/>
  <c r="T4479" i="1"/>
  <c r="U4479" i="1"/>
  <c r="N4480" i="1"/>
  <c r="O4480" i="1"/>
  <c r="P4480" i="1"/>
  <c r="Q4480" i="1"/>
  <c r="R4480" i="1"/>
  <c r="S4480" i="1"/>
  <c r="T4480" i="1"/>
  <c r="U4480" i="1"/>
  <c r="N4481" i="1"/>
  <c r="O4481" i="1"/>
  <c r="P4481" i="1"/>
  <c r="Q4481" i="1"/>
  <c r="R4481" i="1"/>
  <c r="S4481" i="1"/>
  <c r="T4481" i="1"/>
  <c r="U4481" i="1"/>
  <c r="N4482" i="1"/>
  <c r="O4482" i="1"/>
  <c r="P4482" i="1"/>
  <c r="Q4482" i="1"/>
  <c r="R4482" i="1"/>
  <c r="S4482" i="1"/>
  <c r="T4482" i="1"/>
  <c r="U4482" i="1"/>
  <c r="N4483" i="1"/>
  <c r="O4483" i="1"/>
  <c r="P4483" i="1"/>
  <c r="Q4483" i="1"/>
  <c r="R4483" i="1"/>
  <c r="S4483" i="1"/>
  <c r="T4483" i="1"/>
  <c r="U4483" i="1"/>
  <c r="N4484" i="1"/>
  <c r="O4484" i="1"/>
  <c r="P4484" i="1"/>
  <c r="Q4484" i="1"/>
  <c r="R4484" i="1"/>
  <c r="S4484" i="1"/>
  <c r="T4484" i="1"/>
  <c r="U4484" i="1"/>
  <c r="N4485" i="1"/>
  <c r="O4485" i="1"/>
  <c r="P4485" i="1"/>
  <c r="Q4485" i="1"/>
  <c r="R4485" i="1"/>
  <c r="S4485" i="1"/>
  <c r="T4485" i="1"/>
  <c r="U4485" i="1"/>
  <c r="N4486" i="1"/>
  <c r="O4486" i="1"/>
  <c r="P4486" i="1"/>
  <c r="Q4486" i="1"/>
  <c r="R4486" i="1"/>
  <c r="S4486" i="1"/>
  <c r="T4486" i="1"/>
  <c r="U4486" i="1"/>
  <c r="N4487" i="1"/>
  <c r="O4487" i="1"/>
  <c r="P4487" i="1"/>
  <c r="Q4487" i="1"/>
  <c r="R4487" i="1"/>
  <c r="S4487" i="1"/>
  <c r="T4487" i="1"/>
  <c r="U4487" i="1"/>
  <c r="N4488" i="1"/>
  <c r="O4488" i="1"/>
  <c r="P4488" i="1"/>
  <c r="Q4488" i="1"/>
  <c r="R4488" i="1"/>
  <c r="S4488" i="1"/>
  <c r="T4488" i="1"/>
  <c r="U4488" i="1"/>
  <c r="N4489" i="1"/>
  <c r="O4489" i="1"/>
  <c r="P4489" i="1"/>
  <c r="Q4489" i="1"/>
  <c r="R4489" i="1"/>
  <c r="S4489" i="1"/>
  <c r="T4489" i="1"/>
  <c r="U4489" i="1"/>
  <c r="N4490" i="1"/>
  <c r="O4490" i="1"/>
  <c r="P4490" i="1"/>
  <c r="Q4490" i="1"/>
  <c r="R4490" i="1"/>
  <c r="S4490" i="1"/>
  <c r="T4490" i="1"/>
  <c r="U4490" i="1"/>
  <c r="N4491" i="1"/>
  <c r="O4491" i="1"/>
  <c r="P4491" i="1"/>
  <c r="Q4491" i="1"/>
  <c r="R4491" i="1"/>
  <c r="S4491" i="1"/>
  <c r="T4491" i="1"/>
  <c r="U4491" i="1"/>
  <c r="N4492" i="1"/>
  <c r="O4492" i="1"/>
  <c r="P4492" i="1"/>
  <c r="Q4492" i="1"/>
  <c r="R4492" i="1"/>
  <c r="S4492" i="1"/>
  <c r="T4492" i="1"/>
  <c r="U4492" i="1"/>
  <c r="N4493" i="1"/>
  <c r="O4493" i="1"/>
  <c r="P4493" i="1"/>
  <c r="Q4493" i="1"/>
  <c r="R4493" i="1"/>
  <c r="S4493" i="1"/>
  <c r="T4493" i="1"/>
  <c r="U4493" i="1"/>
  <c r="N4494" i="1"/>
  <c r="O4494" i="1"/>
  <c r="P4494" i="1"/>
  <c r="Q4494" i="1"/>
  <c r="R4494" i="1"/>
  <c r="S4494" i="1"/>
  <c r="T4494" i="1"/>
  <c r="U4494" i="1"/>
  <c r="N4495" i="1"/>
  <c r="O4495" i="1"/>
  <c r="P4495" i="1"/>
  <c r="Q4495" i="1"/>
  <c r="R4495" i="1"/>
  <c r="S4495" i="1"/>
  <c r="T4495" i="1"/>
  <c r="U4495" i="1"/>
  <c r="N4496" i="1"/>
  <c r="O4496" i="1"/>
  <c r="P4496" i="1"/>
  <c r="Q4496" i="1"/>
  <c r="R4496" i="1"/>
  <c r="S4496" i="1"/>
  <c r="T4496" i="1"/>
  <c r="U4496" i="1"/>
  <c r="N4497" i="1"/>
  <c r="O4497" i="1"/>
  <c r="P4497" i="1"/>
  <c r="Q4497" i="1"/>
  <c r="R4497" i="1"/>
  <c r="S4497" i="1"/>
  <c r="T4497" i="1"/>
  <c r="U4497" i="1"/>
  <c r="N4498" i="1"/>
  <c r="O4498" i="1"/>
  <c r="P4498" i="1"/>
  <c r="Q4498" i="1"/>
  <c r="R4498" i="1"/>
  <c r="S4498" i="1"/>
  <c r="T4498" i="1"/>
  <c r="U4498" i="1"/>
  <c r="N4499" i="1"/>
  <c r="O4499" i="1"/>
  <c r="P4499" i="1"/>
  <c r="Q4499" i="1"/>
  <c r="R4499" i="1"/>
  <c r="S4499" i="1"/>
  <c r="T4499" i="1"/>
  <c r="U4499" i="1"/>
  <c r="N4500" i="1"/>
  <c r="O4500" i="1"/>
  <c r="P4500" i="1"/>
  <c r="Q4500" i="1"/>
  <c r="R4500" i="1"/>
  <c r="S4500" i="1"/>
  <c r="T4500" i="1"/>
  <c r="U4500" i="1"/>
  <c r="N4501" i="1"/>
  <c r="O4501" i="1"/>
  <c r="P4501" i="1"/>
  <c r="Q4501" i="1"/>
  <c r="R4501" i="1"/>
  <c r="S4501" i="1"/>
  <c r="T4501" i="1"/>
  <c r="U4501" i="1"/>
  <c r="N4502" i="1"/>
  <c r="O4502" i="1"/>
  <c r="P4502" i="1"/>
  <c r="Q4502" i="1"/>
  <c r="R4502" i="1"/>
  <c r="S4502" i="1"/>
  <c r="T4502" i="1"/>
  <c r="U4502" i="1"/>
  <c r="N4503" i="1"/>
  <c r="O4503" i="1"/>
  <c r="P4503" i="1"/>
  <c r="Q4503" i="1"/>
  <c r="R4503" i="1"/>
  <c r="S4503" i="1"/>
  <c r="T4503" i="1"/>
  <c r="U4503" i="1"/>
  <c r="N4504" i="1"/>
  <c r="O4504" i="1"/>
  <c r="P4504" i="1"/>
  <c r="Q4504" i="1"/>
  <c r="R4504" i="1"/>
  <c r="S4504" i="1"/>
  <c r="T4504" i="1"/>
  <c r="U4504" i="1"/>
  <c r="N4505" i="1"/>
  <c r="O4505" i="1"/>
  <c r="P4505" i="1"/>
  <c r="Q4505" i="1"/>
  <c r="R4505" i="1"/>
  <c r="S4505" i="1"/>
  <c r="T4505" i="1"/>
  <c r="U4505" i="1"/>
  <c r="N4506" i="1"/>
  <c r="O4506" i="1"/>
  <c r="P4506" i="1"/>
  <c r="Q4506" i="1"/>
  <c r="R4506" i="1"/>
  <c r="S4506" i="1"/>
  <c r="T4506" i="1"/>
  <c r="U4506" i="1"/>
  <c r="N4507" i="1"/>
  <c r="O4507" i="1"/>
  <c r="P4507" i="1"/>
  <c r="Q4507" i="1"/>
  <c r="R4507" i="1"/>
  <c r="S4507" i="1"/>
  <c r="T4507" i="1"/>
  <c r="U4507" i="1"/>
  <c r="N4508" i="1"/>
  <c r="O4508" i="1"/>
  <c r="P4508" i="1"/>
  <c r="Q4508" i="1"/>
  <c r="R4508" i="1"/>
  <c r="S4508" i="1"/>
  <c r="T4508" i="1"/>
  <c r="U4508" i="1"/>
  <c r="N4509" i="1"/>
  <c r="O4509" i="1"/>
  <c r="P4509" i="1"/>
  <c r="Q4509" i="1"/>
  <c r="R4509" i="1"/>
  <c r="S4509" i="1"/>
  <c r="T4509" i="1"/>
  <c r="U4509" i="1"/>
  <c r="N4510" i="1"/>
  <c r="O4510" i="1"/>
  <c r="P4510" i="1"/>
  <c r="Q4510" i="1"/>
  <c r="R4510" i="1"/>
  <c r="S4510" i="1"/>
  <c r="T4510" i="1"/>
  <c r="U4510" i="1"/>
  <c r="N4511" i="1"/>
  <c r="O4511" i="1"/>
  <c r="P4511" i="1"/>
  <c r="Q4511" i="1"/>
  <c r="R4511" i="1"/>
  <c r="S4511" i="1"/>
  <c r="T4511" i="1"/>
  <c r="U4511" i="1"/>
  <c r="N4512" i="1"/>
  <c r="O4512" i="1"/>
  <c r="P4512" i="1"/>
  <c r="Q4512" i="1"/>
  <c r="R4512" i="1"/>
  <c r="S4512" i="1"/>
  <c r="T4512" i="1"/>
  <c r="U4512" i="1"/>
  <c r="N4513" i="1"/>
  <c r="O4513" i="1"/>
  <c r="P4513" i="1"/>
  <c r="Q4513" i="1"/>
  <c r="R4513" i="1"/>
  <c r="S4513" i="1"/>
  <c r="T4513" i="1"/>
  <c r="U4513" i="1"/>
  <c r="N4514" i="1"/>
  <c r="O4514" i="1"/>
  <c r="P4514" i="1"/>
  <c r="Q4514" i="1"/>
  <c r="R4514" i="1"/>
  <c r="S4514" i="1"/>
  <c r="T4514" i="1"/>
  <c r="U4514" i="1"/>
  <c r="N4515" i="1"/>
  <c r="O4515" i="1"/>
  <c r="P4515" i="1"/>
  <c r="Q4515" i="1"/>
  <c r="R4515" i="1"/>
  <c r="S4515" i="1"/>
  <c r="T4515" i="1"/>
  <c r="U4515" i="1"/>
  <c r="N4516" i="1"/>
  <c r="O4516" i="1"/>
  <c r="P4516" i="1"/>
  <c r="Q4516" i="1"/>
  <c r="R4516" i="1"/>
  <c r="S4516" i="1"/>
  <c r="T4516" i="1"/>
  <c r="U4516" i="1"/>
  <c r="K4499" i="1"/>
  <c r="M4499" i="1"/>
  <c r="K4487" i="1"/>
  <c r="M4476" i="1"/>
  <c r="K4476" i="1"/>
  <c r="C620" i="3"/>
  <c r="D620" i="3" s="1"/>
  <c r="E620" i="3" s="1"/>
  <c r="N4457" i="1"/>
  <c r="O4457" i="1"/>
  <c r="P4457" i="1"/>
  <c r="Q4457" i="1"/>
  <c r="R4457" i="1"/>
  <c r="S4457" i="1"/>
  <c r="T4457" i="1"/>
  <c r="U4457" i="1"/>
  <c r="N4458" i="1"/>
  <c r="O4458" i="1"/>
  <c r="P4458" i="1"/>
  <c r="Q4458" i="1"/>
  <c r="R4458" i="1"/>
  <c r="S4458" i="1"/>
  <c r="T4458" i="1"/>
  <c r="U4458" i="1"/>
  <c r="N4459" i="1"/>
  <c r="O4459" i="1"/>
  <c r="P4459" i="1"/>
  <c r="Q4459" i="1"/>
  <c r="R4459" i="1"/>
  <c r="S4459" i="1"/>
  <c r="T4459" i="1"/>
  <c r="U4459" i="1"/>
  <c r="N4460" i="1"/>
  <c r="O4460" i="1"/>
  <c r="P4460" i="1"/>
  <c r="Q4460" i="1"/>
  <c r="R4460" i="1"/>
  <c r="S4460" i="1"/>
  <c r="T4460" i="1"/>
  <c r="U4460" i="1"/>
  <c r="N4461" i="1"/>
  <c r="O4461" i="1"/>
  <c r="P4461" i="1"/>
  <c r="Q4461" i="1"/>
  <c r="R4461" i="1"/>
  <c r="S4461" i="1"/>
  <c r="T4461" i="1"/>
  <c r="U4461" i="1"/>
  <c r="N4462" i="1"/>
  <c r="O4462" i="1"/>
  <c r="P4462" i="1"/>
  <c r="Q4462" i="1"/>
  <c r="R4462" i="1"/>
  <c r="S4462" i="1"/>
  <c r="T4462" i="1"/>
  <c r="U4462" i="1"/>
  <c r="N4463" i="1"/>
  <c r="O4463" i="1"/>
  <c r="P4463" i="1"/>
  <c r="Q4463" i="1"/>
  <c r="R4463" i="1"/>
  <c r="S4463" i="1"/>
  <c r="T4463" i="1"/>
  <c r="U4463" i="1"/>
  <c r="N4464" i="1"/>
  <c r="O4464" i="1"/>
  <c r="P4464" i="1"/>
  <c r="Q4464" i="1"/>
  <c r="R4464" i="1"/>
  <c r="S4464" i="1"/>
  <c r="T4464" i="1"/>
  <c r="U4464" i="1"/>
  <c r="N4465" i="1"/>
  <c r="O4465" i="1"/>
  <c r="P4465" i="1"/>
  <c r="Q4465" i="1"/>
  <c r="R4465" i="1"/>
  <c r="S4465" i="1"/>
  <c r="T4465" i="1"/>
  <c r="U4465" i="1"/>
  <c r="N4466" i="1"/>
  <c r="O4466" i="1"/>
  <c r="P4466" i="1"/>
  <c r="Q4466" i="1"/>
  <c r="R4466" i="1"/>
  <c r="S4466" i="1"/>
  <c r="T4466" i="1"/>
  <c r="U4466" i="1"/>
  <c r="K4466" i="1"/>
  <c r="C619" i="3"/>
  <c r="D619" i="3" s="1"/>
  <c r="E619" i="3" s="1"/>
  <c r="C618" i="3"/>
  <c r="D618" i="3" s="1"/>
  <c r="E618" i="3" s="1"/>
  <c r="U4447" i="1"/>
  <c r="U4448" i="1"/>
  <c r="U4449" i="1"/>
  <c r="U4450" i="1"/>
  <c r="U4451" i="1"/>
  <c r="U4452" i="1"/>
  <c r="U4453" i="1"/>
  <c r="U4454" i="1"/>
  <c r="U4455" i="1"/>
  <c r="U4456" i="1"/>
  <c r="T4447" i="1"/>
  <c r="T4448" i="1"/>
  <c r="T4449" i="1"/>
  <c r="T4450" i="1"/>
  <c r="T4451" i="1"/>
  <c r="T4452" i="1"/>
  <c r="T4453" i="1"/>
  <c r="T4454" i="1"/>
  <c r="T4455" i="1"/>
  <c r="T4456" i="1"/>
  <c r="S4447" i="1"/>
  <c r="S4448" i="1"/>
  <c r="S4449" i="1"/>
  <c r="S4450" i="1"/>
  <c r="S4451" i="1"/>
  <c r="S4452" i="1"/>
  <c r="S4453" i="1"/>
  <c r="S4454" i="1"/>
  <c r="S4455" i="1"/>
  <c r="S4456" i="1"/>
  <c r="R4447" i="1"/>
  <c r="R4448" i="1"/>
  <c r="R4449" i="1"/>
  <c r="R4450" i="1"/>
  <c r="R4451" i="1"/>
  <c r="R4452" i="1"/>
  <c r="R4453" i="1"/>
  <c r="R4454" i="1"/>
  <c r="R4455" i="1"/>
  <c r="R4456" i="1"/>
  <c r="Q4447" i="1"/>
  <c r="Q4448" i="1"/>
  <c r="Q4449" i="1"/>
  <c r="Q4450" i="1"/>
  <c r="Q4451" i="1"/>
  <c r="Q4452" i="1"/>
  <c r="Q4453" i="1"/>
  <c r="Q4454" i="1"/>
  <c r="Q4455" i="1"/>
  <c r="Q4456" i="1"/>
  <c r="P4447" i="1"/>
  <c r="P4448" i="1"/>
  <c r="P4449" i="1"/>
  <c r="P4450" i="1"/>
  <c r="P4451" i="1"/>
  <c r="P4452" i="1"/>
  <c r="P4453" i="1"/>
  <c r="P4454" i="1"/>
  <c r="P4455" i="1"/>
  <c r="P4456" i="1"/>
  <c r="O4447" i="1"/>
  <c r="O4448" i="1"/>
  <c r="O4449" i="1"/>
  <c r="O4450" i="1"/>
  <c r="O4451" i="1"/>
  <c r="O4452" i="1"/>
  <c r="O4453" i="1"/>
  <c r="O4454" i="1"/>
  <c r="O4455" i="1"/>
  <c r="O4456" i="1"/>
  <c r="N4447" i="1"/>
  <c r="N4448" i="1"/>
  <c r="N4449" i="1"/>
  <c r="N4450" i="1"/>
  <c r="N4451" i="1"/>
  <c r="N4452" i="1"/>
  <c r="N4453" i="1"/>
  <c r="N4454" i="1"/>
  <c r="N4455" i="1"/>
  <c r="N4456" i="1"/>
  <c r="M4456" i="1"/>
  <c r="K4456" i="1"/>
  <c r="C617" i="3"/>
  <c r="D617" i="3" s="1"/>
  <c r="E617" i="3" s="1"/>
  <c r="U4436" i="1"/>
  <c r="U4437" i="1"/>
  <c r="U4438" i="1"/>
  <c r="U4439" i="1"/>
  <c r="U4440" i="1"/>
  <c r="U4441" i="1"/>
  <c r="U4442" i="1"/>
  <c r="U4443" i="1"/>
  <c r="U4444" i="1"/>
  <c r="U4445" i="1"/>
  <c r="U4446" i="1"/>
  <c r="T4436" i="1"/>
  <c r="T4437" i="1"/>
  <c r="T4438" i="1"/>
  <c r="T4439" i="1"/>
  <c r="T4440" i="1"/>
  <c r="T4441" i="1"/>
  <c r="T4442" i="1"/>
  <c r="T4443" i="1"/>
  <c r="T4444" i="1"/>
  <c r="T4445" i="1"/>
  <c r="T4446" i="1"/>
  <c r="S4436" i="1"/>
  <c r="S4437" i="1"/>
  <c r="S4438" i="1"/>
  <c r="S4439" i="1"/>
  <c r="S4440" i="1"/>
  <c r="S4441" i="1"/>
  <c r="S4442" i="1"/>
  <c r="S4443" i="1"/>
  <c r="S4444" i="1"/>
  <c r="S4445" i="1"/>
  <c r="S4446" i="1"/>
  <c r="R4436" i="1"/>
  <c r="R4437" i="1"/>
  <c r="R4438" i="1"/>
  <c r="R4439" i="1"/>
  <c r="R4440" i="1"/>
  <c r="R4441" i="1"/>
  <c r="R4442" i="1"/>
  <c r="R4443" i="1"/>
  <c r="R4444" i="1"/>
  <c r="R4445" i="1"/>
  <c r="R4446" i="1"/>
  <c r="Q4446" i="1"/>
  <c r="Q4436" i="1"/>
  <c r="Q4437" i="1"/>
  <c r="Q4438" i="1"/>
  <c r="Q4439" i="1"/>
  <c r="Q4440" i="1"/>
  <c r="Q4441" i="1"/>
  <c r="Q4442" i="1"/>
  <c r="Q4443" i="1"/>
  <c r="Q4444" i="1"/>
  <c r="Q4445" i="1"/>
  <c r="P4436" i="1"/>
  <c r="P4437" i="1"/>
  <c r="P4438" i="1"/>
  <c r="P4439" i="1"/>
  <c r="P4440" i="1"/>
  <c r="P4441" i="1"/>
  <c r="P4442" i="1"/>
  <c r="P4443" i="1"/>
  <c r="P4444" i="1"/>
  <c r="P4445" i="1"/>
  <c r="P4446" i="1"/>
  <c r="O4436" i="1"/>
  <c r="O4437" i="1"/>
  <c r="O4438" i="1"/>
  <c r="O4439" i="1"/>
  <c r="O4440" i="1"/>
  <c r="O4441" i="1"/>
  <c r="O4442" i="1"/>
  <c r="O4443" i="1"/>
  <c r="O4444" i="1"/>
  <c r="O4445" i="1"/>
  <c r="O4446" i="1"/>
  <c r="N4436" i="1"/>
  <c r="N4437" i="1"/>
  <c r="N4438" i="1"/>
  <c r="N4439" i="1"/>
  <c r="N4440" i="1"/>
  <c r="N4441" i="1"/>
  <c r="N4442" i="1"/>
  <c r="N4443" i="1"/>
  <c r="N4444" i="1"/>
  <c r="N4445" i="1"/>
  <c r="N4446" i="1"/>
  <c r="K4446" i="1"/>
  <c r="C616" i="3"/>
  <c r="D616" i="3" s="1"/>
  <c r="E616" i="3" s="1"/>
  <c r="C615" i="3"/>
  <c r="D615" i="3" s="1"/>
  <c r="E615" i="3" s="1"/>
  <c r="M4435" i="1"/>
  <c r="K4435" i="1"/>
  <c r="U4427" i="1"/>
  <c r="U4428" i="1"/>
  <c r="U4429" i="1"/>
  <c r="U4430" i="1"/>
  <c r="U4431" i="1"/>
  <c r="U4432" i="1"/>
  <c r="U4433" i="1"/>
  <c r="U4434" i="1"/>
  <c r="U4435" i="1"/>
  <c r="T4427" i="1"/>
  <c r="T4428" i="1"/>
  <c r="T4429" i="1"/>
  <c r="T4430" i="1"/>
  <c r="T4431" i="1"/>
  <c r="T4432" i="1"/>
  <c r="T4433" i="1"/>
  <c r="T4434" i="1"/>
  <c r="T4435" i="1"/>
  <c r="S4427" i="1"/>
  <c r="S4428" i="1"/>
  <c r="S4429" i="1"/>
  <c r="S4430" i="1"/>
  <c r="S4431" i="1"/>
  <c r="S4432" i="1"/>
  <c r="S4433" i="1"/>
  <c r="S4434" i="1"/>
  <c r="S4435" i="1"/>
  <c r="R4427" i="1"/>
  <c r="R4428" i="1"/>
  <c r="R4429" i="1"/>
  <c r="R4430" i="1"/>
  <c r="R4431" i="1"/>
  <c r="R4432" i="1"/>
  <c r="R4433" i="1"/>
  <c r="R4434" i="1"/>
  <c r="R4435" i="1"/>
  <c r="Q4427" i="1"/>
  <c r="Q4428" i="1"/>
  <c r="Q4429" i="1"/>
  <c r="Q4430" i="1"/>
  <c r="Q4431" i="1"/>
  <c r="Q4432" i="1"/>
  <c r="Q4433" i="1"/>
  <c r="Q4434" i="1"/>
  <c r="Q4435" i="1"/>
  <c r="P4427" i="1"/>
  <c r="P4428" i="1"/>
  <c r="P4429" i="1"/>
  <c r="P4430" i="1"/>
  <c r="P4431" i="1"/>
  <c r="P4432" i="1"/>
  <c r="P4433" i="1"/>
  <c r="P4434" i="1"/>
  <c r="P4435" i="1"/>
  <c r="O4427" i="1"/>
  <c r="O4428" i="1"/>
  <c r="O4429" i="1"/>
  <c r="O4430" i="1"/>
  <c r="O4431" i="1"/>
  <c r="O4432" i="1"/>
  <c r="O4433" i="1"/>
  <c r="O4434" i="1"/>
  <c r="O4435" i="1"/>
  <c r="N4427" i="1"/>
  <c r="N4428" i="1"/>
  <c r="N4429" i="1"/>
  <c r="N4430" i="1"/>
  <c r="N4431" i="1"/>
  <c r="N4432" i="1"/>
  <c r="N4433" i="1"/>
  <c r="N4434" i="1"/>
  <c r="N4435" i="1"/>
  <c r="O4426" i="1"/>
  <c r="P4426" i="1"/>
  <c r="Q4426" i="1"/>
  <c r="R4426" i="1"/>
  <c r="S4426" i="1"/>
  <c r="T4426" i="1"/>
  <c r="U4426" i="1"/>
  <c r="K4426" i="1"/>
  <c r="C614" i="3"/>
  <c r="D614" i="3" s="1"/>
  <c r="E614" i="3" s="1"/>
  <c r="M4412" i="1"/>
  <c r="K4412" i="1"/>
  <c r="U4413" i="1"/>
  <c r="U4414" i="1"/>
  <c r="U4415" i="1"/>
  <c r="U4416" i="1"/>
  <c r="U4417" i="1"/>
  <c r="U4418" i="1"/>
  <c r="U4419" i="1"/>
  <c r="U4420" i="1"/>
  <c r="U4421" i="1"/>
  <c r="U4422" i="1"/>
  <c r="U4423" i="1"/>
  <c r="U4424" i="1"/>
  <c r="U4425" i="1"/>
  <c r="T4413" i="1"/>
  <c r="T4414" i="1"/>
  <c r="T4415" i="1"/>
  <c r="T4416" i="1"/>
  <c r="T4417" i="1"/>
  <c r="T4418" i="1"/>
  <c r="T4419" i="1"/>
  <c r="T4420" i="1"/>
  <c r="T4421" i="1"/>
  <c r="T4422" i="1"/>
  <c r="T4423" i="1"/>
  <c r="T4424" i="1"/>
  <c r="T4425" i="1"/>
  <c r="S4413" i="1"/>
  <c r="S4414" i="1"/>
  <c r="S4415" i="1"/>
  <c r="S4416" i="1"/>
  <c r="S4417" i="1"/>
  <c r="S4418" i="1"/>
  <c r="S4419" i="1"/>
  <c r="S4420" i="1"/>
  <c r="S4421" i="1"/>
  <c r="S4422" i="1"/>
  <c r="S4423" i="1"/>
  <c r="S4424" i="1"/>
  <c r="S4425" i="1"/>
  <c r="R4413" i="1"/>
  <c r="R4414" i="1"/>
  <c r="R4415" i="1"/>
  <c r="R4416" i="1"/>
  <c r="R4417" i="1"/>
  <c r="R4418" i="1"/>
  <c r="R4419" i="1"/>
  <c r="R4420" i="1"/>
  <c r="R4421" i="1"/>
  <c r="R4422" i="1"/>
  <c r="R4423" i="1"/>
  <c r="R4424" i="1"/>
  <c r="R4425" i="1"/>
  <c r="Q4413" i="1"/>
  <c r="Q4414" i="1"/>
  <c r="Q4415" i="1"/>
  <c r="Q4416" i="1"/>
  <c r="Q4417" i="1"/>
  <c r="Q4418" i="1"/>
  <c r="Q4419" i="1"/>
  <c r="Q4420" i="1"/>
  <c r="Q4421" i="1"/>
  <c r="Q4422" i="1"/>
  <c r="Q4423" i="1"/>
  <c r="Q4424" i="1"/>
  <c r="Q4425" i="1"/>
  <c r="P4413" i="1"/>
  <c r="P4414" i="1"/>
  <c r="P4415" i="1"/>
  <c r="P4416" i="1"/>
  <c r="P4417" i="1"/>
  <c r="P4418" i="1"/>
  <c r="P4419" i="1"/>
  <c r="P4420" i="1"/>
  <c r="P4421" i="1"/>
  <c r="P4422" i="1"/>
  <c r="P4423" i="1"/>
  <c r="P4424" i="1"/>
  <c r="P4425" i="1"/>
  <c r="O4413" i="1"/>
  <c r="O4414" i="1"/>
  <c r="O4415" i="1"/>
  <c r="O4416" i="1"/>
  <c r="O4417" i="1"/>
  <c r="O4418" i="1"/>
  <c r="O4419" i="1"/>
  <c r="O4420" i="1"/>
  <c r="O4421" i="1"/>
  <c r="O4422" i="1"/>
  <c r="O4423" i="1"/>
  <c r="O4424" i="1"/>
  <c r="O4425" i="1"/>
  <c r="N4413" i="1"/>
  <c r="N4414" i="1"/>
  <c r="N4415" i="1"/>
  <c r="N4416" i="1"/>
  <c r="N4417" i="1"/>
  <c r="N4418" i="1"/>
  <c r="N4419" i="1"/>
  <c r="N4420" i="1"/>
  <c r="N4421" i="1"/>
  <c r="N4422" i="1"/>
  <c r="N4423" i="1"/>
  <c r="N4424" i="1"/>
  <c r="N4425" i="1"/>
  <c r="N4426" i="1"/>
  <c r="C613" i="3"/>
  <c r="D613" i="3" s="1"/>
  <c r="E613" i="3" s="1"/>
  <c r="C612" i="3"/>
  <c r="D612" i="3" s="1"/>
  <c r="E612" i="3" s="1"/>
  <c r="U4392" i="1"/>
  <c r="U4393" i="1"/>
  <c r="U4394" i="1"/>
  <c r="U4395" i="1"/>
  <c r="U4396" i="1"/>
  <c r="U4397" i="1"/>
  <c r="U4398" i="1"/>
  <c r="U4399" i="1"/>
  <c r="U4400" i="1"/>
  <c r="U4401" i="1"/>
  <c r="U4402" i="1"/>
  <c r="U4403" i="1"/>
  <c r="U4404" i="1"/>
  <c r="U4405" i="1"/>
  <c r="U4406" i="1"/>
  <c r="U4407" i="1"/>
  <c r="U4408" i="1"/>
  <c r="U4409" i="1"/>
  <c r="U4410" i="1"/>
  <c r="U4411" i="1"/>
  <c r="U4412" i="1"/>
  <c r="T4402" i="1"/>
  <c r="T4403" i="1"/>
  <c r="T4404" i="1"/>
  <c r="T4405" i="1"/>
  <c r="T4406" i="1"/>
  <c r="T4407" i="1"/>
  <c r="T4408" i="1"/>
  <c r="T4409" i="1"/>
  <c r="T4410" i="1"/>
  <c r="T4411" i="1"/>
  <c r="T4412" i="1"/>
  <c r="S4402" i="1"/>
  <c r="S4403" i="1"/>
  <c r="S4404" i="1"/>
  <c r="S4405" i="1"/>
  <c r="S4406" i="1"/>
  <c r="S4407" i="1"/>
  <c r="S4408" i="1"/>
  <c r="S4409" i="1"/>
  <c r="S4410" i="1"/>
  <c r="S4411" i="1"/>
  <c r="S4412" i="1"/>
  <c r="R4402" i="1"/>
  <c r="R4403" i="1"/>
  <c r="R4404" i="1"/>
  <c r="R4405" i="1"/>
  <c r="R4406" i="1"/>
  <c r="R4407" i="1"/>
  <c r="R4408" i="1"/>
  <c r="R4409" i="1"/>
  <c r="R4410" i="1"/>
  <c r="R4411" i="1"/>
  <c r="R4412" i="1"/>
  <c r="Q4402" i="1"/>
  <c r="Q4403" i="1"/>
  <c r="Q4404" i="1"/>
  <c r="Q4405" i="1"/>
  <c r="Q4406" i="1"/>
  <c r="Q4407" i="1"/>
  <c r="Q4408" i="1"/>
  <c r="Q4409" i="1"/>
  <c r="Q4410" i="1"/>
  <c r="Q4411" i="1"/>
  <c r="Q4412" i="1"/>
  <c r="P4402" i="1"/>
  <c r="P4403" i="1"/>
  <c r="P4404" i="1"/>
  <c r="P4405" i="1"/>
  <c r="P4406" i="1"/>
  <c r="P4407" i="1"/>
  <c r="P4408" i="1"/>
  <c r="P4409" i="1"/>
  <c r="P4410" i="1"/>
  <c r="P4411" i="1"/>
  <c r="P4412" i="1"/>
  <c r="O4402" i="1"/>
  <c r="O4403" i="1"/>
  <c r="O4404" i="1"/>
  <c r="O4405" i="1"/>
  <c r="O4406" i="1"/>
  <c r="O4407" i="1"/>
  <c r="O4408" i="1"/>
  <c r="O4409" i="1"/>
  <c r="O4410" i="1"/>
  <c r="O4411" i="1"/>
  <c r="O4412" i="1"/>
  <c r="N4402" i="1"/>
  <c r="N4403" i="1"/>
  <c r="N4404" i="1"/>
  <c r="N4405" i="1"/>
  <c r="N4406" i="1"/>
  <c r="N4407" i="1"/>
  <c r="N4408" i="1"/>
  <c r="N4409" i="1"/>
  <c r="N4410" i="1"/>
  <c r="N4411" i="1"/>
  <c r="N4412" i="1"/>
  <c r="M4391" i="1"/>
  <c r="K4391" i="1"/>
  <c r="K4381" i="1"/>
  <c r="C611" i="3"/>
  <c r="D611" i="3" s="1"/>
  <c r="E611" i="3" s="1"/>
  <c r="K4401" i="1"/>
  <c r="T4392" i="1"/>
  <c r="T4393" i="1"/>
  <c r="T4394" i="1"/>
  <c r="T4395" i="1"/>
  <c r="T4396" i="1"/>
  <c r="T4397" i="1"/>
  <c r="T4398" i="1"/>
  <c r="T4399" i="1"/>
  <c r="T4400" i="1"/>
  <c r="T4401" i="1"/>
  <c r="S4392" i="1"/>
  <c r="S4393" i="1"/>
  <c r="S4394" i="1"/>
  <c r="S4395" i="1"/>
  <c r="S4396" i="1"/>
  <c r="S4397" i="1"/>
  <c r="S4398" i="1"/>
  <c r="S4399" i="1"/>
  <c r="S4400" i="1"/>
  <c r="S4401" i="1"/>
  <c r="R4392" i="1"/>
  <c r="R4393" i="1"/>
  <c r="R4394" i="1"/>
  <c r="R4395" i="1"/>
  <c r="R4396" i="1"/>
  <c r="R4397" i="1"/>
  <c r="R4398" i="1"/>
  <c r="R4399" i="1"/>
  <c r="R4400" i="1"/>
  <c r="R4401" i="1"/>
  <c r="Q4392" i="1"/>
  <c r="Q4393" i="1"/>
  <c r="Q4394" i="1"/>
  <c r="Q4395" i="1"/>
  <c r="Q4396" i="1"/>
  <c r="Q4397" i="1"/>
  <c r="Q4398" i="1"/>
  <c r="Q4399" i="1"/>
  <c r="Q4400" i="1"/>
  <c r="Q4401" i="1"/>
  <c r="P4392" i="1"/>
  <c r="P4393" i="1"/>
  <c r="P4394" i="1"/>
  <c r="P4395" i="1"/>
  <c r="P4396" i="1"/>
  <c r="P4397" i="1"/>
  <c r="P4398" i="1"/>
  <c r="P4399" i="1"/>
  <c r="P4400" i="1"/>
  <c r="P4401" i="1"/>
  <c r="O4392" i="1"/>
  <c r="O4393" i="1"/>
  <c r="O4394" i="1"/>
  <c r="O4395" i="1"/>
  <c r="O4396" i="1"/>
  <c r="O4397" i="1"/>
  <c r="O4398" i="1"/>
  <c r="O4399" i="1"/>
  <c r="O4400" i="1"/>
  <c r="O4401" i="1"/>
  <c r="N4392" i="1"/>
  <c r="N4393" i="1"/>
  <c r="N4394" i="1"/>
  <c r="N4395" i="1"/>
  <c r="N4396" i="1"/>
  <c r="N4397" i="1"/>
  <c r="N4398" i="1"/>
  <c r="N4399" i="1"/>
  <c r="N4400" i="1"/>
  <c r="N4401" i="1"/>
  <c r="C610" i="3"/>
  <c r="D610" i="3" s="1"/>
  <c r="E610" i="3" s="1"/>
  <c r="C609" i="3"/>
  <c r="D609" i="3" s="1"/>
  <c r="E609" i="3" s="1"/>
  <c r="U4382" i="1"/>
  <c r="U4383" i="1"/>
  <c r="U4384" i="1"/>
  <c r="U4385" i="1"/>
  <c r="U4386" i="1"/>
  <c r="U4387" i="1"/>
  <c r="U4388" i="1"/>
  <c r="U4389" i="1"/>
  <c r="U4390" i="1"/>
  <c r="U4391" i="1"/>
  <c r="T4382" i="1"/>
  <c r="T4383" i="1"/>
  <c r="T4384" i="1"/>
  <c r="T4385" i="1"/>
  <c r="T4386" i="1"/>
  <c r="T4387" i="1"/>
  <c r="T4388" i="1"/>
  <c r="T4389" i="1"/>
  <c r="T4390" i="1"/>
  <c r="T4391" i="1"/>
  <c r="S4382" i="1"/>
  <c r="S4383" i="1"/>
  <c r="S4384" i="1"/>
  <c r="S4385" i="1"/>
  <c r="S4386" i="1"/>
  <c r="S4387" i="1"/>
  <c r="S4388" i="1"/>
  <c r="S4389" i="1"/>
  <c r="S4390" i="1"/>
  <c r="S4391" i="1"/>
  <c r="R4382" i="1"/>
  <c r="R4383" i="1"/>
  <c r="R4384" i="1"/>
  <c r="R4385" i="1"/>
  <c r="R4386" i="1"/>
  <c r="R4387" i="1"/>
  <c r="R4388" i="1"/>
  <c r="R4389" i="1"/>
  <c r="R4390" i="1"/>
  <c r="R4391" i="1"/>
  <c r="Q4382" i="1"/>
  <c r="Q4383" i="1"/>
  <c r="Q4384" i="1"/>
  <c r="Q4385" i="1"/>
  <c r="Q4386" i="1"/>
  <c r="Q4387" i="1"/>
  <c r="Q4388" i="1"/>
  <c r="Q4389" i="1"/>
  <c r="Q4390" i="1"/>
  <c r="Q4391" i="1"/>
  <c r="P4382" i="1"/>
  <c r="P4383" i="1"/>
  <c r="P4384" i="1"/>
  <c r="P4385" i="1"/>
  <c r="P4386" i="1"/>
  <c r="P4387" i="1"/>
  <c r="P4388" i="1"/>
  <c r="P4389" i="1"/>
  <c r="P4390" i="1"/>
  <c r="P4391" i="1"/>
  <c r="O4382" i="1"/>
  <c r="O4383" i="1"/>
  <c r="O4384" i="1"/>
  <c r="O4385" i="1"/>
  <c r="O4386" i="1"/>
  <c r="O4387" i="1"/>
  <c r="O4388" i="1"/>
  <c r="O4389" i="1"/>
  <c r="O4390" i="1"/>
  <c r="O4391" i="1"/>
  <c r="N4382" i="1"/>
  <c r="N4383" i="1"/>
  <c r="N4384" i="1"/>
  <c r="N4385" i="1"/>
  <c r="N4386" i="1"/>
  <c r="N4387" i="1"/>
  <c r="N4388" i="1"/>
  <c r="N4389" i="1"/>
  <c r="N4390" i="1"/>
  <c r="N4391" i="1"/>
  <c r="C608" i="3"/>
  <c r="D608" i="3" s="1"/>
  <c r="E608" i="3" s="1"/>
  <c r="U4370" i="1"/>
  <c r="U4371" i="1"/>
  <c r="U4372" i="1"/>
  <c r="U4373" i="1"/>
  <c r="U4374" i="1"/>
  <c r="U4375" i="1"/>
  <c r="U4376" i="1"/>
  <c r="U4377" i="1"/>
  <c r="U4378" i="1"/>
  <c r="U4379" i="1"/>
  <c r="U4380" i="1"/>
  <c r="U4381" i="1"/>
  <c r="T4370" i="1"/>
  <c r="T4371" i="1"/>
  <c r="T4372" i="1"/>
  <c r="T4373" i="1"/>
  <c r="T4374" i="1"/>
  <c r="T4375" i="1"/>
  <c r="T4376" i="1"/>
  <c r="T4377" i="1"/>
  <c r="T4378" i="1"/>
  <c r="T4379" i="1"/>
  <c r="T4380" i="1"/>
  <c r="T4381" i="1"/>
  <c r="S4370" i="1"/>
  <c r="S4371" i="1"/>
  <c r="S4372" i="1"/>
  <c r="S4373" i="1"/>
  <c r="S4374" i="1"/>
  <c r="S4375" i="1"/>
  <c r="S4376" i="1"/>
  <c r="S4377" i="1"/>
  <c r="S4378" i="1"/>
  <c r="S4379" i="1"/>
  <c r="S4380" i="1"/>
  <c r="S4381" i="1"/>
  <c r="R4370" i="1"/>
  <c r="R4371" i="1"/>
  <c r="R4372" i="1"/>
  <c r="R4373" i="1"/>
  <c r="R4374" i="1"/>
  <c r="R4375" i="1"/>
  <c r="R4376" i="1"/>
  <c r="R4377" i="1"/>
  <c r="R4378" i="1"/>
  <c r="R4379" i="1"/>
  <c r="R4380" i="1"/>
  <c r="R4381" i="1"/>
  <c r="Q4370" i="1"/>
  <c r="Q4371" i="1"/>
  <c r="Q4372" i="1"/>
  <c r="Q4373" i="1"/>
  <c r="Q4374" i="1"/>
  <c r="Q4375" i="1"/>
  <c r="Q4376" i="1"/>
  <c r="Q4377" i="1"/>
  <c r="Q4378" i="1"/>
  <c r="Q4379" i="1"/>
  <c r="Q4380" i="1"/>
  <c r="Q4381" i="1"/>
  <c r="P4370" i="1"/>
  <c r="P4371" i="1"/>
  <c r="P4372" i="1"/>
  <c r="P4373" i="1"/>
  <c r="P4374" i="1"/>
  <c r="P4375" i="1"/>
  <c r="P4376" i="1"/>
  <c r="P4377" i="1"/>
  <c r="P4378" i="1"/>
  <c r="P4379" i="1"/>
  <c r="P4380" i="1"/>
  <c r="P4381" i="1"/>
  <c r="O4370" i="1"/>
  <c r="O4371" i="1"/>
  <c r="O4372" i="1"/>
  <c r="O4373" i="1"/>
  <c r="O4374" i="1"/>
  <c r="O4375" i="1"/>
  <c r="O4376" i="1"/>
  <c r="O4377" i="1"/>
  <c r="O4378" i="1"/>
  <c r="O4379" i="1"/>
  <c r="O4380" i="1"/>
  <c r="O4381" i="1"/>
  <c r="N4370" i="1"/>
  <c r="N4371" i="1"/>
  <c r="N4372" i="1"/>
  <c r="N4373" i="1"/>
  <c r="N4374" i="1"/>
  <c r="N4375" i="1"/>
  <c r="N4376" i="1"/>
  <c r="N4377" i="1"/>
  <c r="N4378" i="1"/>
  <c r="N4379" i="1"/>
  <c r="N4380" i="1"/>
  <c r="N4381" i="1"/>
  <c r="K4361" i="1"/>
  <c r="K4369" i="1"/>
  <c r="C607" i="3"/>
  <c r="D607" i="3" s="1"/>
  <c r="E607" i="3" s="1"/>
  <c r="C606" i="3"/>
  <c r="D606" i="3" s="1"/>
  <c r="E606" i="3" s="1"/>
  <c r="M4369" i="1"/>
  <c r="U4362" i="1"/>
  <c r="U4363" i="1"/>
  <c r="U4364" i="1"/>
  <c r="U4365" i="1"/>
  <c r="U4366" i="1"/>
  <c r="U4367" i="1"/>
  <c r="U4368" i="1"/>
  <c r="U4369" i="1"/>
  <c r="T4362" i="1"/>
  <c r="T4363" i="1"/>
  <c r="T4364" i="1"/>
  <c r="T4365" i="1"/>
  <c r="T4366" i="1"/>
  <c r="T4367" i="1"/>
  <c r="T4368" i="1"/>
  <c r="T4369" i="1"/>
  <c r="S4362" i="1"/>
  <c r="S4363" i="1"/>
  <c r="S4364" i="1"/>
  <c r="S4365" i="1"/>
  <c r="S4366" i="1"/>
  <c r="S4367" i="1"/>
  <c r="S4368" i="1"/>
  <c r="S4369" i="1"/>
  <c r="R4362" i="1"/>
  <c r="R4363" i="1"/>
  <c r="R4364" i="1"/>
  <c r="R4365" i="1"/>
  <c r="R4366" i="1"/>
  <c r="R4367" i="1"/>
  <c r="R4368" i="1"/>
  <c r="R4369" i="1"/>
  <c r="Q4362" i="1"/>
  <c r="Q4363" i="1"/>
  <c r="Q4364" i="1"/>
  <c r="Q4365" i="1"/>
  <c r="Q4366" i="1"/>
  <c r="Q4367" i="1"/>
  <c r="Q4368" i="1"/>
  <c r="Q4369" i="1"/>
  <c r="P4362" i="1"/>
  <c r="P4363" i="1"/>
  <c r="P4364" i="1"/>
  <c r="P4365" i="1"/>
  <c r="P4366" i="1"/>
  <c r="P4367" i="1"/>
  <c r="P4368" i="1"/>
  <c r="P4369" i="1"/>
  <c r="O4362" i="1"/>
  <c r="O4363" i="1"/>
  <c r="O4364" i="1"/>
  <c r="O4365" i="1"/>
  <c r="O4366" i="1"/>
  <c r="O4367" i="1"/>
  <c r="O4368" i="1"/>
  <c r="O4369" i="1"/>
  <c r="N4362" i="1"/>
  <c r="N4363" i="1"/>
  <c r="N4364" i="1"/>
  <c r="N4365" i="1"/>
  <c r="N4366" i="1"/>
  <c r="N4367" i="1"/>
  <c r="N4368" i="1"/>
  <c r="N4369" i="1"/>
  <c r="M4347" i="1"/>
  <c r="U4347" i="1"/>
  <c r="U4348" i="1"/>
  <c r="U4349" i="1"/>
  <c r="U4350" i="1"/>
  <c r="U4351" i="1"/>
  <c r="U4352" i="1"/>
  <c r="U4353" i="1"/>
  <c r="U4354" i="1"/>
  <c r="U4355" i="1"/>
  <c r="U4356" i="1"/>
  <c r="U4357" i="1"/>
  <c r="U4358" i="1"/>
  <c r="U4359" i="1"/>
  <c r="U4360" i="1"/>
  <c r="U4361" i="1"/>
  <c r="T4347" i="1"/>
  <c r="T4348" i="1"/>
  <c r="T4349" i="1"/>
  <c r="T4350" i="1"/>
  <c r="T4351" i="1"/>
  <c r="T4352" i="1"/>
  <c r="T4353" i="1"/>
  <c r="T4354" i="1"/>
  <c r="T4355" i="1"/>
  <c r="T4356" i="1"/>
  <c r="T4357" i="1"/>
  <c r="T4358" i="1"/>
  <c r="T4359" i="1"/>
  <c r="T4360" i="1"/>
  <c r="T4361" i="1"/>
  <c r="S4347" i="1"/>
  <c r="S4348" i="1"/>
  <c r="S4349" i="1"/>
  <c r="S4350" i="1"/>
  <c r="S4351" i="1"/>
  <c r="S4352" i="1"/>
  <c r="S4353" i="1"/>
  <c r="S4354" i="1"/>
  <c r="S4355" i="1"/>
  <c r="S4356" i="1"/>
  <c r="S4357" i="1"/>
  <c r="S4358" i="1"/>
  <c r="S4359" i="1"/>
  <c r="S4360" i="1"/>
  <c r="S4361" i="1"/>
  <c r="R4347" i="1"/>
  <c r="R4348" i="1"/>
  <c r="R4349" i="1"/>
  <c r="R4350" i="1"/>
  <c r="R4351" i="1"/>
  <c r="R4352" i="1"/>
  <c r="R4353" i="1"/>
  <c r="R4354" i="1"/>
  <c r="R4355" i="1"/>
  <c r="R4356" i="1"/>
  <c r="R4357" i="1"/>
  <c r="R4358" i="1"/>
  <c r="R4359" i="1"/>
  <c r="R4360" i="1"/>
  <c r="R4361" i="1"/>
  <c r="Q4347" i="1"/>
  <c r="Q4348" i="1"/>
  <c r="Q4349" i="1"/>
  <c r="Q4350" i="1"/>
  <c r="Q4351" i="1"/>
  <c r="Q4352" i="1"/>
  <c r="Q4353" i="1"/>
  <c r="Q4354" i="1"/>
  <c r="Q4355" i="1"/>
  <c r="Q4356" i="1"/>
  <c r="Q4357" i="1"/>
  <c r="Q4358" i="1"/>
  <c r="Q4359" i="1"/>
  <c r="Q4360" i="1"/>
  <c r="Q4361" i="1"/>
  <c r="P4347" i="1"/>
  <c r="P4348" i="1"/>
  <c r="P4349" i="1"/>
  <c r="P4350" i="1"/>
  <c r="P4351" i="1"/>
  <c r="P4352" i="1"/>
  <c r="P4353" i="1"/>
  <c r="P4354" i="1"/>
  <c r="P4355" i="1"/>
  <c r="P4356" i="1"/>
  <c r="P4357" i="1"/>
  <c r="P4358" i="1"/>
  <c r="P4359" i="1"/>
  <c r="P4360" i="1"/>
  <c r="P4361" i="1"/>
  <c r="O4347" i="1"/>
  <c r="O4348" i="1"/>
  <c r="O4349" i="1"/>
  <c r="O4350" i="1"/>
  <c r="O4351" i="1"/>
  <c r="O4352" i="1"/>
  <c r="O4353" i="1"/>
  <c r="O4354" i="1"/>
  <c r="O4355" i="1"/>
  <c r="O4356" i="1"/>
  <c r="O4357" i="1"/>
  <c r="O4358" i="1"/>
  <c r="O4359" i="1"/>
  <c r="O4360" i="1"/>
  <c r="O4361" i="1"/>
  <c r="N4347" i="1"/>
  <c r="N4348" i="1"/>
  <c r="N4349" i="1"/>
  <c r="N4350" i="1"/>
  <c r="N4351" i="1"/>
  <c r="N4352" i="1"/>
  <c r="N4353" i="1"/>
  <c r="N4354" i="1"/>
  <c r="N4355" i="1"/>
  <c r="N4356" i="1"/>
  <c r="N4357" i="1"/>
  <c r="N4358" i="1"/>
  <c r="N4359" i="1"/>
  <c r="N4360" i="1"/>
  <c r="N4361" i="1"/>
  <c r="K4347" i="1"/>
  <c r="K4130" i="1"/>
  <c r="C605" i="3"/>
  <c r="D605" i="3" s="1"/>
  <c r="E605" i="3" s="1"/>
  <c r="C603" i="3"/>
  <c r="D603" i="3" s="1"/>
  <c r="E603" i="3" s="1"/>
  <c r="C604" i="3"/>
  <c r="D604" i="3" s="1"/>
  <c r="E604" i="3" s="1"/>
  <c r="U4337" i="1"/>
  <c r="U4338" i="1"/>
  <c r="U4339" i="1"/>
  <c r="U4340" i="1"/>
  <c r="U4341" i="1"/>
  <c r="U4342" i="1"/>
  <c r="U4343" i="1"/>
  <c r="U4344" i="1"/>
  <c r="U4345" i="1"/>
  <c r="U4346" i="1"/>
  <c r="T4337" i="1"/>
  <c r="T4338" i="1"/>
  <c r="T4339" i="1"/>
  <c r="T4340" i="1"/>
  <c r="T4341" i="1"/>
  <c r="T4342" i="1"/>
  <c r="T4343" i="1"/>
  <c r="T4344" i="1"/>
  <c r="T4345" i="1"/>
  <c r="T4346" i="1"/>
  <c r="S4337" i="1"/>
  <c r="S4338" i="1"/>
  <c r="S4339" i="1"/>
  <c r="S4340" i="1"/>
  <c r="S4341" i="1"/>
  <c r="S4342" i="1"/>
  <c r="S4343" i="1"/>
  <c r="S4344" i="1"/>
  <c r="S4345" i="1"/>
  <c r="S4346" i="1"/>
  <c r="R4337" i="1"/>
  <c r="R4338" i="1"/>
  <c r="R4339" i="1"/>
  <c r="R4340" i="1"/>
  <c r="R4341" i="1"/>
  <c r="R4342" i="1"/>
  <c r="R4343" i="1"/>
  <c r="R4344" i="1"/>
  <c r="R4345" i="1"/>
  <c r="R4346" i="1"/>
  <c r="Q4337" i="1"/>
  <c r="Q4338" i="1"/>
  <c r="Q4339" i="1"/>
  <c r="Q4340" i="1"/>
  <c r="Q4341" i="1"/>
  <c r="Q4342" i="1"/>
  <c r="Q4343" i="1"/>
  <c r="Q4344" i="1"/>
  <c r="Q4345" i="1"/>
  <c r="Q4346" i="1"/>
  <c r="P4337" i="1"/>
  <c r="P4338" i="1"/>
  <c r="P4339" i="1"/>
  <c r="P4340" i="1"/>
  <c r="P4341" i="1"/>
  <c r="P4342" i="1"/>
  <c r="P4343" i="1"/>
  <c r="P4344" i="1"/>
  <c r="P4345" i="1"/>
  <c r="P4346" i="1"/>
  <c r="O4337" i="1"/>
  <c r="O4338" i="1"/>
  <c r="O4339" i="1"/>
  <c r="O4340" i="1"/>
  <c r="O4341" i="1"/>
  <c r="O4342" i="1"/>
  <c r="O4343" i="1"/>
  <c r="O4344" i="1"/>
  <c r="O4345" i="1"/>
  <c r="O4346" i="1"/>
  <c r="N4337" i="1"/>
  <c r="N4338" i="1"/>
  <c r="N4339" i="1"/>
  <c r="N4340" i="1"/>
  <c r="N4341" i="1"/>
  <c r="N4342" i="1"/>
  <c r="N4343" i="1"/>
  <c r="N4344" i="1"/>
  <c r="N4345" i="1"/>
  <c r="N4346" i="1"/>
  <c r="K4336" i="1"/>
  <c r="M4326" i="1"/>
  <c r="C602" i="3"/>
  <c r="D602" i="3" s="1"/>
  <c r="E602" i="3" s="1"/>
  <c r="U4327" i="1"/>
  <c r="U4328" i="1"/>
  <c r="U4329" i="1"/>
  <c r="U4330" i="1"/>
  <c r="U4331" i="1"/>
  <c r="U4332" i="1"/>
  <c r="U4333" i="1"/>
  <c r="U4334" i="1"/>
  <c r="U4335" i="1"/>
  <c r="U4336" i="1"/>
  <c r="T4327" i="1"/>
  <c r="T4328" i="1"/>
  <c r="T4329" i="1"/>
  <c r="T4330" i="1"/>
  <c r="T4331" i="1"/>
  <c r="T4332" i="1"/>
  <c r="T4333" i="1"/>
  <c r="T4334" i="1"/>
  <c r="T4335" i="1"/>
  <c r="T4336" i="1"/>
  <c r="S4327" i="1"/>
  <c r="S4328" i="1"/>
  <c r="S4329" i="1"/>
  <c r="S4330" i="1"/>
  <c r="S4331" i="1"/>
  <c r="S4332" i="1"/>
  <c r="S4333" i="1"/>
  <c r="S4334" i="1"/>
  <c r="S4335" i="1"/>
  <c r="S4336" i="1"/>
  <c r="R4327" i="1"/>
  <c r="R4328" i="1"/>
  <c r="R4329" i="1"/>
  <c r="R4330" i="1"/>
  <c r="R4331" i="1"/>
  <c r="R4332" i="1"/>
  <c r="R4333" i="1"/>
  <c r="R4334" i="1"/>
  <c r="R4335" i="1"/>
  <c r="R4336" i="1"/>
  <c r="Q4327" i="1"/>
  <c r="Q4328" i="1"/>
  <c r="Q4329" i="1"/>
  <c r="Q4330" i="1"/>
  <c r="Q4331" i="1"/>
  <c r="Q4332" i="1"/>
  <c r="Q4333" i="1"/>
  <c r="Q4334" i="1"/>
  <c r="Q4335" i="1"/>
  <c r="Q4336" i="1"/>
  <c r="P4327" i="1"/>
  <c r="P4328" i="1"/>
  <c r="P4329" i="1"/>
  <c r="P4330" i="1"/>
  <c r="P4331" i="1"/>
  <c r="P4332" i="1"/>
  <c r="P4333" i="1"/>
  <c r="P4334" i="1"/>
  <c r="P4335" i="1"/>
  <c r="P4336" i="1"/>
  <c r="O4327" i="1"/>
  <c r="O4328" i="1"/>
  <c r="O4329" i="1"/>
  <c r="O4330" i="1"/>
  <c r="O4331" i="1"/>
  <c r="O4332" i="1"/>
  <c r="O4333" i="1"/>
  <c r="O4334" i="1"/>
  <c r="O4335" i="1"/>
  <c r="O4336" i="1"/>
  <c r="N4327" i="1"/>
  <c r="N4328" i="1"/>
  <c r="N4329" i="1"/>
  <c r="N4330" i="1"/>
  <c r="N4331" i="1"/>
  <c r="N4332" i="1"/>
  <c r="N4333" i="1"/>
  <c r="N4334" i="1"/>
  <c r="N4335" i="1"/>
  <c r="N4336" i="1"/>
  <c r="K4326" i="1"/>
  <c r="C601" i="3"/>
  <c r="D601" i="3" s="1"/>
  <c r="E601" i="3" s="1"/>
  <c r="C600" i="3"/>
  <c r="D600" i="3" s="1"/>
  <c r="E600" i="3" s="1"/>
  <c r="K4316" i="1"/>
  <c r="U4317" i="1"/>
  <c r="U4318" i="1"/>
  <c r="U4319" i="1"/>
  <c r="U4320" i="1"/>
  <c r="U4321" i="1"/>
  <c r="U4322" i="1"/>
  <c r="U4323" i="1"/>
  <c r="U4324" i="1"/>
  <c r="U4325" i="1"/>
  <c r="U4326" i="1"/>
  <c r="T4317" i="1"/>
  <c r="T4318" i="1"/>
  <c r="T4319" i="1"/>
  <c r="T4320" i="1"/>
  <c r="T4321" i="1"/>
  <c r="T4322" i="1"/>
  <c r="T4323" i="1"/>
  <c r="T4324" i="1"/>
  <c r="T4325" i="1"/>
  <c r="T4326" i="1"/>
  <c r="S4317" i="1"/>
  <c r="S4318" i="1"/>
  <c r="S4319" i="1"/>
  <c r="S4320" i="1"/>
  <c r="S4321" i="1"/>
  <c r="S4322" i="1"/>
  <c r="S4323" i="1"/>
  <c r="S4324" i="1"/>
  <c r="S4325" i="1"/>
  <c r="S4326" i="1"/>
  <c r="R4317" i="1"/>
  <c r="R4318" i="1"/>
  <c r="R4319" i="1"/>
  <c r="R4320" i="1"/>
  <c r="R4321" i="1"/>
  <c r="R4322" i="1"/>
  <c r="R4323" i="1"/>
  <c r="R4324" i="1"/>
  <c r="R4325" i="1"/>
  <c r="R4326" i="1"/>
  <c r="Q4317" i="1"/>
  <c r="Q4318" i="1"/>
  <c r="Q4319" i="1"/>
  <c r="Q4320" i="1"/>
  <c r="Q4321" i="1"/>
  <c r="Q4322" i="1"/>
  <c r="Q4323" i="1"/>
  <c r="Q4324" i="1"/>
  <c r="Q4325" i="1"/>
  <c r="Q4326" i="1"/>
  <c r="P4317" i="1"/>
  <c r="P4318" i="1"/>
  <c r="P4319" i="1"/>
  <c r="P4320" i="1"/>
  <c r="P4321" i="1"/>
  <c r="P4322" i="1"/>
  <c r="P4323" i="1"/>
  <c r="P4324" i="1"/>
  <c r="P4325" i="1"/>
  <c r="P4326" i="1"/>
  <c r="O4317" i="1"/>
  <c r="O4318" i="1"/>
  <c r="O4319" i="1"/>
  <c r="O4320" i="1"/>
  <c r="O4321" i="1"/>
  <c r="O4322" i="1"/>
  <c r="O4323" i="1"/>
  <c r="O4324" i="1"/>
  <c r="O4325" i="1"/>
  <c r="O4326" i="1"/>
  <c r="N4317" i="1"/>
  <c r="N4318" i="1"/>
  <c r="N4319" i="1"/>
  <c r="N4320" i="1"/>
  <c r="N4321" i="1"/>
  <c r="N4322" i="1"/>
  <c r="N4323" i="1"/>
  <c r="N4324" i="1"/>
  <c r="N4325" i="1"/>
  <c r="N4326" i="1"/>
  <c r="C599" i="3"/>
  <c r="D599" i="3" s="1"/>
  <c r="E599" i="3" s="1"/>
  <c r="U4307" i="1"/>
  <c r="U4308" i="1"/>
  <c r="U4309" i="1"/>
  <c r="U4310" i="1"/>
  <c r="U4311" i="1"/>
  <c r="U4312" i="1"/>
  <c r="U4313" i="1"/>
  <c r="U4314" i="1"/>
  <c r="U4315" i="1"/>
  <c r="U4316" i="1"/>
  <c r="T4307" i="1"/>
  <c r="T4308" i="1"/>
  <c r="T4309" i="1"/>
  <c r="T4310" i="1"/>
  <c r="T4311" i="1"/>
  <c r="T4312" i="1"/>
  <c r="T4313" i="1"/>
  <c r="T4314" i="1"/>
  <c r="T4315" i="1"/>
  <c r="T4316" i="1"/>
  <c r="S4307" i="1"/>
  <c r="S4308" i="1"/>
  <c r="S4309" i="1"/>
  <c r="S4310" i="1"/>
  <c r="S4311" i="1"/>
  <c r="S4312" i="1"/>
  <c r="S4313" i="1"/>
  <c r="S4314" i="1"/>
  <c r="S4315" i="1"/>
  <c r="S4316" i="1"/>
  <c r="R4307" i="1"/>
  <c r="R4308" i="1"/>
  <c r="R4309" i="1"/>
  <c r="R4310" i="1"/>
  <c r="R4311" i="1"/>
  <c r="R4312" i="1"/>
  <c r="R4313" i="1"/>
  <c r="R4314" i="1"/>
  <c r="R4315" i="1"/>
  <c r="R4316" i="1"/>
  <c r="Q4307" i="1"/>
  <c r="Q4308" i="1"/>
  <c r="Q4309" i="1"/>
  <c r="Q4310" i="1"/>
  <c r="Q4311" i="1"/>
  <c r="Q4312" i="1"/>
  <c r="Q4313" i="1"/>
  <c r="Q4314" i="1"/>
  <c r="Q4315" i="1"/>
  <c r="Q4316" i="1"/>
  <c r="P4307" i="1"/>
  <c r="P4308" i="1"/>
  <c r="P4309" i="1"/>
  <c r="P4310" i="1"/>
  <c r="P4311" i="1"/>
  <c r="P4312" i="1"/>
  <c r="P4313" i="1"/>
  <c r="P4314" i="1"/>
  <c r="P4315" i="1"/>
  <c r="P4316" i="1"/>
  <c r="O4307" i="1"/>
  <c r="O4308" i="1"/>
  <c r="O4309" i="1"/>
  <c r="O4310" i="1"/>
  <c r="O4311" i="1"/>
  <c r="O4312" i="1"/>
  <c r="O4313" i="1"/>
  <c r="O4314" i="1"/>
  <c r="O4315" i="1"/>
  <c r="O4316" i="1"/>
  <c r="N4307" i="1"/>
  <c r="N4308" i="1"/>
  <c r="N4309" i="1"/>
  <c r="N4310" i="1"/>
  <c r="N4311" i="1"/>
  <c r="N4312" i="1"/>
  <c r="N4313" i="1"/>
  <c r="N4314" i="1"/>
  <c r="N4315" i="1"/>
  <c r="N4316" i="1"/>
  <c r="C598" i="3"/>
  <c r="D598" i="3" s="1"/>
  <c r="E598" i="3" s="1"/>
  <c r="C597" i="3"/>
  <c r="D597" i="3" s="1"/>
  <c r="E597" i="3" s="1"/>
  <c r="U4292" i="1"/>
  <c r="U4293" i="1"/>
  <c r="U4294" i="1"/>
  <c r="U4295" i="1"/>
  <c r="U4296" i="1"/>
  <c r="U4297" i="1"/>
  <c r="U4298" i="1"/>
  <c r="U4299" i="1"/>
  <c r="U4300" i="1"/>
  <c r="U4301" i="1"/>
  <c r="U4302" i="1"/>
  <c r="U4303" i="1"/>
  <c r="U4304" i="1"/>
  <c r="U4305" i="1"/>
  <c r="U4306" i="1"/>
  <c r="T4292" i="1"/>
  <c r="T4293" i="1"/>
  <c r="T4294" i="1"/>
  <c r="T4295" i="1"/>
  <c r="T4296" i="1"/>
  <c r="T4297" i="1"/>
  <c r="T4298" i="1"/>
  <c r="T4299" i="1"/>
  <c r="T4300" i="1"/>
  <c r="T4301" i="1"/>
  <c r="T4302" i="1"/>
  <c r="T4303" i="1"/>
  <c r="T4304" i="1"/>
  <c r="T4305" i="1"/>
  <c r="T4306" i="1"/>
  <c r="S4292" i="1"/>
  <c r="S4293" i="1"/>
  <c r="S4294" i="1"/>
  <c r="S4295" i="1"/>
  <c r="S4296" i="1"/>
  <c r="S4297" i="1"/>
  <c r="S4298" i="1"/>
  <c r="S4299" i="1"/>
  <c r="S4300" i="1"/>
  <c r="S4301" i="1"/>
  <c r="S4302" i="1"/>
  <c r="S4303" i="1"/>
  <c r="S4304" i="1"/>
  <c r="S4305" i="1"/>
  <c r="S4306" i="1"/>
  <c r="R4292" i="1"/>
  <c r="R4293" i="1"/>
  <c r="R4294" i="1"/>
  <c r="R4295" i="1"/>
  <c r="R4296" i="1"/>
  <c r="R4297" i="1"/>
  <c r="R4298" i="1"/>
  <c r="R4299" i="1"/>
  <c r="R4300" i="1"/>
  <c r="R4301" i="1"/>
  <c r="R4302" i="1"/>
  <c r="R4303" i="1"/>
  <c r="R4304" i="1"/>
  <c r="R4305" i="1"/>
  <c r="R4306" i="1"/>
  <c r="Q4292" i="1"/>
  <c r="Q4293" i="1"/>
  <c r="Q4294" i="1"/>
  <c r="Q4295" i="1"/>
  <c r="Q4296" i="1"/>
  <c r="Q4297" i="1"/>
  <c r="Q4298" i="1"/>
  <c r="Q4299" i="1"/>
  <c r="Q4300" i="1"/>
  <c r="Q4301" i="1"/>
  <c r="Q4302" i="1"/>
  <c r="Q4303" i="1"/>
  <c r="Q4304" i="1"/>
  <c r="Q4305" i="1"/>
  <c r="Q4306" i="1"/>
  <c r="P4292" i="1"/>
  <c r="P4293" i="1"/>
  <c r="P4294" i="1"/>
  <c r="P4295" i="1"/>
  <c r="P4296" i="1"/>
  <c r="P4297" i="1"/>
  <c r="P4298" i="1"/>
  <c r="P4299" i="1"/>
  <c r="P4300" i="1"/>
  <c r="P4301" i="1"/>
  <c r="P4302" i="1"/>
  <c r="P4303" i="1"/>
  <c r="P4304" i="1"/>
  <c r="P4305" i="1"/>
  <c r="P4306" i="1"/>
  <c r="O4292" i="1"/>
  <c r="O4293" i="1"/>
  <c r="O4294" i="1"/>
  <c r="O4295" i="1"/>
  <c r="O4296" i="1"/>
  <c r="O4297" i="1"/>
  <c r="O4298" i="1"/>
  <c r="O4299" i="1"/>
  <c r="O4300" i="1"/>
  <c r="O4301" i="1"/>
  <c r="O4302" i="1"/>
  <c r="O4303" i="1"/>
  <c r="O4304" i="1"/>
  <c r="O4305" i="1"/>
  <c r="O4306" i="1"/>
  <c r="N4292" i="1"/>
  <c r="N4293" i="1"/>
  <c r="N4294" i="1"/>
  <c r="N4295" i="1"/>
  <c r="N4296" i="1"/>
  <c r="N4297" i="1"/>
  <c r="N4298" i="1"/>
  <c r="N4299" i="1"/>
  <c r="N4300" i="1"/>
  <c r="N4301" i="1"/>
  <c r="N4302" i="1"/>
  <c r="N4303" i="1"/>
  <c r="N4304" i="1"/>
  <c r="N4305" i="1"/>
  <c r="N4306" i="1"/>
  <c r="M4303" i="1"/>
  <c r="K4303" i="1"/>
  <c r="C596" i="3"/>
  <c r="D596" i="3" s="1"/>
  <c r="E596" i="3" s="1"/>
  <c r="K4281" i="1"/>
  <c r="K4291" i="1"/>
  <c r="U4282" i="1"/>
  <c r="U4283" i="1"/>
  <c r="U4284" i="1"/>
  <c r="U4285" i="1"/>
  <c r="U4286" i="1"/>
  <c r="U4287" i="1"/>
  <c r="U4288" i="1"/>
  <c r="U4289" i="1"/>
  <c r="U4290" i="1"/>
  <c r="U4291" i="1"/>
  <c r="T4282" i="1"/>
  <c r="T4283" i="1"/>
  <c r="T4284" i="1"/>
  <c r="T4285" i="1"/>
  <c r="T4286" i="1"/>
  <c r="T4287" i="1"/>
  <c r="T4288" i="1"/>
  <c r="T4289" i="1"/>
  <c r="T4290" i="1"/>
  <c r="T4291" i="1"/>
  <c r="S4282" i="1"/>
  <c r="S4283" i="1"/>
  <c r="S4284" i="1"/>
  <c r="S4285" i="1"/>
  <c r="S4286" i="1"/>
  <c r="S4287" i="1"/>
  <c r="S4288" i="1"/>
  <c r="S4289" i="1"/>
  <c r="S4290" i="1"/>
  <c r="S4291" i="1"/>
  <c r="R4282" i="1"/>
  <c r="R4283" i="1"/>
  <c r="R4284" i="1"/>
  <c r="R4285" i="1"/>
  <c r="R4286" i="1"/>
  <c r="R4287" i="1"/>
  <c r="R4288" i="1"/>
  <c r="R4289" i="1"/>
  <c r="R4290" i="1"/>
  <c r="R4291" i="1"/>
  <c r="Q4282" i="1"/>
  <c r="Q4283" i="1"/>
  <c r="Q4284" i="1"/>
  <c r="Q4285" i="1"/>
  <c r="Q4286" i="1"/>
  <c r="Q4287" i="1"/>
  <c r="Q4288" i="1"/>
  <c r="Q4289" i="1"/>
  <c r="Q4290" i="1"/>
  <c r="Q4291" i="1"/>
  <c r="P4282" i="1"/>
  <c r="P4283" i="1"/>
  <c r="P4284" i="1"/>
  <c r="P4285" i="1"/>
  <c r="P4286" i="1"/>
  <c r="P4287" i="1"/>
  <c r="P4288" i="1"/>
  <c r="P4289" i="1"/>
  <c r="P4290" i="1"/>
  <c r="P4291" i="1"/>
  <c r="O4282" i="1"/>
  <c r="O4283" i="1"/>
  <c r="O4284" i="1"/>
  <c r="O4285" i="1"/>
  <c r="O4286" i="1"/>
  <c r="O4287" i="1"/>
  <c r="O4288" i="1"/>
  <c r="O4289" i="1"/>
  <c r="O4290" i="1"/>
  <c r="O4291" i="1"/>
  <c r="N4282" i="1"/>
  <c r="N4283" i="1"/>
  <c r="N4284" i="1"/>
  <c r="N4285" i="1"/>
  <c r="N4286" i="1"/>
  <c r="N4287" i="1"/>
  <c r="N4288" i="1"/>
  <c r="N4289" i="1"/>
  <c r="N4290" i="1"/>
  <c r="N4291" i="1"/>
  <c r="M4281" i="1"/>
  <c r="K4271" i="1"/>
  <c r="C595" i="3"/>
  <c r="D595" i="3" s="1"/>
  <c r="E595" i="3" s="1"/>
  <c r="K4260" i="1"/>
  <c r="K4251" i="1"/>
  <c r="C594" i="3"/>
  <c r="D594" i="3" s="1"/>
  <c r="E594" i="3" s="1"/>
  <c r="M4260" i="1"/>
  <c r="U4272" i="1"/>
  <c r="U4273" i="1"/>
  <c r="U4274" i="1"/>
  <c r="U4275" i="1"/>
  <c r="U4276" i="1"/>
  <c r="U4277" i="1"/>
  <c r="U4278" i="1"/>
  <c r="U4279" i="1"/>
  <c r="U4280" i="1"/>
  <c r="U4281" i="1"/>
  <c r="T4272" i="1"/>
  <c r="T4273" i="1"/>
  <c r="T4274" i="1"/>
  <c r="T4275" i="1"/>
  <c r="T4276" i="1"/>
  <c r="T4277" i="1"/>
  <c r="T4278" i="1"/>
  <c r="T4279" i="1"/>
  <c r="T4280" i="1"/>
  <c r="T4281" i="1"/>
  <c r="S4272" i="1"/>
  <c r="S4273" i="1"/>
  <c r="S4274" i="1"/>
  <c r="S4275" i="1"/>
  <c r="S4276" i="1"/>
  <c r="S4277" i="1"/>
  <c r="S4278" i="1"/>
  <c r="S4279" i="1"/>
  <c r="S4280" i="1"/>
  <c r="S4281" i="1"/>
  <c r="R4272" i="1"/>
  <c r="R4273" i="1"/>
  <c r="R4274" i="1"/>
  <c r="R4275" i="1"/>
  <c r="R4276" i="1"/>
  <c r="R4277" i="1"/>
  <c r="R4278" i="1"/>
  <c r="R4279" i="1"/>
  <c r="R4280" i="1"/>
  <c r="R4281" i="1"/>
  <c r="Q4272" i="1"/>
  <c r="Q4273" i="1"/>
  <c r="Q4274" i="1"/>
  <c r="Q4275" i="1"/>
  <c r="Q4276" i="1"/>
  <c r="Q4277" i="1"/>
  <c r="Q4278" i="1"/>
  <c r="Q4279" i="1"/>
  <c r="Q4280" i="1"/>
  <c r="Q4281" i="1"/>
  <c r="P4272" i="1"/>
  <c r="P4273" i="1"/>
  <c r="P4274" i="1"/>
  <c r="P4275" i="1"/>
  <c r="P4276" i="1"/>
  <c r="P4277" i="1"/>
  <c r="P4278" i="1"/>
  <c r="P4279" i="1"/>
  <c r="P4280" i="1"/>
  <c r="P4281" i="1"/>
  <c r="O4272" i="1"/>
  <c r="O4273" i="1"/>
  <c r="O4274" i="1"/>
  <c r="O4275" i="1"/>
  <c r="O4276" i="1"/>
  <c r="O4277" i="1"/>
  <c r="O4278" i="1"/>
  <c r="O4279" i="1"/>
  <c r="O4280" i="1"/>
  <c r="O4281" i="1"/>
  <c r="N4272" i="1"/>
  <c r="N4273" i="1"/>
  <c r="N4274" i="1"/>
  <c r="N4275" i="1"/>
  <c r="N4276" i="1"/>
  <c r="N4277" i="1"/>
  <c r="N4278" i="1"/>
  <c r="N4279" i="1"/>
  <c r="N4280" i="1"/>
  <c r="N4281" i="1"/>
  <c r="C593" i="3"/>
  <c r="D593" i="3" s="1"/>
  <c r="E593" i="3" s="1"/>
  <c r="U4261" i="1"/>
  <c r="U4262" i="1"/>
  <c r="U4263" i="1"/>
  <c r="U4264" i="1"/>
  <c r="U4265" i="1"/>
  <c r="U4266" i="1"/>
  <c r="U4267" i="1"/>
  <c r="U4268" i="1"/>
  <c r="U4269" i="1"/>
  <c r="U4270" i="1"/>
  <c r="U4271" i="1"/>
  <c r="T4261" i="1"/>
  <c r="T4262" i="1"/>
  <c r="T4263" i="1"/>
  <c r="T4264" i="1"/>
  <c r="T4265" i="1"/>
  <c r="T4266" i="1"/>
  <c r="T4267" i="1"/>
  <c r="T4268" i="1"/>
  <c r="T4269" i="1"/>
  <c r="T4270" i="1"/>
  <c r="T4271" i="1"/>
  <c r="S4261" i="1"/>
  <c r="S4262" i="1"/>
  <c r="S4263" i="1"/>
  <c r="S4264" i="1"/>
  <c r="S4265" i="1"/>
  <c r="S4266" i="1"/>
  <c r="S4267" i="1"/>
  <c r="S4268" i="1"/>
  <c r="S4269" i="1"/>
  <c r="S4270" i="1"/>
  <c r="S4271" i="1"/>
  <c r="R4261" i="1"/>
  <c r="R4262" i="1"/>
  <c r="R4263" i="1"/>
  <c r="R4264" i="1"/>
  <c r="R4265" i="1"/>
  <c r="R4266" i="1"/>
  <c r="R4267" i="1"/>
  <c r="R4268" i="1"/>
  <c r="R4269" i="1"/>
  <c r="R4270" i="1"/>
  <c r="R4271" i="1"/>
  <c r="Q4261" i="1"/>
  <c r="Q4262" i="1"/>
  <c r="Q4263" i="1"/>
  <c r="Q4264" i="1"/>
  <c r="Q4265" i="1"/>
  <c r="Q4266" i="1"/>
  <c r="Q4267" i="1"/>
  <c r="Q4268" i="1"/>
  <c r="Q4269" i="1"/>
  <c r="Q4270" i="1"/>
  <c r="Q4271" i="1"/>
  <c r="P4261" i="1"/>
  <c r="P4262" i="1"/>
  <c r="P4263" i="1"/>
  <c r="P4264" i="1"/>
  <c r="P4265" i="1"/>
  <c r="P4266" i="1"/>
  <c r="P4267" i="1"/>
  <c r="P4268" i="1"/>
  <c r="P4269" i="1"/>
  <c r="P4270" i="1"/>
  <c r="P4271" i="1"/>
  <c r="O4261" i="1"/>
  <c r="O4262" i="1"/>
  <c r="O4263" i="1"/>
  <c r="O4264" i="1"/>
  <c r="O4265" i="1"/>
  <c r="O4266" i="1"/>
  <c r="O4267" i="1"/>
  <c r="O4268" i="1"/>
  <c r="O4269" i="1"/>
  <c r="O4270" i="1"/>
  <c r="O4271" i="1"/>
  <c r="N4261" i="1"/>
  <c r="N4262" i="1"/>
  <c r="N4263" i="1"/>
  <c r="N4264" i="1"/>
  <c r="N4265" i="1"/>
  <c r="N4266" i="1"/>
  <c r="N4267" i="1"/>
  <c r="N4268" i="1"/>
  <c r="N4269" i="1"/>
  <c r="N4270" i="1"/>
  <c r="N4271" i="1"/>
  <c r="C592" i="3"/>
  <c r="D592" i="3" s="1"/>
  <c r="E592" i="3" s="1"/>
  <c r="C591" i="3"/>
  <c r="D591" i="3" s="1"/>
  <c r="E591" i="3" s="1"/>
  <c r="U4252" i="1"/>
  <c r="U4253" i="1"/>
  <c r="U4254" i="1"/>
  <c r="U4255" i="1"/>
  <c r="U4256" i="1"/>
  <c r="U4257" i="1"/>
  <c r="U4258" i="1"/>
  <c r="U4259" i="1"/>
  <c r="U4260" i="1"/>
  <c r="T4252" i="1"/>
  <c r="T4253" i="1"/>
  <c r="T4254" i="1"/>
  <c r="T4255" i="1"/>
  <c r="T4256" i="1"/>
  <c r="T4257" i="1"/>
  <c r="T4258" i="1"/>
  <c r="T4259" i="1"/>
  <c r="T4260" i="1"/>
  <c r="S4252" i="1"/>
  <c r="S4253" i="1"/>
  <c r="S4254" i="1"/>
  <c r="S4255" i="1"/>
  <c r="S4256" i="1"/>
  <c r="S4257" i="1"/>
  <c r="S4258" i="1"/>
  <c r="S4259" i="1"/>
  <c r="S4260" i="1"/>
  <c r="R4252" i="1"/>
  <c r="R4253" i="1"/>
  <c r="R4254" i="1"/>
  <c r="R4255" i="1"/>
  <c r="R4256" i="1"/>
  <c r="R4257" i="1"/>
  <c r="R4258" i="1"/>
  <c r="R4259" i="1"/>
  <c r="R4260" i="1"/>
  <c r="Q4252" i="1"/>
  <c r="Q4253" i="1"/>
  <c r="Q4254" i="1"/>
  <c r="Q4255" i="1"/>
  <c r="Q4256" i="1"/>
  <c r="Q4257" i="1"/>
  <c r="Q4258" i="1"/>
  <c r="Q4259" i="1"/>
  <c r="Q4260" i="1"/>
  <c r="P4252" i="1"/>
  <c r="P4253" i="1"/>
  <c r="P4254" i="1"/>
  <c r="P4255" i="1"/>
  <c r="P4256" i="1"/>
  <c r="P4257" i="1"/>
  <c r="P4258" i="1"/>
  <c r="P4259" i="1"/>
  <c r="P4260" i="1"/>
  <c r="O4252" i="1"/>
  <c r="O4253" i="1"/>
  <c r="O4254" i="1"/>
  <c r="O4255" i="1"/>
  <c r="O4256" i="1"/>
  <c r="O4257" i="1"/>
  <c r="O4258" i="1"/>
  <c r="O4259" i="1"/>
  <c r="O4260" i="1"/>
  <c r="N4252" i="1"/>
  <c r="N4253" i="1"/>
  <c r="N4254" i="1"/>
  <c r="N4255" i="1"/>
  <c r="N4256" i="1"/>
  <c r="N4257" i="1"/>
  <c r="N4258" i="1"/>
  <c r="N4259" i="1"/>
  <c r="N4260" i="1"/>
  <c r="C590" i="3"/>
  <c r="D590" i="3" s="1"/>
  <c r="E590" i="3" s="1"/>
  <c r="C589" i="3"/>
  <c r="D589" i="3" s="1"/>
  <c r="E589" i="3" s="1"/>
  <c r="C588" i="3"/>
  <c r="D588" i="3" s="1"/>
  <c r="E588" i="3" s="1"/>
  <c r="C587" i="3"/>
  <c r="D587" i="3" s="1"/>
  <c r="E587" i="3" s="1"/>
  <c r="M4238" i="1"/>
  <c r="K4238" i="1"/>
  <c r="U4247" i="1"/>
  <c r="U4248" i="1"/>
  <c r="U4249" i="1"/>
  <c r="U4250" i="1"/>
  <c r="U4251" i="1"/>
  <c r="T4247" i="1"/>
  <c r="T4248" i="1"/>
  <c r="T4249" i="1"/>
  <c r="T4250" i="1"/>
  <c r="T4251" i="1"/>
  <c r="S4247" i="1"/>
  <c r="S4248" i="1"/>
  <c r="S4249" i="1"/>
  <c r="S4250" i="1"/>
  <c r="S4251" i="1"/>
  <c r="R4247" i="1"/>
  <c r="R4248" i="1"/>
  <c r="R4249" i="1"/>
  <c r="R4250" i="1"/>
  <c r="R4251" i="1"/>
  <c r="Q4247" i="1"/>
  <c r="Q4248" i="1"/>
  <c r="Q4249" i="1"/>
  <c r="Q4250" i="1"/>
  <c r="Q4251" i="1"/>
  <c r="P4247" i="1"/>
  <c r="P4248" i="1"/>
  <c r="P4249" i="1"/>
  <c r="P4250" i="1"/>
  <c r="P4251" i="1"/>
  <c r="O4247" i="1"/>
  <c r="O4248" i="1"/>
  <c r="O4249" i="1"/>
  <c r="O4250" i="1"/>
  <c r="O4251" i="1"/>
  <c r="N4247" i="1"/>
  <c r="N4248" i="1"/>
  <c r="N4249" i="1"/>
  <c r="N4250" i="1"/>
  <c r="N4251" i="1"/>
  <c r="K4184" i="1"/>
  <c r="K4196" i="1"/>
  <c r="K4206" i="1"/>
  <c r="K4216" i="1"/>
  <c r="K4228" i="1"/>
  <c r="U4237" i="1"/>
  <c r="U4238" i="1"/>
  <c r="U4239" i="1"/>
  <c r="U4240" i="1"/>
  <c r="U4241" i="1"/>
  <c r="U4242" i="1"/>
  <c r="U4243" i="1"/>
  <c r="U4244" i="1"/>
  <c r="U4245" i="1"/>
  <c r="U4246" i="1"/>
  <c r="T4237" i="1"/>
  <c r="T4238" i="1"/>
  <c r="T4239" i="1"/>
  <c r="T4240" i="1"/>
  <c r="T4241" i="1"/>
  <c r="T4242" i="1"/>
  <c r="T4243" i="1"/>
  <c r="T4244" i="1"/>
  <c r="T4245" i="1"/>
  <c r="T4246" i="1"/>
  <c r="S4237" i="1"/>
  <c r="S4238" i="1"/>
  <c r="S4239" i="1"/>
  <c r="S4240" i="1"/>
  <c r="S4241" i="1"/>
  <c r="S4242" i="1"/>
  <c r="S4243" i="1"/>
  <c r="S4244" i="1"/>
  <c r="S4245" i="1"/>
  <c r="S4246" i="1"/>
  <c r="R4237" i="1"/>
  <c r="R4238" i="1"/>
  <c r="R4239" i="1"/>
  <c r="R4240" i="1"/>
  <c r="R4241" i="1"/>
  <c r="R4242" i="1"/>
  <c r="R4243" i="1"/>
  <c r="R4244" i="1"/>
  <c r="R4245" i="1"/>
  <c r="R4246" i="1"/>
  <c r="Q4237" i="1"/>
  <c r="Q4238" i="1"/>
  <c r="Q4239" i="1"/>
  <c r="Q4240" i="1"/>
  <c r="Q4241" i="1"/>
  <c r="Q4242" i="1"/>
  <c r="Q4243" i="1"/>
  <c r="Q4244" i="1"/>
  <c r="Q4245" i="1"/>
  <c r="Q4246" i="1"/>
  <c r="P4237" i="1"/>
  <c r="P4238" i="1"/>
  <c r="P4239" i="1"/>
  <c r="P4240" i="1"/>
  <c r="P4241" i="1"/>
  <c r="P4242" i="1"/>
  <c r="P4243" i="1"/>
  <c r="P4244" i="1"/>
  <c r="P4245" i="1"/>
  <c r="P4246" i="1"/>
  <c r="O4237" i="1"/>
  <c r="O4238" i="1"/>
  <c r="O4239" i="1"/>
  <c r="O4240" i="1"/>
  <c r="O4241" i="1"/>
  <c r="O4242" i="1"/>
  <c r="O4243" i="1"/>
  <c r="O4244" i="1"/>
  <c r="O4245" i="1"/>
  <c r="O4246" i="1"/>
  <c r="N4237" i="1"/>
  <c r="N4238" i="1"/>
  <c r="N4239" i="1"/>
  <c r="N4240" i="1"/>
  <c r="N4241" i="1"/>
  <c r="N4242" i="1"/>
  <c r="N4243" i="1"/>
  <c r="N4244" i="1"/>
  <c r="N4245" i="1"/>
  <c r="N4246" i="1"/>
  <c r="U4217" i="1"/>
  <c r="U4218" i="1"/>
  <c r="U4219" i="1"/>
  <c r="U4220" i="1"/>
  <c r="U4221" i="1"/>
  <c r="U4222" i="1"/>
  <c r="U4223" i="1"/>
  <c r="U4224" i="1"/>
  <c r="U4225" i="1"/>
  <c r="U4226" i="1"/>
  <c r="U4227" i="1"/>
  <c r="U4228" i="1"/>
  <c r="U4229" i="1"/>
  <c r="U4230" i="1"/>
  <c r="U4231" i="1"/>
  <c r="U4232" i="1"/>
  <c r="U4233" i="1"/>
  <c r="U4234" i="1"/>
  <c r="U4235" i="1"/>
  <c r="U4236" i="1"/>
  <c r="T4217" i="1"/>
  <c r="T4218" i="1"/>
  <c r="T4219" i="1"/>
  <c r="T4220" i="1"/>
  <c r="T4221" i="1"/>
  <c r="T4222" i="1"/>
  <c r="T4223" i="1"/>
  <c r="T4224" i="1"/>
  <c r="T4225" i="1"/>
  <c r="T4226" i="1"/>
  <c r="T4227" i="1"/>
  <c r="T4228" i="1"/>
  <c r="T4229" i="1"/>
  <c r="T4230" i="1"/>
  <c r="T4231" i="1"/>
  <c r="T4232" i="1"/>
  <c r="T4233" i="1"/>
  <c r="T4234" i="1"/>
  <c r="T4235" i="1"/>
  <c r="T4236" i="1"/>
  <c r="S4217" i="1"/>
  <c r="S4218" i="1"/>
  <c r="S4219" i="1"/>
  <c r="S4220" i="1"/>
  <c r="S4221" i="1"/>
  <c r="S4222" i="1"/>
  <c r="S4223" i="1"/>
  <c r="S4224" i="1"/>
  <c r="S4225" i="1"/>
  <c r="S4226" i="1"/>
  <c r="S4227" i="1"/>
  <c r="S4228" i="1"/>
  <c r="S4229" i="1"/>
  <c r="S4230" i="1"/>
  <c r="S4231" i="1"/>
  <c r="S4232" i="1"/>
  <c r="S4233" i="1"/>
  <c r="S4234" i="1"/>
  <c r="S4235" i="1"/>
  <c r="S4236" i="1"/>
  <c r="R4217" i="1"/>
  <c r="R4218" i="1"/>
  <c r="R4219" i="1"/>
  <c r="R4220" i="1"/>
  <c r="R4221" i="1"/>
  <c r="R4222" i="1"/>
  <c r="R4223" i="1"/>
  <c r="R4224" i="1"/>
  <c r="R4225" i="1"/>
  <c r="R4226" i="1"/>
  <c r="R4227" i="1"/>
  <c r="R4228" i="1"/>
  <c r="R4229" i="1"/>
  <c r="R4230" i="1"/>
  <c r="R4231" i="1"/>
  <c r="R4232" i="1"/>
  <c r="R4233" i="1"/>
  <c r="R4234" i="1"/>
  <c r="R4235" i="1"/>
  <c r="R4236" i="1"/>
  <c r="Q4217" i="1"/>
  <c r="Q4218" i="1"/>
  <c r="Q4219" i="1"/>
  <c r="Q4220" i="1"/>
  <c r="Q4221" i="1"/>
  <c r="Q4222" i="1"/>
  <c r="Q4223" i="1"/>
  <c r="Q4224" i="1"/>
  <c r="Q4225" i="1"/>
  <c r="Q4226" i="1"/>
  <c r="Q4227" i="1"/>
  <c r="Q4228" i="1"/>
  <c r="Q4229" i="1"/>
  <c r="Q4230" i="1"/>
  <c r="Q4231" i="1"/>
  <c r="Q4232" i="1"/>
  <c r="Q4233" i="1"/>
  <c r="Q4234" i="1"/>
  <c r="Q4235" i="1"/>
  <c r="Q4236" i="1"/>
  <c r="P4217" i="1"/>
  <c r="P4218" i="1"/>
  <c r="P4219" i="1"/>
  <c r="P4220" i="1"/>
  <c r="P4221" i="1"/>
  <c r="P4222" i="1"/>
  <c r="P4223" i="1"/>
  <c r="P4224" i="1"/>
  <c r="P4225" i="1"/>
  <c r="P4226" i="1"/>
  <c r="P4227" i="1"/>
  <c r="P4228" i="1"/>
  <c r="P4229" i="1"/>
  <c r="P4230" i="1"/>
  <c r="P4231" i="1"/>
  <c r="P4232" i="1"/>
  <c r="P4233" i="1"/>
  <c r="P4234" i="1"/>
  <c r="P4235" i="1"/>
  <c r="P4236" i="1"/>
  <c r="O4217" i="1"/>
  <c r="O4218" i="1"/>
  <c r="O4219" i="1"/>
  <c r="O4220" i="1"/>
  <c r="O4221" i="1"/>
  <c r="O4222" i="1"/>
  <c r="O4223" i="1"/>
  <c r="O4224" i="1"/>
  <c r="O4225" i="1"/>
  <c r="O4226" i="1"/>
  <c r="O4227" i="1"/>
  <c r="O4228" i="1"/>
  <c r="O4229" i="1"/>
  <c r="O4230" i="1"/>
  <c r="O4231" i="1"/>
  <c r="O4232" i="1"/>
  <c r="O4233" i="1"/>
  <c r="O4234" i="1"/>
  <c r="O4235" i="1"/>
  <c r="O4236" i="1"/>
  <c r="N4217" i="1"/>
  <c r="N4218" i="1"/>
  <c r="N4219" i="1"/>
  <c r="N4220" i="1"/>
  <c r="N4221" i="1"/>
  <c r="N4222" i="1"/>
  <c r="N4223" i="1"/>
  <c r="N4224" i="1"/>
  <c r="N4225" i="1"/>
  <c r="N4226" i="1"/>
  <c r="N4227" i="1"/>
  <c r="N4228" i="1"/>
  <c r="N4229" i="1"/>
  <c r="N4230" i="1"/>
  <c r="N4231" i="1"/>
  <c r="N4232" i="1"/>
  <c r="N4233" i="1"/>
  <c r="N4234" i="1"/>
  <c r="N4235" i="1"/>
  <c r="N4236" i="1"/>
  <c r="C586" i="3"/>
  <c r="D586" i="3" s="1"/>
  <c r="E586" i="3" s="1"/>
  <c r="C585" i="3"/>
  <c r="D585" i="3" s="1"/>
  <c r="E585" i="3" s="1"/>
  <c r="U4207" i="1"/>
  <c r="U4208" i="1"/>
  <c r="U4209" i="1"/>
  <c r="U4210" i="1"/>
  <c r="U4211" i="1"/>
  <c r="U4212" i="1"/>
  <c r="U4213" i="1"/>
  <c r="U4214" i="1"/>
  <c r="U4215" i="1"/>
  <c r="U4216" i="1"/>
  <c r="T4207" i="1"/>
  <c r="T4208" i="1"/>
  <c r="T4209" i="1"/>
  <c r="T4210" i="1"/>
  <c r="T4211" i="1"/>
  <c r="T4212" i="1"/>
  <c r="T4213" i="1"/>
  <c r="T4214" i="1"/>
  <c r="T4215" i="1"/>
  <c r="T4216" i="1"/>
  <c r="S4207" i="1"/>
  <c r="S4208" i="1"/>
  <c r="S4209" i="1"/>
  <c r="S4210" i="1"/>
  <c r="S4211" i="1"/>
  <c r="S4212" i="1"/>
  <c r="S4213" i="1"/>
  <c r="S4214" i="1"/>
  <c r="S4215" i="1"/>
  <c r="S4216" i="1"/>
  <c r="R4207" i="1"/>
  <c r="R4208" i="1"/>
  <c r="R4209" i="1"/>
  <c r="R4210" i="1"/>
  <c r="R4211" i="1"/>
  <c r="R4212" i="1"/>
  <c r="R4213" i="1"/>
  <c r="R4214" i="1"/>
  <c r="R4215" i="1"/>
  <c r="R4216" i="1"/>
  <c r="Q4207" i="1"/>
  <c r="Q4208" i="1"/>
  <c r="Q4209" i="1"/>
  <c r="Q4210" i="1"/>
  <c r="Q4211" i="1"/>
  <c r="Q4212" i="1"/>
  <c r="Q4213" i="1"/>
  <c r="Q4214" i="1"/>
  <c r="Q4215" i="1"/>
  <c r="Q4216" i="1"/>
  <c r="P4207" i="1"/>
  <c r="P4208" i="1"/>
  <c r="P4209" i="1"/>
  <c r="P4210" i="1"/>
  <c r="P4211" i="1"/>
  <c r="P4212" i="1"/>
  <c r="P4213" i="1"/>
  <c r="P4214" i="1"/>
  <c r="P4215" i="1"/>
  <c r="P4216" i="1"/>
  <c r="O4207" i="1"/>
  <c r="O4208" i="1"/>
  <c r="O4209" i="1"/>
  <c r="O4210" i="1"/>
  <c r="O4211" i="1"/>
  <c r="O4212" i="1"/>
  <c r="O4213" i="1"/>
  <c r="O4214" i="1"/>
  <c r="O4215" i="1"/>
  <c r="O4216" i="1"/>
  <c r="N4207" i="1"/>
  <c r="N4208" i="1"/>
  <c r="N4209" i="1"/>
  <c r="N4210" i="1"/>
  <c r="N4211" i="1"/>
  <c r="N4212" i="1"/>
  <c r="N4213" i="1"/>
  <c r="N4214" i="1"/>
  <c r="N4215" i="1"/>
  <c r="N4216" i="1"/>
  <c r="M4216" i="1"/>
  <c r="C584" i="3"/>
  <c r="D584" i="3" s="1"/>
  <c r="E584" i="3" s="1"/>
  <c r="U4197" i="1"/>
  <c r="U4198" i="1"/>
  <c r="U4199" i="1"/>
  <c r="U4200" i="1"/>
  <c r="U4201" i="1"/>
  <c r="U4202" i="1"/>
  <c r="U4203" i="1"/>
  <c r="U4204" i="1"/>
  <c r="U4205" i="1"/>
  <c r="U4206" i="1"/>
  <c r="T4197" i="1"/>
  <c r="T4198" i="1"/>
  <c r="T4199" i="1"/>
  <c r="T4200" i="1"/>
  <c r="T4201" i="1"/>
  <c r="T4202" i="1"/>
  <c r="T4203" i="1"/>
  <c r="T4204" i="1"/>
  <c r="T4205" i="1"/>
  <c r="T4206" i="1"/>
  <c r="S4197" i="1"/>
  <c r="S4198" i="1"/>
  <c r="S4199" i="1"/>
  <c r="S4200" i="1"/>
  <c r="S4201" i="1"/>
  <c r="S4202" i="1"/>
  <c r="S4203" i="1"/>
  <c r="S4204" i="1"/>
  <c r="S4205" i="1"/>
  <c r="S4206" i="1"/>
  <c r="R4197" i="1"/>
  <c r="R4198" i="1"/>
  <c r="R4199" i="1"/>
  <c r="R4200" i="1"/>
  <c r="R4201" i="1"/>
  <c r="R4202" i="1"/>
  <c r="R4203" i="1"/>
  <c r="R4204" i="1"/>
  <c r="R4205" i="1"/>
  <c r="R4206" i="1"/>
  <c r="Q4197" i="1"/>
  <c r="Q4198" i="1"/>
  <c r="Q4199" i="1"/>
  <c r="Q4200" i="1"/>
  <c r="Q4201" i="1"/>
  <c r="Q4202" i="1"/>
  <c r="Q4203" i="1"/>
  <c r="Q4204" i="1"/>
  <c r="Q4205" i="1"/>
  <c r="Q4206" i="1"/>
  <c r="P4197" i="1"/>
  <c r="P4198" i="1"/>
  <c r="P4199" i="1"/>
  <c r="P4200" i="1"/>
  <c r="P4201" i="1"/>
  <c r="P4202" i="1"/>
  <c r="P4203" i="1"/>
  <c r="P4204" i="1"/>
  <c r="P4205" i="1"/>
  <c r="P4206" i="1"/>
  <c r="O4197" i="1"/>
  <c r="O4198" i="1"/>
  <c r="O4199" i="1"/>
  <c r="O4200" i="1"/>
  <c r="O4201" i="1"/>
  <c r="O4202" i="1"/>
  <c r="O4203" i="1"/>
  <c r="O4204" i="1"/>
  <c r="O4205" i="1"/>
  <c r="O4206" i="1"/>
  <c r="N4197" i="1"/>
  <c r="N4198" i="1"/>
  <c r="N4199" i="1"/>
  <c r="N4200" i="1"/>
  <c r="N4201" i="1"/>
  <c r="N4202" i="1"/>
  <c r="N4203" i="1"/>
  <c r="N4204" i="1"/>
  <c r="N4205" i="1"/>
  <c r="N4206" i="1"/>
  <c r="U4196" i="1"/>
  <c r="U4152" i="1"/>
  <c r="U4153" i="1"/>
  <c r="U4154" i="1"/>
  <c r="U4155" i="1"/>
  <c r="U4156" i="1"/>
  <c r="U4157" i="1"/>
  <c r="U4158" i="1"/>
  <c r="U4159" i="1"/>
  <c r="U4160" i="1"/>
  <c r="U4161" i="1"/>
  <c r="U4162" i="1"/>
  <c r="U4163" i="1"/>
  <c r="U4164" i="1"/>
  <c r="U4165" i="1"/>
  <c r="U4166" i="1"/>
  <c r="U4167" i="1"/>
  <c r="U4168" i="1"/>
  <c r="U4169" i="1"/>
  <c r="U4170" i="1"/>
  <c r="U4171" i="1"/>
  <c r="U4172" i="1"/>
  <c r="U4173" i="1"/>
  <c r="U4174" i="1"/>
  <c r="U4175" i="1"/>
  <c r="U4176" i="1"/>
  <c r="U4177" i="1"/>
  <c r="U4178" i="1"/>
  <c r="U4179" i="1"/>
  <c r="U4180" i="1"/>
  <c r="U4181" i="1"/>
  <c r="U4182" i="1"/>
  <c r="U4183" i="1"/>
  <c r="U4184" i="1"/>
  <c r="U4185" i="1"/>
  <c r="U4186" i="1"/>
  <c r="U4187" i="1"/>
  <c r="U4188" i="1"/>
  <c r="U4189" i="1"/>
  <c r="U4190" i="1"/>
  <c r="U4191" i="1"/>
  <c r="U4192" i="1"/>
  <c r="U4193" i="1"/>
  <c r="U4194" i="1"/>
  <c r="U4195" i="1"/>
  <c r="C583" i="3"/>
  <c r="D583" i="3" s="1"/>
  <c r="E583" i="3" s="1"/>
  <c r="C582" i="3"/>
  <c r="D582" i="3" s="1"/>
  <c r="E582" i="3" s="1"/>
  <c r="C581" i="3"/>
  <c r="D581" i="3" s="1"/>
  <c r="E581" i="3" s="1"/>
  <c r="C580" i="3"/>
  <c r="D580" i="3" s="1"/>
  <c r="E580" i="3" s="1"/>
  <c r="C579" i="3"/>
  <c r="D579" i="3" s="1"/>
  <c r="E579" i="3" s="1"/>
  <c r="C578" i="3"/>
  <c r="D578" i="3" s="1"/>
  <c r="E578" i="3" s="1"/>
  <c r="C403" i="3"/>
  <c r="D403" i="3" s="1"/>
  <c r="E403" i="3" s="1"/>
  <c r="T4152" i="1"/>
  <c r="T4153" i="1"/>
  <c r="T4154" i="1"/>
  <c r="T4155" i="1"/>
  <c r="T4156" i="1"/>
  <c r="T4157" i="1"/>
  <c r="T4158" i="1"/>
  <c r="T4159" i="1"/>
  <c r="T4160" i="1"/>
  <c r="T4161" i="1"/>
  <c r="T4162" i="1"/>
  <c r="T4163" i="1"/>
  <c r="T4164" i="1"/>
  <c r="T4165" i="1"/>
  <c r="T4166" i="1"/>
  <c r="T4167" i="1"/>
  <c r="T4168" i="1"/>
  <c r="T4169" i="1"/>
  <c r="T4170" i="1"/>
  <c r="T4171" i="1"/>
  <c r="T4172" i="1"/>
  <c r="T4173" i="1"/>
  <c r="T4174" i="1"/>
  <c r="T4175" i="1"/>
  <c r="T4176" i="1"/>
  <c r="T4177" i="1"/>
  <c r="T4178" i="1"/>
  <c r="T4179" i="1"/>
  <c r="T4180" i="1"/>
  <c r="T4181" i="1"/>
  <c r="T4182" i="1"/>
  <c r="T4183" i="1"/>
  <c r="T4184" i="1"/>
  <c r="T4185" i="1"/>
  <c r="T4186" i="1"/>
  <c r="T4187" i="1"/>
  <c r="T4188" i="1"/>
  <c r="T4189" i="1"/>
  <c r="T4190" i="1"/>
  <c r="T4191" i="1"/>
  <c r="T4192" i="1"/>
  <c r="T4193" i="1"/>
  <c r="T4194" i="1"/>
  <c r="T4195" i="1"/>
  <c r="T4196" i="1"/>
  <c r="S4152" i="1"/>
  <c r="S4153" i="1"/>
  <c r="S4154" i="1"/>
  <c r="S4155" i="1"/>
  <c r="S4156" i="1"/>
  <c r="S4157" i="1"/>
  <c r="S4158" i="1"/>
  <c r="S4159" i="1"/>
  <c r="S4160" i="1"/>
  <c r="S4161" i="1"/>
  <c r="S4162" i="1"/>
  <c r="S4163" i="1"/>
  <c r="S4164" i="1"/>
  <c r="S4165" i="1"/>
  <c r="S4166" i="1"/>
  <c r="S4167" i="1"/>
  <c r="S4168" i="1"/>
  <c r="S4169" i="1"/>
  <c r="S4170" i="1"/>
  <c r="S4171" i="1"/>
  <c r="S4172" i="1"/>
  <c r="S4173" i="1"/>
  <c r="S4174" i="1"/>
  <c r="S4175" i="1"/>
  <c r="S4176" i="1"/>
  <c r="S4177" i="1"/>
  <c r="S4178" i="1"/>
  <c r="S4179" i="1"/>
  <c r="S4180" i="1"/>
  <c r="S4181" i="1"/>
  <c r="S4182" i="1"/>
  <c r="S4183" i="1"/>
  <c r="S4184" i="1"/>
  <c r="S4185" i="1"/>
  <c r="S4186" i="1"/>
  <c r="S4187" i="1"/>
  <c r="S4188" i="1"/>
  <c r="S4189" i="1"/>
  <c r="S4190" i="1"/>
  <c r="S4191" i="1"/>
  <c r="S4192" i="1"/>
  <c r="S4193" i="1"/>
  <c r="S4194" i="1"/>
  <c r="S4195" i="1"/>
  <c r="S4196" i="1"/>
  <c r="R4152" i="1"/>
  <c r="R4153" i="1"/>
  <c r="R4154" i="1"/>
  <c r="R4155" i="1"/>
  <c r="R4156" i="1"/>
  <c r="R4157" i="1"/>
  <c r="R4158" i="1"/>
  <c r="R4159" i="1"/>
  <c r="R4160" i="1"/>
  <c r="R4161" i="1"/>
  <c r="R4162" i="1"/>
  <c r="R4163" i="1"/>
  <c r="R4164" i="1"/>
  <c r="R4165" i="1"/>
  <c r="R4166" i="1"/>
  <c r="R4167" i="1"/>
  <c r="R4168" i="1"/>
  <c r="R4169" i="1"/>
  <c r="R4170" i="1"/>
  <c r="R4171" i="1"/>
  <c r="R4172" i="1"/>
  <c r="R4173" i="1"/>
  <c r="R4174" i="1"/>
  <c r="R4175" i="1"/>
  <c r="R4176" i="1"/>
  <c r="R4177" i="1"/>
  <c r="R4178" i="1"/>
  <c r="R4179" i="1"/>
  <c r="R4180" i="1"/>
  <c r="R4181" i="1"/>
  <c r="R4182" i="1"/>
  <c r="R4183" i="1"/>
  <c r="R4184" i="1"/>
  <c r="R4185" i="1"/>
  <c r="R4186" i="1"/>
  <c r="R4187" i="1"/>
  <c r="R4188" i="1"/>
  <c r="R4189" i="1"/>
  <c r="R4190" i="1"/>
  <c r="R4191" i="1"/>
  <c r="R4192" i="1"/>
  <c r="R4193" i="1"/>
  <c r="R4194" i="1"/>
  <c r="R4195" i="1"/>
  <c r="R4196" i="1"/>
  <c r="Q4152" i="1"/>
  <c r="Q4153" i="1"/>
  <c r="Q4154" i="1"/>
  <c r="Q4155" i="1"/>
  <c r="Q4156" i="1"/>
  <c r="Q4157" i="1"/>
  <c r="Q4158" i="1"/>
  <c r="Q4159" i="1"/>
  <c r="Q4160" i="1"/>
  <c r="Q4161" i="1"/>
  <c r="Q4162" i="1"/>
  <c r="Q4163" i="1"/>
  <c r="Q4164" i="1"/>
  <c r="Q4165" i="1"/>
  <c r="Q4166" i="1"/>
  <c r="Q4167" i="1"/>
  <c r="Q4168" i="1"/>
  <c r="Q4169" i="1"/>
  <c r="Q4170" i="1"/>
  <c r="Q4171" i="1"/>
  <c r="Q4172" i="1"/>
  <c r="Q4173" i="1"/>
  <c r="Q4174" i="1"/>
  <c r="Q4175" i="1"/>
  <c r="Q4176" i="1"/>
  <c r="Q4177" i="1"/>
  <c r="Q4178" i="1"/>
  <c r="Q4179" i="1"/>
  <c r="Q4180" i="1"/>
  <c r="Q4181" i="1"/>
  <c r="Q4182" i="1"/>
  <c r="Q4183" i="1"/>
  <c r="Q4184" i="1"/>
  <c r="Q4185" i="1"/>
  <c r="Q4186" i="1"/>
  <c r="Q4187" i="1"/>
  <c r="Q4188" i="1"/>
  <c r="Q4189" i="1"/>
  <c r="Q4190" i="1"/>
  <c r="Q4191" i="1"/>
  <c r="Q4192" i="1"/>
  <c r="Q4193" i="1"/>
  <c r="Q4194" i="1"/>
  <c r="Q4195" i="1"/>
  <c r="Q4196" i="1"/>
  <c r="P4152" i="1"/>
  <c r="P4153" i="1"/>
  <c r="P4154" i="1"/>
  <c r="P4155" i="1"/>
  <c r="P4156" i="1"/>
  <c r="P4157" i="1"/>
  <c r="P4158" i="1"/>
  <c r="P4159" i="1"/>
  <c r="P4160" i="1"/>
  <c r="P4161" i="1"/>
  <c r="P4162" i="1"/>
  <c r="P4163" i="1"/>
  <c r="P4164" i="1"/>
  <c r="P4165" i="1"/>
  <c r="P4166" i="1"/>
  <c r="P4167" i="1"/>
  <c r="P4168" i="1"/>
  <c r="P4169" i="1"/>
  <c r="P4170" i="1"/>
  <c r="P4171" i="1"/>
  <c r="P4172" i="1"/>
  <c r="P4173" i="1"/>
  <c r="P4174" i="1"/>
  <c r="P4175" i="1"/>
  <c r="P4176" i="1"/>
  <c r="P4177" i="1"/>
  <c r="P4178" i="1"/>
  <c r="P4179" i="1"/>
  <c r="P4180" i="1"/>
  <c r="P4181" i="1"/>
  <c r="P4182" i="1"/>
  <c r="P4183" i="1"/>
  <c r="P4184" i="1"/>
  <c r="P4185" i="1"/>
  <c r="P4186" i="1"/>
  <c r="P4187" i="1"/>
  <c r="P4188" i="1"/>
  <c r="P4189" i="1"/>
  <c r="P4190" i="1"/>
  <c r="P4191" i="1"/>
  <c r="P4192" i="1"/>
  <c r="P4193" i="1"/>
  <c r="P4194" i="1"/>
  <c r="P4195" i="1"/>
  <c r="P4196" i="1"/>
  <c r="O4171" i="1"/>
  <c r="O4172" i="1"/>
  <c r="O4173" i="1"/>
  <c r="O4174" i="1"/>
  <c r="O4175" i="1"/>
  <c r="O4176" i="1"/>
  <c r="O4177" i="1"/>
  <c r="O4178" i="1"/>
  <c r="O4179" i="1"/>
  <c r="O4180" i="1"/>
  <c r="O4181" i="1"/>
  <c r="O4182" i="1"/>
  <c r="O4183" i="1"/>
  <c r="O4184" i="1"/>
  <c r="O4185" i="1"/>
  <c r="O4186" i="1"/>
  <c r="O4187" i="1"/>
  <c r="O4188" i="1"/>
  <c r="O4189" i="1"/>
  <c r="O4190" i="1"/>
  <c r="O4191" i="1"/>
  <c r="O4192" i="1"/>
  <c r="O4193" i="1"/>
  <c r="O4194" i="1"/>
  <c r="O4195" i="1"/>
  <c r="O4196" i="1"/>
  <c r="O4152" i="1"/>
  <c r="O4153" i="1"/>
  <c r="O4154" i="1"/>
  <c r="O4155" i="1"/>
  <c r="O4156" i="1"/>
  <c r="O4157" i="1"/>
  <c r="O4158" i="1"/>
  <c r="O4159" i="1"/>
  <c r="O4160" i="1"/>
  <c r="O4161" i="1"/>
  <c r="O4162" i="1"/>
  <c r="O4163" i="1"/>
  <c r="O4164" i="1"/>
  <c r="O4165" i="1"/>
  <c r="O4166" i="1"/>
  <c r="O4167" i="1"/>
  <c r="O4168" i="1"/>
  <c r="O4169" i="1"/>
  <c r="O4170" i="1"/>
  <c r="N4185" i="1"/>
  <c r="N4186" i="1"/>
  <c r="N4187" i="1"/>
  <c r="N4188" i="1"/>
  <c r="N4189" i="1"/>
  <c r="N4190" i="1"/>
  <c r="N4191" i="1"/>
  <c r="N4192" i="1"/>
  <c r="N4193" i="1"/>
  <c r="N4194" i="1"/>
  <c r="N4195" i="1"/>
  <c r="N4196" i="1"/>
  <c r="N4174" i="1"/>
  <c r="N4175" i="1"/>
  <c r="N4176" i="1"/>
  <c r="N4177" i="1"/>
  <c r="N4178" i="1"/>
  <c r="N4179" i="1"/>
  <c r="N4180" i="1"/>
  <c r="N4181" i="1"/>
  <c r="N4182" i="1"/>
  <c r="N4183" i="1"/>
  <c r="N4184" i="1"/>
  <c r="N4165" i="1"/>
  <c r="N4166" i="1"/>
  <c r="N4167" i="1"/>
  <c r="N4168" i="1"/>
  <c r="N4169" i="1"/>
  <c r="N4170" i="1"/>
  <c r="N4171" i="1"/>
  <c r="N4172" i="1"/>
  <c r="N4173" i="1"/>
  <c r="N4152" i="1"/>
  <c r="N4153" i="1"/>
  <c r="N4154" i="1"/>
  <c r="N4155" i="1"/>
  <c r="N4156" i="1"/>
  <c r="N4157" i="1"/>
  <c r="N4158" i="1"/>
  <c r="N4159" i="1"/>
  <c r="N4160" i="1"/>
  <c r="N4161" i="1"/>
  <c r="N4162" i="1"/>
  <c r="N4163" i="1"/>
  <c r="N4164" i="1"/>
  <c r="M153" i="1"/>
  <c r="K142" i="1"/>
  <c r="M43" i="1"/>
  <c r="K43" i="1"/>
  <c r="K33" i="1"/>
  <c r="M23" i="1"/>
  <c r="K23" i="1"/>
  <c r="K12" i="1"/>
  <c r="K54" i="1"/>
  <c r="M66" i="1"/>
  <c r="K66" i="1"/>
  <c r="K77" i="1"/>
  <c r="M88" i="1"/>
  <c r="K88" i="1"/>
  <c r="K98" i="1"/>
  <c r="M109" i="1"/>
  <c r="K109" i="1"/>
  <c r="K120" i="1"/>
  <c r="M131" i="1"/>
  <c r="K131" i="1"/>
  <c r="K153" i="1"/>
  <c r="K163" i="1"/>
  <c r="M175" i="1"/>
  <c r="K175" i="1"/>
  <c r="K186" i="1"/>
  <c r="M197" i="1"/>
  <c r="K197" i="1"/>
  <c r="K208" i="1"/>
  <c r="M218" i="1"/>
  <c r="K218" i="1"/>
  <c r="K229" i="1"/>
  <c r="M240" i="1"/>
  <c r="K240" i="1"/>
  <c r="K251" i="1"/>
  <c r="M263" i="1"/>
  <c r="K263" i="1"/>
  <c r="K273" i="1"/>
  <c r="M284" i="1"/>
  <c r="K284" i="1"/>
  <c r="K295" i="1"/>
  <c r="M304" i="1"/>
  <c r="K304" i="1"/>
  <c r="K315" i="1"/>
  <c r="M327" i="1"/>
  <c r="K327" i="1"/>
  <c r="K338" i="1"/>
  <c r="M348" i="1"/>
  <c r="K348" i="1"/>
  <c r="K358" i="1"/>
  <c r="M370" i="1"/>
  <c r="K370" i="1"/>
  <c r="K381" i="1"/>
  <c r="M392" i="1"/>
  <c r="K392" i="1"/>
  <c r="K403" i="1"/>
  <c r="M413" i="1"/>
  <c r="K413" i="1"/>
  <c r="K424" i="1"/>
  <c r="M436" i="1"/>
  <c r="K436" i="1"/>
  <c r="K447" i="1"/>
  <c r="M458" i="1"/>
  <c r="K458" i="1"/>
  <c r="K468" i="1"/>
  <c r="M479" i="1"/>
  <c r="K479" i="1"/>
  <c r="K490" i="1"/>
  <c r="M501" i="1"/>
  <c r="K501" i="1"/>
  <c r="K512" i="1"/>
  <c r="M523" i="1"/>
  <c r="K523" i="1"/>
  <c r="K533" i="1"/>
  <c r="M545" i="1"/>
  <c r="K545" i="1"/>
  <c r="K556" i="1"/>
  <c r="M565" i="1"/>
  <c r="K565" i="1"/>
  <c r="K576" i="1"/>
  <c r="M588" i="1"/>
  <c r="K588" i="1"/>
  <c r="K598" i="1"/>
  <c r="M608" i="1"/>
  <c r="K608" i="1"/>
  <c r="K619" i="1"/>
  <c r="M631" i="1"/>
  <c r="K631" i="1"/>
  <c r="K642" i="1"/>
  <c r="M653" i="1"/>
  <c r="K653" i="1"/>
  <c r="K663" i="1"/>
  <c r="M674" i="1"/>
  <c r="K674" i="1"/>
  <c r="K685" i="1"/>
  <c r="M697" i="1"/>
  <c r="K697" i="1"/>
  <c r="K708" i="1"/>
  <c r="M718" i="1"/>
  <c r="K718" i="1"/>
  <c r="K728" i="1"/>
  <c r="M740" i="1"/>
  <c r="K740" i="1"/>
  <c r="K751" i="1"/>
  <c r="M762" i="1"/>
  <c r="K762" i="1"/>
  <c r="K773" i="1"/>
  <c r="M783" i="1"/>
  <c r="K783" i="1"/>
  <c r="K794" i="1"/>
  <c r="M806" i="1"/>
  <c r="K806" i="1"/>
  <c r="K817" i="1"/>
  <c r="M826" i="1"/>
  <c r="K826" i="1"/>
  <c r="K837" i="1"/>
  <c r="M848" i="1"/>
  <c r="M869" i="1"/>
  <c r="K869" i="1"/>
  <c r="M892" i="1"/>
  <c r="K892" i="1"/>
  <c r="K903" i="1"/>
  <c r="M913" i="1"/>
  <c r="K913" i="1"/>
  <c r="K923" i="1"/>
  <c r="M935" i="1"/>
  <c r="K935" i="1"/>
  <c r="K946" i="1"/>
  <c r="M958" i="1"/>
  <c r="K958" i="1"/>
  <c r="K968" i="1"/>
  <c r="M978" i="1"/>
  <c r="K978" i="1"/>
  <c r="K989" i="1"/>
  <c r="M1001" i="1"/>
  <c r="K1001" i="1"/>
  <c r="K1012" i="1"/>
  <c r="M1023" i="1"/>
  <c r="K1023" i="1"/>
  <c r="K1033" i="1"/>
  <c r="K1044" i="1"/>
  <c r="M1044" i="1"/>
  <c r="M1067" i="1"/>
  <c r="M1088" i="1"/>
  <c r="K1067" i="1"/>
  <c r="K1078" i="1"/>
  <c r="K1088" i="1"/>
  <c r="K1098" i="1"/>
  <c r="M1109" i="1"/>
  <c r="K1109" i="1"/>
  <c r="K1120" i="1"/>
  <c r="M1131" i="1"/>
  <c r="K1131" i="1"/>
  <c r="K1142" i="1"/>
  <c r="M1153" i="1"/>
  <c r="K1153" i="1"/>
  <c r="K1163" i="1"/>
  <c r="M1174" i="1"/>
  <c r="K1174" i="1"/>
  <c r="K1185" i="1"/>
  <c r="M1197" i="1"/>
  <c r="K1197" i="1"/>
  <c r="K1208" i="1"/>
  <c r="M1218" i="1"/>
  <c r="K1218" i="1"/>
  <c r="K1229" i="1"/>
  <c r="M1240" i="1"/>
  <c r="K1240" i="1"/>
  <c r="K1251" i="1"/>
  <c r="M1263" i="1"/>
  <c r="K1263" i="1"/>
  <c r="K1273" i="1"/>
  <c r="M1283" i="1"/>
  <c r="K1283" i="1"/>
  <c r="K1294" i="1"/>
  <c r="M1306" i="1"/>
  <c r="K1306" i="1"/>
  <c r="K1317" i="1"/>
  <c r="M1328" i="1"/>
  <c r="K1328" i="1"/>
  <c r="K1338" i="1"/>
  <c r="M1348" i="1"/>
  <c r="K1348" i="1"/>
  <c r="K1358" i="1"/>
  <c r="M1370" i="1"/>
  <c r="K1370" i="1"/>
  <c r="K1381" i="1"/>
  <c r="M1392" i="1"/>
  <c r="K1392" i="1"/>
  <c r="K1403" i="1"/>
  <c r="M1413" i="1"/>
  <c r="K1413" i="1"/>
  <c r="K1424" i="1"/>
  <c r="M1435" i="1"/>
  <c r="K1435" i="1"/>
  <c r="K1446" i="1"/>
  <c r="M1458" i="1"/>
  <c r="K1458" i="1"/>
  <c r="K1468" i="1"/>
  <c r="M1479" i="1"/>
  <c r="K1479" i="1"/>
  <c r="K1490" i="1"/>
  <c r="M1501" i="1"/>
  <c r="K1501" i="1"/>
  <c r="K1512" i="1"/>
  <c r="M1523" i="1"/>
  <c r="K1523" i="1"/>
  <c r="K1533" i="1"/>
  <c r="M1544" i="1"/>
  <c r="K1544" i="1"/>
  <c r="K1555" i="1"/>
  <c r="M1567" i="1"/>
  <c r="K1567" i="1"/>
  <c r="K1578" i="1"/>
  <c r="M1588" i="1"/>
  <c r="K1588" i="1"/>
  <c r="K1599" i="1"/>
  <c r="M1608" i="1"/>
  <c r="K1608" i="1"/>
  <c r="K1619" i="1"/>
  <c r="M1631" i="1"/>
  <c r="K1631" i="1"/>
  <c r="K1641" i="1"/>
  <c r="M1653" i="1"/>
  <c r="K1653" i="1"/>
  <c r="K1663" i="1"/>
  <c r="K1674" i="1"/>
  <c r="M1674" i="1"/>
  <c r="K1685" i="1"/>
  <c r="M1696" i="1"/>
  <c r="K1696" i="1"/>
  <c r="K1707" i="1"/>
  <c r="M1718" i="1"/>
  <c r="K1718" i="1"/>
  <c r="K1728" i="1"/>
  <c r="M1740" i="1"/>
  <c r="K1740" i="1"/>
  <c r="K1751" i="1"/>
  <c r="M1762" i="1"/>
  <c r="K1762" i="1"/>
  <c r="K1773" i="1"/>
  <c r="M1783" i="1"/>
  <c r="K1783" i="1"/>
  <c r="K1794" i="1"/>
  <c r="M1805" i="1"/>
  <c r="K1805" i="1"/>
  <c r="K1816" i="1"/>
  <c r="M1828" i="1"/>
  <c r="K1828" i="1"/>
  <c r="K1838" i="1"/>
  <c r="M1849" i="1"/>
  <c r="M1869" i="1"/>
  <c r="K1849" i="1"/>
  <c r="K1860" i="1"/>
  <c r="K1869" i="1"/>
  <c r="K1880" i="1"/>
  <c r="M1892" i="1"/>
  <c r="K1892" i="1"/>
  <c r="K1903" i="1"/>
  <c r="M1913" i="1"/>
  <c r="K1913" i="1"/>
  <c r="K1923" i="1"/>
  <c r="M1935" i="1"/>
  <c r="K1935" i="1"/>
  <c r="K1946" i="1"/>
  <c r="M1957" i="1"/>
  <c r="K1957" i="1"/>
  <c r="K1968" i="1"/>
  <c r="M1978" i="1"/>
  <c r="K1978" i="1"/>
  <c r="K1989" i="1"/>
  <c r="M2001" i="1"/>
  <c r="K2001" i="1"/>
  <c r="K2012" i="1"/>
  <c r="M2023" i="1"/>
  <c r="K2023" i="1"/>
  <c r="K2033" i="1"/>
  <c r="M2044" i="1"/>
  <c r="K2044" i="1"/>
  <c r="K2055" i="1"/>
  <c r="M2066" i="1"/>
  <c r="K2066" i="1"/>
  <c r="K2077" i="1"/>
  <c r="M2088" i="1"/>
  <c r="K2088" i="1"/>
  <c r="K2098" i="1"/>
  <c r="M2110" i="1"/>
  <c r="K2110" i="1"/>
  <c r="K2121" i="1"/>
  <c r="M2131" i="1"/>
  <c r="K2131" i="1"/>
  <c r="K2142" i="1"/>
  <c r="M2153" i="1"/>
  <c r="K2153" i="1"/>
  <c r="K2163" i="1"/>
  <c r="M2174" i="1"/>
  <c r="K2174" i="1"/>
  <c r="K2185" i="1"/>
  <c r="M2197" i="1"/>
  <c r="K2197" i="1"/>
  <c r="K2208" i="1"/>
  <c r="M2218" i="1"/>
  <c r="K2218" i="1"/>
  <c r="K2228" i="1"/>
  <c r="M2240" i="1"/>
  <c r="K2240" i="1"/>
  <c r="K2251" i="1"/>
  <c r="M2263" i="1"/>
  <c r="K2263" i="1"/>
  <c r="K2273" i="1"/>
  <c r="M2283" i="1"/>
  <c r="K2283" i="1"/>
  <c r="K2294" i="1"/>
  <c r="M2306" i="1"/>
  <c r="K2306" i="1"/>
  <c r="K2317" i="1"/>
  <c r="M2328" i="1"/>
  <c r="K2328" i="1"/>
  <c r="K2338" i="1"/>
  <c r="M2349" i="1"/>
  <c r="K2349" i="1"/>
  <c r="M2372" i="1"/>
  <c r="K2372" i="1"/>
  <c r="K2383" i="1"/>
  <c r="M2392" i="1"/>
  <c r="K2392" i="1"/>
  <c r="K2403" i="1"/>
  <c r="M2413" i="1"/>
  <c r="K2413" i="1"/>
  <c r="K2424" i="1"/>
  <c r="M2435" i="1"/>
  <c r="K2435" i="1"/>
  <c r="K2446" i="1"/>
  <c r="M2458" i="1"/>
  <c r="K2458" i="1"/>
  <c r="K2468" i="1"/>
  <c r="M2478" i="1"/>
  <c r="K2478" i="1"/>
  <c r="K2489" i="1"/>
  <c r="M2501" i="1"/>
  <c r="K2501" i="1"/>
  <c r="K2512" i="1"/>
  <c r="M2523" i="1"/>
  <c r="K2523" i="1"/>
  <c r="K2533" i="1"/>
  <c r="M2544" i="1"/>
  <c r="K2544" i="1"/>
  <c r="K2555" i="1"/>
  <c r="M2567" i="1"/>
  <c r="K2567" i="1"/>
  <c r="K2578" i="1"/>
  <c r="M2588" i="1"/>
  <c r="K2588" i="1"/>
  <c r="K2598" i="1"/>
  <c r="M2610" i="1"/>
  <c r="K2610" i="1"/>
  <c r="K2621" i="1"/>
  <c r="M2633" i="1"/>
  <c r="K2633" i="1"/>
  <c r="K2643" i="1"/>
  <c r="M2653" i="1"/>
  <c r="K2653" i="1"/>
  <c r="K2663" i="1"/>
  <c r="M2674" i="1"/>
  <c r="K2674" i="1"/>
  <c r="K2685" i="1"/>
  <c r="M2696" i="1"/>
  <c r="K2696" i="1"/>
  <c r="K2707" i="1"/>
  <c r="M2718" i="1"/>
  <c r="K2718" i="1"/>
  <c r="K2728" i="1"/>
  <c r="K2739" i="1"/>
  <c r="M2739" i="1"/>
  <c r="M2760" i="1"/>
  <c r="K2760" i="1"/>
  <c r="K2771" i="1"/>
  <c r="M2781" i="1"/>
  <c r="K2781" i="1"/>
  <c r="K2791" i="1"/>
  <c r="M2803" i="1"/>
  <c r="K2803" i="1"/>
  <c r="K2814" i="1"/>
  <c r="M2826" i="1"/>
  <c r="K2826" i="1"/>
  <c r="K2836" i="1"/>
  <c r="M2846" i="1"/>
  <c r="K2846" i="1"/>
  <c r="K2857" i="1"/>
  <c r="M2869" i="1"/>
  <c r="K2869" i="1"/>
  <c r="K2880" i="1"/>
  <c r="M2891" i="1"/>
  <c r="K2891" i="1"/>
  <c r="K2901" i="1"/>
  <c r="M2911" i="1"/>
  <c r="K2911" i="1"/>
  <c r="K2921" i="1"/>
  <c r="M2933" i="1"/>
  <c r="K2933" i="1"/>
  <c r="K2944" i="1"/>
  <c r="M2955" i="1"/>
  <c r="K2955" i="1"/>
  <c r="K2966" i="1"/>
  <c r="M2976" i="1"/>
  <c r="K2976" i="1"/>
  <c r="K2986" i="1"/>
  <c r="M2998" i="1"/>
  <c r="K2998" i="1"/>
  <c r="K3009" i="1"/>
  <c r="M3021" i="1"/>
  <c r="K3021" i="1"/>
  <c r="K3031" i="1"/>
  <c r="M3042" i="1"/>
  <c r="K3042" i="1"/>
  <c r="K3053" i="1"/>
  <c r="M3064" i="1"/>
  <c r="K3064" i="1"/>
  <c r="K3075" i="1"/>
  <c r="M3086" i="1"/>
  <c r="K3086" i="1"/>
  <c r="K3096" i="1"/>
  <c r="M3107" i="1"/>
  <c r="K3107" i="1"/>
  <c r="K3118" i="1"/>
  <c r="M3130" i="1"/>
  <c r="K3130" i="1"/>
  <c r="K3141" i="1"/>
  <c r="M3151" i="1"/>
  <c r="K3151" i="1"/>
  <c r="K3161" i="1"/>
  <c r="M3172" i="1"/>
  <c r="K3172" i="1"/>
  <c r="K3183" i="1"/>
  <c r="M3195" i="1"/>
  <c r="K3195" i="1"/>
  <c r="K3206" i="1"/>
  <c r="M3216" i="1"/>
  <c r="K3216" i="1"/>
  <c r="K3226" i="1"/>
  <c r="M3238" i="1"/>
  <c r="K3238" i="1"/>
  <c r="K3249" i="1"/>
  <c r="M3260" i="1"/>
  <c r="K3260" i="1"/>
  <c r="K3271" i="1"/>
  <c r="M3281" i="1"/>
  <c r="K3281" i="1"/>
  <c r="K3292" i="1"/>
  <c r="M3304" i="1"/>
  <c r="K3304" i="1"/>
  <c r="K3315" i="1"/>
  <c r="M3326" i="1"/>
  <c r="K3326" i="1"/>
  <c r="K3336" i="1"/>
  <c r="M3347" i="1"/>
  <c r="K3347" i="1"/>
  <c r="K3358" i="1"/>
  <c r="M3369" i="1"/>
  <c r="K3369" i="1"/>
  <c r="K3381" i="1"/>
  <c r="M3391" i="1"/>
  <c r="K3391" i="1"/>
  <c r="K3401" i="1"/>
  <c r="K3413" i="1"/>
  <c r="M3413" i="1"/>
  <c r="K3424" i="1"/>
  <c r="M3433" i="1"/>
  <c r="K3433" i="1"/>
  <c r="K3456" i="1"/>
  <c r="K3446" i="1"/>
  <c r="M3456" i="1"/>
  <c r="K3466" i="1"/>
  <c r="M3476" i="1"/>
  <c r="K3476" i="1"/>
  <c r="K3486" i="1"/>
  <c r="M3499" i="1"/>
  <c r="K3499" i="1"/>
  <c r="K3511" i="1"/>
  <c r="M3521" i="1"/>
  <c r="K3521" i="1"/>
  <c r="K3531" i="1"/>
  <c r="M3542" i="1"/>
  <c r="K3542" i="1"/>
  <c r="K3553" i="1"/>
  <c r="M3565" i="1"/>
  <c r="K3565" i="1"/>
  <c r="K3576" i="1"/>
  <c r="M3586" i="1"/>
  <c r="K3586" i="1"/>
  <c r="K3596" i="1"/>
  <c r="M3608" i="1"/>
  <c r="K3608" i="1"/>
  <c r="K3616" i="1"/>
  <c r="M3630" i="1"/>
  <c r="K3630" i="1"/>
  <c r="K3641" i="1"/>
  <c r="M3651" i="1"/>
  <c r="K3651" i="1"/>
  <c r="K3661" i="1"/>
  <c r="M3674" i="1"/>
  <c r="K3674" i="1"/>
  <c r="K3686" i="1"/>
  <c r="M3694" i="1"/>
  <c r="K3694" i="1"/>
  <c r="K3705" i="1"/>
  <c r="M3716" i="1"/>
  <c r="K3716" i="1"/>
  <c r="K3726" i="1"/>
  <c r="M3737" i="1"/>
  <c r="K3737" i="1"/>
  <c r="K3748" i="1"/>
  <c r="M3760" i="1"/>
  <c r="K3760" i="1"/>
  <c r="K3771" i="1"/>
  <c r="M3781" i="1"/>
  <c r="K3781" i="1"/>
  <c r="K3791" i="1"/>
  <c r="M3803" i="1"/>
  <c r="K3803" i="1"/>
  <c r="K3816" i="1"/>
  <c r="M3826" i="1"/>
  <c r="K3826" i="1"/>
  <c r="K3836" i="1"/>
  <c r="M3846" i="1"/>
  <c r="K3846" i="1"/>
  <c r="K3857" i="1"/>
  <c r="M3869" i="1"/>
  <c r="K3869" i="1"/>
  <c r="K3880" i="1"/>
  <c r="M3891" i="1"/>
  <c r="K3891" i="1"/>
  <c r="K3901" i="1"/>
  <c r="K3912" i="1"/>
  <c r="M3912" i="1"/>
  <c r="K3923" i="1"/>
  <c r="M3935" i="1"/>
  <c r="K3935" i="1"/>
  <c r="K3946" i="1"/>
  <c r="M3955" i="1"/>
  <c r="K3955" i="1"/>
  <c r="K3966" i="1"/>
  <c r="M3976" i="1"/>
  <c r="K3976" i="1"/>
  <c r="K3986" i="1"/>
  <c r="M3998" i="1"/>
  <c r="K3998" i="1"/>
  <c r="K4009" i="1"/>
  <c r="M4021" i="1"/>
  <c r="K4021" i="1"/>
  <c r="K4031" i="1"/>
  <c r="M4041" i="1"/>
  <c r="K4041" i="1"/>
  <c r="K4052" i="1"/>
  <c r="M4064" i="1"/>
  <c r="K4064" i="1"/>
  <c r="K4075" i="1"/>
  <c r="M4086" i="1"/>
  <c r="K4086" i="1"/>
  <c r="K4118" i="1"/>
  <c r="M4130" i="1"/>
  <c r="K4141" i="1"/>
  <c r="M4151" i="1"/>
  <c r="K4151" i="1"/>
  <c r="K4161" i="1"/>
  <c r="K4173" i="1"/>
  <c r="M4173" i="1"/>
  <c r="M4196" i="1"/>
  <c r="K4096" i="1"/>
  <c r="C577" i="3"/>
  <c r="D577" i="3" s="1"/>
  <c r="E577" i="3" s="1"/>
  <c r="C576" i="3"/>
  <c r="D576" i="3" s="1"/>
  <c r="E576" i="3" s="1"/>
  <c r="N4131" i="1"/>
  <c r="O4131" i="1"/>
  <c r="P4131" i="1"/>
  <c r="Q4131" i="1"/>
  <c r="R4131" i="1"/>
  <c r="S4131" i="1"/>
  <c r="T4131" i="1"/>
  <c r="U4131" i="1"/>
  <c r="N4132" i="1"/>
  <c r="O4132" i="1"/>
  <c r="P4132" i="1"/>
  <c r="Q4132" i="1"/>
  <c r="R4132" i="1"/>
  <c r="S4132" i="1"/>
  <c r="T4132" i="1"/>
  <c r="U4132" i="1"/>
  <c r="N4133" i="1"/>
  <c r="O4133" i="1"/>
  <c r="P4133" i="1"/>
  <c r="Q4133" i="1"/>
  <c r="R4133" i="1"/>
  <c r="S4133" i="1"/>
  <c r="T4133" i="1"/>
  <c r="U4133" i="1"/>
  <c r="N4134" i="1"/>
  <c r="O4134" i="1"/>
  <c r="P4134" i="1"/>
  <c r="Q4134" i="1"/>
  <c r="R4134" i="1"/>
  <c r="S4134" i="1"/>
  <c r="T4134" i="1"/>
  <c r="U4134" i="1"/>
  <c r="N4135" i="1"/>
  <c r="O4135" i="1"/>
  <c r="P4135" i="1"/>
  <c r="Q4135" i="1"/>
  <c r="R4135" i="1"/>
  <c r="S4135" i="1"/>
  <c r="T4135" i="1"/>
  <c r="U4135" i="1"/>
  <c r="N4136" i="1"/>
  <c r="O4136" i="1"/>
  <c r="P4136" i="1"/>
  <c r="Q4136" i="1"/>
  <c r="R4136" i="1"/>
  <c r="S4136" i="1"/>
  <c r="T4136" i="1"/>
  <c r="U4136" i="1"/>
  <c r="N4137" i="1"/>
  <c r="O4137" i="1"/>
  <c r="P4137" i="1"/>
  <c r="Q4137" i="1"/>
  <c r="R4137" i="1"/>
  <c r="S4137" i="1"/>
  <c r="T4137" i="1"/>
  <c r="U4137" i="1"/>
  <c r="N4138" i="1"/>
  <c r="O4138" i="1"/>
  <c r="P4138" i="1"/>
  <c r="Q4138" i="1"/>
  <c r="R4138" i="1"/>
  <c r="S4138" i="1"/>
  <c r="T4138" i="1"/>
  <c r="U4138" i="1"/>
  <c r="N4139" i="1"/>
  <c r="O4139" i="1"/>
  <c r="P4139" i="1"/>
  <c r="Q4139" i="1"/>
  <c r="R4139" i="1"/>
  <c r="S4139" i="1"/>
  <c r="T4139" i="1"/>
  <c r="U4139" i="1"/>
  <c r="N4140" i="1"/>
  <c r="O4140" i="1"/>
  <c r="P4140" i="1"/>
  <c r="Q4140" i="1"/>
  <c r="R4140" i="1"/>
  <c r="S4140" i="1"/>
  <c r="T4140" i="1"/>
  <c r="U4140" i="1"/>
  <c r="N4141" i="1"/>
  <c r="O4141" i="1"/>
  <c r="P4141" i="1"/>
  <c r="Q4141" i="1"/>
  <c r="R4141" i="1"/>
  <c r="S4141" i="1"/>
  <c r="T4141" i="1"/>
  <c r="U4141" i="1"/>
  <c r="N4142" i="1"/>
  <c r="O4142" i="1"/>
  <c r="P4142" i="1"/>
  <c r="Q4142" i="1"/>
  <c r="R4142" i="1"/>
  <c r="S4142" i="1"/>
  <c r="T4142" i="1"/>
  <c r="U4142" i="1"/>
  <c r="N4143" i="1"/>
  <c r="O4143" i="1"/>
  <c r="P4143" i="1"/>
  <c r="Q4143" i="1"/>
  <c r="R4143" i="1"/>
  <c r="S4143" i="1"/>
  <c r="T4143" i="1"/>
  <c r="U4143" i="1"/>
  <c r="N4144" i="1"/>
  <c r="O4144" i="1"/>
  <c r="P4144" i="1"/>
  <c r="Q4144" i="1"/>
  <c r="R4144" i="1"/>
  <c r="S4144" i="1"/>
  <c r="T4144" i="1"/>
  <c r="U4144" i="1"/>
  <c r="N4145" i="1"/>
  <c r="O4145" i="1"/>
  <c r="P4145" i="1"/>
  <c r="Q4145" i="1"/>
  <c r="R4145" i="1"/>
  <c r="S4145" i="1"/>
  <c r="T4145" i="1"/>
  <c r="U4145" i="1"/>
  <c r="N4146" i="1"/>
  <c r="O4146" i="1"/>
  <c r="P4146" i="1"/>
  <c r="Q4146" i="1"/>
  <c r="R4146" i="1"/>
  <c r="S4146" i="1"/>
  <c r="T4146" i="1"/>
  <c r="U4146" i="1"/>
  <c r="N4147" i="1"/>
  <c r="O4147" i="1"/>
  <c r="P4147" i="1"/>
  <c r="Q4147" i="1"/>
  <c r="R4147" i="1"/>
  <c r="S4147" i="1"/>
  <c r="T4147" i="1"/>
  <c r="U4147" i="1"/>
  <c r="N4148" i="1"/>
  <c r="O4148" i="1"/>
  <c r="P4148" i="1"/>
  <c r="Q4148" i="1"/>
  <c r="R4148" i="1"/>
  <c r="S4148" i="1"/>
  <c r="T4148" i="1"/>
  <c r="U4148" i="1"/>
  <c r="N4149" i="1"/>
  <c r="O4149" i="1"/>
  <c r="P4149" i="1"/>
  <c r="Q4149" i="1"/>
  <c r="R4149" i="1"/>
  <c r="S4149" i="1"/>
  <c r="T4149" i="1"/>
  <c r="U4149" i="1"/>
  <c r="N4150" i="1"/>
  <c r="O4150" i="1"/>
  <c r="P4150" i="1"/>
  <c r="Q4150" i="1"/>
  <c r="R4150" i="1"/>
  <c r="S4150" i="1"/>
  <c r="T4150" i="1"/>
  <c r="U4150" i="1"/>
  <c r="N4151" i="1"/>
  <c r="O4151" i="1"/>
  <c r="P4151" i="1"/>
  <c r="Q4151" i="1"/>
  <c r="R4151" i="1"/>
  <c r="S4151" i="1"/>
  <c r="T4151" i="1"/>
  <c r="U4151" i="1"/>
  <c r="C575" i="3"/>
  <c r="D575" i="3" s="1"/>
  <c r="E575" i="3" s="1"/>
  <c r="C574" i="3"/>
  <c r="D574" i="3" s="1"/>
  <c r="E574" i="3" s="1"/>
  <c r="C573" i="3"/>
  <c r="D573" i="3" s="1"/>
  <c r="E573" i="3" s="1"/>
  <c r="N4119" i="1"/>
  <c r="O4119" i="1"/>
  <c r="P4119" i="1"/>
  <c r="Q4119" i="1"/>
  <c r="R4119" i="1"/>
  <c r="S4119" i="1"/>
  <c r="T4119" i="1"/>
  <c r="U4119" i="1"/>
  <c r="N4120" i="1"/>
  <c r="O4120" i="1"/>
  <c r="P4120" i="1"/>
  <c r="Q4120" i="1"/>
  <c r="R4120" i="1"/>
  <c r="S4120" i="1"/>
  <c r="T4120" i="1"/>
  <c r="U4120" i="1"/>
  <c r="N4121" i="1"/>
  <c r="O4121" i="1"/>
  <c r="P4121" i="1"/>
  <c r="Q4121" i="1"/>
  <c r="R4121" i="1"/>
  <c r="S4121" i="1"/>
  <c r="T4121" i="1"/>
  <c r="U4121" i="1"/>
  <c r="N4122" i="1"/>
  <c r="O4122" i="1"/>
  <c r="P4122" i="1"/>
  <c r="Q4122" i="1"/>
  <c r="R4122" i="1"/>
  <c r="S4122" i="1"/>
  <c r="T4122" i="1"/>
  <c r="U4122" i="1"/>
  <c r="N4123" i="1"/>
  <c r="O4123" i="1"/>
  <c r="P4123" i="1"/>
  <c r="Q4123" i="1"/>
  <c r="R4123" i="1"/>
  <c r="S4123" i="1"/>
  <c r="T4123" i="1"/>
  <c r="U4123" i="1"/>
  <c r="N4124" i="1"/>
  <c r="O4124" i="1"/>
  <c r="P4124" i="1"/>
  <c r="Q4124" i="1"/>
  <c r="R4124" i="1"/>
  <c r="S4124" i="1"/>
  <c r="T4124" i="1"/>
  <c r="U4124" i="1"/>
  <c r="N4125" i="1"/>
  <c r="O4125" i="1"/>
  <c r="P4125" i="1"/>
  <c r="Q4125" i="1"/>
  <c r="R4125" i="1"/>
  <c r="S4125" i="1"/>
  <c r="T4125" i="1"/>
  <c r="U4125" i="1"/>
  <c r="N4126" i="1"/>
  <c r="O4126" i="1"/>
  <c r="P4126" i="1"/>
  <c r="Q4126" i="1"/>
  <c r="R4126" i="1"/>
  <c r="S4126" i="1"/>
  <c r="T4126" i="1"/>
  <c r="U4126" i="1"/>
  <c r="N4127" i="1"/>
  <c r="O4127" i="1"/>
  <c r="P4127" i="1"/>
  <c r="Q4127" i="1"/>
  <c r="R4127" i="1"/>
  <c r="S4127" i="1"/>
  <c r="T4127" i="1"/>
  <c r="U4127" i="1"/>
  <c r="N4128" i="1"/>
  <c r="O4128" i="1"/>
  <c r="P4128" i="1"/>
  <c r="Q4128" i="1"/>
  <c r="R4128" i="1"/>
  <c r="S4128" i="1"/>
  <c r="T4128" i="1"/>
  <c r="U4128" i="1"/>
  <c r="N4129" i="1"/>
  <c r="O4129" i="1"/>
  <c r="P4129" i="1"/>
  <c r="Q4129" i="1"/>
  <c r="R4129" i="1"/>
  <c r="S4129" i="1"/>
  <c r="T4129" i="1"/>
  <c r="U4129" i="1"/>
  <c r="N4130" i="1"/>
  <c r="O4130" i="1"/>
  <c r="P4130" i="1"/>
  <c r="Q4130" i="1"/>
  <c r="R4130" i="1"/>
  <c r="S4130" i="1"/>
  <c r="T4130" i="1"/>
  <c r="U4130" i="1"/>
  <c r="C572" i="3"/>
  <c r="D572" i="3" s="1"/>
  <c r="E572" i="3" s="1"/>
  <c r="N4108" i="1"/>
  <c r="O4108" i="1"/>
  <c r="P4108" i="1"/>
  <c r="Q4108" i="1"/>
  <c r="R4108" i="1"/>
  <c r="S4108" i="1"/>
  <c r="T4108" i="1"/>
  <c r="U4108" i="1"/>
  <c r="N4109" i="1"/>
  <c r="O4109" i="1"/>
  <c r="P4109" i="1"/>
  <c r="Q4109" i="1"/>
  <c r="R4109" i="1"/>
  <c r="S4109" i="1"/>
  <c r="T4109" i="1"/>
  <c r="U4109" i="1"/>
  <c r="N4110" i="1"/>
  <c r="O4110" i="1"/>
  <c r="P4110" i="1"/>
  <c r="Q4110" i="1"/>
  <c r="R4110" i="1"/>
  <c r="S4110" i="1"/>
  <c r="T4110" i="1"/>
  <c r="U4110" i="1"/>
  <c r="N4111" i="1"/>
  <c r="O4111" i="1"/>
  <c r="P4111" i="1"/>
  <c r="Q4111" i="1"/>
  <c r="R4111" i="1"/>
  <c r="S4111" i="1"/>
  <c r="T4111" i="1"/>
  <c r="U4111" i="1"/>
  <c r="N4112" i="1"/>
  <c r="O4112" i="1"/>
  <c r="P4112" i="1"/>
  <c r="Q4112" i="1"/>
  <c r="R4112" i="1"/>
  <c r="S4112" i="1"/>
  <c r="T4112" i="1"/>
  <c r="U4112" i="1"/>
  <c r="N4113" i="1"/>
  <c r="O4113" i="1"/>
  <c r="P4113" i="1"/>
  <c r="Q4113" i="1"/>
  <c r="R4113" i="1"/>
  <c r="S4113" i="1"/>
  <c r="T4113" i="1"/>
  <c r="U4113" i="1"/>
  <c r="N4114" i="1"/>
  <c r="O4114" i="1"/>
  <c r="P4114" i="1"/>
  <c r="Q4114" i="1"/>
  <c r="R4114" i="1"/>
  <c r="S4114" i="1"/>
  <c r="T4114" i="1"/>
  <c r="U4114" i="1"/>
  <c r="N4115" i="1"/>
  <c r="O4115" i="1"/>
  <c r="P4115" i="1"/>
  <c r="Q4115" i="1"/>
  <c r="R4115" i="1"/>
  <c r="S4115" i="1"/>
  <c r="T4115" i="1"/>
  <c r="U4115" i="1"/>
  <c r="N4116" i="1"/>
  <c r="O4116" i="1"/>
  <c r="P4116" i="1"/>
  <c r="Q4116" i="1"/>
  <c r="R4116" i="1"/>
  <c r="S4116" i="1"/>
  <c r="T4116" i="1"/>
  <c r="U4116" i="1"/>
  <c r="N4117" i="1"/>
  <c r="O4117" i="1"/>
  <c r="P4117" i="1"/>
  <c r="Q4117" i="1"/>
  <c r="R4117" i="1"/>
  <c r="S4117" i="1"/>
  <c r="T4117" i="1"/>
  <c r="U4117" i="1"/>
  <c r="N4118" i="1"/>
  <c r="O4118" i="1"/>
  <c r="P4118" i="1"/>
  <c r="Q4118" i="1"/>
  <c r="R4118" i="1"/>
  <c r="S4118" i="1"/>
  <c r="T4118" i="1"/>
  <c r="U4118" i="1"/>
  <c r="C571" i="3"/>
  <c r="D571" i="3" s="1"/>
  <c r="E571" i="3" s="1"/>
  <c r="C570" i="3"/>
  <c r="D570" i="3" s="1"/>
  <c r="E570" i="3" s="1"/>
  <c r="N4097" i="1"/>
  <c r="O4097" i="1"/>
  <c r="P4097" i="1"/>
  <c r="Q4097" i="1"/>
  <c r="R4097" i="1"/>
  <c r="S4097" i="1"/>
  <c r="T4097" i="1"/>
  <c r="U4097" i="1"/>
  <c r="N4098" i="1"/>
  <c r="O4098" i="1"/>
  <c r="P4098" i="1"/>
  <c r="Q4098" i="1"/>
  <c r="R4098" i="1"/>
  <c r="S4098" i="1"/>
  <c r="T4098" i="1"/>
  <c r="U4098" i="1"/>
  <c r="N4099" i="1"/>
  <c r="O4099" i="1"/>
  <c r="P4099" i="1"/>
  <c r="Q4099" i="1"/>
  <c r="R4099" i="1"/>
  <c r="S4099" i="1"/>
  <c r="T4099" i="1"/>
  <c r="U4099" i="1"/>
  <c r="N4100" i="1"/>
  <c r="O4100" i="1"/>
  <c r="P4100" i="1"/>
  <c r="Q4100" i="1"/>
  <c r="R4100" i="1"/>
  <c r="S4100" i="1"/>
  <c r="T4100" i="1"/>
  <c r="U4100" i="1"/>
  <c r="N4101" i="1"/>
  <c r="O4101" i="1"/>
  <c r="P4101" i="1"/>
  <c r="Q4101" i="1"/>
  <c r="R4101" i="1"/>
  <c r="S4101" i="1"/>
  <c r="T4101" i="1"/>
  <c r="U4101" i="1"/>
  <c r="N4102" i="1"/>
  <c r="O4102" i="1"/>
  <c r="P4102" i="1"/>
  <c r="Q4102" i="1"/>
  <c r="R4102" i="1"/>
  <c r="S4102" i="1"/>
  <c r="T4102" i="1"/>
  <c r="U4102" i="1"/>
  <c r="N4103" i="1"/>
  <c r="O4103" i="1"/>
  <c r="P4103" i="1"/>
  <c r="Q4103" i="1"/>
  <c r="R4103" i="1"/>
  <c r="S4103" i="1"/>
  <c r="T4103" i="1"/>
  <c r="U4103" i="1"/>
  <c r="N4104" i="1"/>
  <c r="O4104" i="1"/>
  <c r="P4104" i="1"/>
  <c r="Q4104" i="1"/>
  <c r="R4104" i="1"/>
  <c r="S4104" i="1"/>
  <c r="T4104" i="1"/>
  <c r="U4104" i="1"/>
  <c r="N4105" i="1"/>
  <c r="O4105" i="1"/>
  <c r="P4105" i="1"/>
  <c r="Q4105" i="1"/>
  <c r="R4105" i="1"/>
  <c r="S4105" i="1"/>
  <c r="T4105" i="1"/>
  <c r="U4105" i="1"/>
  <c r="N4106" i="1"/>
  <c r="O4106" i="1"/>
  <c r="P4106" i="1"/>
  <c r="Q4106" i="1"/>
  <c r="R4106" i="1"/>
  <c r="S4106" i="1"/>
  <c r="T4106" i="1"/>
  <c r="U4106" i="1"/>
  <c r="N4107" i="1"/>
  <c r="O4107" i="1"/>
  <c r="P4107" i="1"/>
  <c r="Q4107" i="1"/>
  <c r="R4107" i="1"/>
  <c r="S4107" i="1"/>
  <c r="T4107" i="1"/>
  <c r="U4107" i="1"/>
  <c r="C569" i="3"/>
  <c r="D569" i="3" s="1"/>
  <c r="E569" i="3" s="1"/>
  <c r="N4087" i="1"/>
  <c r="O4087" i="1"/>
  <c r="P4087" i="1"/>
  <c r="Q4087" i="1"/>
  <c r="R4087" i="1"/>
  <c r="S4087" i="1"/>
  <c r="T4087" i="1"/>
  <c r="U4087" i="1"/>
  <c r="N4088" i="1"/>
  <c r="O4088" i="1"/>
  <c r="P4088" i="1"/>
  <c r="Q4088" i="1"/>
  <c r="R4088" i="1"/>
  <c r="S4088" i="1"/>
  <c r="T4088" i="1"/>
  <c r="U4088" i="1"/>
  <c r="N4089" i="1"/>
  <c r="O4089" i="1"/>
  <c r="P4089" i="1"/>
  <c r="Q4089" i="1"/>
  <c r="R4089" i="1"/>
  <c r="S4089" i="1"/>
  <c r="T4089" i="1"/>
  <c r="U4089" i="1"/>
  <c r="N4090" i="1"/>
  <c r="O4090" i="1"/>
  <c r="P4090" i="1"/>
  <c r="Q4090" i="1"/>
  <c r="R4090" i="1"/>
  <c r="S4090" i="1"/>
  <c r="T4090" i="1"/>
  <c r="U4090" i="1"/>
  <c r="N4091" i="1"/>
  <c r="O4091" i="1"/>
  <c r="P4091" i="1"/>
  <c r="Q4091" i="1"/>
  <c r="R4091" i="1"/>
  <c r="S4091" i="1"/>
  <c r="T4091" i="1"/>
  <c r="U4091" i="1"/>
  <c r="N4092" i="1"/>
  <c r="O4092" i="1"/>
  <c r="P4092" i="1"/>
  <c r="Q4092" i="1"/>
  <c r="R4092" i="1"/>
  <c r="S4092" i="1"/>
  <c r="T4092" i="1"/>
  <c r="U4092" i="1"/>
  <c r="N4093" i="1"/>
  <c r="O4093" i="1"/>
  <c r="P4093" i="1"/>
  <c r="Q4093" i="1"/>
  <c r="R4093" i="1"/>
  <c r="S4093" i="1"/>
  <c r="T4093" i="1"/>
  <c r="U4093" i="1"/>
  <c r="N4094" i="1"/>
  <c r="O4094" i="1"/>
  <c r="P4094" i="1"/>
  <c r="Q4094" i="1"/>
  <c r="R4094" i="1"/>
  <c r="S4094" i="1"/>
  <c r="T4094" i="1"/>
  <c r="U4094" i="1"/>
  <c r="N4095" i="1"/>
  <c r="O4095" i="1"/>
  <c r="P4095" i="1"/>
  <c r="Q4095" i="1"/>
  <c r="R4095" i="1"/>
  <c r="S4095" i="1"/>
  <c r="T4095" i="1"/>
  <c r="U4095" i="1"/>
  <c r="N4096" i="1"/>
  <c r="O4096" i="1"/>
  <c r="P4096" i="1"/>
  <c r="Q4096" i="1"/>
  <c r="R4096" i="1"/>
  <c r="S4096" i="1"/>
  <c r="T4096" i="1"/>
  <c r="U4096" i="1"/>
  <c r="C568" i="3"/>
  <c r="D568" i="3" s="1"/>
  <c r="E568" i="3" s="1"/>
  <c r="C567" i="3"/>
  <c r="D567" i="3" s="1"/>
  <c r="E567" i="3" s="1"/>
  <c r="C566" i="3"/>
  <c r="D566" i="3" s="1"/>
  <c r="E566" i="3" s="1"/>
  <c r="N4065" i="1"/>
  <c r="O4065" i="1"/>
  <c r="P4065" i="1"/>
  <c r="Q4065" i="1"/>
  <c r="R4065" i="1"/>
  <c r="S4065" i="1"/>
  <c r="T4065" i="1"/>
  <c r="U4065" i="1"/>
  <c r="N4066" i="1"/>
  <c r="O4066" i="1"/>
  <c r="P4066" i="1"/>
  <c r="Q4066" i="1"/>
  <c r="R4066" i="1"/>
  <c r="S4066" i="1"/>
  <c r="T4066" i="1"/>
  <c r="U4066" i="1"/>
  <c r="N4067" i="1"/>
  <c r="O4067" i="1"/>
  <c r="P4067" i="1"/>
  <c r="Q4067" i="1"/>
  <c r="R4067" i="1"/>
  <c r="S4067" i="1"/>
  <c r="T4067" i="1"/>
  <c r="U4067" i="1"/>
  <c r="N4068" i="1"/>
  <c r="O4068" i="1"/>
  <c r="P4068" i="1"/>
  <c r="Q4068" i="1"/>
  <c r="R4068" i="1"/>
  <c r="S4068" i="1"/>
  <c r="T4068" i="1"/>
  <c r="U4068" i="1"/>
  <c r="N4069" i="1"/>
  <c r="O4069" i="1"/>
  <c r="P4069" i="1"/>
  <c r="Q4069" i="1"/>
  <c r="R4069" i="1"/>
  <c r="S4069" i="1"/>
  <c r="T4069" i="1"/>
  <c r="U4069" i="1"/>
  <c r="N4070" i="1"/>
  <c r="O4070" i="1"/>
  <c r="P4070" i="1"/>
  <c r="Q4070" i="1"/>
  <c r="R4070" i="1"/>
  <c r="S4070" i="1"/>
  <c r="T4070" i="1"/>
  <c r="U4070" i="1"/>
  <c r="N4071" i="1"/>
  <c r="O4071" i="1"/>
  <c r="P4071" i="1"/>
  <c r="Q4071" i="1"/>
  <c r="R4071" i="1"/>
  <c r="S4071" i="1"/>
  <c r="T4071" i="1"/>
  <c r="U4071" i="1"/>
  <c r="N4072" i="1"/>
  <c r="O4072" i="1"/>
  <c r="P4072" i="1"/>
  <c r="Q4072" i="1"/>
  <c r="R4072" i="1"/>
  <c r="S4072" i="1"/>
  <c r="T4072" i="1"/>
  <c r="U4072" i="1"/>
  <c r="N4073" i="1"/>
  <c r="O4073" i="1"/>
  <c r="P4073" i="1"/>
  <c r="Q4073" i="1"/>
  <c r="R4073" i="1"/>
  <c r="S4073" i="1"/>
  <c r="T4073" i="1"/>
  <c r="U4073" i="1"/>
  <c r="N4074" i="1"/>
  <c r="O4074" i="1"/>
  <c r="P4074" i="1"/>
  <c r="Q4074" i="1"/>
  <c r="R4074" i="1"/>
  <c r="S4074" i="1"/>
  <c r="T4074" i="1"/>
  <c r="U4074" i="1"/>
  <c r="N4075" i="1"/>
  <c r="O4075" i="1"/>
  <c r="P4075" i="1"/>
  <c r="Q4075" i="1"/>
  <c r="R4075" i="1"/>
  <c r="S4075" i="1"/>
  <c r="T4075" i="1"/>
  <c r="U4075" i="1"/>
  <c r="N4076" i="1"/>
  <c r="O4076" i="1"/>
  <c r="P4076" i="1"/>
  <c r="Q4076" i="1"/>
  <c r="R4076" i="1"/>
  <c r="S4076" i="1"/>
  <c r="T4076" i="1"/>
  <c r="U4076" i="1"/>
  <c r="N4077" i="1"/>
  <c r="O4077" i="1"/>
  <c r="P4077" i="1"/>
  <c r="Q4077" i="1"/>
  <c r="R4077" i="1"/>
  <c r="S4077" i="1"/>
  <c r="T4077" i="1"/>
  <c r="U4077" i="1"/>
  <c r="N4078" i="1"/>
  <c r="O4078" i="1"/>
  <c r="P4078" i="1"/>
  <c r="Q4078" i="1"/>
  <c r="R4078" i="1"/>
  <c r="S4078" i="1"/>
  <c r="T4078" i="1"/>
  <c r="U4078" i="1"/>
  <c r="N4079" i="1"/>
  <c r="O4079" i="1"/>
  <c r="P4079" i="1"/>
  <c r="Q4079" i="1"/>
  <c r="R4079" i="1"/>
  <c r="S4079" i="1"/>
  <c r="T4079" i="1"/>
  <c r="U4079" i="1"/>
  <c r="N4080" i="1"/>
  <c r="O4080" i="1"/>
  <c r="P4080" i="1"/>
  <c r="Q4080" i="1"/>
  <c r="R4080" i="1"/>
  <c r="S4080" i="1"/>
  <c r="T4080" i="1"/>
  <c r="U4080" i="1"/>
  <c r="N4081" i="1"/>
  <c r="O4081" i="1"/>
  <c r="P4081" i="1"/>
  <c r="Q4081" i="1"/>
  <c r="R4081" i="1"/>
  <c r="S4081" i="1"/>
  <c r="T4081" i="1"/>
  <c r="U4081" i="1"/>
  <c r="N4082" i="1"/>
  <c r="O4082" i="1"/>
  <c r="P4082" i="1"/>
  <c r="Q4082" i="1"/>
  <c r="R4082" i="1"/>
  <c r="S4082" i="1"/>
  <c r="T4082" i="1"/>
  <c r="U4082" i="1"/>
  <c r="N4083" i="1"/>
  <c r="O4083" i="1"/>
  <c r="P4083" i="1"/>
  <c r="Q4083" i="1"/>
  <c r="R4083" i="1"/>
  <c r="S4083" i="1"/>
  <c r="T4083" i="1"/>
  <c r="U4083" i="1"/>
  <c r="N4084" i="1"/>
  <c r="O4084" i="1"/>
  <c r="P4084" i="1"/>
  <c r="Q4084" i="1"/>
  <c r="R4084" i="1"/>
  <c r="S4084" i="1"/>
  <c r="T4084" i="1"/>
  <c r="U4084" i="1"/>
  <c r="N4085" i="1"/>
  <c r="O4085" i="1"/>
  <c r="P4085" i="1"/>
  <c r="Q4085" i="1"/>
  <c r="R4085" i="1"/>
  <c r="S4085" i="1"/>
  <c r="T4085" i="1"/>
  <c r="U4085" i="1"/>
  <c r="N4086" i="1"/>
  <c r="O4086" i="1"/>
  <c r="P4086" i="1"/>
  <c r="Q4086" i="1"/>
  <c r="R4086" i="1"/>
  <c r="S4086" i="1"/>
  <c r="T4086" i="1"/>
  <c r="U4086" i="1"/>
  <c r="C565" i="3"/>
  <c r="D565" i="3" s="1"/>
  <c r="E565" i="3" s="1"/>
  <c r="C564" i="3"/>
  <c r="D564" i="3" s="1"/>
  <c r="E564" i="3" s="1"/>
  <c r="C563" i="3"/>
  <c r="D563" i="3" s="1"/>
  <c r="E563" i="3" s="1"/>
  <c r="N4042" i="1"/>
  <c r="O4042" i="1"/>
  <c r="P4042" i="1"/>
  <c r="Q4042" i="1"/>
  <c r="R4042" i="1"/>
  <c r="S4042" i="1"/>
  <c r="T4042" i="1"/>
  <c r="U4042" i="1"/>
  <c r="N4043" i="1"/>
  <c r="O4043" i="1"/>
  <c r="P4043" i="1"/>
  <c r="Q4043" i="1"/>
  <c r="R4043" i="1"/>
  <c r="S4043" i="1"/>
  <c r="T4043" i="1"/>
  <c r="U4043" i="1"/>
  <c r="N4044" i="1"/>
  <c r="O4044" i="1"/>
  <c r="P4044" i="1"/>
  <c r="Q4044" i="1"/>
  <c r="R4044" i="1"/>
  <c r="S4044" i="1"/>
  <c r="T4044" i="1"/>
  <c r="U4044" i="1"/>
  <c r="N4045" i="1"/>
  <c r="O4045" i="1"/>
  <c r="P4045" i="1"/>
  <c r="Q4045" i="1"/>
  <c r="R4045" i="1"/>
  <c r="S4045" i="1"/>
  <c r="T4045" i="1"/>
  <c r="U4045" i="1"/>
  <c r="N4046" i="1"/>
  <c r="O4046" i="1"/>
  <c r="P4046" i="1"/>
  <c r="Q4046" i="1"/>
  <c r="R4046" i="1"/>
  <c r="S4046" i="1"/>
  <c r="T4046" i="1"/>
  <c r="U4046" i="1"/>
  <c r="N4047" i="1"/>
  <c r="O4047" i="1"/>
  <c r="P4047" i="1"/>
  <c r="Q4047" i="1"/>
  <c r="R4047" i="1"/>
  <c r="S4047" i="1"/>
  <c r="T4047" i="1"/>
  <c r="U4047" i="1"/>
  <c r="N4048" i="1"/>
  <c r="O4048" i="1"/>
  <c r="P4048" i="1"/>
  <c r="Q4048" i="1"/>
  <c r="R4048" i="1"/>
  <c r="S4048" i="1"/>
  <c r="T4048" i="1"/>
  <c r="U4048" i="1"/>
  <c r="N4049" i="1"/>
  <c r="O4049" i="1"/>
  <c r="P4049" i="1"/>
  <c r="Q4049" i="1"/>
  <c r="R4049" i="1"/>
  <c r="S4049" i="1"/>
  <c r="T4049" i="1"/>
  <c r="U4049" i="1"/>
  <c r="N4050" i="1"/>
  <c r="O4050" i="1"/>
  <c r="P4050" i="1"/>
  <c r="Q4050" i="1"/>
  <c r="R4050" i="1"/>
  <c r="S4050" i="1"/>
  <c r="T4050" i="1"/>
  <c r="U4050" i="1"/>
  <c r="N4051" i="1"/>
  <c r="O4051" i="1"/>
  <c r="P4051" i="1"/>
  <c r="Q4051" i="1"/>
  <c r="R4051" i="1"/>
  <c r="S4051" i="1"/>
  <c r="T4051" i="1"/>
  <c r="U4051" i="1"/>
  <c r="N4052" i="1"/>
  <c r="O4052" i="1"/>
  <c r="P4052" i="1"/>
  <c r="Q4052" i="1"/>
  <c r="R4052" i="1"/>
  <c r="S4052" i="1"/>
  <c r="T4052" i="1"/>
  <c r="U4052" i="1"/>
  <c r="N4053" i="1"/>
  <c r="O4053" i="1"/>
  <c r="P4053" i="1"/>
  <c r="Q4053" i="1"/>
  <c r="R4053" i="1"/>
  <c r="S4053" i="1"/>
  <c r="T4053" i="1"/>
  <c r="U4053" i="1"/>
  <c r="N4054" i="1"/>
  <c r="O4054" i="1"/>
  <c r="P4054" i="1"/>
  <c r="Q4054" i="1"/>
  <c r="R4054" i="1"/>
  <c r="S4054" i="1"/>
  <c r="T4054" i="1"/>
  <c r="U4054" i="1"/>
  <c r="N4055" i="1"/>
  <c r="O4055" i="1"/>
  <c r="P4055" i="1"/>
  <c r="Q4055" i="1"/>
  <c r="R4055" i="1"/>
  <c r="S4055" i="1"/>
  <c r="T4055" i="1"/>
  <c r="U4055" i="1"/>
  <c r="N4056" i="1"/>
  <c r="O4056" i="1"/>
  <c r="P4056" i="1"/>
  <c r="Q4056" i="1"/>
  <c r="R4056" i="1"/>
  <c r="S4056" i="1"/>
  <c r="T4056" i="1"/>
  <c r="U4056" i="1"/>
  <c r="N4057" i="1"/>
  <c r="O4057" i="1"/>
  <c r="P4057" i="1"/>
  <c r="Q4057" i="1"/>
  <c r="R4057" i="1"/>
  <c r="S4057" i="1"/>
  <c r="T4057" i="1"/>
  <c r="U4057" i="1"/>
  <c r="N4058" i="1"/>
  <c r="O4058" i="1"/>
  <c r="P4058" i="1"/>
  <c r="Q4058" i="1"/>
  <c r="R4058" i="1"/>
  <c r="S4058" i="1"/>
  <c r="T4058" i="1"/>
  <c r="U4058" i="1"/>
  <c r="N4059" i="1"/>
  <c r="O4059" i="1"/>
  <c r="P4059" i="1"/>
  <c r="Q4059" i="1"/>
  <c r="R4059" i="1"/>
  <c r="S4059" i="1"/>
  <c r="T4059" i="1"/>
  <c r="U4059" i="1"/>
  <c r="N4060" i="1"/>
  <c r="O4060" i="1"/>
  <c r="P4060" i="1"/>
  <c r="Q4060" i="1"/>
  <c r="R4060" i="1"/>
  <c r="S4060" i="1"/>
  <c r="T4060" i="1"/>
  <c r="U4060" i="1"/>
  <c r="N4061" i="1"/>
  <c r="O4061" i="1"/>
  <c r="P4061" i="1"/>
  <c r="Q4061" i="1"/>
  <c r="R4061" i="1"/>
  <c r="S4061" i="1"/>
  <c r="T4061" i="1"/>
  <c r="U4061" i="1"/>
  <c r="N4062" i="1"/>
  <c r="O4062" i="1"/>
  <c r="P4062" i="1"/>
  <c r="Q4062" i="1"/>
  <c r="R4062" i="1"/>
  <c r="S4062" i="1"/>
  <c r="T4062" i="1"/>
  <c r="U4062" i="1"/>
  <c r="N4063" i="1"/>
  <c r="O4063" i="1"/>
  <c r="P4063" i="1"/>
  <c r="Q4063" i="1"/>
  <c r="R4063" i="1"/>
  <c r="S4063" i="1"/>
  <c r="T4063" i="1"/>
  <c r="U4063" i="1"/>
  <c r="N4064" i="1"/>
  <c r="O4064" i="1"/>
  <c r="P4064" i="1"/>
  <c r="Q4064" i="1"/>
  <c r="R4064" i="1"/>
  <c r="S4064" i="1"/>
  <c r="T4064" i="1"/>
  <c r="U4064" i="1"/>
  <c r="C562" i="3"/>
  <c r="D562" i="3" s="1"/>
  <c r="E562" i="3" s="1"/>
  <c r="C561" i="3"/>
  <c r="D561" i="3" s="1"/>
  <c r="E561" i="3" s="1"/>
  <c r="N4032" i="1"/>
  <c r="O4032" i="1"/>
  <c r="P4032" i="1"/>
  <c r="Q4032" i="1"/>
  <c r="R4032" i="1"/>
  <c r="S4032" i="1"/>
  <c r="T4032" i="1"/>
  <c r="U4032" i="1"/>
  <c r="N4033" i="1"/>
  <c r="O4033" i="1"/>
  <c r="P4033" i="1"/>
  <c r="Q4033" i="1"/>
  <c r="R4033" i="1"/>
  <c r="S4033" i="1"/>
  <c r="T4033" i="1"/>
  <c r="U4033" i="1"/>
  <c r="N4034" i="1"/>
  <c r="O4034" i="1"/>
  <c r="P4034" i="1"/>
  <c r="Q4034" i="1"/>
  <c r="R4034" i="1"/>
  <c r="S4034" i="1"/>
  <c r="T4034" i="1"/>
  <c r="U4034" i="1"/>
  <c r="N4035" i="1"/>
  <c r="O4035" i="1"/>
  <c r="P4035" i="1"/>
  <c r="Q4035" i="1"/>
  <c r="R4035" i="1"/>
  <c r="S4035" i="1"/>
  <c r="T4035" i="1"/>
  <c r="U4035" i="1"/>
  <c r="N4036" i="1"/>
  <c r="O4036" i="1"/>
  <c r="P4036" i="1"/>
  <c r="Q4036" i="1"/>
  <c r="R4036" i="1"/>
  <c r="S4036" i="1"/>
  <c r="T4036" i="1"/>
  <c r="U4036" i="1"/>
  <c r="N4037" i="1"/>
  <c r="O4037" i="1"/>
  <c r="P4037" i="1"/>
  <c r="Q4037" i="1"/>
  <c r="R4037" i="1"/>
  <c r="S4037" i="1"/>
  <c r="T4037" i="1"/>
  <c r="U4037" i="1"/>
  <c r="N4038" i="1"/>
  <c r="O4038" i="1"/>
  <c r="P4038" i="1"/>
  <c r="Q4038" i="1"/>
  <c r="R4038" i="1"/>
  <c r="S4038" i="1"/>
  <c r="T4038" i="1"/>
  <c r="U4038" i="1"/>
  <c r="N4039" i="1"/>
  <c r="O4039" i="1"/>
  <c r="P4039" i="1"/>
  <c r="Q4039" i="1"/>
  <c r="R4039" i="1"/>
  <c r="S4039" i="1"/>
  <c r="T4039" i="1"/>
  <c r="U4039" i="1"/>
  <c r="N4040" i="1"/>
  <c r="O4040" i="1"/>
  <c r="P4040" i="1"/>
  <c r="Q4040" i="1"/>
  <c r="R4040" i="1"/>
  <c r="S4040" i="1"/>
  <c r="T4040" i="1"/>
  <c r="U4040" i="1"/>
  <c r="N4041" i="1"/>
  <c r="O4041" i="1"/>
  <c r="P4041" i="1"/>
  <c r="Q4041" i="1"/>
  <c r="R4041" i="1"/>
  <c r="S4041" i="1"/>
  <c r="T4041" i="1"/>
  <c r="U4041" i="1"/>
  <c r="C560" i="3"/>
  <c r="D560" i="3" s="1"/>
  <c r="E560" i="3" s="1"/>
  <c r="N4022" i="1"/>
  <c r="O4022" i="1"/>
  <c r="P4022" i="1"/>
  <c r="Q4022" i="1"/>
  <c r="R4022" i="1"/>
  <c r="S4022" i="1"/>
  <c r="T4022" i="1"/>
  <c r="U4022" i="1"/>
  <c r="N4023" i="1"/>
  <c r="O4023" i="1"/>
  <c r="P4023" i="1"/>
  <c r="Q4023" i="1"/>
  <c r="R4023" i="1"/>
  <c r="S4023" i="1"/>
  <c r="T4023" i="1"/>
  <c r="U4023" i="1"/>
  <c r="N4024" i="1"/>
  <c r="O4024" i="1"/>
  <c r="P4024" i="1"/>
  <c r="Q4024" i="1"/>
  <c r="R4024" i="1"/>
  <c r="S4024" i="1"/>
  <c r="T4024" i="1"/>
  <c r="U4024" i="1"/>
  <c r="N4025" i="1"/>
  <c r="O4025" i="1"/>
  <c r="P4025" i="1"/>
  <c r="Q4025" i="1"/>
  <c r="R4025" i="1"/>
  <c r="S4025" i="1"/>
  <c r="T4025" i="1"/>
  <c r="U4025" i="1"/>
  <c r="N4026" i="1"/>
  <c r="O4026" i="1"/>
  <c r="P4026" i="1"/>
  <c r="Q4026" i="1"/>
  <c r="R4026" i="1"/>
  <c r="S4026" i="1"/>
  <c r="T4026" i="1"/>
  <c r="U4026" i="1"/>
  <c r="N4027" i="1"/>
  <c r="O4027" i="1"/>
  <c r="P4027" i="1"/>
  <c r="Q4027" i="1"/>
  <c r="R4027" i="1"/>
  <c r="S4027" i="1"/>
  <c r="T4027" i="1"/>
  <c r="U4027" i="1"/>
  <c r="N4028" i="1"/>
  <c r="O4028" i="1"/>
  <c r="P4028" i="1"/>
  <c r="Q4028" i="1"/>
  <c r="R4028" i="1"/>
  <c r="S4028" i="1"/>
  <c r="T4028" i="1"/>
  <c r="U4028" i="1"/>
  <c r="N4029" i="1"/>
  <c r="O4029" i="1"/>
  <c r="P4029" i="1"/>
  <c r="Q4029" i="1"/>
  <c r="R4029" i="1"/>
  <c r="S4029" i="1"/>
  <c r="T4029" i="1"/>
  <c r="U4029" i="1"/>
  <c r="N4030" i="1"/>
  <c r="O4030" i="1"/>
  <c r="P4030" i="1"/>
  <c r="Q4030" i="1"/>
  <c r="R4030" i="1"/>
  <c r="S4030" i="1"/>
  <c r="T4030" i="1"/>
  <c r="U4030" i="1"/>
  <c r="N4031" i="1"/>
  <c r="O4031" i="1"/>
  <c r="P4031" i="1"/>
  <c r="Q4031" i="1"/>
  <c r="R4031" i="1"/>
  <c r="S4031" i="1"/>
  <c r="T4031" i="1"/>
  <c r="U4031" i="1"/>
  <c r="C559" i="3"/>
  <c r="D559" i="3" s="1"/>
  <c r="E559" i="3" s="1"/>
  <c r="C558" i="3"/>
  <c r="D558" i="3" s="1"/>
  <c r="E558" i="3" s="1"/>
  <c r="C557" i="3"/>
  <c r="D557" i="3" s="1"/>
  <c r="E557" i="3" s="1"/>
  <c r="N3999" i="1"/>
  <c r="O3999" i="1"/>
  <c r="P3999" i="1"/>
  <c r="Q3999" i="1"/>
  <c r="R3999" i="1"/>
  <c r="S3999" i="1"/>
  <c r="T3999" i="1"/>
  <c r="U3999" i="1"/>
  <c r="N4000" i="1"/>
  <c r="O4000" i="1"/>
  <c r="P4000" i="1"/>
  <c r="Q4000" i="1"/>
  <c r="R4000" i="1"/>
  <c r="S4000" i="1"/>
  <c r="T4000" i="1"/>
  <c r="U4000" i="1"/>
  <c r="N4001" i="1"/>
  <c r="O4001" i="1"/>
  <c r="P4001" i="1"/>
  <c r="Q4001" i="1"/>
  <c r="R4001" i="1"/>
  <c r="S4001" i="1"/>
  <c r="T4001" i="1"/>
  <c r="U4001" i="1"/>
  <c r="N4002" i="1"/>
  <c r="O4002" i="1"/>
  <c r="P4002" i="1"/>
  <c r="Q4002" i="1"/>
  <c r="R4002" i="1"/>
  <c r="S4002" i="1"/>
  <c r="T4002" i="1"/>
  <c r="U4002" i="1"/>
  <c r="N4003" i="1"/>
  <c r="O4003" i="1"/>
  <c r="P4003" i="1"/>
  <c r="Q4003" i="1"/>
  <c r="R4003" i="1"/>
  <c r="S4003" i="1"/>
  <c r="T4003" i="1"/>
  <c r="U4003" i="1"/>
  <c r="N4004" i="1"/>
  <c r="O4004" i="1"/>
  <c r="P4004" i="1"/>
  <c r="Q4004" i="1"/>
  <c r="R4004" i="1"/>
  <c r="S4004" i="1"/>
  <c r="T4004" i="1"/>
  <c r="U4004" i="1"/>
  <c r="N4005" i="1"/>
  <c r="O4005" i="1"/>
  <c r="P4005" i="1"/>
  <c r="Q4005" i="1"/>
  <c r="R4005" i="1"/>
  <c r="S4005" i="1"/>
  <c r="T4005" i="1"/>
  <c r="U4005" i="1"/>
  <c r="N4006" i="1"/>
  <c r="O4006" i="1"/>
  <c r="P4006" i="1"/>
  <c r="Q4006" i="1"/>
  <c r="R4006" i="1"/>
  <c r="S4006" i="1"/>
  <c r="T4006" i="1"/>
  <c r="U4006" i="1"/>
  <c r="N4007" i="1"/>
  <c r="O4007" i="1"/>
  <c r="P4007" i="1"/>
  <c r="Q4007" i="1"/>
  <c r="R4007" i="1"/>
  <c r="S4007" i="1"/>
  <c r="T4007" i="1"/>
  <c r="U4007" i="1"/>
  <c r="N4008" i="1"/>
  <c r="O4008" i="1"/>
  <c r="P4008" i="1"/>
  <c r="Q4008" i="1"/>
  <c r="R4008" i="1"/>
  <c r="S4008" i="1"/>
  <c r="T4008" i="1"/>
  <c r="U4008" i="1"/>
  <c r="N4009" i="1"/>
  <c r="O4009" i="1"/>
  <c r="P4009" i="1"/>
  <c r="Q4009" i="1"/>
  <c r="R4009" i="1"/>
  <c r="S4009" i="1"/>
  <c r="T4009" i="1"/>
  <c r="U4009" i="1"/>
  <c r="N4010" i="1"/>
  <c r="O4010" i="1"/>
  <c r="P4010" i="1"/>
  <c r="Q4010" i="1"/>
  <c r="R4010" i="1"/>
  <c r="S4010" i="1"/>
  <c r="T4010" i="1"/>
  <c r="U4010" i="1"/>
  <c r="N4011" i="1"/>
  <c r="O4011" i="1"/>
  <c r="P4011" i="1"/>
  <c r="Q4011" i="1"/>
  <c r="R4011" i="1"/>
  <c r="S4011" i="1"/>
  <c r="T4011" i="1"/>
  <c r="U4011" i="1"/>
  <c r="N4012" i="1"/>
  <c r="O4012" i="1"/>
  <c r="P4012" i="1"/>
  <c r="Q4012" i="1"/>
  <c r="R4012" i="1"/>
  <c r="S4012" i="1"/>
  <c r="T4012" i="1"/>
  <c r="U4012" i="1"/>
  <c r="N4013" i="1"/>
  <c r="O4013" i="1"/>
  <c r="P4013" i="1"/>
  <c r="Q4013" i="1"/>
  <c r="R4013" i="1"/>
  <c r="S4013" i="1"/>
  <c r="T4013" i="1"/>
  <c r="U4013" i="1"/>
  <c r="N4014" i="1"/>
  <c r="O4014" i="1"/>
  <c r="P4014" i="1"/>
  <c r="Q4014" i="1"/>
  <c r="R4014" i="1"/>
  <c r="S4014" i="1"/>
  <c r="T4014" i="1"/>
  <c r="U4014" i="1"/>
  <c r="N4015" i="1"/>
  <c r="O4015" i="1"/>
  <c r="P4015" i="1"/>
  <c r="Q4015" i="1"/>
  <c r="R4015" i="1"/>
  <c r="S4015" i="1"/>
  <c r="T4015" i="1"/>
  <c r="U4015" i="1"/>
  <c r="N4016" i="1"/>
  <c r="O4016" i="1"/>
  <c r="P4016" i="1"/>
  <c r="Q4016" i="1"/>
  <c r="R4016" i="1"/>
  <c r="S4016" i="1"/>
  <c r="T4016" i="1"/>
  <c r="U4016" i="1"/>
  <c r="N4017" i="1"/>
  <c r="O4017" i="1"/>
  <c r="P4017" i="1"/>
  <c r="Q4017" i="1"/>
  <c r="R4017" i="1"/>
  <c r="S4017" i="1"/>
  <c r="T4017" i="1"/>
  <c r="U4017" i="1"/>
  <c r="N4018" i="1"/>
  <c r="O4018" i="1"/>
  <c r="P4018" i="1"/>
  <c r="Q4018" i="1"/>
  <c r="R4018" i="1"/>
  <c r="S4018" i="1"/>
  <c r="T4018" i="1"/>
  <c r="U4018" i="1"/>
  <c r="N4019" i="1"/>
  <c r="O4019" i="1"/>
  <c r="P4019" i="1"/>
  <c r="Q4019" i="1"/>
  <c r="R4019" i="1"/>
  <c r="S4019" i="1"/>
  <c r="T4019" i="1"/>
  <c r="U4019" i="1"/>
  <c r="N4020" i="1"/>
  <c r="O4020" i="1"/>
  <c r="P4020" i="1"/>
  <c r="Q4020" i="1"/>
  <c r="R4020" i="1"/>
  <c r="S4020" i="1"/>
  <c r="T4020" i="1"/>
  <c r="U4020" i="1"/>
  <c r="N4021" i="1"/>
  <c r="O4021" i="1"/>
  <c r="P4021" i="1"/>
  <c r="Q4021" i="1"/>
  <c r="R4021" i="1"/>
  <c r="S4021" i="1"/>
  <c r="T4021" i="1"/>
  <c r="U4021" i="1"/>
  <c r="C556" i="3"/>
  <c r="D556" i="3" s="1"/>
  <c r="E556" i="3" s="1"/>
  <c r="C555" i="3"/>
  <c r="D555" i="3" s="1"/>
  <c r="E555" i="3" s="1"/>
  <c r="N3987" i="1"/>
  <c r="O3987" i="1"/>
  <c r="P3987" i="1"/>
  <c r="Q3987" i="1"/>
  <c r="R3987" i="1"/>
  <c r="S3987" i="1"/>
  <c r="T3987" i="1"/>
  <c r="U3987" i="1"/>
  <c r="N3988" i="1"/>
  <c r="O3988" i="1"/>
  <c r="P3988" i="1"/>
  <c r="Q3988" i="1"/>
  <c r="R3988" i="1"/>
  <c r="S3988" i="1"/>
  <c r="T3988" i="1"/>
  <c r="U3988" i="1"/>
  <c r="N3989" i="1"/>
  <c r="O3989" i="1"/>
  <c r="P3989" i="1"/>
  <c r="Q3989" i="1"/>
  <c r="R3989" i="1"/>
  <c r="S3989" i="1"/>
  <c r="T3989" i="1"/>
  <c r="U3989" i="1"/>
  <c r="N3990" i="1"/>
  <c r="O3990" i="1"/>
  <c r="P3990" i="1"/>
  <c r="Q3990" i="1"/>
  <c r="R3990" i="1"/>
  <c r="S3990" i="1"/>
  <c r="T3990" i="1"/>
  <c r="U3990" i="1"/>
  <c r="N3991" i="1"/>
  <c r="O3991" i="1"/>
  <c r="P3991" i="1"/>
  <c r="Q3991" i="1"/>
  <c r="R3991" i="1"/>
  <c r="S3991" i="1"/>
  <c r="T3991" i="1"/>
  <c r="U3991" i="1"/>
  <c r="N3992" i="1"/>
  <c r="O3992" i="1"/>
  <c r="P3992" i="1"/>
  <c r="Q3992" i="1"/>
  <c r="R3992" i="1"/>
  <c r="S3992" i="1"/>
  <c r="T3992" i="1"/>
  <c r="U3992" i="1"/>
  <c r="N3993" i="1"/>
  <c r="O3993" i="1"/>
  <c r="P3993" i="1"/>
  <c r="Q3993" i="1"/>
  <c r="R3993" i="1"/>
  <c r="S3993" i="1"/>
  <c r="T3993" i="1"/>
  <c r="U3993" i="1"/>
  <c r="N3994" i="1"/>
  <c r="O3994" i="1"/>
  <c r="P3994" i="1"/>
  <c r="Q3994" i="1"/>
  <c r="R3994" i="1"/>
  <c r="S3994" i="1"/>
  <c r="T3994" i="1"/>
  <c r="U3994" i="1"/>
  <c r="N3995" i="1"/>
  <c r="O3995" i="1"/>
  <c r="P3995" i="1"/>
  <c r="Q3995" i="1"/>
  <c r="R3995" i="1"/>
  <c r="S3995" i="1"/>
  <c r="T3995" i="1"/>
  <c r="U3995" i="1"/>
  <c r="N3996" i="1"/>
  <c r="O3996" i="1"/>
  <c r="P3996" i="1"/>
  <c r="Q3996" i="1"/>
  <c r="R3996" i="1"/>
  <c r="S3996" i="1"/>
  <c r="T3996" i="1"/>
  <c r="U3996" i="1"/>
  <c r="N3997" i="1"/>
  <c r="O3997" i="1"/>
  <c r="P3997" i="1"/>
  <c r="Q3997" i="1"/>
  <c r="R3997" i="1"/>
  <c r="S3997" i="1"/>
  <c r="T3997" i="1"/>
  <c r="U3997" i="1"/>
  <c r="N3998" i="1"/>
  <c r="O3998" i="1"/>
  <c r="P3998" i="1"/>
  <c r="Q3998" i="1"/>
  <c r="R3998" i="1"/>
  <c r="S3998" i="1"/>
  <c r="T3998" i="1"/>
  <c r="U3998" i="1"/>
  <c r="C554" i="3"/>
  <c r="D554" i="3" s="1"/>
  <c r="E554" i="3" s="1"/>
  <c r="N3977" i="1"/>
  <c r="O3977" i="1"/>
  <c r="P3977" i="1"/>
  <c r="Q3977" i="1"/>
  <c r="R3977" i="1"/>
  <c r="S3977" i="1"/>
  <c r="T3977" i="1"/>
  <c r="U3977" i="1"/>
  <c r="N3978" i="1"/>
  <c r="O3978" i="1"/>
  <c r="P3978" i="1"/>
  <c r="Q3978" i="1"/>
  <c r="R3978" i="1"/>
  <c r="S3978" i="1"/>
  <c r="T3978" i="1"/>
  <c r="U3978" i="1"/>
  <c r="N3979" i="1"/>
  <c r="O3979" i="1"/>
  <c r="P3979" i="1"/>
  <c r="Q3979" i="1"/>
  <c r="R3979" i="1"/>
  <c r="S3979" i="1"/>
  <c r="T3979" i="1"/>
  <c r="U3979" i="1"/>
  <c r="N3980" i="1"/>
  <c r="O3980" i="1"/>
  <c r="P3980" i="1"/>
  <c r="Q3980" i="1"/>
  <c r="R3980" i="1"/>
  <c r="S3980" i="1"/>
  <c r="T3980" i="1"/>
  <c r="U3980" i="1"/>
  <c r="N3981" i="1"/>
  <c r="O3981" i="1"/>
  <c r="P3981" i="1"/>
  <c r="Q3981" i="1"/>
  <c r="R3981" i="1"/>
  <c r="S3981" i="1"/>
  <c r="T3981" i="1"/>
  <c r="U3981" i="1"/>
  <c r="N3982" i="1"/>
  <c r="O3982" i="1"/>
  <c r="P3982" i="1"/>
  <c r="Q3982" i="1"/>
  <c r="R3982" i="1"/>
  <c r="S3982" i="1"/>
  <c r="T3982" i="1"/>
  <c r="U3982" i="1"/>
  <c r="N3983" i="1"/>
  <c r="O3983" i="1"/>
  <c r="P3983" i="1"/>
  <c r="Q3983" i="1"/>
  <c r="R3983" i="1"/>
  <c r="S3983" i="1"/>
  <c r="T3983" i="1"/>
  <c r="U3983" i="1"/>
  <c r="N3984" i="1"/>
  <c r="O3984" i="1"/>
  <c r="P3984" i="1"/>
  <c r="Q3984" i="1"/>
  <c r="R3984" i="1"/>
  <c r="S3984" i="1"/>
  <c r="T3984" i="1"/>
  <c r="U3984" i="1"/>
  <c r="N3985" i="1"/>
  <c r="O3985" i="1"/>
  <c r="P3985" i="1"/>
  <c r="Q3985" i="1"/>
  <c r="R3985" i="1"/>
  <c r="S3985" i="1"/>
  <c r="T3985" i="1"/>
  <c r="U3985" i="1"/>
  <c r="N3986" i="1"/>
  <c r="O3986" i="1"/>
  <c r="P3986" i="1"/>
  <c r="Q3986" i="1"/>
  <c r="R3986" i="1"/>
  <c r="S3986" i="1"/>
  <c r="T3986" i="1"/>
  <c r="U3986" i="1"/>
  <c r="C553" i="3"/>
  <c r="D553" i="3" s="1"/>
  <c r="E553" i="3" s="1"/>
  <c r="C552" i="3"/>
  <c r="D552" i="3" s="1"/>
  <c r="E552" i="3" s="1"/>
  <c r="C551" i="3"/>
  <c r="D551" i="3" s="1"/>
  <c r="E551" i="3" s="1"/>
  <c r="N3956" i="1"/>
  <c r="O3956" i="1"/>
  <c r="P3956" i="1"/>
  <c r="Q3956" i="1"/>
  <c r="R3956" i="1"/>
  <c r="S3956" i="1"/>
  <c r="T3956" i="1"/>
  <c r="U3956" i="1"/>
  <c r="N3957" i="1"/>
  <c r="O3957" i="1"/>
  <c r="P3957" i="1"/>
  <c r="Q3957" i="1"/>
  <c r="R3957" i="1"/>
  <c r="S3957" i="1"/>
  <c r="T3957" i="1"/>
  <c r="U3957" i="1"/>
  <c r="N3958" i="1"/>
  <c r="O3958" i="1"/>
  <c r="P3958" i="1"/>
  <c r="Q3958" i="1"/>
  <c r="R3958" i="1"/>
  <c r="S3958" i="1"/>
  <c r="T3958" i="1"/>
  <c r="U3958" i="1"/>
  <c r="N3959" i="1"/>
  <c r="O3959" i="1"/>
  <c r="P3959" i="1"/>
  <c r="Q3959" i="1"/>
  <c r="R3959" i="1"/>
  <c r="S3959" i="1"/>
  <c r="T3959" i="1"/>
  <c r="U3959" i="1"/>
  <c r="N3960" i="1"/>
  <c r="O3960" i="1"/>
  <c r="P3960" i="1"/>
  <c r="Q3960" i="1"/>
  <c r="R3960" i="1"/>
  <c r="S3960" i="1"/>
  <c r="T3960" i="1"/>
  <c r="U3960" i="1"/>
  <c r="N3961" i="1"/>
  <c r="O3961" i="1"/>
  <c r="P3961" i="1"/>
  <c r="Q3961" i="1"/>
  <c r="R3961" i="1"/>
  <c r="S3961" i="1"/>
  <c r="T3961" i="1"/>
  <c r="U3961" i="1"/>
  <c r="N3962" i="1"/>
  <c r="O3962" i="1"/>
  <c r="P3962" i="1"/>
  <c r="Q3962" i="1"/>
  <c r="R3962" i="1"/>
  <c r="S3962" i="1"/>
  <c r="T3962" i="1"/>
  <c r="U3962" i="1"/>
  <c r="N3963" i="1"/>
  <c r="O3963" i="1"/>
  <c r="P3963" i="1"/>
  <c r="Q3963" i="1"/>
  <c r="R3963" i="1"/>
  <c r="S3963" i="1"/>
  <c r="T3963" i="1"/>
  <c r="U3963" i="1"/>
  <c r="N3964" i="1"/>
  <c r="O3964" i="1"/>
  <c r="P3964" i="1"/>
  <c r="Q3964" i="1"/>
  <c r="R3964" i="1"/>
  <c r="S3964" i="1"/>
  <c r="T3964" i="1"/>
  <c r="U3964" i="1"/>
  <c r="N3965" i="1"/>
  <c r="O3965" i="1"/>
  <c r="P3965" i="1"/>
  <c r="Q3965" i="1"/>
  <c r="R3965" i="1"/>
  <c r="S3965" i="1"/>
  <c r="T3965" i="1"/>
  <c r="U3965" i="1"/>
  <c r="N3966" i="1"/>
  <c r="O3966" i="1"/>
  <c r="P3966" i="1"/>
  <c r="Q3966" i="1"/>
  <c r="R3966" i="1"/>
  <c r="S3966" i="1"/>
  <c r="T3966" i="1"/>
  <c r="U3966" i="1"/>
  <c r="N3967" i="1"/>
  <c r="O3967" i="1"/>
  <c r="P3967" i="1"/>
  <c r="Q3967" i="1"/>
  <c r="R3967" i="1"/>
  <c r="S3967" i="1"/>
  <c r="T3967" i="1"/>
  <c r="U3967" i="1"/>
  <c r="N3968" i="1"/>
  <c r="O3968" i="1"/>
  <c r="P3968" i="1"/>
  <c r="Q3968" i="1"/>
  <c r="R3968" i="1"/>
  <c r="S3968" i="1"/>
  <c r="T3968" i="1"/>
  <c r="U3968" i="1"/>
  <c r="N3969" i="1"/>
  <c r="O3969" i="1"/>
  <c r="P3969" i="1"/>
  <c r="Q3969" i="1"/>
  <c r="R3969" i="1"/>
  <c r="S3969" i="1"/>
  <c r="T3969" i="1"/>
  <c r="U3969" i="1"/>
  <c r="N3970" i="1"/>
  <c r="O3970" i="1"/>
  <c r="P3970" i="1"/>
  <c r="Q3970" i="1"/>
  <c r="R3970" i="1"/>
  <c r="S3970" i="1"/>
  <c r="T3970" i="1"/>
  <c r="U3970" i="1"/>
  <c r="N3971" i="1"/>
  <c r="O3971" i="1"/>
  <c r="P3971" i="1"/>
  <c r="Q3971" i="1"/>
  <c r="R3971" i="1"/>
  <c r="S3971" i="1"/>
  <c r="T3971" i="1"/>
  <c r="U3971" i="1"/>
  <c r="N3972" i="1"/>
  <c r="O3972" i="1"/>
  <c r="P3972" i="1"/>
  <c r="Q3972" i="1"/>
  <c r="R3972" i="1"/>
  <c r="S3972" i="1"/>
  <c r="T3972" i="1"/>
  <c r="U3972" i="1"/>
  <c r="N3973" i="1"/>
  <c r="O3973" i="1"/>
  <c r="P3973" i="1"/>
  <c r="Q3973" i="1"/>
  <c r="R3973" i="1"/>
  <c r="S3973" i="1"/>
  <c r="T3973" i="1"/>
  <c r="U3973" i="1"/>
  <c r="N3974" i="1"/>
  <c r="O3974" i="1"/>
  <c r="P3974" i="1"/>
  <c r="Q3974" i="1"/>
  <c r="R3974" i="1"/>
  <c r="S3974" i="1"/>
  <c r="T3974" i="1"/>
  <c r="U3974" i="1"/>
  <c r="N3975" i="1"/>
  <c r="O3975" i="1"/>
  <c r="P3975" i="1"/>
  <c r="Q3975" i="1"/>
  <c r="R3975" i="1"/>
  <c r="S3975" i="1"/>
  <c r="T3975" i="1"/>
  <c r="U3975" i="1"/>
  <c r="N3976" i="1"/>
  <c r="O3976" i="1"/>
  <c r="P3976" i="1"/>
  <c r="Q3976" i="1"/>
  <c r="R3976" i="1"/>
  <c r="S3976" i="1"/>
  <c r="T3976" i="1"/>
  <c r="U3976" i="1"/>
  <c r="C550" i="3"/>
  <c r="D550" i="3" s="1"/>
  <c r="E550" i="3" s="1"/>
  <c r="C549" i="3"/>
  <c r="D549" i="3" s="1"/>
  <c r="E549" i="3" s="1"/>
  <c r="N3947" i="1"/>
  <c r="O3947" i="1"/>
  <c r="P3947" i="1"/>
  <c r="Q3947" i="1"/>
  <c r="R3947" i="1"/>
  <c r="S3947" i="1"/>
  <c r="T3947" i="1"/>
  <c r="U3947" i="1"/>
  <c r="N3948" i="1"/>
  <c r="O3948" i="1"/>
  <c r="P3948" i="1"/>
  <c r="Q3948" i="1"/>
  <c r="R3948" i="1"/>
  <c r="S3948" i="1"/>
  <c r="T3948" i="1"/>
  <c r="U3948" i="1"/>
  <c r="N3949" i="1"/>
  <c r="O3949" i="1"/>
  <c r="P3949" i="1"/>
  <c r="Q3949" i="1"/>
  <c r="R3949" i="1"/>
  <c r="S3949" i="1"/>
  <c r="T3949" i="1"/>
  <c r="U3949" i="1"/>
  <c r="N3950" i="1"/>
  <c r="O3950" i="1"/>
  <c r="P3950" i="1"/>
  <c r="Q3950" i="1"/>
  <c r="R3950" i="1"/>
  <c r="S3950" i="1"/>
  <c r="T3950" i="1"/>
  <c r="U3950" i="1"/>
  <c r="N3951" i="1"/>
  <c r="O3951" i="1"/>
  <c r="P3951" i="1"/>
  <c r="Q3951" i="1"/>
  <c r="R3951" i="1"/>
  <c r="S3951" i="1"/>
  <c r="T3951" i="1"/>
  <c r="U3951" i="1"/>
  <c r="N3952" i="1"/>
  <c r="O3952" i="1"/>
  <c r="P3952" i="1"/>
  <c r="Q3952" i="1"/>
  <c r="R3952" i="1"/>
  <c r="S3952" i="1"/>
  <c r="T3952" i="1"/>
  <c r="U3952" i="1"/>
  <c r="N3953" i="1"/>
  <c r="O3953" i="1"/>
  <c r="P3953" i="1"/>
  <c r="Q3953" i="1"/>
  <c r="R3953" i="1"/>
  <c r="S3953" i="1"/>
  <c r="T3953" i="1"/>
  <c r="U3953" i="1"/>
  <c r="N3954" i="1"/>
  <c r="O3954" i="1"/>
  <c r="P3954" i="1"/>
  <c r="Q3954" i="1"/>
  <c r="R3954" i="1"/>
  <c r="S3954" i="1"/>
  <c r="T3954" i="1"/>
  <c r="U3954" i="1"/>
  <c r="N3955" i="1"/>
  <c r="O3955" i="1"/>
  <c r="P3955" i="1"/>
  <c r="Q3955" i="1"/>
  <c r="R3955" i="1"/>
  <c r="S3955" i="1"/>
  <c r="T3955" i="1"/>
  <c r="U3955" i="1"/>
  <c r="C548" i="3"/>
  <c r="D548" i="3" s="1"/>
  <c r="E548" i="3" s="1"/>
  <c r="N3936" i="1"/>
  <c r="O3936" i="1"/>
  <c r="P3936" i="1"/>
  <c r="Q3936" i="1"/>
  <c r="R3936" i="1"/>
  <c r="S3936" i="1"/>
  <c r="T3936" i="1"/>
  <c r="U3936" i="1"/>
  <c r="N3937" i="1"/>
  <c r="O3937" i="1"/>
  <c r="P3937" i="1"/>
  <c r="Q3937" i="1"/>
  <c r="R3937" i="1"/>
  <c r="S3937" i="1"/>
  <c r="T3937" i="1"/>
  <c r="U3937" i="1"/>
  <c r="N3938" i="1"/>
  <c r="O3938" i="1"/>
  <c r="P3938" i="1"/>
  <c r="Q3938" i="1"/>
  <c r="R3938" i="1"/>
  <c r="S3938" i="1"/>
  <c r="T3938" i="1"/>
  <c r="U3938" i="1"/>
  <c r="N3939" i="1"/>
  <c r="O3939" i="1"/>
  <c r="P3939" i="1"/>
  <c r="Q3939" i="1"/>
  <c r="R3939" i="1"/>
  <c r="S3939" i="1"/>
  <c r="T3939" i="1"/>
  <c r="U3939" i="1"/>
  <c r="N3940" i="1"/>
  <c r="O3940" i="1"/>
  <c r="P3940" i="1"/>
  <c r="Q3940" i="1"/>
  <c r="R3940" i="1"/>
  <c r="S3940" i="1"/>
  <c r="T3940" i="1"/>
  <c r="U3940" i="1"/>
  <c r="N3941" i="1"/>
  <c r="O3941" i="1"/>
  <c r="P3941" i="1"/>
  <c r="Q3941" i="1"/>
  <c r="R3941" i="1"/>
  <c r="S3941" i="1"/>
  <c r="T3941" i="1"/>
  <c r="U3941" i="1"/>
  <c r="N3942" i="1"/>
  <c r="O3942" i="1"/>
  <c r="P3942" i="1"/>
  <c r="Q3942" i="1"/>
  <c r="R3942" i="1"/>
  <c r="S3942" i="1"/>
  <c r="T3942" i="1"/>
  <c r="U3942" i="1"/>
  <c r="N3943" i="1"/>
  <c r="O3943" i="1"/>
  <c r="P3943" i="1"/>
  <c r="Q3943" i="1"/>
  <c r="R3943" i="1"/>
  <c r="S3943" i="1"/>
  <c r="T3943" i="1"/>
  <c r="U3943" i="1"/>
  <c r="N3944" i="1"/>
  <c r="O3944" i="1"/>
  <c r="P3944" i="1"/>
  <c r="Q3944" i="1"/>
  <c r="R3944" i="1"/>
  <c r="S3944" i="1"/>
  <c r="T3944" i="1"/>
  <c r="U3944" i="1"/>
  <c r="N3945" i="1"/>
  <c r="O3945" i="1"/>
  <c r="P3945" i="1"/>
  <c r="Q3945" i="1"/>
  <c r="R3945" i="1"/>
  <c r="S3945" i="1"/>
  <c r="T3945" i="1"/>
  <c r="U3945" i="1"/>
  <c r="N3946" i="1"/>
  <c r="O3946" i="1"/>
  <c r="P3946" i="1"/>
  <c r="Q3946" i="1"/>
  <c r="R3946" i="1"/>
  <c r="S3946" i="1"/>
  <c r="T3946" i="1"/>
  <c r="U3946" i="1"/>
  <c r="C547" i="3"/>
  <c r="D547" i="3" s="1"/>
  <c r="E547" i="3" s="1"/>
  <c r="C546" i="3"/>
  <c r="D546" i="3" s="1"/>
  <c r="E546" i="3" s="1"/>
  <c r="C545" i="3"/>
  <c r="D545" i="3" s="1"/>
  <c r="E545" i="3" s="1"/>
  <c r="N3913" i="1"/>
  <c r="O3913" i="1"/>
  <c r="P3913" i="1"/>
  <c r="Q3913" i="1"/>
  <c r="R3913" i="1"/>
  <c r="S3913" i="1"/>
  <c r="T3913" i="1"/>
  <c r="U3913" i="1"/>
  <c r="N3914" i="1"/>
  <c r="O3914" i="1"/>
  <c r="P3914" i="1"/>
  <c r="Q3914" i="1"/>
  <c r="R3914" i="1"/>
  <c r="S3914" i="1"/>
  <c r="T3914" i="1"/>
  <c r="U3914" i="1"/>
  <c r="N3915" i="1"/>
  <c r="O3915" i="1"/>
  <c r="P3915" i="1"/>
  <c r="Q3915" i="1"/>
  <c r="R3915" i="1"/>
  <c r="S3915" i="1"/>
  <c r="T3915" i="1"/>
  <c r="U3915" i="1"/>
  <c r="N3916" i="1"/>
  <c r="O3916" i="1"/>
  <c r="P3916" i="1"/>
  <c r="Q3916" i="1"/>
  <c r="R3916" i="1"/>
  <c r="S3916" i="1"/>
  <c r="T3916" i="1"/>
  <c r="U3916" i="1"/>
  <c r="N3917" i="1"/>
  <c r="O3917" i="1"/>
  <c r="P3917" i="1"/>
  <c r="Q3917" i="1"/>
  <c r="R3917" i="1"/>
  <c r="S3917" i="1"/>
  <c r="T3917" i="1"/>
  <c r="U3917" i="1"/>
  <c r="N3918" i="1"/>
  <c r="O3918" i="1"/>
  <c r="P3918" i="1"/>
  <c r="Q3918" i="1"/>
  <c r="R3918" i="1"/>
  <c r="S3918" i="1"/>
  <c r="T3918" i="1"/>
  <c r="U3918" i="1"/>
  <c r="N3919" i="1"/>
  <c r="O3919" i="1"/>
  <c r="P3919" i="1"/>
  <c r="Q3919" i="1"/>
  <c r="R3919" i="1"/>
  <c r="S3919" i="1"/>
  <c r="T3919" i="1"/>
  <c r="U3919" i="1"/>
  <c r="N3920" i="1"/>
  <c r="O3920" i="1"/>
  <c r="P3920" i="1"/>
  <c r="Q3920" i="1"/>
  <c r="R3920" i="1"/>
  <c r="S3920" i="1"/>
  <c r="T3920" i="1"/>
  <c r="U3920" i="1"/>
  <c r="N3921" i="1"/>
  <c r="O3921" i="1"/>
  <c r="P3921" i="1"/>
  <c r="Q3921" i="1"/>
  <c r="R3921" i="1"/>
  <c r="S3921" i="1"/>
  <c r="T3921" i="1"/>
  <c r="U3921" i="1"/>
  <c r="N3922" i="1"/>
  <c r="O3922" i="1"/>
  <c r="P3922" i="1"/>
  <c r="Q3922" i="1"/>
  <c r="R3922" i="1"/>
  <c r="S3922" i="1"/>
  <c r="T3922" i="1"/>
  <c r="U3922" i="1"/>
  <c r="N3923" i="1"/>
  <c r="O3923" i="1"/>
  <c r="P3923" i="1"/>
  <c r="Q3923" i="1"/>
  <c r="R3923" i="1"/>
  <c r="S3923" i="1"/>
  <c r="T3923" i="1"/>
  <c r="U3923" i="1"/>
  <c r="N3924" i="1"/>
  <c r="O3924" i="1"/>
  <c r="P3924" i="1"/>
  <c r="Q3924" i="1"/>
  <c r="R3924" i="1"/>
  <c r="S3924" i="1"/>
  <c r="T3924" i="1"/>
  <c r="U3924" i="1"/>
  <c r="N3925" i="1"/>
  <c r="O3925" i="1"/>
  <c r="P3925" i="1"/>
  <c r="Q3925" i="1"/>
  <c r="R3925" i="1"/>
  <c r="S3925" i="1"/>
  <c r="T3925" i="1"/>
  <c r="U3925" i="1"/>
  <c r="N3926" i="1"/>
  <c r="O3926" i="1"/>
  <c r="P3926" i="1"/>
  <c r="Q3926" i="1"/>
  <c r="R3926" i="1"/>
  <c r="S3926" i="1"/>
  <c r="T3926" i="1"/>
  <c r="U3926" i="1"/>
  <c r="N3927" i="1"/>
  <c r="O3927" i="1"/>
  <c r="P3927" i="1"/>
  <c r="Q3927" i="1"/>
  <c r="R3927" i="1"/>
  <c r="S3927" i="1"/>
  <c r="T3927" i="1"/>
  <c r="U3927" i="1"/>
  <c r="N3928" i="1"/>
  <c r="O3928" i="1"/>
  <c r="P3928" i="1"/>
  <c r="Q3928" i="1"/>
  <c r="R3928" i="1"/>
  <c r="S3928" i="1"/>
  <c r="T3928" i="1"/>
  <c r="U3928" i="1"/>
  <c r="N3929" i="1"/>
  <c r="O3929" i="1"/>
  <c r="P3929" i="1"/>
  <c r="Q3929" i="1"/>
  <c r="R3929" i="1"/>
  <c r="S3929" i="1"/>
  <c r="T3929" i="1"/>
  <c r="U3929" i="1"/>
  <c r="N3930" i="1"/>
  <c r="O3930" i="1"/>
  <c r="P3930" i="1"/>
  <c r="Q3930" i="1"/>
  <c r="R3930" i="1"/>
  <c r="S3930" i="1"/>
  <c r="T3930" i="1"/>
  <c r="U3930" i="1"/>
  <c r="N3931" i="1"/>
  <c r="O3931" i="1"/>
  <c r="P3931" i="1"/>
  <c r="Q3931" i="1"/>
  <c r="R3931" i="1"/>
  <c r="S3931" i="1"/>
  <c r="T3931" i="1"/>
  <c r="U3931" i="1"/>
  <c r="N3932" i="1"/>
  <c r="O3932" i="1"/>
  <c r="P3932" i="1"/>
  <c r="Q3932" i="1"/>
  <c r="R3932" i="1"/>
  <c r="S3932" i="1"/>
  <c r="T3932" i="1"/>
  <c r="U3932" i="1"/>
  <c r="N3933" i="1"/>
  <c r="O3933" i="1"/>
  <c r="P3933" i="1"/>
  <c r="Q3933" i="1"/>
  <c r="R3933" i="1"/>
  <c r="S3933" i="1"/>
  <c r="T3933" i="1"/>
  <c r="U3933" i="1"/>
  <c r="N3934" i="1"/>
  <c r="O3934" i="1"/>
  <c r="P3934" i="1"/>
  <c r="Q3934" i="1"/>
  <c r="R3934" i="1"/>
  <c r="S3934" i="1"/>
  <c r="T3934" i="1"/>
  <c r="U3934" i="1"/>
  <c r="N3935" i="1"/>
  <c r="O3935" i="1"/>
  <c r="P3935" i="1"/>
  <c r="Q3935" i="1"/>
  <c r="R3935" i="1"/>
  <c r="S3935" i="1"/>
  <c r="T3935" i="1"/>
  <c r="U3935" i="1"/>
  <c r="N3902" i="1"/>
  <c r="O3902" i="1"/>
  <c r="P3902" i="1"/>
  <c r="Q3902" i="1"/>
  <c r="R3902" i="1"/>
  <c r="S3902" i="1"/>
  <c r="T3902" i="1"/>
  <c r="U3902" i="1"/>
  <c r="N3903" i="1"/>
  <c r="O3903" i="1"/>
  <c r="P3903" i="1"/>
  <c r="Q3903" i="1"/>
  <c r="R3903" i="1"/>
  <c r="S3903" i="1"/>
  <c r="T3903" i="1"/>
  <c r="U3903" i="1"/>
  <c r="N3904" i="1"/>
  <c r="O3904" i="1"/>
  <c r="P3904" i="1"/>
  <c r="Q3904" i="1"/>
  <c r="R3904" i="1"/>
  <c r="S3904" i="1"/>
  <c r="T3904" i="1"/>
  <c r="U3904" i="1"/>
  <c r="N3905" i="1"/>
  <c r="O3905" i="1"/>
  <c r="P3905" i="1"/>
  <c r="Q3905" i="1"/>
  <c r="R3905" i="1"/>
  <c r="S3905" i="1"/>
  <c r="T3905" i="1"/>
  <c r="U3905" i="1"/>
  <c r="N3906" i="1"/>
  <c r="O3906" i="1"/>
  <c r="P3906" i="1"/>
  <c r="Q3906" i="1"/>
  <c r="R3906" i="1"/>
  <c r="S3906" i="1"/>
  <c r="T3906" i="1"/>
  <c r="U3906" i="1"/>
  <c r="N3907" i="1"/>
  <c r="O3907" i="1"/>
  <c r="P3907" i="1"/>
  <c r="Q3907" i="1"/>
  <c r="R3907" i="1"/>
  <c r="S3907" i="1"/>
  <c r="T3907" i="1"/>
  <c r="U3907" i="1"/>
  <c r="N3908" i="1"/>
  <c r="O3908" i="1"/>
  <c r="P3908" i="1"/>
  <c r="Q3908" i="1"/>
  <c r="R3908" i="1"/>
  <c r="S3908" i="1"/>
  <c r="T3908" i="1"/>
  <c r="U3908" i="1"/>
  <c r="N3909" i="1"/>
  <c r="O3909" i="1"/>
  <c r="P3909" i="1"/>
  <c r="Q3909" i="1"/>
  <c r="R3909" i="1"/>
  <c r="S3909" i="1"/>
  <c r="T3909" i="1"/>
  <c r="U3909" i="1"/>
  <c r="N3910" i="1"/>
  <c r="O3910" i="1"/>
  <c r="P3910" i="1"/>
  <c r="Q3910" i="1"/>
  <c r="R3910" i="1"/>
  <c r="S3910" i="1"/>
  <c r="T3910" i="1"/>
  <c r="U3910" i="1"/>
  <c r="N3911" i="1"/>
  <c r="O3911" i="1"/>
  <c r="P3911" i="1"/>
  <c r="Q3911" i="1"/>
  <c r="R3911" i="1"/>
  <c r="S3911" i="1"/>
  <c r="T3911" i="1"/>
  <c r="U3911" i="1"/>
  <c r="N3912" i="1"/>
  <c r="O3912" i="1"/>
  <c r="P3912" i="1"/>
  <c r="Q3912" i="1"/>
  <c r="R3912" i="1"/>
  <c r="S3912" i="1"/>
  <c r="T3912" i="1"/>
  <c r="U3912" i="1"/>
  <c r="C544" i="3"/>
  <c r="D544" i="3" s="1"/>
  <c r="E544" i="3" s="1"/>
  <c r="C543" i="3"/>
  <c r="D543" i="3" s="1"/>
  <c r="E543" i="3" s="1"/>
  <c r="C542" i="3"/>
  <c r="D542" i="3" s="1"/>
  <c r="E542" i="3" s="1"/>
  <c r="N3892" i="1"/>
  <c r="O3892" i="1"/>
  <c r="P3892" i="1"/>
  <c r="Q3892" i="1"/>
  <c r="R3892" i="1"/>
  <c r="S3892" i="1"/>
  <c r="T3892" i="1"/>
  <c r="U3892" i="1"/>
  <c r="N3893" i="1"/>
  <c r="O3893" i="1"/>
  <c r="P3893" i="1"/>
  <c r="Q3893" i="1"/>
  <c r="R3893" i="1"/>
  <c r="S3893" i="1"/>
  <c r="T3893" i="1"/>
  <c r="U3893" i="1"/>
  <c r="N3894" i="1"/>
  <c r="O3894" i="1"/>
  <c r="P3894" i="1"/>
  <c r="Q3894" i="1"/>
  <c r="R3894" i="1"/>
  <c r="S3894" i="1"/>
  <c r="T3894" i="1"/>
  <c r="U3894" i="1"/>
  <c r="N3895" i="1"/>
  <c r="O3895" i="1"/>
  <c r="P3895" i="1"/>
  <c r="Q3895" i="1"/>
  <c r="R3895" i="1"/>
  <c r="S3895" i="1"/>
  <c r="T3895" i="1"/>
  <c r="U3895" i="1"/>
  <c r="N3896" i="1"/>
  <c r="O3896" i="1"/>
  <c r="P3896" i="1"/>
  <c r="Q3896" i="1"/>
  <c r="R3896" i="1"/>
  <c r="S3896" i="1"/>
  <c r="T3896" i="1"/>
  <c r="U3896" i="1"/>
  <c r="N3897" i="1"/>
  <c r="O3897" i="1"/>
  <c r="P3897" i="1"/>
  <c r="Q3897" i="1"/>
  <c r="R3897" i="1"/>
  <c r="S3897" i="1"/>
  <c r="T3897" i="1"/>
  <c r="U3897" i="1"/>
  <c r="N3898" i="1"/>
  <c r="O3898" i="1"/>
  <c r="P3898" i="1"/>
  <c r="Q3898" i="1"/>
  <c r="R3898" i="1"/>
  <c r="S3898" i="1"/>
  <c r="T3898" i="1"/>
  <c r="U3898" i="1"/>
  <c r="N3899" i="1"/>
  <c r="O3899" i="1"/>
  <c r="P3899" i="1"/>
  <c r="Q3899" i="1"/>
  <c r="R3899" i="1"/>
  <c r="S3899" i="1"/>
  <c r="T3899" i="1"/>
  <c r="U3899" i="1"/>
  <c r="N3900" i="1"/>
  <c r="O3900" i="1"/>
  <c r="P3900" i="1"/>
  <c r="Q3900" i="1"/>
  <c r="R3900" i="1"/>
  <c r="S3900" i="1"/>
  <c r="T3900" i="1"/>
  <c r="U3900" i="1"/>
  <c r="N3901" i="1"/>
  <c r="O3901" i="1"/>
  <c r="P3901" i="1"/>
  <c r="Q3901" i="1"/>
  <c r="R3901" i="1"/>
  <c r="S3901" i="1"/>
  <c r="T3901" i="1"/>
  <c r="U3901" i="1"/>
  <c r="C541" i="3"/>
  <c r="D541" i="3" s="1"/>
  <c r="E541" i="3" s="1"/>
  <c r="C540" i="3"/>
  <c r="D540" i="3" s="1"/>
  <c r="E540" i="3" s="1"/>
  <c r="N3881" i="1"/>
  <c r="O3881" i="1"/>
  <c r="P3881" i="1"/>
  <c r="Q3881" i="1"/>
  <c r="R3881" i="1"/>
  <c r="S3881" i="1"/>
  <c r="T3881" i="1"/>
  <c r="U3881" i="1"/>
  <c r="N3882" i="1"/>
  <c r="O3882" i="1"/>
  <c r="P3882" i="1"/>
  <c r="Q3882" i="1"/>
  <c r="R3882" i="1"/>
  <c r="S3882" i="1"/>
  <c r="T3882" i="1"/>
  <c r="U3882" i="1"/>
  <c r="N3883" i="1"/>
  <c r="O3883" i="1"/>
  <c r="P3883" i="1"/>
  <c r="Q3883" i="1"/>
  <c r="R3883" i="1"/>
  <c r="S3883" i="1"/>
  <c r="T3883" i="1"/>
  <c r="U3883" i="1"/>
  <c r="N3884" i="1"/>
  <c r="O3884" i="1"/>
  <c r="P3884" i="1"/>
  <c r="Q3884" i="1"/>
  <c r="R3884" i="1"/>
  <c r="S3884" i="1"/>
  <c r="T3884" i="1"/>
  <c r="U3884" i="1"/>
  <c r="N3885" i="1"/>
  <c r="O3885" i="1"/>
  <c r="P3885" i="1"/>
  <c r="Q3885" i="1"/>
  <c r="R3885" i="1"/>
  <c r="S3885" i="1"/>
  <c r="T3885" i="1"/>
  <c r="U3885" i="1"/>
  <c r="N3886" i="1"/>
  <c r="O3886" i="1"/>
  <c r="P3886" i="1"/>
  <c r="Q3886" i="1"/>
  <c r="R3886" i="1"/>
  <c r="S3886" i="1"/>
  <c r="T3886" i="1"/>
  <c r="U3886" i="1"/>
  <c r="N3887" i="1"/>
  <c r="O3887" i="1"/>
  <c r="P3887" i="1"/>
  <c r="Q3887" i="1"/>
  <c r="R3887" i="1"/>
  <c r="S3887" i="1"/>
  <c r="T3887" i="1"/>
  <c r="U3887" i="1"/>
  <c r="N3888" i="1"/>
  <c r="O3888" i="1"/>
  <c r="P3888" i="1"/>
  <c r="Q3888" i="1"/>
  <c r="R3888" i="1"/>
  <c r="S3888" i="1"/>
  <c r="T3888" i="1"/>
  <c r="U3888" i="1"/>
  <c r="N3889" i="1"/>
  <c r="O3889" i="1"/>
  <c r="P3889" i="1"/>
  <c r="Q3889" i="1"/>
  <c r="R3889" i="1"/>
  <c r="S3889" i="1"/>
  <c r="T3889" i="1"/>
  <c r="U3889" i="1"/>
  <c r="N3890" i="1"/>
  <c r="O3890" i="1"/>
  <c r="P3890" i="1"/>
  <c r="Q3890" i="1"/>
  <c r="R3890" i="1"/>
  <c r="S3890" i="1"/>
  <c r="T3890" i="1"/>
  <c r="U3890" i="1"/>
  <c r="N3891" i="1"/>
  <c r="O3891" i="1"/>
  <c r="P3891" i="1"/>
  <c r="Q3891" i="1"/>
  <c r="R3891" i="1"/>
  <c r="S3891" i="1"/>
  <c r="T3891" i="1"/>
  <c r="U3891" i="1"/>
  <c r="C539" i="3"/>
  <c r="D539" i="3" s="1"/>
  <c r="E539" i="3" s="1"/>
  <c r="N3870" i="1"/>
  <c r="O3870" i="1"/>
  <c r="P3870" i="1"/>
  <c r="Q3870" i="1"/>
  <c r="R3870" i="1"/>
  <c r="S3870" i="1"/>
  <c r="T3870" i="1"/>
  <c r="U3870" i="1"/>
  <c r="N3871" i="1"/>
  <c r="O3871" i="1"/>
  <c r="P3871" i="1"/>
  <c r="Q3871" i="1"/>
  <c r="R3871" i="1"/>
  <c r="S3871" i="1"/>
  <c r="T3871" i="1"/>
  <c r="U3871" i="1"/>
  <c r="N3872" i="1"/>
  <c r="O3872" i="1"/>
  <c r="P3872" i="1"/>
  <c r="Q3872" i="1"/>
  <c r="R3872" i="1"/>
  <c r="S3872" i="1"/>
  <c r="T3872" i="1"/>
  <c r="U3872" i="1"/>
  <c r="N3873" i="1"/>
  <c r="O3873" i="1"/>
  <c r="P3873" i="1"/>
  <c r="Q3873" i="1"/>
  <c r="R3873" i="1"/>
  <c r="S3873" i="1"/>
  <c r="T3873" i="1"/>
  <c r="U3873" i="1"/>
  <c r="N3874" i="1"/>
  <c r="O3874" i="1"/>
  <c r="P3874" i="1"/>
  <c r="Q3874" i="1"/>
  <c r="R3874" i="1"/>
  <c r="S3874" i="1"/>
  <c r="T3874" i="1"/>
  <c r="U3874" i="1"/>
  <c r="N3875" i="1"/>
  <c r="O3875" i="1"/>
  <c r="P3875" i="1"/>
  <c r="Q3875" i="1"/>
  <c r="R3875" i="1"/>
  <c r="S3875" i="1"/>
  <c r="T3875" i="1"/>
  <c r="U3875" i="1"/>
  <c r="N3876" i="1"/>
  <c r="O3876" i="1"/>
  <c r="P3876" i="1"/>
  <c r="Q3876" i="1"/>
  <c r="R3876" i="1"/>
  <c r="S3876" i="1"/>
  <c r="T3876" i="1"/>
  <c r="U3876" i="1"/>
  <c r="N3877" i="1"/>
  <c r="O3877" i="1"/>
  <c r="P3877" i="1"/>
  <c r="Q3877" i="1"/>
  <c r="R3877" i="1"/>
  <c r="S3877" i="1"/>
  <c r="T3877" i="1"/>
  <c r="U3877" i="1"/>
  <c r="N3878" i="1"/>
  <c r="O3878" i="1"/>
  <c r="P3878" i="1"/>
  <c r="Q3878" i="1"/>
  <c r="R3878" i="1"/>
  <c r="S3878" i="1"/>
  <c r="T3878" i="1"/>
  <c r="U3878" i="1"/>
  <c r="N3879" i="1"/>
  <c r="O3879" i="1"/>
  <c r="P3879" i="1"/>
  <c r="Q3879" i="1"/>
  <c r="R3879" i="1"/>
  <c r="S3879" i="1"/>
  <c r="T3879" i="1"/>
  <c r="U3879" i="1"/>
  <c r="N3880" i="1"/>
  <c r="O3880" i="1"/>
  <c r="P3880" i="1"/>
  <c r="Q3880" i="1"/>
  <c r="R3880" i="1"/>
  <c r="S3880" i="1"/>
  <c r="T3880" i="1"/>
  <c r="U3880" i="1"/>
  <c r="C538" i="3"/>
  <c r="D538" i="3" s="1"/>
  <c r="E538" i="3" s="1"/>
  <c r="C537" i="3"/>
  <c r="D537" i="3" s="1"/>
  <c r="E537" i="3" s="1"/>
  <c r="U3857" i="1"/>
  <c r="U3858" i="1"/>
  <c r="U3859" i="1"/>
  <c r="U3860" i="1"/>
  <c r="U3861" i="1"/>
  <c r="U3862" i="1"/>
  <c r="U3863" i="1"/>
  <c r="U3864" i="1"/>
  <c r="U3865" i="1"/>
  <c r="U3866" i="1"/>
  <c r="U3867" i="1"/>
  <c r="U3868" i="1"/>
  <c r="U3869" i="1"/>
  <c r="N3857" i="1"/>
  <c r="O3857" i="1"/>
  <c r="P3857" i="1"/>
  <c r="Q3857" i="1"/>
  <c r="R3857" i="1"/>
  <c r="S3857" i="1"/>
  <c r="T3857" i="1"/>
  <c r="N3858" i="1"/>
  <c r="O3858" i="1"/>
  <c r="P3858" i="1"/>
  <c r="Q3858" i="1"/>
  <c r="R3858" i="1"/>
  <c r="S3858" i="1"/>
  <c r="T3858" i="1"/>
  <c r="N3859" i="1"/>
  <c r="O3859" i="1"/>
  <c r="P3859" i="1"/>
  <c r="Q3859" i="1"/>
  <c r="R3859" i="1"/>
  <c r="S3859" i="1"/>
  <c r="T3859" i="1"/>
  <c r="N3860" i="1"/>
  <c r="O3860" i="1"/>
  <c r="P3860" i="1"/>
  <c r="Q3860" i="1"/>
  <c r="R3860" i="1"/>
  <c r="S3860" i="1"/>
  <c r="T3860" i="1"/>
  <c r="N3861" i="1"/>
  <c r="O3861" i="1"/>
  <c r="P3861" i="1"/>
  <c r="Q3861" i="1"/>
  <c r="R3861" i="1"/>
  <c r="S3861" i="1"/>
  <c r="T3861" i="1"/>
  <c r="N3862" i="1"/>
  <c r="O3862" i="1"/>
  <c r="P3862" i="1"/>
  <c r="Q3862" i="1"/>
  <c r="R3862" i="1"/>
  <c r="S3862" i="1"/>
  <c r="T3862" i="1"/>
  <c r="N3863" i="1"/>
  <c r="O3863" i="1"/>
  <c r="P3863" i="1"/>
  <c r="Q3863" i="1"/>
  <c r="R3863" i="1"/>
  <c r="S3863" i="1"/>
  <c r="T3863" i="1"/>
  <c r="N3864" i="1"/>
  <c r="O3864" i="1"/>
  <c r="P3864" i="1"/>
  <c r="Q3864" i="1"/>
  <c r="R3864" i="1"/>
  <c r="S3864" i="1"/>
  <c r="T3864" i="1"/>
  <c r="N3865" i="1"/>
  <c r="O3865" i="1"/>
  <c r="P3865" i="1"/>
  <c r="Q3865" i="1"/>
  <c r="R3865" i="1"/>
  <c r="S3865" i="1"/>
  <c r="T3865" i="1"/>
  <c r="N3866" i="1"/>
  <c r="O3866" i="1"/>
  <c r="P3866" i="1"/>
  <c r="Q3866" i="1"/>
  <c r="R3866" i="1"/>
  <c r="S3866" i="1"/>
  <c r="T3866" i="1"/>
  <c r="N3867" i="1"/>
  <c r="O3867" i="1"/>
  <c r="P3867" i="1"/>
  <c r="Q3867" i="1"/>
  <c r="R3867" i="1"/>
  <c r="S3867" i="1"/>
  <c r="T3867" i="1"/>
  <c r="N3868" i="1"/>
  <c r="O3868" i="1"/>
  <c r="P3868" i="1"/>
  <c r="Q3868" i="1"/>
  <c r="R3868" i="1"/>
  <c r="S3868" i="1"/>
  <c r="T3868" i="1"/>
  <c r="N3869" i="1"/>
  <c r="O3869" i="1"/>
  <c r="P3869" i="1"/>
  <c r="Q3869" i="1"/>
  <c r="R3869" i="1"/>
  <c r="S3869" i="1"/>
  <c r="T3869" i="1"/>
  <c r="C536" i="3"/>
  <c r="D536" i="3" s="1"/>
  <c r="E536" i="3" s="1"/>
  <c r="N3847" i="1"/>
  <c r="O3847" i="1"/>
  <c r="P3847" i="1"/>
  <c r="Q3847" i="1"/>
  <c r="R3847" i="1"/>
  <c r="S3847" i="1"/>
  <c r="T3847" i="1"/>
  <c r="U3847" i="1"/>
  <c r="N3848" i="1"/>
  <c r="O3848" i="1"/>
  <c r="P3848" i="1"/>
  <c r="Q3848" i="1"/>
  <c r="R3848" i="1"/>
  <c r="S3848" i="1"/>
  <c r="T3848" i="1"/>
  <c r="U3848" i="1"/>
  <c r="N3849" i="1"/>
  <c r="O3849" i="1"/>
  <c r="P3849" i="1"/>
  <c r="Q3849" i="1"/>
  <c r="R3849" i="1"/>
  <c r="S3849" i="1"/>
  <c r="T3849" i="1"/>
  <c r="U3849" i="1"/>
  <c r="N3850" i="1"/>
  <c r="O3850" i="1"/>
  <c r="P3850" i="1"/>
  <c r="Q3850" i="1"/>
  <c r="R3850" i="1"/>
  <c r="S3850" i="1"/>
  <c r="T3850" i="1"/>
  <c r="U3850" i="1"/>
  <c r="N3851" i="1"/>
  <c r="O3851" i="1"/>
  <c r="P3851" i="1"/>
  <c r="Q3851" i="1"/>
  <c r="R3851" i="1"/>
  <c r="S3851" i="1"/>
  <c r="T3851" i="1"/>
  <c r="U3851" i="1"/>
  <c r="N3852" i="1"/>
  <c r="O3852" i="1"/>
  <c r="P3852" i="1"/>
  <c r="Q3852" i="1"/>
  <c r="R3852" i="1"/>
  <c r="S3852" i="1"/>
  <c r="T3852" i="1"/>
  <c r="U3852" i="1"/>
  <c r="N3853" i="1"/>
  <c r="O3853" i="1"/>
  <c r="P3853" i="1"/>
  <c r="Q3853" i="1"/>
  <c r="R3853" i="1"/>
  <c r="S3853" i="1"/>
  <c r="T3853" i="1"/>
  <c r="U3853" i="1"/>
  <c r="N3854" i="1"/>
  <c r="O3854" i="1"/>
  <c r="P3854" i="1"/>
  <c r="Q3854" i="1"/>
  <c r="R3854" i="1"/>
  <c r="S3854" i="1"/>
  <c r="T3854" i="1"/>
  <c r="U3854" i="1"/>
  <c r="N3855" i="1"/>
  <c r="O3855" i="1"/>
  <c r="P3855" i="1"/>
  <c r="Q3855" i="1"/>
  <c r="R3855" i="1"/>
  <c r="S3855" i="1"/>
  <c r="T3855" i="1"/>
  <c r="U3855" i="1"/>
  <c r="N3856" i="1"/>
  <c r="O3856" i="1"/>
  <c r="P3856" i="1"/>
  <c r="Q3856" i="1"/>
  <c r="R3856" i="1"/>
  <c r="S3856" i="1"/>
  <c r="T3856" i="1"/>
  <c r="U3856" i="1"/>
  <c r="C535" i="3"/>
  <c r="D535" i="3" s="1"/>
  <c r="E535" i="3" s="1"/>
  <c r="C534" i="3"/>
  <c r="D534" i="3" s="1"/>
  <c r="E534" i="3" s="1"/>
  <c r="N3837" i="1"/>
  <c r="O3837" i="1"/>
  <c r="P3837" i="1"/>
  <c r="Q3837" i="1"/>
  <c r="R3837" i="1"/>
  <c r="S3837" i="1"/>
  <c r="T3837" i="1"/>
  <c r="U3837" i="1"/>
  <c r="N3838" i="1"/>
  <c r="O3838" i="1"/>
  <c r="P3838" i="1"/>
  <c r="Q3838" i="1"/>
  <c r="R3838" i="1"/>
  <c r="S3838" i="1"/>
  <c r="T3838" i="1"/>
  <c r="U3838" i="1"/>
  <c r="N3839" i="1"/>
  <c r="O3839" i="1"/>
  <c r="P3839" i="1"/>
  <c r="Q3839" i="1"/>
  <c r="R3839" i="1"/>
  <c r="S3839" i="1"/>
  <c r="T3839" i="1"/>
  <c r="U3839" i="1"/>
  <c r="N3840" i="1"/>
  <c r="O3840" i="1"/>
  <c r="P3840" i="1"/>
  <c r="Q3840" i="1"/>
  <c r="R3840" i="1"/>
  <c r="S3840" i="1"/>
  <c r="T3840" i="1"/>
  <c r="U3840" i="1"/>
  <c r="N3841" i="1"/>
  <c r="O3841" i="1"/>
  <c r="P3841" i="1"/>
  <c r="Q3841" i="1"/>
  <c r="R3841" i="1"/>
  <c r="S3841" i="1"/>
  <c r="T3841" i="1"/>
  <c r="U3841" i="1"/>
  <c r="N3842" i="1"/>
  <c r="O3842" i="1"/>
  <c r="P3842" i="1"/>
  <c r="Q3842" i="1"/>
  <c r="R3842" i="1"/>
  <c r="S3842" i="1"/>
  <c r="T3842" i="1"/>
  <c r="U3842" i="1"/>
  <c r="N3843" i="1"/>
  <c r="O3843" i="1"/>
  <c r="P3843" i="1"/>
  <c r="Q3843" i="1"/>
  <c r="R3843" i="1"/>
  <c r="S3843" i="1"/>
  <c r="T3843" i="1"/>
  <c r="U3843" i="1"/>
  <c r="N3844" i="1"/>
  <c r="O3844" i="1"/>
  <c r="P3844" i="1"/>
  <c r="Q3844" i="1"/>
  <c r="R3844" i="1"/>
  <c r="S3844" i="1"/>
  <c r="T3844" i="1"/>
  <c r="U3844" i="1"/>
  <c r="N3845" i="1"/>
  <c r="O3845" i="1"/>
  <c r="P3845" i="1"/>
  <c r="Q3845" i="1"/>
  <c r="R3845" i="1"/>
  <c r="S3845" i="1"/>
  <c r="T3845" i="1"/>
  <c r="U3845" i="1"/>
  <c r="N3846" i="1"/>
  <c r="O3846" i="1"/>
  <c r="P3846" i="1"/>
  <c r="Q3846" i="1"/>
  <c r="R3846" i="1"/>
  <c r="S3846" i="1"/>
  <c r="T3846" i="1"/>
  <c r="U3846" i="1"/>
  <c r="O3836" i="1"/>
  <c r="P3836" i="1"/>
  <c r="Q3836" i="1"/>
  <c r="R3836" i="1"/>
  <c r="S3836" i="1"/>
  <c r="T3836" i="1"/>
  <c r="U3836" i="1"/>
  <c r="C533" i="3"/>
  <c r="D533" i="3" s="1"/>
  <c r="E533" i="3" s="1"/>
  <c r="U3827" i="1"/>
  <c r="U3828" i="1"/>
  <c r="U3829" i="1"/>
  <c r="U3830" i="1"/>
  <c r="U3831" i="1"/>
  <c r="U3832" i="1"/>
  <c r="U3833" i="1"/>
  <c r="U3834" i="1"/>
  <c r="U3835" i="1"/>
  <c r="N3827" i="1"/>
  <c r="O3827" i="1"/>
  <c r="P3827" i="1"/>
  <c r="Q3827" i="1"/>
  <c r="R3827" i="1"/>
  <c r="S3827" i="1"/>
  <c r="T3827" i="1"/>
  <c r="N3828" i="1"/>
  <c r="O3828" i="1"/>
  <c r="P3828" i="1"/>
  <c r="Q3828" i="1"/>
  <c r="R3828" i="1"/>
  <c r="S3828" i="1"/>
  <c r="T3828" i="1"/>
  <c r="N3829" i="1"/>
  <c r="O3829" i="1"/>
  <c r="P3829" i="1"/>
  <c r="Q3829" i="1"/>
  <c r="R3829" i="1"/>
  <c r="S3829" i="1"/>
  <c r="T3829" i="1"/>
  <c r="N3830" i="1"/>
  <c r="O3830" i="1"/>
  <c r="P3830" i="1"/>
  <c r="Q3830" i="1"/>
  <c r="R3830" i="1"/>
  <c r="S3830" i="1"/>
  <c r="T3830" i="1"/>
  <c r="N3831" i="1"/>
  <c r="O3831" i="1"/>
  <c r="P3831" i="1"/>
  <c r="Q3831" i="1"/>
  <c r="R3831" i="1"/>
  <c r="S3831" i="1"/>
  <c r="T3831" i="1"/>
  <c r="N3832" i="1"/>
  <c r="O3832" i="1"/>
  <c r="P3832" i="1"/>
  <c r="Q3832" i="1"/>
  <c r="R3832" i="1"/>
  <c r="S3832" i="1"/>
  <c r="T3832" i="1"/>
  <c r="N3833" i="1"/>
  <c r="O3833" i="1"/>
  <c r="P3833" i="1"/>
  <c r="Q3833" i="1"/>
  <c r="R3833" i="1"/>
  <c r="S3833" i="1"/>
  <c r="T3833" i="1"/>
  <c r="N3834" i="1"/>
  <c r="O3834" i="1"/>
  <c r="P3834" i="1"/>
  <c r="Q3834" i="1"/>
  <c r="R3834" i="1"/>
  <c r="S3834" i="1"/>
  <c r="T3834" i="1"/>
  <c r="N3835" i="1"/>
  <c r="O3835" i="1"/>
  <c r="P3835" i="1"/>
  <c r="Q3835" i="1"/>
  <c r="R3835" i="1"/>
  <c r="S3835" i="1"/>
  <c r="T3835" i="1"/>
  <c r="N3836" i="1"/>
  <c r="C532" i="3"/>
  <c r="D532" i="3" s="1"/>
  <c r="E532" i="3" s="1"/>
  <c r="C531" i="3"/>
  <c r="D531" i="3" s="1"/>
  <c r="E531" i="3" s="1"/>
  <c r="N3817" i="1"/>
  <c r="O3817" i="1"/>
  <c r="P3817" i="1"/>
  <c r="Q3817" i="1"/>
  <c r="R3817" i="1"/>
  <c r="S3817" i="1"/>
  <c r="T3817" i="1"/>
  <c r="U3817" i="1"/>
  <c r="N3818" i="1"/>
  <c r="O3818" i="1"/>
  <c r="P3818" i="1"/>
  <c r="Q3818" i="1"/>
  <c r="R3818" i="1"/>
  <c r="S3818" i="1"/>
  <c r="T3818" i="1"/>
  <c r="U3818" i="1"/>
  <c r="N3819" i="1"/>
  <c r="O3819" i="1"/>
  <c r="P3819" i="1"/>
  <c r="Q3819" i="1"/>
  <c r="R3819" i="1"/>
  <c r="S3819" i="1"/>
  <c r="T3819" i="1"/>
  <c r="U3819" i="1"/>
  <c r="N3820" i="1"/>
  <c r="O3820" i="1"/>
  <c r="P3820" i="1"/>
  <c r="Q3820" i="1"/>
  <c r="R3820" i="1"/>
  <c r="S3820" i="1"/>
  <c r="T3820" i="1"/>
  <c r="U3820" i="1"/>
  <c r="N3821" i="1"/>
  <c r="O3821" i="1"/>
  <c r="P3821" i="1"/>
  <c r="Q3821" i="1"/>
  <c r="R3821" i="1"/>
  <c r="S3821" i="1"/>
  <c r="T3821" i="1"/>
  <c r="U3821" i="1"/>
  <c r="N3822" i="1"/>
  <c r="O3822" i="1"/>
  <c r="P3822" i="1"/>
  <c r="Q3822" i="1"/>
  <c r="R3822" i="1"/>
  <c r="S3822" i="1"/>
  <c r="T3822" i="1"/>
  <c r="U3822" i="1"/>
  <c r="N3823" i="1"/>
  <c r="O3823" i="1"/>
  <c r="P3823" i="1"/>
  <c r="Q3823" i="1"/>
  <c r="R3823" i="1"/>
  <c r="S3823" i="1"/>
  <c r="T3823" i="1"/>
  <c r="U3823" i="1"/>
  <c r="N3824" i="1"/>
  <c r="O3824" i="1"/>
  <c r="P3824" i="1"/>
  <c r="Q3824" i="1"/>
  <c r="R3824" i="1"/>
  <c r="S3824" i="1"/>
  <c r="T3824" i="1"/>
  <c r="U3824" i="1"/>
  <c r="N3825" i="1"/>
  <c r="O3825" i="1"/>
  <c r="P3825" i="1"/>
  <c r="Q3825" i="1"/>
  <c r="R3825" i="1"/>
  <c r="S3825" i="1"/>
  <c r="T3825" i="1"/>
  <c r="U3825" i="1"/>
  <c r="N3826" i="1"/>
  <c r="O3826" i="1"/>
  <c r="P3826" i="1"/>
  <c r="Q3826" i="1"/>
  <c r="R3826" i="1"/>
  <c r="S3826" i="1"/>
  <c r="T3826" i="1"/>
  <c r="U3826" i="1"/>
  <c r="C530" i="3"/>
  <c r="D530" i="3" s="1"/>
  <c r="E530" i="3" s="1"/>
  <c r="N3804" i="1"/>
  <c r="O3804" i="1"/>
  <c r="P3804" i="1"/>
  <c r="Q3804" i="1"/>
  <c r="R3804" i="1"/>
  <c r="S3804" i="1"/>
  <c r="T3804" i="1"/>
  <c r="U3804" i="1"/>
  <c r="N3805" i="1"/>
  <c r="O3805" i="1"/>
  <c r="P3805" i="1"/>
  <c r="Q3805" i="1"/>
  <c r="R3805" i="1"/>
  <c r="S3805" i="1"/>
  <c r="T3805" i="1"/>
  <c r="U3805" i="1"/>
  <c r="N3806" i="1"/>
  <c r="O3806" i="1"/>
  <c r="P3806" i="1"/>
  <c r="Q3806" i="1"/>
  <c r="R3806" i="1"/>
  <c r="S3806" i="1"/>
  <c r="T3806" i="1"/>
  <c r="U3806" i="1"/>
  <c r="N3807" i="1"/>
  <c r="O3807" i="1"/>
  <c r="P3807" i="1"/>
  <c r="Q3807" i="1"/>
  <c r="R3807" i="1"/>
  <c r="S3807" i="1"/>
  <c r="T3807" i="1"/>
  <c r="U3807" i="1"/>
  <c r="N3808" i="1"/>
  <c r="O3808" i="1"/>
  <c r="P3808" i="1"/>
  <c r="Q3808" i="1"/>
  <c r="R3808" i="1"/>
  <c r="S3808" i="1"/>
  <c r="T3808" i="1"/>
  <c r="U3808" i="1"/>
  <c r="N3809" i="1"/>
  <c r="O3809" i="1"/>
  <c r="P3809" i="1"/>
  <c r="Q3809" i="1"/>
  <c r="R3809" i="1"/>
  <c r="S3809" i="1"/>
  <c r="T3809" i="1"/>
  <c r="U3809" i="1"/>
  <c r="N3810" i="1"/>
  <c r="O3810" i="1"/>
  <c r="P3810" i="1"/>
  <c r="Q3810" i="1"/>
  <c r="R3810" i="1"/>
  <c r="S3810" i="1"/>
  <c r="T3810" i="1"/>
  <c r="U3810" i="1"/>
  <c r="N3811" i="1"/>
  <c r="O3811" i="1"/>
  <c r="P3811" i="1"/>
  <c r="Q3811" i="1"/>
  <c r="R3811" i="1"/>
  <c r="S3811" i="1"/>
  <c r="T3811" i="1"/>
  <c r="U3811" i="1"/>
  <c r="N3812" i="1"/>
  <c r="O3812" i="1"/>
  <c r="P3812" i="1"/>
  <c r="Q3812" i="1"/>
  <c r="R3812" i="1"/>
  <c r="S3812" i="1"/>
  <c r="T3812" i="1"/>
  <c r="U3812" i="1"/>
  <c r="N3813" i="1"/>
  <c r="O3813" i="1"/>
  <c r="P3813" i="1"/>
  <c r="Q3813" i="1"/>
  <c r="R3813" i="1"/>
  <c r="S3813" i="1"/>
  <c r="T3813" i="1"/>
  <c r="U3813" i="1"/>
  <c r="N3814" i="1"/>
  <c r="O3814" i="1"/>
  <c r="P3814" i="1"/>
  <c r="Q3814" i="1"/>
  <c r="R3814" i="1"/>
  <c r="S3814" i="1"/>
  <c r="T3814" i="1"/>
  <c r="U3814" i="1"/>
  <c r="N3815" i="1"/>
  <c r="O3815" i="1"/>
  <c r="P3815" i="1"/>
  <c r="Q3815" i="1"/>
  <c r="R3815" i="1"/>
  <c r="S3815" i="1"/>
  <c r="T3815" i="1"/>
  <c r="U3815" i="1"/>
  <c r="N3816" i="1"/>
  <c r="O3816" i="1"/>
  <c r="P3816" i="1"/>
  <c r="Q3816" i="1"/>
  <c r="R3816" i="1"/>
  <c r="S3816" i="1"/>
  <c r="T3816" i="1"/>
  <c r="U3816" i="1"/>
  <c r="C529" i="3"/>
  <c r="D529" i="3" s="1"/>
  <c r="E529" i="3" s="1"/>
  <c r="C528" i="3"/>
  <c r="D528" i="3" s="1"/>
  <c r="E528" i="3" s="1"/>
  <c r="N3792" i="1"/>
  <c r="O3792" i="1"/>
  <c r="P3792" i="1"/>
  <c r="Q3792" i="1"/>
  <c r="R3792" i="1"/>
  <c r="S3792" i="1"/>
  <c r="T3792" i="1"/>
  <c r="U3792" i="1"/>
  <c r="N3793" i="1"/>
  <c r="O3793" i="1"/>
  <c r="P3793" i="1"/>
  <c r="Q3793" i="1"/>
  <c r="R3793" i="1"/>
  <c r="S3793" i="1"/>
  <c r="T3793" i="1"/>
  <c r="U3793" i="1"/>
  <c r="N3794" i="1"/>
  <c r="O3794" i="1"/>
  <c r="P3794" i="1"/>
  <c r="Q3794" i="1"/>
  <c r="R3794" i="1"/>
  <c r="S3794" i="1"/>
  <c r="T3794" i="1"/>
  <c r="U3794" i="1"/>
  <c r="N3795" i="1"/>
  <c r="O3795" i="1"/>
  <c r="P3795" i="1"/>
  <c r="Q3795" i="1"/>
  <c r="R3795" i="1"/>
  <c r="S3795" i="1"/>
  <c r="T3795" i="1"/>
  <c r="U3795" i="1"/>
  <c r="N3796" i="1"/>
  <c r="O3796" i="1"/>
  <c r="P3796" i="1"/>
  <c r="Q3796" i="1"/>
  <c r="R3796" i="1"/>
  <c r="S3796" i="1"/>
  <c r="T3796" i="1"/>
  <c r="U3796" i="1"/>
  <c r="N3797" i="1"/>
  <c r="O3797" i="1"/>
  <c r="P3797" i="1"/>
  <c r="Q3797" i="1"/>
  <c r="R3797" i="1"/>
  <c r="S3797" i="1"/>
  <c r="T3797" i="1"/>
  <c r="U3797" i="1"/>
  <c r="N3798" i="1"/>
  <c r="O3798" i="1"/>
  <c r="P3798" i="1"/>
  <c r="Q3798" i="1"/>
  <c r="R3798" i="1"/>
  <c r="S3798" i="1"/>
  <c r="T3798" i="1"/>
  <c r="U3798" i="1"/>
  <c r="N3799" i="1"/>
  <c r="O3799" i="1"/>
  <c r="P3799" i="1"/>
  <c r="Q3799" i="1"/>
  <c r="R3799" i="1"/>
  <c r="S3799" i="1"/>
  <c r="T3799" i="1"/>
  <c r="U3799" i="1"/>
  <c r="N3800" i="1"/>
  <c r="O3800" i="1"/>
  <c r="P3800" i="1"/>
  <c r="Q3800" i="1"/>
  <c r="R3800" i="1"/>
  <c r="S3800" i="1"/>
  <c r="T3800" i="1"/>
  <c r="U3800" i="1"/>
  <c r="N3801" i="1"/>
  <c r="O3801" i="1"/>
  <c r="P3801" i="1"/>
  <c r="Q3801" i="1"/>
  <c r="R3801" i="1"/>
  <c r="S3801" i="1"/>
  <c r="T3801" i="1"/>
  <c r="U3801" i="1"/>
  <c r="N3802" i="1"/>
  <c r="O3802" i="1"/>
  <c r="P3802" i="1"/>
  <c r="Q3802" i="1"/>
  <c r="R3802" i="1"/>
  <c r="S3802" i="1"/>
  <c r="T3802" i="1"/>
  <c r="U3802" i="1"/>
  <c r="N3803" i="1"/>
  <c r="O3803" i="1"/>
  <c r="P3803" i="1"/>
  <c r="Q3803" i="1"/>
  <c r="R3803" i="1"/>
  <c r="S3803" i="1"/>
  <c r="T3803" i="1"/>
  <c r="U3803" i="1"/>
  <c r="C527" i="3"/>
  <c r="D527" i="3" s="1"/>
  <c r="E527" i="3" s="1"/>
  <c r="N3782" i="1"/>
  <c r="O3782" i="1"/>
  <c r="P3782" i="1"/>
  <c r="Q3782" i="1"/>
  <c r="R3782" i="1"/>
  <c r="S3782" i="1"/>
  <c r="T3782" i="1"/>
  <c r="U3782" i="1"/>
  <c r="N3783" i="1"/>
  <c r="O3783" i="1"/>
  <c r="P3783" i="1"/>
  <c r="Q3783" i="1"/>
  <c r="R3783" i="1"/>
  <c r="S3783" i="1"/>
  <c r="T3783" i="1"/>
  <c r="U3783" i="1"/>
  <c r="N3784" i="1"/>
  <c r="O3784" i="1"/>
  <c r="P3784" i="1"/>
  <c r="Q3784" i="1"/>
  <c r="R3784" i="1"/>
  <c r="S3784" i="1"/>
  <c r="T3784" i="1"/>
  <c r="U3784" i="1"/>
  <c r="N3785" i="1"/>
  <c r="O3785" i="1"/>
  <c r="P3785" i="1"/>
  <c r="Q3785" i="1"/>
  <c r="R3785" i="1"/>
  <c r="S3785" i="1"/>
  <c r="T3785" i="1"/>
  <c r="U3785" i="1"/>
  <c r="N3786" i="1"/>
  <c r="O3786" i="1"/>
  <c r="P3786" i="1"/>
  <c r="Q3786" i="1"/>
  <c r="R3786" i="1"/>
  <c r="S3786" i="1"/>
  <c r="T3786" i="1"/>
  <c r="U3786" i="1"/>
  <c r="N3787" i="1"/>
  <c r="O3787" i="1"/>
  <c r="P3787" i="1"/>
  <c r="Q3787" i="1"/>
  <c r="R3787" i="1"/>
  <c r="S3787" i="1"/>
  <c r="T3787" i="1"/>
  <c r="U3787" i="1"/>
  <c r="N3788" i="1"/>
  <c r="O3788" i="1"/>
  <c r="P3788" i="1"/>
  <c r="Q3788" i="1"/>
  <c r="R3788" i="1"/>
  <c r="S3788" i="1"/>
  <c r="T3788" i="1"/>
  <c r="U3788" i="1"/>
  <c r="N3789" i="1"/>
  <c r="O3789" i="1"/>
  <c r="P3789" i="1"/>
  <c r="Q3789" i="1"/>
  <c r="R3789" i="1"/>
  <c r="S3789" i="1"/>
  <c r="T3789" i="1"/>
  <c r="U3789" i="1"/>
  <c r="N3790" i="1"/>
  <c r="O3790" i="1"/>
  <c r="P3790" i="1"/>
  <c r="Q3790" i="1"/>
  <c r="R3790" i="1"/>
  <c r="S3790" i="1"/>
  <c r="T3790" i="1"/>
  <c r="U3790" i="1"/>
  <c r="N3791" i="1"/>
  <c r="O3791" i="1"/>
  <c r="P3791" i="1"/>
  <c r="Q3791" i="1"/>
  <c r="R3791" i="1"/>
  <c r="S3791" i="1"/>
  <c r="T3791" i="1"/>
  <c r="U3791" i="1"/>
  <c r="C526" i="3"/>
  <c r="D526" i="3" s="1"/>
  <c r="E526" i="3" s="1"/>
  <c r="C525" i="3"/>
  <c r="D525" i="3" s="1"/>
  <c r="E525" i="3" s="1"/>
  <c r="N3772" i="1"/>
  <c r="O3772" i="1"/>
  <c r="P3772" i="1"/>
  <c r="Q3772" i="1"/>
  <c r="R3772" i="1"/>
  <c r="S3772" i="1"/>
  <c r="T3772" i="1"/>
  <c r="U3772" i="1"/>
  <c r="N3773" i="1"/>
  <c r="O3773" i="1"/>
  <c r="P3773" i="1"/>
  <c r="Q3773" i="1"/>
  <c r="R3773" i="1"/>
  <c r="S3773" i="1"/>
  <c r="T3773" i="1"/>
  <c r="U3773" i="1"/>
  <c r="N3774" i="1"/>
  <c r="O3774" i="1"/>
  <c r="P3774" i="1"/>
  <c r="Q3774" i="1"/>
  <c r="R3774" i="1"/>
  <c r="S3774" i="1"/>
  <c r="T3774" i="1"/>
  <c r="U3774" i="1"/>
  <c r="N3775" i="1"/>
  <c r="O3775" i="1"/>
  <c r="P3775" i="1"/>
  <c r="Q3775" i="1"/>
  <c r="R3775" i="1"/>
  <c r="S3775" i="1"/>
  <c r="T3775" i="1"/>
  <c r="U3775" i="1"/>
  <c r="N3776" i="1"/>
  <c r="O3776" i="1"/>
  <c r="P3776" i="1"/>
  <c r="Q3776" i="1"/>
  <c r="R3776" i="1"/>
  <c r="S3776" i="1"/>
  <c r="T3776" i="1"/>
  <c r="U3776" i="1"/>
  <c r="N3777" i="1"/>
  <c r="O3777" i="1"/>
  <c r="P3777" i="1"/>
  <c r="Q3777" i="1"/>
  <c r="R3777" i="1"/>
  <c r="S3777" i="1"/>
  <c r="T3777" i="1"/>
  <c r="U3777" i="1"/>
  <c r="N3778" i="1"/>
  <c r="O3778" i="1"/>
  <c r="P3778" i="1"/>
  <c r="Q3778" i="1"/>
  <c r="R3778" i="1"/>
  <c r="S3778" i="1"/>
  <c r="T3778" i="1"/>
  <c r="U3778" i="1"/>
  <c r="N3779" i="1"/>
  <c r="O3779" i="1"/>
  <c r="P3779" i="1"/>
  <c r="Q3779" i="1"/>
  <c r="R3779" i="1"/>
  <c r="S3779" i="1"/>
  <c r="T3779" i="1"/>
  <c r="U3779" i="1"/>
  <c r="N3780" i="1"/>
  <c r="O3780" i="1"/>
  <c r="P3780" i="1"/>
  <c r="Q3780" i="1"/>
  <c r="R3780" i="1"/>
  <c r="S3780" i="1"/>
  <c r="T3780" i="1"/>
  <c r="U3780" i="1"/>
  <c r="N3781" i="1"/>
  <c r="O3781" i="1"/>
  <c r="P3781" i="1"/>
  <c r="Q3781" i="1"/>
  <c r="R3781" i="1"/>
  <c r="S3781" i="1"/>
  <c r="T3781" i="1"/>
  <c r="U3781" i="1"/>
  <c r="C524" i="3"/>
  <c r="D524" i="3" s="1"/>
  <c r="E524" i="3" s="1"/>
  <c r="C523" i="3"/>
  <c r="D523" i="3" s="1"/>
  <c r="E523" i="3" s="1"/>
  <c r="C522" i="3"/>
  <c r="D522" i="3" s="1"/>
  <c r="E522" i="3" s="1"/>
  <c r="N3747" i="1"/>
  <c r="O3747" i="1"/>
  <c r="P3747" i="1"/>
  <c r="Q3747" i="1"/>
  <c r="R3747" i="1"/>
  <c r="S3747" i="1"/>
  <c r="T3747" i="1"/>
  <c r="U3747" i="1"/>
  <c r="N3748" i="1"/>
  <c r="O3748" i="1"/>
  <c r="P3748" i="1"/>
  <c r="Q3748" i="1"/>
  <c r="R3748" i="1"/>
  <c r="S3748" i="1"/>
  <c r="T3748" i="1"/>
  <c r="U3748" i="1"/>
  <c r="N3749" i="1"/>
  <c r="O3749" i="1"/>
  <c r="P3749" i="1"/>
  <c r="Q3749" i="1"/>
  <c r="R3749" i="1"/>
  <c r="S3749" i="1"/>
  <c r="T3749" i="1"/>
  <c r="U3749" i="1"/>
  <c r="N3750" i="1"/>
  <c r="O3750" i="1"/>
  <c r="P3750" i="1"/>
  <c r="Q3750" i="1"/>
  <c r="R3750" i="1"/>
  <c r="S3750" i="1"/>
  <c r="T3750" i="1"/>
  <c r="U3750" i="1"/>
  <c r="N3751" i="1"/>
  <c r="O3751" i="1"/>
  <c r="P3751" i="1"/>
  <c r="Q3751" i="1"/>
  <c r="R3751" i="1"/>
  <c r="S3751" i="1"/>
  <c r="T3751" i="1"/>
  <c r="U3751" i="1"/>
  <c r="N3752" i="1"/>
  <c r="O3752" i="1"/>
  <c r="P3752" i="1"/>
  <c r="Q3752" i="1"/>
  <c r="R3752" i="1"/>
  <c r="S3752" i="1"/>
  <c r="T3752" i="1"/>
  <c r="U3752" i="1"/>
  <c r="N3753" i="1"/>
  <c r="O3753" i="1"/>
  <c r="P3753" i="1"/>
  <c r="Q3753" i="1"/>
  <c r="R3753" i="1"/>
  <c r="S3753" i="1"/>
  <c r="T3753" i="1"/>
  <c r="U3753" i="1"/>
  <c r="N3754" i="1"/>
  <c r="O3754" i="1"/>
  <c r="P3754" i="1"/>
  <c r="Q3754" i="1"/>
  <c r="R3754" i="1"/>
  <c r="S3754" i="1"/>
  <c r="T3754" i="1"/>
  <c r="U3754" i="1"/>
  <c r="N3755" i="1"/>
  <c r="O3755" i="1"/>
  <c r="P3755" i="1"/>
  <c r="Q3755" i="1"/>
  <c r="R3755" i="1"/>
  <c r="S3755" i="1"/>
  <c r="T3755" i="1"/>
  <c r="U3755" i="1"/>
  <c r="N3756" i="1"/>
  <c r="O3756" i="1"/>
  <c r="P3756" i="1"/>
  <c r="Q3756" i="1"/>
  <c r="R3756" i="1"/>
  <c r="S3756" i="1"/>
  <c r="T3756" i="1"/>
  <c r="U3756" i="1"/>
  <c r="N3757" i="1"/>
  <c r="O3757" i="1"/>
  <c r="P3757" i="1"/>
  <c r="Q3757" i="1"/>
  <c r="R3757" i="1"/>
  <c r="S3757" i="1"/>
  <c r="T3757" i="1"/>
  <c r="U3757" i="1"/>
  <c r="N3758" i="1"/>
  <c r="O3758" i="1"/>
  <c r="P3758" i="1"/>
  <c r="Q3758" i="1"/>
  <c r="R3758" i="1"/>
  <c r="S3758" i="1"/>
  <c r="T3758" i="1"/>
  <c r="U3758" i="1"/>
  <c r="N3759" i="1"/>
  <c r="O3759" i="1"/>
  <c r="P3759" i="1"/>
  <c r="Q3759" i="1"/>
  <c r="R3759" i="1"/>
  <c r="S3759" i="1"/>
  <c r="T3759" i="1"/>
  <c r="U3759" i="1"/>
  <c r="N3760" i="1"/>
  <c r="O3760" i="1"/>
  <c r="P3760" i="1"/>
  <c r="Q3760" i="1"/>
  <c r="R3760" i="1"/>
  <c r="S3760" i="1"/>
  <c r="T3760" i="1"/>
  <c r="U3760" i="1"/>
  <c r="N3761" i="1"/>
  <c r="O3761" i="1"/>
  <c r="P3761" i="1"/>
  <c r="Q3761" i="1"/>
  <c r="R3761" i="1"/>
  <c r="S3761" i="1"/>
  <c r="T3761" i="1"/>
  <c r="U3761" i="1"/>
  <c r="N3762" i="1"/>
  <c r="O3762" i="1"/>
  <c r="P3762" i="1"/>
  <c r="Q3762" i="1"/>
  <c r="R3762" i="1"/>
  <c r="S3762" i="1"/>
  <c r="T3762" i="1"/>
  <c r="U3762" i="1"/>
  <c r="N3763" i="1"/>
  <c r="O3763" i="1"/>
  <c r="P3763" i="1"/>
  <c r="Q3763" i="1"/>
  <c r="R3763" i="1"/>
  <c r="S3763" i="1"/>
  <c r="T3763" i="1"/>
  <c r="U3763" i="1"/>
  <c r="N3764" i="1"/>
  <c r="O3764" i="1"/>
  <c r="P3764" i="1"/>
  <c r="Q3764" i="1"/>
  <c r="R3764" i="1"/>
  <c r="S3764" i="1"/>
  <c r="T3764" i="1"/>
  <c r="U3764" i="1"/>
  <c r="N3765" i="1"/>
  <c r="O3765" i="1"/>
  <c r="P3765" i="1"/>
  <c r="Q3765" i="1"/>
  <c r="R3765" i="1"/>
  <c r="S3765" i="1"/>
  <c r="T3765" i="1"/>
  <c r="U3765" i="1"/>
  <c r="N3766" i="1"/>
  <c r="O3766" i="1"/>
  <c r="P3766" i="1"/>
  <c r="Q3766" i="1"/>
  <c r="R3766" i="1"/>
  <c r="S3766" i="1"/>
  <c r="T3766" i="1"/>
  <c r="U3766" i="1"/>
  <c r="N3767" i="1"/>
  <c r="O3767" i="1"/>
  <c r="P3767" i="1"/>
  <c r="Q3767" i="1"/>
  <c r="R3767" i="1"/>
  <c r="S3767" i="1"/>
  <c r="T3767" i="1"/>
  <c r="U3767" i="1"/>
  <c r="N3768" i="1"/>
  <c r="O3768" i="1"/>
  <c r="P3768" i="1"/>
  <c r="Q3768" i="1"/>
  <c r="R3768" i="1"/>
  <c r="S3768" i="1"/>
  <c r="T3768" i="1"/>
  <c r="U3768" i="1"/>
  <c r="N3769" i="1"/>
  <c r="O3769" i="1"/>
  <c r="P3769" i="1"/>
  <c r="Q3769" i="1"/>
  <c r="R3769" i="1"/>
  <c r="S3769" i="1"/>
  <c r="T3769" i="1"/>
  <c r="U3769" i="1"/>
  <c r="N3770" i="1"/>
  <c r="O3770" i="1"/>
  <c r="P3770" i="1"/>
  <c r="Q3770" i="1"/>
  <c r="R3770" i="1"/>
  <c r="S3770" i="1"/>
  <c r="T3770" i="1"/>
  <c r="U3770" i="1"/>
  <c r="N3771" i="1"/>
  <c r="O3771" i="1"/>
  <c r="P3771" i="1"/>
  <c r="Q3771" i="1"/>
  <c r="R3771" i="1"/>
  <c r="S3771" i="1"/>
  <c r="T3771" i="1"/>
  <c r="U3771" i="1"/>
  <c r="C521" i="3"/>
  <c r="D521" i="3" s="1"/>
  <c r="E521" i="3" s="1"/>
  <c r="C520" i="3"/>
  <c r="D520" i="3" s="1"/>
  <c r="E520" i="3" s="1"/>
  <c r="C519" i="3"/>
  <c r="D519" i="3" s="1"/>
  <c r="E519" i="3" s="1"/>
  <c r="N3727" i="1"/>
  <c r="O3727" i="1"/>
  <c r="P3727" i="1"/>
  <c r="Q3727" i="1"/>
  <c r="R3727" i="1"/>
  <c r="S3727" i="1"/>
  <c r="T3727" i="1"/>
  <c r="U3727" i="1"/>
  <c r="N3728" i="1"/>
  <c r="O3728" i="1"/>
  <c r="P3728" i="1"/>
  <c r="Q3728" i="1"/>
  <c r="R3728" i="1"/>
  <c r="S3728" i="1"/>
  <c r="T3728" i="1"/>
  <c r="U3728" i="1"/>
  <c r="N3729" i="1"/>
  <c r="O3729" i="1"/>
  <c r="P3729" i="1"/>
  <c r="Q3729" i="1"/>
  <c r="R3729" i="1"/>
  <c r="S3729" i="1"/>
  <c r="T3729" i="1"/>
  <c r="U3729" i="1"/>
  <c r="N3730" i="1"/>
  <c r="O3730" i="1"/>
  <c r="P3730" i="1"/>
  <c r="Q3730" i="1"/>
  <c r="R3730" i="1"/>
  <c r="S3730" i="1"/>
  <c r="T3730" i="1"/>
  <c r="U3730" i="1"/>
  <c r="N3731" i="1"/>
  <c r="O3731" i="1"/>
  <c r="P3731" i="1"/>
  <c r="Q3731" i="1"/>
  <c r="R3731" i="1"/>
  <c r="S3731" i="1"/>
  <c r="T3731" i="1"/>
  <c r="U3731" i="1"/>
  <c r="N3732" i="1"/>
  <c r="O3732" i="1"/>
  <c r="P3732" i="1"/>
  <c r="Q3732" i="1"/>
  <c r="R3732" i="1"/>
  <c r="S3732" i="1"/>
  <c r="T3732" i="1"/>
  <c r="U3732" i="1"/>
  <c r="N3733" i="1"/>
  <c r="O3733" i="1"/>
  <c r="P3733" i="1"/>
  <c r="Q3733" i="1"/>
  <c r="R3733" i="1"/>
  <c r="S3733" i="1"/>
  <c r="T3733" i="1"/>
  <c r="U3733" i="1"/>
  <c r="N3734" i="1"/>
  <c r="O3734" i="1"/>
  <c r="P3734" i="1"/>
  <c r="Q3734" i="1"/>
  <c r="R3734" i="1"/>
  <c r="S3734" i="1"/>
  <c r="T3734" i="1"/>
  <c r="U3734" i="1"/>
  <c r="N3735" i="1"/>
  <c r="O3735" i="1"/>
  <c r="P3735" i="1"/>
  <c r="Q3735" i="1"/>
  <c r="R3735" i="1"/>
  <c r="S3735" i="1"/>
  <c r="T3735" i="1"/>
  <c r="U3735" i="1"/>
  <c r="N3736" i="1"/>
  <c r="O3736" i="1"/>
  <c r="P3736" i="1"/>
  <c r="Q3736" i="1"/>
  <c r="R3736" i="1"/>
  <c r="S3736" i="1"/>
  <c r="T3736" i="1"/>
  <c r="U3736" i="1"/>
  <c r="N3737" i="1"/>
  <c r="O3737" i="1"/>
  <c r="P3737" i="1"/>
  <c r="Q3737" i="1"/>
  <c r="R3737" i="1"/>
  <c r="S3737" i="1"/>
  <c r="T3737" i="1"/>
  <c r="U3737" i="1"/>
  <c r="N3738" i="1"/>
  <c r="O3738" i="1"/>
  <c r="P3738" i="1"/>
  <c r="Q3738" i="1"/>
  <c r="R3738" i="1"/>
  <c r="S3738" i="1"/>
  <c r="T3738" i="1"/>
  <c r="U3738" i="1"/>
  <c r="N3739" i="1"/>
  <c r="O3739" i="1"/>
  <c r="P3739" i="1"/>
  <c r="Q3739" i="1"/>
  <c r="R3739" i="1"/>
  <c r="S3739" i="1"/>
  <c r="T3739" i="1"/>
  <c r="U3739" i="1"/>
  <c r="N3740" i="1"/>
  <c r="O3740" i="1"/>
  <c r="P3740" i="1"/>
  <c r="Q3740" i="1"/>
  <c r="R3740" i="1"/>
  <c r="S3740" i="1"/>
  <c r="T3740" i="1"/>
  <c r="U3740" i="1"/>
  <c r="N3741" i="1"/>
  <c r="O3741" i="1"/>
  <c r="P3741" i="1"/>
  <c r="Q3741" i="1"/>
  <c r="R3741" i="1"/>
  <c r="S3741" i="1"/>
  <c r="T3741" i="1"/>
  <c r="U3741" i="1"/>
  <c r="N3742" i="1"/>
  <c r="O3742" i="1"/>
  <c r="P3742" i="1"/>
  <c r="Q3742" i="1"/>
  <c r="R3742" i="1"/>
  <c r="S3742" i="1"/>
  <c r="T3742" i="1"/>
  <c r="U3742" i="1"/>
  <c r="N3743" i="1"/>
  <c r="O3743" i="1"/>
  <c r="P3743" i="1"/>
  <c r="Q3743" i="1"/>
  <c r="R3743" i="1"/>
  <c r="S3743" i="1"/>
  <c r="T3743" i="1"/>
  <c r="U3743" i="1"/>
  <c r="N3744" i="1"/>
  <c r="O3744" i="1"/>
  <c r="P3744" i="1"/>
  <c r="Q3744" i="1"/>
  <c r="R3744" i="1"/>
  <c r="S3744" i="1"/>
  <c r="T3744" i="1"/>
  <c r="U3744" i="1"/>
  <c r="N3745" i="1"/>
  <c r="O3745" i="1"/>
  <c r="P3745" i="1"/>
  <c r="Q3745" i="1"/>
  <c r="R3745" i="1"/>
  <c r="S3745" i="1"/>
  <c r="T3745" i="1"/>
  <c r="U3745" i="1"/>
  <c r="N3746" i="1"/>
  <c r="O3746" i="1"/>
  <c r="P3746" i="1"/>
  <c r="Q3746" i="1"/>
  <c r="R3746" i="1"/>
  <c r="S3746" i="1"/>
  <c r="T3746" i="1"/>
  <c r="U3746" i="1"/>
  <c r="C518" i="3"/>
  <c r="D518" i="3" s="1"/>
  <c r="E518" i="3" s="1"/>
  <c r="N3717" i="1"/>
  <c r="O3717" i="1"/>
  <c r="P3717" i="1"/>
  <c r="Q3717" i="1"/>
  <c r="R3717" i="1"/>
  <c r="S3717" i="1"/>
  <c r="T3717" i="1"/>
  <c r="U3717" i="1"/>
  <c r="N3718" i="1"/>
  <c r="O3718" i="1"/>
  <c r="P3718" i="1"/>
  <c r="Q3718" i="1"/>
  <c r="R3718" i="1"/>
  <c r="S3718" i="1"/>
  <c r="T3718" i="1"/>
  <c r="U3718" i="1"/>
  <c r="N3719" i="1"/>
  <c r="O3719" i="1"/>
  <c r="P3719" i="1"/>
  <c r="Q3719" i="1"/>
  <c r="R3719" i="1"/>
  <c r="S3719" i="1"/>
  <c r="T3719" i="1"/>
  <c r="U3719" i="1"/>
  <c r="N3720" i="1"/>
  <c r="O3720" i="1"/>
  <c r="P3720" i="1"/>
  <c r="Q3720" i="1"/>
  <c r="R3720" i="1"/>
  <c r="S3720" i="1"/>
  <c r="T3720" i="1"/>
  <c r="U3720" i="1"/>
  <c r="N3721" i="1"/>
  <c r="O3721" i="1"/>
  <c r="P3721" i="1"/>
  <c r="Q3721" i="1"/>
  <c r="R3721" i="1"/>
  <c r="S3721" i="1"/>
  <c r="T3721" i="1"/>
  <c r="U3721" i="1"/>
  <c r="N3722" i="1"/>
  <c r="O3722" i="1"/>
  <c r="P3722" i="1"/>
  <c r="Q3722" i="1"/>
  <c r="R3722" i="1"/>
  <c r="S3722" i="1"/>
  <c r="T3722" i="1"/>
  <c r="U3722" i="1"/>
  <c r="N3723" i="1"/>
  <c r="O3723" i="1"/>
  <c r="P3723" i="1"/>
  <c r="Q3723" i="1"/>
  <c r="R3723" i="1"/>
  <c r="S3723" i="1"/>
  <c r="T3723" i="1"/>
  <c r="U3723" i="1"/>
  <c r="N3724" i="1"/>
  <c r="O3724" i="1"/>
  <c r="P3724" i="1"/>
  <c r="Q3724" i="1"/>
  <c r="R3724" i="1"/>
  <c r="S3724" i="1"/>
  <c r="T3724" i="1"/>
  <c r="U3724" i="1"/>
  <c r="N3725" i="1"/>
  <c r="O3725" i="1"/>
  <c r="P3725" i="1"/>
  <c r="Q3725" i="1"/>
  <c r="R3725" i="1"/>
  <c r="S3725" i="1"/>
  <c r="T3725" i="1"/>
  <c r="U3725" i="1"/>
  <c r="N3726" i="1"/>
  <c r="O3726" i="1"/>
  <c r="P3726" i="1"/>
  <c r="Q3726" i="1"/>
  <c r="R3726" i="1"/>
  <c r="S3726" i="1"/>
  <c r="T3726" i="1"/>
  <c r="U3726" i="1"/>
  <c r="C517" i="3"/>
  <c r="D517" i="3" s="1"/>
  <c r="E517" i="3" s="1"/>
  <c r="C516" i="3"/>
  <c r="D516" i="3" s="1"/>
  <c r="E516" i="3" s="1"/>
  <c r="N3714" i="1"/>
  <c r="O3714" i="1"/>
  <c r="P3714" i="1"/>
  <c r="Q3714" i="1"/>
  <c r="R3714" i="1"/>
  <c r="S3714" i="1"/>
  <c r="T3714" i="1"/>
  <c r="U3714" i="1"/>
  <c r="N3715" i="1"/>
  <c r="O3715" i="1"/>
  <c r="P3715" i="1"/>
  <c r="Q3715" i="1"/>
  <c r="R3715" i="1"/>
  <c r="S3715" i="1"/>
  <c r="T3715" i="1"/>
  <c r="U3715" i="1"/>
  <c r="N3716" i="1"/>
  <c r="O3716" i="1"/>
  <c r="P3716" i="1"/>
  <c r="Q3716" i="1"/>
  <c r="R3716" i="1"/>
  <c r="S3716" i="1"/>
  <c r="T3716" i="1"/>
  <c r="U3716" i="1"/>
  <c r="N3706" i="1"/>
  <c r="O3706" i="1"/>
  <c r="P3706" i="1"/>
  <c r="Q3706" i="1"/>
  <c r="R3706" i="1"/>
  <c r="S3706" i="1"/>
  <c r="T3706" i="1"/>
  <c r="U3706" i="1"/>
  <c r="N3707" i="1"/>
  <c r="O3707" i="1"/>
  <c r="P3707" i="1"/>
  <c r="Q3707" i="1"/>
  <c r="R3707" i="1"/>
  <c r="S3707" i="1"/>
  <c r="T3707" i="1"/>
  <c r="U3707" i="1"/>
  <c r="N3708" i="1"/>
  <c r="O3708" i="1"/>
  <c r="P3708" i="1"/>
  <c r="Q3708" i="1"/>
  <c r="R3708" i="1"/>
  <c r="S3708" i="1"/>
  <c r="T3708" i="1"/>
  <c r="U3708" i="1"/>
  <c r="N3709" i="1"/>
  <c r="O3709" i="1"/>
  <c r="P3709" i="1"/>
  <c r="Q3709" i="1"/>
  <c r="R3709" i="1"/>
  <c r="S3709" i="1"/>
  <c r="T3709" i="1"/>
  <c r="U3709" i="1"/>
  <c r="N3710" i="1"/>
  <c r="O3710" i="1"/>
  <c r="P3710" i="1"/>
  <c r="Q3710" i="1"/>
  <c r="R3710" i="1"/>
  <c r="S3710" i="1"/>
  <c r="T3710" i="1"/>
  <c r="U3710" i="1"/>
  <c r="N3711" i="1"/>
  <c r="O3711" i="1"/>
  <c r="P3711" i="1"/>
  <c r="Q3711" i="1"/>
  <c r="R3711" i="1"/>
  <c r="S3711" i="1"/>
  <c r="T3711" i="1"/>
  <c r="U3711" i="1"/>
  <c r="N3712" i="1"/>
  <c r="O3712" i="1"/>
  <c r="P3712" i="1"/>
  <c r="Q3712" i="1"/>
  <c r="R3712" i="1"/>
  <c r="S3712" i="1"/>
  <c r="T3712" i="1"/>
  <c r="U3712" i="1"/>
  <c r="N3713" i="1"/>
  <c r="O3713" i="1"/>
  <c r="P3713" i="1"/>
  <c r="Q3713" i="1"/>
  <c r="R3713" i="1"/>
  <c r="S3713" i="1"/>
  <c r="T3713" i="1"/>
  <c r="U3713" i="1"/>
  <c r="C515" i="3"/>
  <c r="D515" i="3" s="1"/>
  <c r="E515" i="3" s="1"/>
  <c r="N3631" i="1"/>
  <c r="O3631" i="1"/>
  <c r="P3631" i="1"/>
  <c r="Q3631" i="1"/>
  <c r="R3631" i="1"/>
  <c r="S3631" i="1"/>
  <c r="T3631" i="1"/>
  <c r="U3631" i="1"/>
  <c r="N3632" i="1"/>
  <c r="O3632" i="1"/>
  <c r="P3632" i="1"/>
  <c r="Q3632" i="1"/>
  <c r="R3632" i="1"/>
  <c r="S3632" i="1"/>
  <c r="T3632" i="1"/>
  <c r="U3632" i="1"/>
  <c r="N3633" i="1"/>
  <c r="O3633" i="1"/>
  <c r="P3633" i="1"/>
  <c r="Q3633" i="1"/>
  <c r="R3633" i="1"/>
  <c r="S3633" i="1"/>
  <c r="T3633" i="1"/>
  <c r="U3633" i="1"/>
  <c r="N3634" i="1"/>
  <c r="O3634" i="1"/>
  <c r="P3634" i="1"/>
  <c r="Q3634" i="1"/>
  <c r="R3634" i="1"/>
  <c r="S3634" i="1"/>
  <c r="T3634" i="1"/>
  <c r="U3634" i="1"/>
  <c r="N3635" i="1"/>
  <c r="O3635" i="1"/>
  <c r="P3635" i="1"/>
  <c r="Q3635" i="1"/>
  <c r="R3635" i="1"/>
  <c r="S3635" i="1"/>
  <c r="T3635" i="1"/>
  <c r="U3635" i="1"/>
  <c r="N3636" i="1"/>
  <c r="O3636" i="1"/>
  <c r="P3636" i="1"/>
  <c r="Q3636" i="1"/>
  <c r="R3636" i="1"/>
  <c r="S3636" i="1"/>
  <c r="T3636" i="1"/>
  <c r="U3636" i="1"/>
  <c r="N3637" i="1"/>
  <c r="O3637" i="1"/>
  <c r="P3637" i="1"/>
  <c r="Q3637" i="1"/>
  <c r="R3637" i="1"/>
  <c r="S3637" i="1"/>
  <c r="T3637" i="1"/>
  <c r="U3637" i="1"/>
  <c r="N3638" i="1"/>
  <c r="O3638" i="1"/>
  <c r="P3638" i="1"/>
  <c r="Q3638" i="1"/>
  <c r="R3638" i="1"/>
  <c r="S3638" i="1"/>
  <c r="T3638" i="1"/>
  <c r="U3638" i="1"/>
  <c r="N3639" i="1"/>
  <c r="O3639" i="1"/>
  <c r="P3639" i="1"/>
  <c r="Q3639" i="1"/>
  <c r="R3639" i="1"/>
  <c r="S3639" i="1"/>
  <c r="T3639" i="1"/>
  <c r="U3639" i="1"/>
  <c r="N3640" i="1"/>
  <c r="O3640" i="1"/>
  <c r="P3640" i="1"/>
  <c r="Q3640" i="1"/>
  <c r="R3640" i="1"/>
  <c r="S3640" i="1"/>
  <c r="T3640" i="1"/>
  <c r="U3640" i="1"/>
  <c r="N3641" i="1"/>
  <c r="O3641" i="1"/>
  <c r="P3641" i="1"/>
  <c r="Q3641" i="1"/>
  <c r="R3641" i="1"/>
  <c r="S3641" i="1"/>
  <c r="T3641" i="1"/>
  <c r="U3641" i="1"/>
  <c r="N3642" i="1"/>
  <c r="O3642" i="1"/>
  <c r="P3642" i="1"/>
  <c r="Q3642" i="1"/>
  <c r="R3642" i="1"/>
  <c r="S3642" i="1"/>
  <c r="T3642" i="1"/>
  <c r="U3642" i="1"/>
  <c r="N3643" i="1"/>
  <c r="O3643" i="1"/>
  <c r="P3643" i="1"/>
  <c r="Q3643" i="1"/>
  <c r="R3643" i="1"/>
  <c r="S3643" i="1"/>
  <c r="T3643" i="1"/>
  <c r="U3643" i="1"/>
  <c r="N3644" i="1"/>
  <c r="O3644" i="1"/>
  <c r="P3644" i="1"/>
  <c r="Q3644" i="1"/>
  <c r="R3644" i="1"/>
  <c r="S3644" i="1"/>
  <c r="T3644" i="1"/>
  <c r="U3644" i="1"/>
  <c r="N3645" i="1"/>
  <c r="O3645" i="1"/>
  <c r="P3645" i="1"/>
  <c r="Q3645" i="1"/>
  <c r="R3645" i="1"/>
  <c r="S3645" i="1"/>
  <c r="T3645" i="1"/>
  <c r="U3645" i="1"/>
  <c r="N3646" i="1"/>
  <c r="O3646" i="1"/>
  <c r="P3646" i="1"/>
  <c r="Q3646" i="1"/>
  <c r="R3646" i="1"/>
  <c r="S3646" i="1"/>
  <c r="T3646" i="1"/>
  <c r="U3646" i="1"/>
  <c r="N3647" i="1"/>
  <c r="O3647" i="1"/>
  <c r="P3647" i="1"/>
  <c r="Q3647" i="1"/>
  <c r="R3647" i="1"/>
  <c r="S3647" i="1"/>
  <c r="T3647" i="1"/>
  <c r="U3647" i="1"/>
  <c r="N3648" i="1"/>
  <c r="O3648" i="1"/>
  <c r="P3648" i="1"/>
  <c r="Q3648" i="1"/>
  <c r="R3648" i="1"/>
  <c r="S3648" i="1"/>
  <c r="T3648" i="1"/>
  <c r="U3648" i="1"/>
  <c r="N3649" i="1"/>
  <c r="O3649" i="1"/>
  <c r="P3649" i="1"/>
  <c r="Q3649" i="1"/>
  <c r="R3649" i="1"/>
  <c r="S3649" i="1"/>
  <c r="T3649" i="1"/>
  <c r="U3649" i="1"/>
  <c r="N3650" i="1"/>
  <c r="O3650" i="1"/>
  <c r="P3650" i="1"/>
  <c r="Q3650" i="1"/>
  <c r="R3650" i="1"/>
  <c r="S3650" i="1"/>
  <c r="T3650" i="1"/>
  <c r="U3650" i="1"/>
  <c r="N3651" i="1"/>
  <c r="O3651" i="1"/>
  <c r="P3651" i="1"/>
  <c r="Q3651" i="1"/>
  <c r="R3651" i="1"/>
  <c r="S3651" i="1"/>
  <c r="T3651" i="1"/>
  <c r="U3651" i="1"/>
  <c r="N3652" i="1"/>
  <c r="O3652" i="1"/>
  <c r="P3652" i="1"/>
  <c r="Q3652" i="1"/>
  <c r="R3652" i="1"/>
  <c r="S3652" i="1"/>
  <c r="T3652" i="1"/>
  <c r="U3652" i="1"/>
  <c r="N3653" i="1"/>
  <c r="O3653" i="1"/>
  <c r="P3653" i="1"/>
  <c r="Q3653" i="1"/>
  <c r="R3653" i="1"/>
  <c r="S3653" i="1"/>
  <c r="T3653" i="1"/>
  <c r="U3653" i="1"/>
  <c r="N3654" i="1"/>
  <c r="O3654" i="1"/>
  <c r="P3654" i="1"/>
  <c r="Q3654" i="1"/>
  <c r="R3654" i="1"/>
  <c r="S3654" i="1"/>
  <c r="T3654" i="1"/>
  <c r="U3654" i="1"/>
  <c r="N3655" i="1"/>
  <c r="O3655" i="1"/>
  <c r="P3655" i="1"/>
  <c r="Q3655" i="1"/>
  <c r="R3655" i="1"/>
  <c r="S3655" i="1"/>
  <c r="T3655" i="1"/>
  <c r="U3655" i="1"/>
  <c r="N3656" i="1"/>
  <c r="O3656" i="1"/>
  <c r="P3656" i="1"/>
  <c r="Q3656" i="1"/>
  <c r="R3656" i="1"/>
  <c r="S3656" i="1"/>
  <c r="T3656" i="1"/>
  <c r="U3656" i="1"/>
  <c r="N3657" i="1"/>
  <c r="O3657" i="1"/>
  <c r="P3657" i="1"/>
  <c r="Q3657" i="1"/>
  <c r="R3657" i="1"/>
  <c r="S3657" i="1"/>
  <c r="T3657" i="1"/>
  <c r="U3657" i="1"/>
  <c r="N3658" i="1"/>
  <c r="O3658" i="1"/>
  <c r="P3658" i="1"/>
  <c r="Q3658" i="1"/>
  <c r="R3658" i="1"/>
  <c r="S3658" i="1"/>
  <c r="T3658" i="1"/>
  <c r="U3658" i="1"/>
  <c r="N3659" i="1"/>
  <c r="O3659" i="1"/>
  <c r="P3659" i="1"/>
  <c r="Q3659" i="1"/>
  <c r="R3659" i="1"/>
  <c r="S3659" i="1"/>
  <c r="T3659" i="1"/>
  <c r="U3659" i="1"/>
  <c r="N3660" i="1"/>
  <c r="O3660" i="1"/>
  <c r="P3660" i="1"/>
  <c r="Q3660" i="1"/>
  <c r="R3660" i="1"/>
  <c r="S3660" i="1"/>
  <c r="T3660" i="1"/>
  <c r="U3660" i="1"/>
  <c r="N3661" i="1"/>
  <c r="O3661" i="1"/>
  <c r="P3661" i="1"/>
  <c r="Q3661" i="1"/>
  <c r="R3661" i="1"/>
  <c r="S3661" i="1"/>
  <c r="T3661" i="1"/>
  <c r="U3661" i="1"/>
  <c r="N3662" i="1"/>
  <c r="O3662" i="1"/>
  <c r="P3662" i="1"/>
  <c r="Q3662" i="1"/>
  <c r="R3662" i="1"/>
  <c r="S3662" i="1"/>
  <c r="T3662" i="1"/>
  <c r="U3662" i="1"/>
  <c r="N3663" i="1"/>
  <c r="O3663" i="1"/>
  <c r="P3663" i="1"/>
  <c r="Q3663" i="1"/>
  <c r="R3663" i="1"/>
  <c r="S3663" i="1"/>
  <c r="T3663" i="1"/>
  <c r="U3663" i="1"/>
  <c r="N3664" i="1"/>
  <c r="O3664" i="1"/>
  <c r="P3664" i="1"/>
  <c r="Q3664" i="1"/>
  <c r="R3664" i="1"/>
  <c r="S3664" i="1"/>
  <c r="T3664" i="1"/>
  <c r="U3664" i="1"/>
  <c r="N3665" i="1"/>
  <c r="O3665" i="1"/>
  <c r="P3665" i="1"/>
  <c r="Q3665" i="1"/>
  <c r="R3665" i="1"/>
  <c r="S3665" i="1"/>
  <c r="T3665" i="1"/>
  <c r="U3665" i="1"/>
  <c r="N3666" i="1"/>
  <c r="O3666" i="1"/>
  <c r="P3666" i="1"/>
  <c r="Q3666" i="1"/>
  <c r="R3666" i="1"/>
  <c r="S3666" i="1"/>
  <c r="T3666" i="1"/>
  <c r="U3666" i="1"/>
  <c r="N3667" i="1"/>
  <c r="O3667" i="1"/>
  <c r="P3667" i="1"/>
  <c r="Q3667" i="1"/>
  <c r="R3667" i="1"/>
  <c r="S3667" i="1"/>
  <c r="T3667" i="1"/>
  <c r="U3667" i="1"/>
  <c r="N3668" i="1"/>
  <c r="O3668" i="1"/>
  <c r="P3668" i="1"/>
  <c r="Q3668" i="1"/>
  <c r="R3668" i="1"/>
  <c r="S3668" i="1"/>
  <c r="T3668" i="1"/>
  <c r="U3668" i="1"/>
  <c r="N3669" i="1"/>
  <c r="O3669" i="1"/>
  <c r="P3669" i="1"/>
  <c r="Q3669" i="1"/>
  <c r="R3669" i="1"/>
  <c r="S3669" i="1"/>
  <c r="T3669" i="1"/>
  <c r="U3669" i="1"/>
  <c r="N3670" i="1"/>
  <c r="O3670" i="1"/>
  <c r="P3670" i="1"/>
  <c r="Q3670" i="1"/>
  <c r="R3670" i="1"/>
  <c r="S3670" i="1"/>
  <c r="T3670" i="1"/>
  <c r="U3670" i="1"/>
  <c r="N3671" i="1"/>
  <c r="O3671" i="1"/>
  <c r="P3671" i="1"/>
  <c r="Q3671" i="1"/>
  <c r="R3671" i="1"/>
  <c r="S3671" i="1"/>
  <c r="T3671" i="1"/>
  <c r="U3671" i="1"/>
  <c r="N3672" i="1"/>
  <c r="O3672" i="1"/>
  <c r="P3672" i="1"/>
  <c r="Q3672" i="1"/>
  <c r="R3672" i="1"/>
  <c r="S3672" i="1"/>
  <c r="T3672" i="1"/>
  <c r="U3672" i="1"/>
  <c r="N3673" i="1"/>
  <c r="O3673" i="1"/>
  <c r="P3673" i="1"/>
  <c r="Q3673" i="1"/>
  <c r="R3673" i="1"/>
  <c r="S3673" i="1"/>
  <c r="T3673" i="1"/>
  <c r="U3673" i="1"/>
  <c r="N3674" i="1"/>
  <c r="O3674" i="1"/>
  <c r="P3674" i="1"/>
  <c r="Q3674" i="1"/>
  <c r="R3674" i="1"/>
  <c r="S3674" i="1"/>
  <c r="T3674" i="1"/>
  <c r="U3674" i="1"/>
  <c r="N3675" i="1"/>
  <c r="O3675" i="1"/>
  <c r="P3675" i="1"/>
  <c r="Q3675" i="1"/>
  <c r="R3675" i="1"/>
  <c r="S3675" i="1"/>
  <c r="T3675" i="1"/>
  <c r="U3675" i="1"/>
  <c r="N3676" i="1"/>
  <c r="O3676" i="1"/>
  <c r="P3676" i="1"/>
  <c r="Q3676" i="1"/>
  <c r="R3676" i="1"/>
  <c r="S3676" i="1"/>
  <c r="T3676" i="1"/>
  <c r="U3676" i="1"/>
  <c r="N3677" i="1"/>
  <c r="O3677" i="1"/>
  <c r="P3677" i="1"/>
  <c r="Q3677" i="1"/>
  <c r="R3677" i="1"/>
  <c r="S3677" i="1"/>
  <c r="T3677" i="1"/>
  <c r="U3677" i="1"/>
  <c r="N3678" i="1"/>
  <c r="O3678" i="1"/>
  <c r="P3678" i="1"/>
  <c r="Q3678" i="1"/>
  <c r="R3678" i="1"/>
  <c r="S3678" i="1"/>
  <c r="T3678" i="1"/>
  <c r="U3678" i="1"/>
  <c r="N3679" i="1"/>
  <c r="O3679" i="1"/>
  <c r="P3679" i="1"/>
  <c r="Q3679" i="1"/>
  <c r="R3679" i="1"/>
  <c r="S3679" i="1"/>
  <c r="T3679" i="1"/>
  <c r="U3679" i="1"/>
  <c r="N3680" i="1"/>
  <c r="O3680" i="1"/>
  <c r="P3680" i="1"/>
  <c r="Q3680" i="1"/>
  <c r="R3680" i="1"/>
  <c r="S3680" i="1"/>
  <c r="T3680" i="1"/>
  <c r="U3680" i="1"/>
  <c r="N3681" i="1"/>
  <c r="O3681" i="1"/>
  <c r="P3681" i="1"/>
  <c r="Q3681" i="1"/>
  <c r="R3681" i="1"/>
  <c r="S3681" i="1"/>
  <c r="T3681" i="1"/>
  <c r="U3681" i="1"/>
  <c r="N3682" i="1"/>
  <c r="O3682" i="1"/>
  <c r="P3682" i="1"/>
  <c r="Q3682" i="1"/>
  <c r="R3682" i="1"/>
  <c r="S3682" i="1"/>
  <c r="T3682" i="1"/>
  <c r="U3682" i="1"/>
  <c r="N3683" i="1"/>
  <c r="O3683" i="1"/>
  <c r="P3683" i="1"/>
  <c r="Q3683" i="1"/>
  <c r="R3683" i="1"/>
  <c r="S3683" i="1"/>
  <c r="T3683" i="1"/>
  <c r="U3683" i="1"/>
  <c r="N3684" i="1"/>
  <c r="O3684" i="1"/>
  <c r="P3684" i="1"/>
  <c r="Q3684" i="1"/>
  <c r="R3684" i="1"/>
  <c r="S3684" i="1"/>
  <c r="T3684" i="1"/>
  <c r="U3684" i="1"/>
  <c r="N3685" i="1"/>
  <c r="O3685" i="1"/>
  <c r="P3685" i="1"/>
  <c r="Q3685" i="1"/>
  <c r="R3685" i="1"/>
  <c r="S3685" i="1"/>
  <c r="T3685" i="1"/>
  <c r="U3685" i="1"/>
  <c r="N3686" i="1"/>
  <c r="O3686" i="1"/>
  <c r="P3686" i="1"/>
  <c r="Q3686" i="1"/>
  <c r="R3686" i="1"/>
  <c r="S3686" i="1"/>
  <c r="T3686" i="1"/>
  <c r="U3686" i="1"/>
  <c r="N3687" i="1"/>
  <c r="O3687" i="1"/>
  <c r="P3687" i="1"/>
  <c r="Q3687" i="1"/>
  <c r="R3687" i="1"/>
  <c r="S3687" i="1"/>
  <c r="T3687" i="1"/>
  <c r="U3687" i="1"/>
  <c r="N3688" i="1"/>
  <c r="O3688" i="1"/>
  <c r="P3688" i="1"/>
  <c r="Q3688" i="1"/>
  <c r="R3688" i="1"/>
  <c r="S3688" i="1"/>
  <c r="T3688" i="1"/>
  <c r="U3688" i="1"/>
  <c r="N3689" i="1"/>
  <c r="O3689" i="1"/>
  <c r="P3689" i="1"/>
  <c r="Q3689" i="1"/>
  <c r="R3689" i="1"/>
  <c r="S3689" i="1"/>
  <c r="T3689" i="1"/>
  <c r="U3689" i="1"/>
  <c r="N3690" i="1"/>
  <c r="O3690" i="1"/>
  <c r="P3690" i="1"/>
  <c r="Q3690" i="1"/>
  <c r="R3690" i="1"/>
  <c r="S3690" i="1"/>
  <c r="T3690" i="1"/>
  <c r="U3690" i="1"/>
  <c r="N3691" i="1"/>
  <c r="O3691" i="1"/>
  <c r="P3691" i="1"/>
  <c r="Q3691" i="1"/>
  <c r="R3691" i="1"/>
  <c r="S3691" i="1"/>
  <c r="T3691" i="1"/>
  <c r="U3691" i="1"/>
  <c r="N3692" i="1"/>
  <c r="O3692" i="1"/>
  <c r="P3692" i="1"/>
  <c r="Q3692" i="1"/>
  <c r="R3692" i="1"/>
  <c r="S3692" i="1"/>
  <c r="T3692" i="1"/>
  <c r="U3692" i="1"/>
  <c r="N3693" i="1"/>
  <c r="O3693" i="1"/>
  <c r="P3693" i="1"/>
  <c r="Q3693" i="1"/>
  <c r="R3693" i="1"/>
  <c r="S3693" i="1"/>
  <c r="T3693" i="1"/>
  <c r="U3693" i="1"/>
  <c r="N3694" i="1"/>
  <c r="O3694" i="1"/>
  <c r="P3694" i="1"/>
  <c r="Q3694" i="1"/>
  <c r="R3694" i="1"/>
  <c r="S3694" i="1"/>
  <c r="T3694" i="1"/>
  <c r="U3694" i="1"/>
  <c r="N3695" i="1"/>
  <c r="O3695" i="1"/>
  <c r="P3695" i="1"/>
  <c r="Q3695" i="1"/>
  <c r="R3695" i="1"/>
  <c r="S3695" i="1"/>
  <c r="T3695" i="1"/>
  <c r="U3695" i="1"/>
  <c r="N3696" i="1"/>
  <c r="O3696" i="1"/>
  <c r="P3696" i="1"/>
  <c r="Q3696" i="1"/>
  <c r="R3696" i="1"/>
  <c r="S3696" i="1"/>
  <c r="T3696" i="1"/>
  <c r="U3696" i="1"/>
  <c r="N3697" i="1"/>
  <c r="O3697" i="1"/>
  <c r="P3697" i="1"/>
  <c r="Q3697" i="1"/>
  <c r="R3697" i="1"/>
  <c r="S3697" i="1"/>
  <c r="T3697" i="1"/>
  <c r="U3697" i="1"/>
  <c r="N3698" i="1"/>
  <c r="O3698" i="1"/>
  <c r="P3698" i="1"/>
  <c r="Q3698" i="1"/>
  <c r="R3698" i="1"/>
  <c r="S3698" i="1"/>
  <c r="T3698" i="1"/>
  <c r="U3698" i="1"/>
  <c r="N3699" i="1"/>
  <c r="O3699" i="1"/>
  <c r="P3699" i="1"/>
  <c r="Q3699" i="1"/>
  <c r="R3699" i="1"/>
  <c r="S3699" i="1"/>
  <c r="T3699" i="1"/>
  <c r="U3699" i="1"/>
  <c r="N3700" i="1"/>
  <c r="O3700" i="1"/>
  <c r="P3700" i="1"/>
  <c r="Q3700" i="1"/>
  <c r="R3700" i="1"/>
  <c r="S3700" i="1"/>
  <c r="T3700" i="1"/>
  <c r="U3700" i="1"/>
  <c r="N3701" i="1"/>
  <c r="O3701" i="1"/>
  <c r="P3701" i="1"/>
  <c r="Q3701" i="1"/>
  <c r="R3701" i="1"/>
  <c r="S3701" i="1"/>
  <c r="T3701" i="1"/>
  <c r="U3701" i="1"/>
  <c r="N3702" i="1"/>
  <c r="O3702" i="1"/>
  <c r="P3702" i="1"/>
  <c r="Q3702" i="1"/>
  <c r="R3702" i="1"/>
  <c r="S3702" i="1"/>
  <c r="T3702" i="1"/>
  <c r="U3702" i="1"/>
  <c r="N3703" i="1"/>
  <c r="O3703" i="1"/>
  <c r="P3703" i="1"/>
  <c r="Q3703" i="1"/>
  <c r="R3703" i="1"/>
  <c r="S3703" i="1"/>
  <c r="T3703" i="1"/>
  <c r="U3703" i="1"/>
  <c r="N3704" i="1"/>
  <c r="O3704" i="1"/>
  <c r="P3704" i="1"/>
  <c r="Q3704" i="1"/>
  <c r="R3704" i="1"/>
  <c r="S3704" i="1"/>
  <c r="T3704" i="1"/>
  <c r="U3704" i="1"/>
  <c r="N3705" i="1"/>
  <c r="O3705" i="1"/>
  <c r="P3705" i="1"/>
  <c r="Q3705" i="1"/>
  <c r="R3705" i="1"/>
  <c r="S3705" i="1"/>
  <c r="T3705" i="1"/>
  <c r="U3705" i="1"/>
  <c r="C514" i="3"/>
  <c r="D514" i="3" s="1"/>
  <c r="E514" i="3" s="1"/>
  <c r="C513" i="3"/>
  <c r="D513" i="3" s="1"/>
  <c r="E513" i="3" s="1"/>
  <c r="C512" i="3"/>
  <c r="D512" i="3" s="1"/>
  <c r="E512" i="3" s="1"/>
  <c r="C511" i="3"/>
  <c r="D511" i="3" s="1"/>
  <c r="E511" i="3" s="1"/>
  <c r="C510" i="3"/>
  <c r="D510" i="3" s="1"/>
  <c r="E510" i="3" s="1"/>
  <c r="C509" i="3"/>
  <c r="D509" i="3" s="1"/>
  <c r="E509" i="3" s="1"/>
  <c r="C508" i="3"/>
  <c r="D508" i="3" s="1"/>
  <c r="E508" i="3" s="1"/>
  <c r="C507" i="3"/>
  <c r="D507" i="3" s="1"/>
  <c r="E507" i="3" s="1"/>
  <c r="C506" i="3"/>
  <c r="D506" i="3" s="1"/>
  <c r="E506" i="3" s="1"/>
  <c r="C505" i="3"/>
  <c r="D505" i="3" s="1"/>
  <c r="E505" i="3" s="1"/>
  <c r="C504" i="3"/>
  <c r="D504" i="3" s="1"/>
  <c r="E504" i="3" s="1"/>
  <c r="U2229" i="1"/>
  <c r="U2230" i="1"/>
  <c r="U2231" i="1"/>
  <c r="U2232" i="1"/>
  <c r="U2233" i="1"/>
  <c r="U2234" i="1"/>
  <c r="U2235" i="1"/>
  <c r="U2236" i="1"/>
  <c r="U2237" i="1"/>
  <c r="U2238" i="1"/>
  <c r="U2239" i="1"/>
  <c r="U2240" i="1"/>
  <c r="U2241" i="1"/>
  <c r="U2242" i="1"/>
  <c r="U2243" i="1"/>
  <c r="U2244" i="1"/>
  <c r="U2245" i="1"/>
  <c r="U2246" i="1"/>
  <c r="U2247" i="1"/>
  <c r="U2248" i="1"/>
  <c r="U2249" i="1"/>
  <c r="U2250" i="1"/>
  <c r="U2251" i="1"/>
  <c r="U2252" i="1"/>
  <c r="U2253" i="1"/>
  <c r="U2254" i="1"/>
  <c r="U2255" i="1"/>
  <c r="U2256" i="1"/>
  <c r="U2257" i="1"/>
  <c r="U2258" i="1"/>
  <c r="U2259" i="1"/>
  <c r="U2260" i="1"/>
  <c r="U2261" i="1"/>
  <c r="U2262" i="1"/>
  <c r="U2263" i="1"/>
  <c r="U2264" i="1"/>
  <c r="U2265" i="1"/>
  <c r="U2266" i="1"/>
  <c r="U2267" i="1"/>
  <c r="U2268" i="1"/>
  <c r="U2269" i="1"/>
  <c r="U2270" i="1"/>
  <c r="U2271" i="1"/>
  <c r="U2272" i="1"/>
  <c r="U2273" i="1"/>
  <c r="U2274" i="1"/>
  <c r="U2275" i="1"/>
  <c r="U2276" i="1"/>
  <c r="U2277" i="1"/>
  <c r="U2278" i="1"/>
  <c r="U2279" i="1"/>
  <c r="U2280" i="1"/>
  <c r="U2281" i="1"/>
  <c r="U2282" i="1"/>
  <c r="U2283" i="1"/>
  <c r="U2284" i="1"/>
  <c r="U2285" i="1"/>
  <c r="U2286" i="1"/>
  <c r="U2287" i="1"/>
  <c r="U2288" i="1"/>
  <c r="U2289" i="1"/>
  <c r="U2290" i="1"/>
  <c r="U2291" i="1"/>
  <c r="U2292" i="1"/>
  <c r="U2293" i="1"/>
  <c r="U2294" i="1"/>
  <c r="U2295" i="1"/>
  <c r="U2296" i="1"/>
  <c r="U2297" i="1"/>
  <c r="U2298" i="1"/>
  <c r="U2299" i="1"/>
  <c r="U2300" i="1"/>
  <c r="U2301" i="1"/>
  <c r="U2302" i="1"/>
  <c r="U2303" i="1"/>
  <c r="U2304" i="1"/>
  <c r="U2305" i="1"/>
  <c r="U2306" i="1"/>
  <c r="U2307" i="1"/>
  <c r="U2308" i="1"/>
  <c r="U2309" i="1"/>
  <c r="U2310" i="1"/>
  <c r="U2311" i="1"/>
  <c r="U2312" i="1"/>
  <c r="U2313" i="1"/>
  <c r="U2314" i="1"/>
  <c r="U2315" i="1"/>
  <c r="U2316" i="1"/>
  <c r="U2317" i="1"/>
  <c r="U2318" i="1"/>
  <c r="U2319" i="1"/>
  <c r="U2320" i="1"/>
  <c r="U2321" i="1"/>
  <c r="U2322" i="1"/>
  <c r="U2323" i="1"/>
  <c r="U2324" i="1"/>
  <c r="U2325" i="1"/>
  <c r="U2326" i="1"/>
  <c r="U2327" i="1"/>
  <c r="U2328" i="1"/>
  <c r="U2329" i="1"/>
  <c r="U2330" i="1"/>
  <c r="U2331" i="1"/>
  <c r="U2332" i="1"/>
  <c r="U2333" i="1"/>
  <c r="U2334" i="1"/>
  <c r="U2335" i="1"/>
  <c r="U2336" i="1"/>
  <c r="U2337" i="1"/>
  <c r="U2338" i="1"/>
  <c r="U2339" i="1"/>
  <c r="U2340" i="1"/>
  <c r="U2341" i="1"/>
  <c r="U2342" i="1"/>
  <c r="U2343" i="1"/>
  <c r="U2344" i="1"/>
  <c r="U2345" i="1"/>
  <c r="U2346" i="1"/>
  <c r="U2347" i="1"/>
  <c r="U2348" i="1"/>
  <c r="U2349" i="1"/>
  <c r="U2350" i="1"/>
  <c r="U2351" i="1"/>
  <c r="U2352" i="1"/>
  <c r="U2353" i="1"/>
  <c r="U2354" i="1"/>
  <c r="U2355" i="1"/>
  <c r="U2356" i="1"/>
  <c r="U2357" i="1"/>
  <c r="U2358" i="1"/>
  <c r="U2359" i="1"/>
  <c r="U2360" i="1"/>
  <c r="U2361" i="1"/>
  <c r="U2362" i="1"/>
  <c r="U2363" i="1"/>
  <c r="U2364" i="1"/>
  <c r="U2365" i="1"/>
  <c r="U2366" i="1"/>
  <c r="U2367" i="1"/>
  <c r="U2368" i="1"/>
  <c r="U2369" i="1"/>
  <c r="U2370" i="1"/>
  <c r="U2371" i="1"/>
  <c r="U2372" i="1"/>
  <c r="U2373" i="1"/>
  <c r="U2374" i="1"/>
  <c r="U2375" i="1"/>
  <c r="U2376" i="1"/>
  <c r="U2377" i="1"/>
  <c r="U2378" i="1"/>
  <c r="U2379" i="1"/>
  <c r="U2380" i="1"/>
  <c r="U2381" i="1"/>
  <c r="U2382" i="1"/>
  <c r="U2383" i="1"/>
  <c r="U2384" i="1"/>
  <c r="U2385" i="1"/>
  <c r="U2386" i="1"/>
  <c r="U2387" i="1"/>
  <c r="U2388" i="1"/>
  <c r="U2389" i="1"/>
  <c r="U2390" i="1"/>
  <c r="U2391" i="1"/>
  <c r="U2392" i="1"/>
  <c r="U2393" i="1"/>
  <c r="U2394" i="1"/>
  <c r="U2395" i="1"/>
  <c r="U2396" i="1"/>
  <c r="U2397" i="1"/>
  <c r="U2398" i="1"/>
  <c r="U2399" i="1"/>
  <c r="U2400" i="1"/>
  <c r="U2401" i="1"/>
  <c r="U2402" i="1"/>
  <c r="U2403" i="1"/>
  <c r="U2404" i="1"/>
  <c r="U2405" i="1"/>
  <c r="U2406" i="1"/>
  <c r="U2407" i="1"/>
  <c r="U2408" i="1"/>
  <c r="U2409" i="1"/>
  <c r="U2410" i="1"/>
  <c r="U2411" i="1"/>
  <c r="U2412" i="1"/>
  <c r="U2413" i="1"/>
  <c r="U2414" i="1"/>
  <c r="U2415" i="1"/>
  <c r="U2416" i="1"/>
  <c r="U2417" i="1"/>
  <c r="U2418" i="1"/>
  <c r="U2419" i="1"/>
  <c r="U2420" i="1"/>
  <c r="U2421" i="1"/>
  <c r="U2422" i="1"/>
  <c r="U2423" i="1"/>
  <c r="U2424" i="1"/>
  <c r="U2425" i="1"/>
  <c r="U2426" i="1"/>
  <c r="U2427" i="1"/>
  <c r="U2428" i="1"/>
  <c r="U2429" i="1"/>
  <c r="U2430" i="1"/>
  <c r="U2431" i="1"/>
  <c r="U2432" i="1"/>
  <c r="U2433" i="1"/>
  <c r="U2434" i="1"/>
  <c r="U2435" i="1"/>
  <c r="U2436" i="1"/>
  <c r="U2437" i="1"/>
  <c r="U2438" i="1"/>
  <c r="U2439" i="1"/>
  <c r="U2440" i="1"/>
  <c r="U2441" i="1"/>
  <c r="U2442" i="1"/>
  <c r="U2443" i="1"/>
  <c r="U2444" i="1"/>
  <c r="U2445" i="1"/>
  <c r="U2446" i="1"/>
  <c r="U2447" i="1"/>
  <c r="U2448" i="1"/>
  <c r="U2449" i="1"/>
  <c r="U2450" i="1"/>
  <c r="U2451" i="1"/>
  <c r="U2452" i="1"/>
  <c r="U2453" i="1"/>
  <c r="U2454" i="1"/>
  <c r="U2455" i="1"/>
  <c r="U2456" i="1"/>
  <c r="U2457" i="1"/>
  <c r="U2458" i="1"/>
  <c r="U2459" i="1"/>
  <c r="U2460" i="1"/>
  <c r="U2461" i="1"/>
  <c r="U2462" i="1"/>
  <c r="U2463" i="1"/>
  <c r="U2464" i="1"/>
  <c r="U2465" i="1"/>
  <c r="U2466" i="1"/>
  <c r="U2467" i="1"/>
  <c r="U2468" i="1"/>
  <c r="U2469" i="1"/>
  <c r="U2470" i="1"/>
  <c r="U2471" i="1"/>
  <c r="U2472" i="1"/>
  <c r="U2473" i="1"/>
  <c r="U2474" i="1"/>
  <c r="U2475" i="1"/>
  <c r="U2476" i="1"/>
  <c r="U2477" i="1"/>
  <c r="U2478" i="1"/>
  <c r="U2479" i="1"/>
  <c r="U2480" i="1"/>
  <c r="U2481" i="1"/>
  <c r="U2482" i="1"/>
  <c r="U2483" i="1"/>
  <c r="U2484" i="1"/>
  <c r="U2485" i="1"/>
  <c r="U2486" i="1"/>
  <c r="U2487" i="1"/>
  <c r="U2488" i="1"/>
  <c r="U2489" i="1"/>
  <c r="U2490" i="1"/>
  <c r="U2491" i="1"/>
  <c r="U2492" i="1"/>
  <c r="U2493" i="1"/>
  <c r="U2494" i="1"/>
  <c r="U2495" i="1"/>
  <c r="U2496" i="1"/>
  <c r="U2497" i="1"/>
  <c r="U2498" i="1"/>
  <c r="U2499" i="1"/>
  <c r="U2500" i="1"/>
  <c r="U2501" i="1"/>
  <c r="U2502" i="1"/>
  <c r="U2503" i="1"/>
  <c r="U2504" i="1"/>
  <c r="U2505" i="1"/>
  <c r="U2506" i="1"/>
  <c r="U2507" i="1"/>
  <c r="U2508" i="1"/>
  <c r="U2509" i="1"/>
  <c r="U2510" i="1"/>
  <c r="U2511" i="1"/>
  <c r="U2512" i="1"/>
  <c r="U2513" i="1"/>
  <c r="U2514" i="1"/>
  <c r="U2515" i="1"/>
  <c r="U2516" i="1"/>
  <c r="U2517" i="1"/>
  <c r="U2518" i="1"/>
  <c r="U2519" i="1"/>
  <c r="U2520" i="1"/>
  <c r="U2521" i="1"/>
  <c r="U2522" i="1"/>
  <c r="U2523" i="1"/>
  <c r="U2524" i="1"/>
  <c r="U2525" i="1"/>
  <c r="U2526" i="1"/>
  <c r="U2527" i="1"/>
  <c r="U2528" i="1"/>
  <c r="U2529" i="1"/>
  <c r="U2530" i="1"/>
  <c r="U2531" i="1"/>
  <c r="U2532" i="1"/>
  <c r="U2533" i="1"/>
  <c r="U2534" i="1"/>
  <c r="U2535" i="1"/>
  <c r="U2536" i="1"/>
  <c r="U2537" i="1"/>
  <c r="U2538" i="1"/>
  <c r="U2539" i="1"/>
  <c r="U2540" i="1"/>
  <c r="U2541" i="1"/>
  <c r="U2542" i="1"/>
  <c r="U2543" i="1"/>
  <c r="U2544" i="1"/>
  <c r="U2545" i="1"/>
  <c r="U2546" i="1"/>
  <c r="U2547" i="1"/>
  <c r="U2548" i="1"/>
  <c r="U2549" i="1"/>
  <c r="U2550" i="1"/>
  <c r="U2551" i="1"/>
  <c r="U2552" i="1"/>
  <c r="U2553" i="1"/>
  <c r="U2554" i="1"/>
  <c r="U2555" i="1"/>
  <c r="U2556" i="1"/>
  <c r="U2557" i="1"/>
  <c r="U2558" i="1"/>
  <c r="U2559" i="1"/>
  <c r="U2560" i="1"/>
  <c r="U2561" i="1"/>
  <c r="U2562" i="1"/>
  <c r="U2563" i="1"/>
  <c r="U2564" i="1"/>
  <c r="U2565" i="1"/>
  <c r="U2566" i="1"/>
  <c r="U2567" i="1"/>
  <c r="U2568" i="1"/>
  <c r="U2569" i="1"/>
  <c r="U2570" i="1"/>
  <c r="U2571" i="1"/>
  <c r="U2572" i="1"/>
  <c r="U2573" i="1"/>
  <c r="U2574" i="1"/>
  <c r="U2575" i="1"/>
  <c r="U2576" i="1"/>
  <c r="U2577" i="1"/>
  <c r="U2578" i="1"/>
  <c r="U2579" i="1"/>
  <c r="U2580" i="1"/>
  <c r="U2581" i="1"/>
  <c r="U2582" i="1"/>
  <c r="U2583" i="1"/>
  <c r="U2584" i="1"/>
  <c r="U2585" i="1"/>
  <c r="U2586" i="1"/>
  <c r="U2587" i="1"/>
  <c r="U2588" i="1"/>
  <c r="U2589" i="1"/>
  <c r="U2590" i="1"/>
  <c r="U2591" i="1"/>
  <c r="U2592" i="1"/>
  <c r="U2593" i="1"/>
  <c r="U2594" i="1"/>
  <c r="U2595" i="1"/>
  <c r="U2596" i="1"/>
  <c r="U2597" i="1"/>
  <c r="U2598" i="1"/>
  <c r="U2599" i="1"/>
  <c r="U2600" i="1"/>
  <c r="U2601" i="1"/>
  <c r="U2602" i="1"/>
  <c r="U2603" i="1"/>
  <c r="U2604" i="1"/>
  <c r="U2605" i="1"/>
  <c r="U2606" i="1"/>
  <c r="U2607" i="1"/>
  <c r="U2608" i="1"/>
  <c r="U2609" i="1"/>
  <c r="U2610" i="1"/>
  <c r="U2611" i="1"/>
  <c r="U2612" i="1"/>
  <c r="U2613" i="1"/>
  <c r="U2614" i="1"/>
  <c r="U2615" i="1"/>
  <c r="U2616" i="1"/>
  <c r="U2617" i="1"/>
  <c r="U2618" i="1"/>
  <c r="U2619" i="1"/>
  <c r="U2620" i="1"/>
  <c r="U2621" i="1"/>
  <c r="U2622" i="1"/>
  <c r="U2623" i="1"/>
  <c r="U2624" i="1"/>
  <c r="U2625" i="1"/>
  <c r="U2626" i="1"/>
  <c r="U2627" i="1"/>
  <c r="U2628" i="1"/>
  <c r="U2629" i="1"/>
  <c r="U2630" i="1"/>
  <c r="U2631" i="1"/>
  <c r="U2632" i="1"/>
  <c r="U2633" i="1"/>
  <c r="U2634" i="1"/>
  <c r="U2635" i="1"/>
  <c r="U2636" i="1"/>
  <c r="U2637" i="1"/>
  <c r="U2638" i="1"/>
  <c r="U2639" i="1"/>
  <c r="U2640" i="1"/>
  <c r="U2641" i="1"/>
  <c r="U2642" i="1"/>
  <c r="U2643" i="1"/>
  <c r="U2644" i="1"/>
  <c r="U2645" i="1"/>
  <c r="U2646" i="1"/>
  <c r="U2647" i="1"/>
  <c r="U2648" i="1"/>
  <c r="U2649" i="1"/>
  <c r="U2650" i="1"/>
  <c r="U2651" i="1"/>
  <c r="U2652" i="1"/>
  <c r="U2653" i="1"/>
  <c r="U2654" i="1"/>
  <c r="U2655" i="1"/>
  <c r="U2656" i="1"/>
  <c r="U2657" i="1"/>
  <c r="U2658" i="1"/>
  <c r="U2659" i="1"/>
  <c r="U2660" i="1"/>
  <c r="U2661" i="1"/>
  <c r="U2662" i="1"/>
  <c r="U2663" i="1"/>
  <c r="U2664" i="1"/>
  <c r="U2665" i="1"/>
  <c r="U2666" i="1"/>
  <c r="U2667" i="1"/>
  <c r="U2668" i="1"/>
  <c r="U2669" i="1"/>
  <c r="U2670" i="1"/>
  <c r="U2671" i="1"/>
  <c r="U2672" i="1"/>
  <c r="U2673" i="1"/>
  <c r="U2674" i="1"/>
  <c r="U2675" i="1"/>
  <c r="U2676" i="1"/>
  <c r="U2677" i="1"/>
  <c r="U2678" i="1"/>
  <c r="U2679" i="1"/>
  <c r="U2680" i="1"/>
  <c r="U2681" i="1"/>
  <c r="U2682" i="1"/>
  <c r="U2683" i="1"/>
  <c r="U2684" i="1"/>
  <c r="U2685" i="1"/>
  <c r="U2686" i="1"/>
  <c r="U2687" i="1"/>
  <c r="U2688" i="1"/>
  <c r="U2689" i="1"/>
  <c r="U2690" i="1"/>
  <c r="U2691" i="1"/>
  <c r="U2692" i="1"/>
  <c r="U2693" i="1"/>
  <c r="U2694" i="1"/>
  <c r="U2695" i="1"/>
  <c r="U2696" i="1"/>
  <c r="U2697" i="1"/>
  <c r="U2698" i="1"/>
  <c r="U2699" i="1"/>
  <c r="U2700" i="1"/>
  <c r="U2701" i="1"/>
  <c r="U2702" i="1"/>
  <c r="U2703" i="1"/>
  <c r="U2704" i="1"/>
  <c r="U2705" i="1"/>
  <c r="U2706" i="1"/>
  <c r="U2707" i="1"/>
  <c r="U2708" i="1"/>
  <c r="U2709" i="1"/>
  <c r="U2710" i="1"/>
  <c r="U2711" i="1"/>
  <c r="U2712" i="1"/>
  <c r="U2713" i="1"/>
  <c r="U2714" i="1"/>
  <c r="U2715" i="1"/>
  <c r="U2716" i="1"/>
  <c r="U2717" i="1"/>
  <c r="U2718" i="1"/>
  <c r="U2719" i="1"/>
  <c r="U2720" i="1"/>
  <c r="U2721" i="1"/>
  <c r="U2722" i="1"/>
  <c r="U2723" i="1"/>
  <c r="U2724" i="1"/>
  <c r="U2725" i="1"/>
  <c r="U2726" i="1"/>
  <c r="U2727" i="1"/>
  <c r="U2728" i="1"/>
  <c r="U2729" i="1"/>
  <c r="U2730" i="1"/>
  <c r="U2731" i="1"/>
  <c r="U2732" i="1"/>
  <c r="U2733" i="1"/>
  <c r="U2734" i="1"/>
  <c r="U2735" i="1"/>
  <c r="U2736" i="1"/>
  <c r="U2737" i="1"/>
  <c r="U2738" i="1"/>
  <c r="U2739" i="1"/>
  <c r="U2740" i="1"/>
  <c r="U2741" i="1"/>
  <c r="U2742" i="1"/>
  <c r="U2743" i="1"/>
  <c r="U2744" i="1"/>
  <c r="U2745" i="1"/>
  <c r="U2746" i="1"/>
  <c r="U2747" i="1"/>
  <c r="U2748" i="1"/>
  <c r="U2749" i="1"/>
  <c r="U2750" i="1"/>
  <c r="U2751" i="1"/>
  <c r="U2752" i="1"/>
  <c r="U2753" i="1"/>
  <c r="U2754" i="1"/>
  <c r="U2755" i="1"/>
  <c r="U2756" i="1"/>
  <c r="U2757" i="1"/>
  <c r="U2758" i="1"/>
  <c r="U2759" i="1"/>
  <c r="U2760" i="1"/>
  <c r="U2761" i="1"/>
  <c r="U2762" i="1"/>
  <c r="U2763" i="1"/>
  <c r="U2764" i="1"/>
  <c r="U2765" i="1"/>
  <c r="U2766" i="1"/>
  <c r="U2767" i="1"/>
  <c r="U2768" i="1"/>
  <c r="U2769" i="1"/>
  <c r="U2770" i="1"/>
  <c r="U2771" i="1"/>
  <c r="U2772" i="1"/>
  <c r="U2773" i="1"/>
  <c r="U2774" i="1"/>
  <c r="U2775" i="1"/>
  <c r="U2776" i="1"/>
  <c r="U2777" i="1"/>
  <c r="U2778" i="1"/>
  <c r="U2779" i="1"/>
  <c r="U2780" i="1"/>
  <c r="U2781" i="1"/>
  <c r="U2782" i="1"/>
  <c r="U2783" i="1"/>
  <c r="U2784" i="1"/>
  <c r="U2785" i="1"/>
  <c r="U2786" i="1"/>
  <c r="U2787" i="1"/>
  <c r="U2788" i="1"/>
  <c r="U2789" i="1"/>
  <c r="U2790" i="1"/>
  <c r="U2791" i="1"/>
  <c r="U2792" i="1"/>
  <c r="U2793" i="1"/>
  <c r="U2794" i="1"/>
  <c r="U2795" i="1"/>
  <c r="U2796" i="1"/>
  <c r="U2797" i="1"/>
  <c r="U2798" i="1"/>
  <c r="U2799" i="1"/>
  <c r="U2800" i="1"/>
  <c r="U2801" i="1"/>
  <c r="U2802" i="1"/>
  <c r="U2803" i="1"/>
  <c r="U2804" i="1"/>
  <c r="U2805" i="1"/>
  <c r="U2806" i="1"/>
  <c r="U2807" i="1"/>
  <c r="U2808" i="1"/>
  <c r="U2809" i="1"/>
  <c r="U2810" i="1"/>
  <c r="U2811" i="1"/>
  <c r="U2812" i="1"/>
  <c r="U2813" i="1"/>
  <c r="U2814" i="1"/>
  <c r="U2815" i="1"/>
  <c r="U2816" i="1"/>
  <c r="U2817" i="1"/>
  <c r="U2818" i="1"/>
  <c r="U2819" i="1"/>
  <c r="U2820" i="1"/>
  <c r="U2821" i="1"/>
  <c r="U2822" i="1"/>
  <c r="U2823" i="1"/>
  <c r="U2824" i="1"/>
  <c r="U2825" i="1"/>
  <c r="U2826" i="1"/>
  <c r="U2827" i="1"/>
  <c r="U2828" i="1"/>
  <c r="U2829" i="1"/>
  <c r="U2830" i="1"/>
  <c r="U2831" i="1"/>
  <c r="U2832" i="1"/>
  <c r="U2833" i="1"/>
  <c r="U2834" i="1"/>
  <c r="U2835" i="1"/>
  <c r="U2836" i="1"/>
  <c r="U2837" i="1"/>
  <c r="U2838" i="1"/>
  <c r="U2839" i="1"/>
  <c r="U2840" i="1"/>
  <c r="U2841" i="1"/>
  <c r="U2842" i="1"/>
  <c r="U2843" i="1"/>
  <c r="U2844" i="1"/>
  <c r="U2845" i="1"/>
  <c r="U2846" i="1"/>
  <c r="U2847" i="1"/>
  <c r="U2848" i="1"/>
  <c r="U2849" i="1"/>
  <c r="U2850" i="1"/>
  <c r="U2851" i="1"/>
  <c r="U2852" i="1"/>
  <c r="U2853" i="1"/>
  <c r="U2854" i="1"/>
  <c r="U2855" i="1"/>
  <c r="U2856" i="1"/>
  <c r="U2857" i="1"/>
  <c r="U2858" i="1"/>
  <c r="U2859" i="1"/>
  <c r="U2860" i="1"/>
  <c r="U2861" i="1"/>
  <c r="U2862" i="1"/>
  <c r="U2863" i="1"/>
  <c r="U2864" i="1"/>
  <c r="U2865" i="1"/>
  <c r="U2866" i="1"/>
  <c r="U2867" i="1"/>
  <c r="U2868" i="1"/>
  <c r="U2869" i="1"/>
  <c r="U2870" i="1"/>
  <c r="U2871" i="1"/>
  <c r="U2872" i="1"/>
  <c r="U2873" i="1"/>
  <c r="U2874" i="1"/>
  <c r="U2875" i="1"/>
  <c r="U2876" i="1"/>
  <c r="U2877" i="1"/>
  <c r="U2878" i="1"/>
  <c r="U2879" i="1"/>
  <c r="U2880" i="1"/>
  <c r="U2881" i="1"/>
  <c r="U2882" i="1"/>
  <c r="U2883" i="1"/>
  <c r="U2884" i="1"/>
  <c r="U2885" i="1"/>
  <c r="U2886" i="1"/>
  <c r="U2887" i="1"/>
  <c r="U2888" i="1"/>
  <c r="U2889" i="1"/>
  <c r="U2890" i="1"/>
  <c r="U2891" i="1"/>
  <c r="U2892" i="1"/>
  <c r="U2893" i="1"/>
  <c r="U2894" i="1"/>
  <c r="U2895" i="1"/>
  <c r="U2896" i="1"/>
  <c r="U2897" i="1"/>
  <c r="U2898" i="1"/>
  <c r="U2899" i="1"/>
  <c r="U2900" i="1"/>
  <c r="U2901" i="1"/>
  <c r="U2902" i="1"/>
  <c r="U2903" i="1"/>
  <c r="U2904" i="1"/>
  <c r="U2905" i="1"/>
  <c r="U2906" i="1"/>
  <c r="U2907" i="1"/>
  <c r="U2908" i="1"/>
  <c r="U2909" i="1"/>
  <c r="U2910" i="1"/>
  <c r="U2911" i="1"/>
  <c r="U2912" i="1"/>
  <c r="U2913" i="1"/>
  <c r="U2914" i="1"/>
  <c r="U2915" i="1"/>
  <c r="U2916" i="1"/>
  <c r="U2917" i="1"/>
  <c r="U2918" i="1"/>
  <c r="U2919" i="1"/>
  <c r="U2920" i="1"/>
  <c r="U2921" i="1"/>
  <c r="U2922" i="1"/>
  <c r="U2923" i="1"/>
  <c r="U2924" i="1"/>
  <c r="U2925" i="1"/>
  <c r="U2926" i="1"/>
  <c r="U2927" i="1"/>
  <c r="U2928" i="1"/>
  <c r="U2929" i="1"/>
  <c r="U2930" i="1"/>
  <c r="U2931" i="1"/>
  <c r="U2932" i="1"/>
  <c r="U2933" i="1"/>
  <c r="U2934" i="1"/>
  <c r="U2935" i="1"/>
  <c r="U2936" i="1"/>
  <c r="U2937" i="1"/>
  <c r="U2938" i="1"/>
  <c r="U2939" i="1"/>
  <c r="U2940" i="1"/>
  <c r="U2941" i="1"/>
  <c r="U2942" i="1"/>
  <c r="U2943" i="1"/>
  <c r="U2944" i="1"/>
  <c r="U2945" i="1"/>
  <c r="U2946" i="1"/>
  <c r="U2947" i="1"/>
  <c r="U2948" i="1"/>
  <c r="U2949" i="1"/>
  <c r="U2950" i="1"/>
  <c r="U2951" i="1"/>
  <c r="U2952" i="1"/>
  <c r="U2953" i="1"/>
  <c r="U2954" i="1"/>
  <c r="U2955" i="1"/>
  <c r="U2956" i="1"/>
  <c r="U2957" i="1"/>
  <c r="U2958" i="1"/>
  <c r="U2959" i="1"/>
  <c r="U2960" i="1"/>
  <c r="U2961" i="1"/>
  <c r="U2962" i="1"/>
  <c r="U2963" i="1"/>
  <c r="U2964" i="1"/>
  <c r="U2965" i="1"/>
  <c r="U2966" i="1"/>
  <c r="U2967" i="1"/>
  <c r="U2968" i="1"/>
  <c r="U2969" i="1"/>
  <c r="U2970" i="1"/>
  <c r="U2971" i="1"/>
  <c r="U2972" i="1"/>
  <c r="U2973" i="1"/>
  <c r="U2974" i="1"/>
  <c r="U2975" i="1"/>
  <c r="U2976" i="1"/>
  <c r="U2977" i="1"/>
  <c r="U2978" i="1"/>
  <c r="U2979" i="1"/>
  <c r="U2980" i="1"/>
  <c r="U2981" i="1"/>
  <c r="U2982" i="1"/>
  <c r="U2983" i="1"/>
  <c r="U2984" i="1"/>
  <c r="U2985" i="1"/>
  <c r="U2986" i="1"/>
  <c r="U2987" i="1"/>
  <c r="U2988" i="1"/>
  <c r="U2989" i="1"/>
  <c r="U2990" i="1"/>
  <c r="U2991" i="1"/>
  <c r="U2992" i="1"/>
  <c r="U2993" i="1"/>
  <c r="U2994" i="1"/>
  <c r="U2995" i="1"/>
  <c r="U2996" i="1"/>
  <c r="U2997" i="1"/>
  <c r="U2998" i="1"/>
  <c r="U2999" i="1"/>
  <c r="U3000" i="1"/>
  <c r="U3001" i="1"/>
  <c r="U3002" i="1"/>
  <c r="U3003" i="1"/>
  <c r="U3004" i="1"/>
  <c r="U3005" i="1"/>
  <c r="U3006" i="1"/>
  <c r="U3007" i="1"/>
  <c r="U3008" i="1"/>
  <c r="U3009" i="1"/>
  <c r="U3010" i="1"/>
  <c r="U3011" i="1"/>
  <c r="U3012" i="1"/>
  <c r="U3013" i="1"/>
  <c r="U3014" i="1"/>
  <c r="U3015" i="1"/>
  <c r="U3016" i="1"/>
  <c r="U3017" i="1"/>
  <c r="U3018" i="1"/>
  <c r="U3019" i="1"/>
  <c r="U3020" i="1"/>
  <c r="U3021" i="1"/>
  <c r="U3022" i="1"/>
  <c r="U3023" i="1"/>
  <c r="U3024" i="1"/>
  <c r="U3025" i="1"/>
  <c r="U3026" i="1"/>
  <c r="U3027" i="1"/>
  <c r="U3028" i="1"/>
  <c r="U3029" i="1"/>
  <c r="U3030" i="1"/>
  <c r="U3031" i="1"/>
  <c r="U3032" i="1"/>
  <c r="U3033" i="1"/>
  <c r="U3034" i="1"/>
  <c r="U3035" i="1"/>
  <c r="U3036" i="1"/>
  <c r="U3037" i="1"/>
  <c r="U3038" i="1"/>
  <c r="U3039" i="1"/>
  <c r="U3040" i="1"/>
  <c r="U3041" i="1"/>
  <c r="U3042" i="1"/>
  <c r="U3043" i="1"/>
  <c r="U3044" i="1"/>
  <c r="U3045" i="1"/>
  <c r="U3046" i="1"/>
  <c r="U3047" i="1"/>
  <c r="U3048" i="1"/>
  <c r="U3049" i="1"/>
  <c r="U3050" i="1"/>
  <c r="U3051" i="1"/>
  <c r="U3052" i="1"/>
  <c r="U3053" i="1"/>
  <c r="U3054" i="1"/>
  <c r="U3055" i="1"/>
  <c r="U3056" i="1"/>
  <c r="U3057" i="1"/>
  <c r="U3058" i="1"/>
  <c r="U3059" i="1"/>
  <c r="U3060" i="1"/>
  <c r="U3061" i="1"/>
  <c r="U3062" i="1"/>
  <c r="U3063" i="1"/>
  <c r="U3064" i="1"/>
  <c r="U3065" i="1"/>
  <c r="U3066" i="1"/>
  <c r="U3067" i="1"/>
  <c r="U3068" i="1"/>
  <c r="U3069" i="1"/>
  <c r="U3070" i="1"/>
  <c r="U3071" i="1"/>
  <c r="U3072" i="1"/>
  <c r="U3073" i="1"/>
  <c r="U3074" i="1"/>
  <c r="U3075" i="1"/>
  <c r="U3076" i="1"/>
  <c r="U3077" i="1"/>
  <c r="U3078" i="1"/>
  <c r="U3079" i="1"/>
  <c r="U3080" i="1"/>
  <c r="U3081" i="1"/>
  <c r="U3082" i="1"/>
  <c r="U3083" i="1"/>
  <c r="U3084" i="1"/>
  <c r="U3085" i="1"/>
  <c r="U3086" i="1"/>
  <c r="U3087" i="1"/>
  <c r="U3088" i="1"/>
  <c r="U3089" i="1"/>
  <c r="U3090" i="1"/>
  <c r="U3091" i="1"/>
  <c r="U3092" i="1"/>
  <c r="U3093" i="1"/>
  <c r="U3094" i="1"/>
  <c r="U3095" i="1"/>
  <c r="U3096" i="1"/>
  <c r="U3097" i="1"/>
  <c r="U3098" i="1"/>
  <c r="U3099" i="1"/>
  <c r="U3100" i="1"/>
  <c r="U3101" i="1"/>
  <c r="U3102" i="1"/>
  <c r="U3103" i="1"/>
  <c r="U3104" i="1"/>
  <c r="U3105" i="1"/>
  <c r="U3106" i="1"/>
  <c r="U3107" i="1"/>
  <c r="U3108" i="1"/>
  <c r="U3109" i="1"/>
  <c r="U3110" i="1"/>
  <c r="U3111" i="1"/>
  <c r="U3112" i="1"/>
  <c r="U3113" i="1"/>
  <c r="U3114" i="1"/>
  <c r="U3115" i="1"/>
  <c r="U3116" i="1"/>
  <c r="U3117" i="1"/>
  <c r="U3118" i="1"/>
  <c r="U3119" i="1"/>
  <c r="U3120" i="1"/>
  <c r="U3121" i="1"/>
  <c r="U3122" i="1"/>
  <c r="U3123" i="1"/>
  <c r="U3124" i="1"/>
  <c r="U3125" i="1"/>
  <c r="U3126" i="1"/>
  <c r="U3127" i="1"/>
  <c r="U3128" i="1"/>
  <c r="U3129" i="1"/>
  <c r="U3130" i="1"/>
  <c r="U3131" i="1"/>
  <c r="U3132" i="1"/>
  <c r="U3133" i="1"/>
  <c r="U3134" i="1"/>
  <c r="U3135" i="1"/>
  <c r="U3136" i="1"/>
  <c r="U3137" i="1"/>
  <c r="U3138" i="1"/>
  <c r="U3139" i="1"/>
  <c r="U3140" i="1"/>
  <c r="U3141" i="1"/>
  <c r="U3142" i="1"/>
  <c r="U3143" i="1"/>
  <c r="U3144" i="1"/>
  <c r="U3145" i="1"/>
  <c r="U3146" i="1"/>
  <c r="U3147" i="1"/>
  <c r="U3148" i="1"/>
  <c r="U3149" i="1"/>
  <c r="U3150" i="1"/>
  <c r="U3151" i="1"/>
  <c r="U3152" i="1"/>
  <c r="U3153" i="1"/>
  <c r="U3154" i="1"/>
  <c r="U3155" i="1"/>
  <c r="U3156" i="1"/>
  <c r="U3157" i="1"/>
  <c r="U3158" i="1"/>
  <c r="U3159" i="1"/>
  <c r="U3160" i="1"/>
  <c r="U3161" i="1"/>
  <c r="U3162" i="1"/>
  <c r="U3163" i="1"/>
  <c r="U3164" i="1"/>
  <c r="U3165" i="1"/>
  <c r="U3166" i="1"/>
  <c r="U3167" i="1"/>
  <c r="U3168" i="1"/>
  <c r="U3169" i="1"/>
  <c r="U3170" i="1"/>
  <c r="U3171" i="1"/>
  <c r="U3172" i="1"/>
  <c r="U3173" i="1"/>
  <c r="U3174" i="1"/>
  <c r="U3175" i="1"/>
  <c r="U3176" i="1"/>
  <c r="U3177" i="1"/>
  <c r="U3178" i="1"/>
  <c r="U3179" i="1"/>
  <c r="U3180" i="1"/>
  <c r="U3181" i="1"/>
  <c r="U3182" i="1"/>
  <c r="U3183" i="1"/>
  <c r="U3184" i="1"/>
  <c r="U3185" i="1"/>
  <c r="U3186" i="1"/>
  <c r="U3187" i="1"/>
  <c r="U3188" i="1"/>
  <c r="U3189" i="1"/>
  <c r="U3190" i="1"/>
  <c r="U3191" i="1"/>
  <c r="U3192" i="1"/>
  <c r="U3193" i="1"/>
  <c r="U3194" i="1"/>
  <c r="U3195" i="1"/>
  <c r="U3196" i="1"/>
  <c r="U3197" i="1"/>
  <c r="U3198" i="1"/>
  <c r="U3199" i="1"/>
  <c r="U3200" i="1"/>
  <c r="U3201" i="1"/>
  <c r="U3202" i="1"/>
  <c r="U3203" i="1"/>
  <c r="U3204" i="1"/>
  <c r="U3205" i="1"/>
  <c r="U3206" i="1"/>
  <c r="U3207" i="1"/>
  <c r="U3208" i="1"/>
  <c r="U3209" i="1"/>
  <c r="U3210" i="1"/>
  <c r="U3211" i="1"/>
  <c r="U3212" i="1"/>
  <c r="U3213" i="1"/>
  <c r="U3214" i="1"/>
  <c r="U3215" i="1"/>
  <c r="U3216" i="1"/>
  <c r="U3217" i="1"/>
  <c r="U3218" i="1"/>
  <c r="U3219" i="1"/>
  <c r="U3220" i="1"/>
  <c r="U3221" i="1"/>
  <c r="U3222" i="1"/>
  <c r="U3223" i="1"/>
  <c r="U3224" i="1"/>
  <c r="U3225" i="1"/>
  <c r="U3226" i="1"/>
  <c r="U3227" i="1"/>
  <c r="U3228" i="1"/>
  <c r="U3229" i="1"/>
  <c r="U3230" i="1"/>
  <c r="U3231" i="1"/>
  <c r="U3232" i="1"/>
  <c r="U3233" i="1"/>
  <c r="U3234" i="1"/>
  <c r="U3235" i="1"/>
  <c r="U3236" i="1"/>
  <c r="U3237" i="1"/>
  <c r="U3238" i="1"/>
  <c r="U3239" i="1"/>
  <c r="U3240" i="1"/>
  <c r="U3241" i="1"/>
  <c r="U3242" i="1"/>
  <c r="U3243" i="1"/>
  <c r="U3244" i="1"/>
  <c r="U3245" i="1"/>
  <c r="U3246" i="1"/>
  <c r="U3247" i="1"/>
  <c r="U3248" i="1"/>
  <c r="U3249" i="1"/>
  <c r="U3250" i="1"/>
  <c r="U3251" i="1"/>
  <c r="U3252" i="1"/>
  <c r="U3253" i="1"/>
  <c r="U3254" i="1"/>
  <c r="U3255" i="1"/>
  <c r="U3256" i="1"/>
  <c r="U3257" i="1"/>
  <c r="U3258" i="1"/>
  <c r="U3259" i="1"/>
  <c r="U3260" i="1"/>
  <c r="U3261" i="1"/>
  <c r="U3262" i="1"/>
  <c r="U3263" i="1"/>
  <c r="U3264" i="1"/>
  <c r="U3265" i="1"/>
  <c r="U3266" i="1"/>
  <c r="U3267" i="1"/>
  <c r="U3268" i="1"/>
  <c r="U3269" i="1"/>
  <c r="U3270" i="1"/>
  <c r="U3271" i="1"/>
  <c r="U3272" i="1"/>
  <c r="U3273" i="1"/>
  <c r="U3274" i="1"/>
  <c r="U3275" i="1"/>
  <c r="U3276" i="1"/>
  <c r="U3277" i="1"/>
  <c r="U3278" i="1"/>
  <c r="U3279" i="1"/>
  <c r="U3280" i="1"/>
  <c r="U3281" i="1"/>
  <c r="U3282" i="1"/>
  <c r="U3283" i="1"/>
  <c r="U3284" i="1"/>
  <c r="U3285" i="1"/>
  <c r="U3286" i="1"/>
  <c r="U3287" i="1"/>
  <c r="U3288" i="1"/>
  <c r="U3289" i="1"/>
  <c r="U3290" i="1"/>
  <c r="U3291" i="1"/>
  <c r="U3292" i="1"/>
  <c r="U3293" i="1"/>
  <c r="U3294" i="1"/>
  <c r="U3295" i="1"/>
  <c r="U3296" i="1"/>
  <c r="U3297" i="1"/>
  <c r="U3298" i="1"/>
  <c r="U3299" i="1"/>
  <c r="U3300" i="1"/>
  <c r="U3301" i="1"/>
  <c r="U3302" i="1"/>
  <c r="U3303" i="1"/>
  <c r="U3304" i="1"/>
  <c r="U3305" i="1"/>
  <c r="U3306" i="1"/>
  <c r="U3307" i="1"/>
  <c r="U3308" i="1"/>
  <c r="U3309" i="1"/>
  <c r="U3310" i="1"/>
  <c r="U3311" i="1"/>
  <c r="U3312" i="1"/>
  <c r="U3313" i="1"/>
  <c r="U3314" i="1"/>
  <c r="U3315" i="1"/>
  <c r="U3316" i="1"/>
  <c r="U3317" i="1"/>
  <c r="U3318" i="1"/>
  <c r="U3319" i="1"/>
  <c r="U3320" i="1"/>
  <c r="U3321" i="1"/>
  <c r="U3322" i="1"/>
  <c r="U3323" i="1"/>
  <c r="U3324" i="1"/>
  <c r="U3325" i="1"/>
  <c r="U3326" i="1"/>
  <c r="U3327" i="1"/>
  <c r="U3328" i="1"/>
  <c r="U3329" i="1"/>
  <c r="U3330" i="1"/>
  <c r="U3331" i="1"/>
  <c r="U3332" i="1"/>
  <c r="U3333" i="1"/>
  <c r="U3334" i="1"/>
  <c r="U3335" i="1"/>
  <c r="U3336" i="1"/>
  <c r="U3337" i="1"/>
  <c r="U3338" i="1"/>
  <c r="U3339" i="1"/>
  <c r="U3340" i="1"/>
  <c r="U3341" i="1"/>
  <c r="U3342" i="1"/>
  <c r="U3343" i="1"/>
  <c r="U3344" i="1"/>
  <c r="U3345" i="1"/>
  <c r="U3346" i="1"/>
  <c r="U3347" i="1"/>
  <c r="U3348" i="1"/>
  <c r="U3349" i="1"/>
  <c r="U3350" i="1"/>
  <c r="U3351" i="1"/>
  <c r="U3352" i="1"/>
  <c r="U3353" i="1"/>
  <c r="U3354" i="1"/>
  <c r="U3355" i="1"/>
  <c r="U3356" i="1"/>
  <c r="U3357" i="1"/>
  <c r="U3358" i="1"/>
  <c r="U3359" i="1"/>
  <c r="U3360" i="1"/>
  <c r="U3361" i="1"/>
  <c r="U3362" i="1"/>
  <c r="U3363" i="1"/>
  <c r="U3364" i="1"/>
  <c r="U3365" i="1"/>
  <c r="U3366" i="1"/>
  <c r="U3367" i="1"/>
  <c r="U3368" i="1"/>
  <c r="U3369" i="1"/>
  <c r="U3370" i="1"/>
  <c r="U3371" i="1"/>
  <c r="U3372" i="1"/>
  <c r="U3373" i="1"/>
  <c r="U3374" i="1"/>
  <c r="U3375" i="1"/>
  <c r="U3376" i="1"/>
  <c r="U3377" i="1"/>
  <c r="U3378" i="1"/>
  <c r="U3379" i="1"/>
  <c r="U3380" i="1"/>
  <c r="U3381" i="1"/>
  <c r="U3382" i="1"/>
  <c r="U3383" i="1"/>
  <c r="U3384" i="1"/>
  <c r="U3385" i="1"/>
  <c r="U3386" i="1"/>
  <c r="U3387" i="1"/>
  <c r="U3388" i="1"/>
  <c r="U3389" i="1"/>
  <c r="U3390" i="1"/>
  <c r="U3391" i="1"/>
  <c r="U3392" i="1"/>
  <c r="U3393" i="1"/>
  <c r="U3394" i="1"/>
  <c r="U3395" i="1"/>
  <c r="U3396" i="1"/>
  <c r="U3397" i="1"/>
  <c r="U3398" i="1"/>
  <c r="U3399" i="1"/>
  <c r="U3400" i="1"/>
  <c r="U3401" i="1"/>
  <c r="U3402" i="1"/>
  <c r="U3403" i="1"/>
  <c r="U3404" i="1"/>
  <c r="U3405" i="1"/>
  <c r="U3406" i="1"/>
  <c r="U3407" i="1"/>
  <c r="U3408" i="1"/>
  <c r="U3409" i="1"/>
  <c r="U3410" i="1"/>
  <c r="U3411" i="1"/>
  <c r="U3412" i="1"/>
  <c r="U3413" i="1"/>
  <c r="U3414" i="1"/>
  <c r="U3415" i="1"/>
  <c r="U3416" i="1"/>
  <c r="U3417" i="1"/>
  <c r="U3418" i="1"/>
  <c r="U3419" i="1"/>
  <c r="U3420" i="1"/>
  <c r="U3421" i="1"/>
  <c r="U3422" i="1"/>
  <c r="U3423" i="1"/>
  <c r="U3424" i="1"/>
  <c r="U3425" i="1"/>
  <c r="U3426" i="1"/>
  <c r="U3427" i="1"/>
  <c r="U3428" i="1"/>
  <c r="U3429" i="1"/>
  <c r="U3430" i="1"/>
  <c r="U3431" i="1"/>
  <c r="U3432" i="1"/>
  <c r="U3433" i="1"/>
  <c r="U3434" i="1"/>
  <c r="U3435" i="1"/>
  <c r="U3436" i="1"/>
  <c r="U3437" i="1"/>
  <c r="U3438" i="1"/>
  <c r="U3439" i="1"/>
  <c r="U3440" i="1"/>
  <c r="U3441" i="1"/>
  <c r="U3442" i="1"/>
  <c r="U3443" i="1"/>
  <c r="U3444" i="1"/>
  <c r="U3445" i="1"/>
  <c r="U3446" i="1"/>
  <c r="U3447" i="1"/>
  <c r="U3448" i="1"/>
  <c r="U3449" i="1"/>
  <c r="U3450" i="1"/>
  <c r="U3451" i="1"/>
  <c r="U3452" i="1"/>
  <c r="U3453" i="1"/>
  <c r="U3454" i="1"/>
  <c r="U3455" i="1"/>
  <c r="U3456" i="1"/>
  <c r="U3457" i="1"/>
  <c r="U3458" i="1"/>
  <c r="U3459" i="1"/>
  <c r="U3460" i="1"/>
  <c r="U3461" i="1"/>
  <c r="U3462" i="1"/>
  <c r="U3463" i="1"/>
  <c r="U3464" i="1"/>
  <c r="U3465" i="1"/>
  <c r="U3466" i="1"/>
  <c r="U3467" i="1"/>
  <c r="U3468" i="1"/>
  <c r="U3469" i="1"/>
  <c r="U3470" i="1"/>
  <c r="U3471" i="1"/>
  <c r="U3472" i="1"/>
  <c r="U3473" i="1"/>
  <c r="U3474" i="1"/>
  <c r="U3475" i="1"/>
  <c r="U3476" i="1"/>
  <c r="U3477" i="1"/>
  <c r="U3478" i="1"/>
  <c r="U3479" i="1"/>
  <c r="U3480" i="1"/>
  <c r="U3481" i="1"/>
  <c r="U3482" i="1"/>
  <c r="U3483" i="1"/>
  <c r="U3484" i="1"/>
  <c r="U3485" i="1"/>
  <c r="U3486" i="1"/>
  <c r="U3487" i="1"/>
  <c r="U3488" i="1"/>
  <c r="U3489" i="1"/>
  <c r="U3490" i="1"/>
  <c r="U3491" i="1"/>
  <c r="U3492" i="1"/>
  <c r="U3493" i="1"/>
  <c r="U3494" i="1"/>
  <c r="U3495" i="1"/>
  <c r="U3496" i="1"/>
  <c r="U3497" i="1"/>
  <c r="U3498" i="1"/>
  <c r="U3499" i="1"/>
  <c r="U3500" i="1"/>
  <c r="U3501" i="1"/>
  <c r="U3502" i="1"/>
  <c r="U3503" i="1"/>
  <c r="U3504" i="1"/>
  <c r="U3505" i="1"/>
  <c r="U3506" i="1"/>
  <c r="U3507" i="1"/>
  <c r="U3508" i="1"/>
  <c r="U3509" i="1"/>
  <c r="U3510" i="1"/>
  <c r="U3511" i="1"/>
  <c r="U3512" i="1"/>
  <c r="U3513" i="1"/>
  <c r="U3514" i="1"/>
  <c r="U3515" i="1"/>
  <c r="U3516" i="1"/>
  <c r="U3517" i="1"/>
  <c r="U3518" i="1"/>
  <c r="U3519" i="1"/>
  <c r="U3520" i="1"/>
  <c r="U3521" i="1"/>
  <c r="U3522" i="1"/>
  <c r="U3523" i="1"/>
  <c r="U3524" i="1"/>
  <c r="U3525" i="1"/>
  <c r="U3526" i="1"/>
  <c r="U3527" i="1"/>
  <c r="U3528" i="1"/>
  <c r="U3529" i="1"/>
  <c r="U3530" i="1"/>
  <c r="U3531" i="1"/>
  <c r="U3532" i="1"/>
  <c r="U3533" i="1"/>
  <c r="U3534" i="1"/>
  <c r="U3535" i="1"/>
  <c r="U3536" i="1"/>
  <c r="U3537" i="1"/>
  <c r="U3538" i="1"/>
  <c r="U3539" i="1"/>
  <c r="U3540" i="1"/>
  <c r="U3541" i="1"/>
  <c r="U3542" i="1"/>
  <c r="U3543" i="1"/>
  <c r="U3544" i="1"/>
  <c r="U3545" i="1"/>
  <c r="U3546" i="1"/>
  <c r="U3547" i="1"/>
  <c r="U3548" i="1"/>
  <c r="U3549" i="1"/>
  <c r="U3550" i="1"/>
  <c r="U3551" i="1"/>
  <c r="U3552" i="1"/>
  <c r="U3553" i="1"/>
  <c r="U3554" i="1"/>
  <c r="U3555" i="1"/>
  <c r="U3556" i="1"/>
  <c r="U3557" i="1"/>
  <c r="U3558" i="1"/>
  <c r="U3559" i="1"/>
  <c r="U3560" i="1"/>
  <c r="U3561" i="1"/>
  <c r="U3562" i="1"/>
  <c r="U3563" i="1"/>
  <c r="U3564" i="1"/>
  <c r="U3565" i="1"/>
  <c r="U3566" i="1"/>
  <c r="U3567" i="1"/>
  <c r="U3568" i="1"/>
  <c r="U3569" i="1"/>
  <c r="U3570" i="1"/>
  <c r="U3571" i="1"/>
  <c r="U3572" i="1"/>
  <c r="U3573" i="1"/>
  <c r="U3574" i="1"/>
  <c r="U3575" i="1"/>
  <c r="U3576" i="1"/>
  <c r="U3577" i="1"/>
  <c r="U3578" i="1"/>
  <c r="U3579" i="1"/>
  <c r="U3580" i="1"/>
  <c r="U3581" i="1"/>
  <c r="U3582" i="1"/>
  <c r="U3583" i="1"/>
  <c r="U3584" i="1"/>
  <c r="U3585" i="1"/>
  <c r="U3586" i="1"/>
  <c r="U3587" i="1"/>
  <c r="U3588" i="1"/>
  <c r="U3589" i="1"/>
  <c r="U3590" i="1"/>
  <c r="U3591" i="1"/>
  <c r="U3592" i="1"/>
  <c r="U3593" i="1"/>
  <c r="U3594" i="1"/>
  <c r="U3595" i="1"/>
  <c r="U3596" i="1"/>
  <c r="U3597" i="1"/>
  <c r="U3598" i="1"/>
  <c r="U3599" i="1"/>
  <c r="U3600" i="1"/>
  <c r="U3601" i="1"/>
  <c r="U3602" i="1"/>
  <c r="U3603" i="1"/>
  <c r="U3604" i="1"/>
  <c r="U3605" i="1"/>
  <c r="U3606" i="1"/>
  <c r="U3607" i="1"/>
  <c r="U3608" i="1"/>
  <c r="U3609" i="1"/>
  <c r="U3610" i="1"/>
  <c r="U3611" i="1"/>
  <c r="U3612" i="1"/>
  <c r="U3613" i="1"/>
  <c r="U3614" i="1"/>
  <c r="U3615" i="1"/>
  <c r="U3616" i="1"/>
  <c r="U3617" i="1"/>
  <c r="U3618" i="1"/>
  <c r="U3619" i="1"/>
  <c r="U3620" i="1"/>
  <c r="U3621" i="1"/>
  <c r="U3622" i="1"/>
  <c r="U3623" i="1"/>
  <c r="U3624" i="1"/>
  <c r="U3625" i="1"/>
  <c r="U3626" i="1"/>
  <c r="U3627" i="1"/>
  <c r="U3628" i="1"/>
  <c r="U3629" i="1"/>
  <c r="U3630" i="1"/>
  <c r="N3609" i="1"/>
  <c r="O3609" i="1"/>
  <c r="P3609" i="1"/>
  <c r="Q3609" i="1"/>
  <c r="R3609" i="1"/>
  <c r="S3609" i="1"/>
  <c r="T3609" i="1"/>
  <c r="N3610" i="1"/>
  <c r="O3610" i="1"/>
  <c r="P3610" i="1"/>
  <c r="Q3610" i="1"/>
  <c r="R3610" i="1"/>
  <c r="S3610" i="1"/>
  <c r="T3610" i="1"/>
  <c r="N3611" i="1"/>
  <c r="O3611" i="1"/>
  <c r="P3611" i="1"/>
  <c r="Q3611" i="1"/>
  <c r="R3611" i="1"/>
  <c r="S3611" i="1"/>
  <c r="T3611" i="1"/>
  <c r="N3612" i="1"/>
  <c r="O3612" i="1"/>
  <c r="P3612" i="1"/>
  <c r="Q3612" i="1"/>
  <c r="R3612" i="1"/>
  <c r="S3612" i="1"/>
  <c r="T3612" i="1"/>
  <c r="N3613" i="1"/>
  <c r="O3613" i="1"/>
  <c r="P3613" i="1"/>
  <c r="Q3613" i="1"/>
  <c r="R3613" i="1"/>
  <c r="S3613" i="1"/>
  <c r="T3613" i="1"/>
  <c r="N3614" i="1"/>
  <c r="O3614" i="1"/>
  <c r="P3614" i="1"/>
  <c r="Q3614" i="1"/>
  <c r="R3614" i="1"/>
  <c r="S3614" i="1"/>
  <c r="T3614" i="1"/>
  <c r="N3615" i="1"/>
  <c r="O3615" i="1"/>
  <c r="P3615" i="1"/>
  <c r="Q3615" i="1"/>
  <c r="R3615" i="1"/>
  <c r="S3615" i="1"/>
  <c r="T3615" i="1"/>
  <c r="N3616" i="1"/>
  <c r="O3616" i="1"/>
  <c r="P3616" i="1"/>
  <c r="Q3616" i="1"/>
  <c r="R3616" i="1"/>
  <c r="S3616" i="1"/>
  <c r="T3616" i="1"/>
  <c r="N3617" i="1"/>
  <c r="O3617" i="1"/>
  <c r="P3617" i="1"/>
  <c r="Q3617" i="1"/>
  <c r="R3617" i="1"/>
  <c r="S3617" i="1"/>
  <c r="T3617" i="1"/>
  <c r="N3618" i="1"/>
  <c r="O3618" i="1"/>
  <c r="P3618" i="1"/>
  <c r="Q3618" i="1"/>
  <c r="R3618" i="1"/>
  <c r="S3618" i="1"/>
  <c r="T3618" i="1"/>
  <c r="N3619" i="1"/>
  <c r="O3619" i="1"/>
  <c r="P3619" i="1"/>
  <c r="Q3619" i="1"/>
  <c r="R3619" i="1"/>
  <c r="S3619" i="1"/>
  <c r="T3619" i="1"/>
  <c r="N3620" i="1"/>
  <c r="O3620" i="1"/>
  <c r="P3620" i="1"/>
  <c r="Q3620" i="1"/>
  <c r="R3620" i="1"/>
  <c r="S3620" i="1"/>
  <c r="T3620" i="1"/>
  <c r="N3621" i="1"/>
  <c r="O3621" i="1"/>
  <c r="P3621" i="1"/>
  <c r="Q3621" i="1"/>
  <c r="R3621" i="1"/>
  <c r="S3621" i="1"/>
  <c r="T3621" i="1"/>
  <c r="N3622" i="1"/>
  <c r="O3622" i="1"/>
  <c r="P3622" i="1"/>
  <c r="Q3622" i="1"/>
  <c r="R3622" i="1"/>
  <c r="S3622" i="1"/>
  <c r="T3622" i="1"/>
  <c r="N3623" i="1"/>
  <c r="O3623" i="1"/>
  <c r="P3623" i="1"/>
  <c r="Q3623" i="1"/>
  <c r="R3623" i="1"/>
  <c r="S3623" i="1"/>
  <c r="T3623" i="1"/>
  <c r="N3624" i="1"/>
  <c r="O3624" i="1"/>
  <c r="P3624" i="1"/>
  <c r="Q3624" i="1"/>
  <c r="R3624" i="1"/>
  <c r="S3624" i="1"/>
  <c r="T3624" i="1"/>
  <c r="N3625" i="1"/>
  <c r="O3625" i="1"/>
  <c r="P3625" i="1"/>
  <c r="Q3625" i="1"/>
  <c r="R3625" i="1"/>
  <c r="S3625" i="1"/>
  <c r="T3625" i="1"/>
  <c r="N3626" i="1"/>
  <c r="O3626" i="1"/>
  <c r="P3626" i="1"/>
  <c r="Q3626" i="1"/>
  <c r="R3626" i="1"/>
  <c r="S3626" i="1"/>
  <c r="T3626" i="1"/>
  <c r="N3627" i="1"/>
  <c r="O3627" i="1"/>
  <c r="P3627" i="1"/>
  <c r="Q3627" i="1"/>
  <c r="R3627" i="1"/>
  <c r="S3627" i="1"/>
  <c r="T3627" i="1"/>
  <c r="N3628" i="1"/>
  <c r="O3628" i="1"/>
  <c r="P3628" i="1"/>
  <c r="Q3628" i="1"/>
  <c r="R3628" i="1"/>
  <c r="S3628" i="1"/>
  <c r="T3628" i="1"/>
  <c r="N3629" i="1"/>
  <c r="O3629" i="1"/>
  <c r="P3629" i="1"/>
  <c r="Q3629" i="1"/>
  <c r="R3629" i="1"/>
  <c r="S3629" i="1"/>
  <c r="T3629" i="1"/>
  <c r="N3630" i="1"/>
  <c r="O3630" i="1"/>
  <c r="P3630" i="1"/>
  <c r="Q3630" i="1"/>
  <c r="R3630" i="1"/>
  <c r="S3630" i="1"/>
  <c r="T3630" i="1"/>
  <c r="C503" i="3"/>
  <c r="D503" i="3" s="1"/>
  <c r="E503" i="3" s="1"/>
  <c r="C502" i="3"/>
  <c r="D502" i="3" s="1"/>
  <c r="E502" i="3" s="1"/>
  <c r="C501" i="3"/>
  <c r="D501" i="3" s="1"/>
  <c r="E501" i="3" s="1"/>
  <c r="N3597" i="1"/>
  <c r="O3597" i="1"/>
  <c r="P3597" i="1"/>
  <c r="Q3597" i="1"/>
  <c r="R3597" i="1"/>
  <c r="S3597" i="1"/>
  <c r="T3597" i="1"/>
  <c r="N3598" i="1"/>
  <c r="O3598" i="1"/>
  <c r="P3598" i="1"/>
  <c r="Q3598" i="1"/>
  <c r="R3598" i="1"/>
  <c r="S3598" i="1"/>
  <c r="T3598" i="1"/>
  <c r="N3599" i="1"/>
  <c r="O3599" i="1"/>
  <c r="P3599" i="1"/>
  <c r="Q3599" i="1"/>
  <c r="R3599" i="1"/>
  <c r="S3599" i="1"/>
  <c r="T3599" i="1"/>
  <c r="N3600" i="1"/>
  <c r="O3600" i="1"/>
  <c r="P3600" i="1"/>
  <c r="Q3600" i="1"/>
  <c r="R3600" i="1"/>
  <c r="S3600" i="1"/>
  <c r="T3600" i="1"/>
  <c r="N3601" i="1"/>
  <c r="O3601" i="1"/>
  <c r="P3601" i="1"/>
  <c r="Q3601" i="1"/>
  <c r="R3601" i="1"/>
  <c r="S3601" i="1"/>
  <c r="T3601" i="1"/>
  <c r="N3602" i="1"/>
  <c r="O3602" i="1"/>
  <c r="P3602" i="1"/>
  <c r="Q3602" i="1"/>
  <c r="R3602" i="1"/>
  <c r="S3602" i="1"/>
  <c r="T3602" i="1"/>
  <c r="N3603" i="1"/>
  <c r="O3603" i="1"/>
  <c r="P3603" i="1"/>
  <c r="Q3603" i="1"/>
  <c r="R3603" i="1"/>
  <c r="S3603" i="1"/>
  <c r="T3603" i="1"/>
  <c r="N3604" i="1"/>
  <c r="O3604" i="1"/>
  <c r="P3604" i="1"/>
  <c r="Q3604" i="1"/>
  <c r="R3604" i="1"/>
  <c r="S3604" i="1"/>
  <c r="T3604" i="1"/>
  <c r="N3605" i="1"/>
  <c r="O3605" i="1"/>
  <c r="P3605" i="1"/>
  <c r="Q3605" i="1"/>
  <c r="R3605" i="1"/>
  <c r="S3605" i="1"/>
  <c r="T3605" i="1"/>
  <c r="N3606" i="1"/>
  <c r="O3606" i="1"/>
  <c r="P3606" i="1"/>
  <c r="Q3606" i="1"/>
  <c r="R3606" i="1"/>
  <c r="S3606" i="1"/>
  <c r="T3606" i="1"/>
  <c r="N3607" i="1"/>
  <c r="O3607" i="1"/>
  <c r="P3607" i="1"/>
  <c r="Q3607" i="1"/>
  <c r="R3607" i="1"/>
  <c r="S3607" i="1"/>
  <c r="T3607" i="1"/>
  <c r="N3608" i="1"/>
  <c r="O3608" i="1"/>
  <c r="P3608" i="1"/>
  <c r="Q3608" i="1"/>
  <c r="R3608" i="1"/>
  <c r="S3608" i="1"/>
  <c r="T3608" i="1"/>
  <c r="C500" i="3"/>
  <c r="D500" i="3" s="1"/>
  <c r="E500" i="3" s="1"/>
  <c r="N3587" i="1"/>
  <c r="O3587" i="1"/>
  <c r="P3587" i="1"/>
  <c r="Q3587" i="1"/>
  <c r="R3587" i="1"/>
  <c r="S3587" i="1"/>
  <c r="T3587" i="1"/>
  <c r="N3588" i="1"/>
  <c r="O3588" i="1"/>
  <c r="P3588" i="1"/>
  <c r="Q3588" i="1"/>
  <c r="R3588" i="1"/>
  <c r="S3588" i="1"/>
  <c r="T3588" i="1"/>
  <c r="N3589" i="1"/>
  <c r="O3589" i="1"/>
  <c r="P3589" i="1"/>
  <c r="Q3589" i="1"/>
  <c r="R3589" i="1"/>
  <c r="S3589" i="1"/>
  <c r="T3589" i="1"/>
  <c r="N3590" i="1"/>
  <c r="O3590" i="1"/>
  <c r="P3590" i="1"/>
  <c r="Q3590" i="1"/>
  <c r="R3590" i="1"/>
  <c r="S3590" i="1"/>
  <c r="T3590" i="1"/>
  <c r="N3591" i="1"/>
  <c r="O3591" i="1"/>
  <c r="P3591" i="1"/>
  <c r="Q3591" i="1"/>
  <c r="R3591" i="1"/>
  <c r="S3591" i="1"/>
  <c r="T3591" i="1"/>
  <c r="N3592" i="1"/>
  <c r="O3592" i="1"/>
  <c r="P3592" i="1"/>
  <c r="Q3592" i="1"/>
  <c r="R3592" i="1"/>
  <c r="S3592" i="1"/>
  <c r="T3592" i="1"/>
  <c r="N3593" i="1"/>
  <c r="O3593" i="1"/>
  <c r="P3593" i="1"/>
  <c r="Q3593" i="1"/>
  <c r="R3593" i="1"/>
  <c r="S3593" i="1"/>
  <c r="T3593" i="1"/>
  <c r="N3594" i="1"/>
  <c r="O3594" i="1"/>
  <c r="P3594" i="1"/>
  <c r="Q3594" i="1"/>
  <c r="R3594" i="1"/>
  <c r="S3594" i="1"/>
  <c r="T3594" i="1"/>
  <c r="N3595" i="1"/>
  <c r="O3595" i="1"/>
  <c r="P3595" i="1"/>
  <c r="Q3595" i="1"/>
  <c r="R3595" i="1"/>
  <c r="S3595" i="1"/>
  <c r="T3595" i="1"/>
  <c r="N3596" i="1"/>
  <c r="O3596" i="1"/>
  <c r="P3596" i="1"/>
  <c r="Q3596" i="1"/>
  <c r="R3596" i="1"/>
  <c r="S3596" i="1"/>
  <c r="T3596" i="1"/>
  <c r="I68" i="9"/>
  <c r="G68" i="9"/>
  <c r="I50" i="9"/>
  <c r="G50" i="9"/>
  <c r="I49" i="9"/>
  <c r="G49" i="9"/>
  <c r="I48" i="9"/>
  <c r="G48" i="9"/>
  <c r="I47" i="9"/>
  <c r="G47" i="9"/>
  <c r="I46" i="9"/>
  <c r="G46" i="9"/>
  <c r="I45" i="9"/>
  <c r="G45" i="9"/>
  <c r="E44" i="9"/>
  <c r="E52" i="9"/>
  <c r="E40" i="9"/>
  <c r="I38" i="9"/>
  <c r="G38" i="9"/>
  <c r="I37" i="9"/>
  <c r="G37" i="9"/>
  <c r="I36" i="9"/>
  <c r="G36" i="9"/>
  <c r="I35" i="9"/>
  <c r="G35" i="9"/>
  <c r="I34" i="9"/>
  <c r="G34" i="9"/>
  <c r="I33" i="9"/>
  <c r="G33" i="9"/>
  <c r="I32" i="9"/>
  <c r="G32" i="9"/>
  <c r="I31" i="9"/>
  <c r="G31" i="9"/>
  <c r="J21" i="9"/>
  <c r="C21" i="9"/>
  <c r="J16" i="9"/>
  <c r="I40" i="9"/>
  <c r="G40" i="9"/>
  <c r="G52" i="9"/>
  <c r="E56" i="9"/>
  <c r="E60" i="9"/>
  <c r="E64" i="9"/>
  <c r="I44" i="9"/>
  <c r="I52" i="9"/>
  <c r="I56" i="9"/>
  <c r="I60" i="9"/>
  <c r="I64" i="9"/>
  <c r="I72" i="9"/>
  <c r="G56" i="9"/>
  <c r="G60" i="9"/>
  <c r="G64" i="9"/>
  <c r="G72" i="9"/>
  <c r="E77" i="9"/>
  <c r="K48" i="9"/>
  <c r="K44" i="9"/>
  <c r="K35" i="9"/>
  <c r="K31" i="9"/>
  <c r="K49" i="9"/>
  <c r="K45" i="9"/>
  <c r="K36" i="9"/>
  <c r="K32" i="9"/>
  <c r="K60" i="9"/>
  <c r="K52" i="9"/>
  <c r="K50" i="9"/>
  <c r="K46" i="9"/>
  <c r="K37" i="9"/>
  <c r="K33" i="9"/>
  <c r="E72" i="9"/>
  <c r="K47" i="9"/>
  <c r="K40" i="9"/>
  <c r="K38" i="9"/>
  <c r="K34" i="9"/>
  <c r="K56" i="9"/>
  <c r="K64" i="9"/>
  <c r="C499" i="3"/>
  <c r="D499" i="3" s="1"/>
  <c r="E499" i="3" s="1"/>
  <c r="C498" i="3"/>
  <c r="D498" i="3" s="1"/>
  <c r="E498" i="3" s="1"/>
  <c r="C497" i="3"/>
  <c r="D497" i="3" s="1"/>
  <c r="E497" i="3" s="1"/>
  <c r="C496" i="3"/>
  <c r="D496" i="3" s="1"/>
  <c r="E496" i="3" s="1"/>
  <c r="C495" i="3"/>
  <c r="D495" i="3" s="1"/>
  <c r="E495" i="3" s="1"/>
  <c r="T3562" i="1"/>
  <c r="T3563" i="1"/>
  <c r="T3564" i="1"/>
  <c r="T3565" i="1"/>
  <c r="T3566" i="1"/>
  <c r="T3567" i="1"/>
  <c r="T3568" i="1"/>
  <c r="T3569" i="1"/>
  <c r="T3570" i="1"/>
  <c r="T3571" i="1"/>
  <c r="T3572" i="1"/>
  <c r="T3573" i="1"/>
  <c r="T3574" i="1"/>
  <c r="T3575" i="1"/>
  <c r="T3576" i="1"/>
  <c r="T3577" i="1"/>
  <c r="T3578" i="1"/>
  <c r="T3579" i="1"/>
  <c r="T3580" i="1"/>
  <c r="T3581" i="1"/>
  <c r="T3582" i="1"/>
  <c r="T3583" i="1"/>
  <c r="T3584" i="1"/>
  <c r="T3585" i="1"/>
  <c r="T3586" i="1"/>
  <c r="S3562" i="1"/>
  <c r="S3563" i="1"/>
  <c r="S3564" i="1"/>
  <c r="S3565" i="1"/>
  <c r="S3566" i="1"/>
  <c r="S3567" i="1"/>
  <c r="S3568" i="1"/>
  <c r="S3569" i="1"/>
  <c r="S3570" i="1"/>
  <c r="S3571" i="1"/>
  <c r="S3572" i="1"/>
  <c r="S3573" i="1"/>
  <c r="S3574" i="1"/>
  <c r="S3575" i="1"/>
  <c r="S3576" i="1"/>
  <c r="S3577" i="1"/>
  <c r="S3578" i="1"/>
  <c r="S3579" i="1"/>
  <c r="S3580" i="1"/>
  <c r="S3581" i="1"/>
  <c r="S3582" i="1"/>
  <c r="S3583" i="1"/>
  <c r="S3584" i="1"/>
  <c r="S3585" i="1"/>
  <c r="S3586" i="1"/>
  <c r="R3562" i="1"/>
  <c r="R3563" i="1"/>
  <c r="R3564" i="1"/>
  <c r="R3565" i="1"/>
  <c r="R3566" i="1"/>
  <c r="R3567" i="1"/>
  <c r="R3568" i="1"/>
  <c r="R3569" i="1"/>
  <c r="R3570" i="1"/>
  <c r="R3571" i="1"/>
  <c r="R3572" i="1"/>
  <c r="R3573" i="1"/>
  <c r="R3574" i="1"/>
  <c r="R3575" i="1"/>
  <c r="R3576" i="1"/>
  <c r="R3577" i="1"/>
  <c r="R3578" i="1"/>
  <c r="R3579" i="1"/>
  <c r="R3580" i="1"/>
  <c r="R3581" i="1"/>
  <c r="R3582" i="1"/>
  <c r="R3583" i="1"/>
  <c r="R3584" i="1"/>
  <c r="R3585" i="1"/>
  <c r="R3586" i="1"/>
  <c r="Q3562" i="1"/>
  <c r="Q3563" i="1"/>
  <c r="Q3564" i="1"/>
  <c r="Q3565" i="1"/>
  <c r="Q3566" i="1"/>
  <c r="Q3567" i="1"/>
  <c r="Q3568" i="1"/>
  <c r="Q3569" i="1"/>
  <c r="Q3570" i="1"/>
  <c r="Q3571" i="1"/>
  <c r="Q3572" i="1"/>
  <c r="Q3573" i="1"/>
  <c r="Q3574" i="1"/>
  <c r="Q3575" i="1"/>
  <c r="Q3576" i="1"/>
  <c r="Q3577" i="1"/>
  <c r="Q3578" i="1"/>
  <c r="Q3579" i="1"/>
  <c r="Q3580" i="1"/>
  <c r="Q3581" i="1"/>
  <c r="Q3582" i="1"/>
  <c r="Q3583" i="1"/>
  <c r="Q3584" i="1"/>
  <c r="Q3585" i="1"/>
  <c r="Q3586" i="1"/>
  <c r="P3562" i="1"/>
  <c r="P3563" i="1"/>
  <c r="P3564" i="1"/>
  <c r="P3565" i="1"/>
  <c r="P3566" i="1"/>
  <c r="P3567" i="1"/>
  <c r="P3568" i="1"/>
  <c r="P3569" i="1"/>
  <c r="P3570" i="1"/>
  <c r="P3571" i="1"/>
  <c r="P3572" i="1"/>
  <c r="P3573" i="1"/>
  <c r="P3574" i="1"/>
  <c r="P3575" i="1"/>
  <c r="P3576" i="1"/>
  <c r="P3577" i="1"/>
  <c r="P3578" i="1"/>
  <c r="P3579" i="1"/>
  <c r="P3580" i="1"/>
  <c r="P3581" i="1"/>
  <c r="P3582" i="1"/>
  <c r="P3583" i="1"/>
  <c r="P3584" i="1"/>
  <c r="P3585" i="1"/>
  <c r="P3586" i="1"/>
  <c r="O3562" i="1"/>
  <c r="O3563" i="1"/>
  <c r="O3564" i="1"/>
  <c r="O3565" i="1"/>
  <c r="O3566" i="1"/>
  <c r="O3567" i="1"/>
  <c r="O3568" i="1"/>
  <c r="O3569" i="1"/>
  <c r="O3570" i="1"/>
  <c r="O3571" i="1"/>
  <c r="O3572" i="1"/>
  <c r="O3573" i="1"/>
  <c r="O3574" i="1"/>
  <c r="O3575" i="1"/>
  <c r="O3576" i="1"/>
  <c r="O3577" i="1"/>
  <c r="O3578" i="1"/>
  <c r="O3579" i="1"/>
  <c r="O3580" i="1"/>
  <c r="O3581" i="1"/>
  <c r="O3582" i="1"/>
  <c r="O3583" i="1"/>
  <c r="O3584" i="1"/>
  <c r="O3585" i="1"/>
  <c r="O3586"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C494" i="3"/>
  <c r="D494" i="3" s="1"/>
  <c r="E494" i="3" s="1"/>
  <c r="N3543" i="1"/>
  <c r="O3543" i="1"/>
  <c r="P3543" i="1"/>
  <c r="Q3543" i="1"/>
  <c r="R3543" i="1"/>
  <c r="S3543" i="1"/>
  <c r="T3543" i="1"/>
  <c r="N3544" i="1"/>
  <c r="O3544" i="1"/>
  <c r="P3544" i="1"/>
  <c r="Q3544" i="1"/>
  <c r="R3544" i="1"/>
  <c r="S3544" i="1"/>
  <c r="T3544" i="1"/>
  <c r="N3545" i="1"/>
  <c r="O3545" i="1"/>
  <c r="P3545" i="1"/>
  <c r="Q3545" i="1"/>
  <c r="R3545" i="1"/>
  <c r="S3545" i="1"/>
  <c r="T3545" i="1"/>
  <c r="N3546" i="1"/>
  <c r="O3546" i="1"/>
  <c r="P3546" i="1"/>
  <c r="Q3546" i="1"/>
  <c r="R3546" i="1"/>
  <c r="S3546" i="1"/>
  <c r="T3546" i="1"/>
  <c r="N3547" i="1"/>
  <c r="O3547" i="1"/>
  <c r="P3547" i="1"/>
  <c r="Q3547" i="1"/>
  <c r="R3547" i="1"/>
  <c r="S3547" i="1"/>
  <c r="T3547" i="1"/>
  <c r="N3548" i="1"/>
  <c r="O3548" i="1"/>
  <c r="P3548" i="1"/>
  <c r="Q3548" i="1"/>
  <c r="R3548" i="1"/>
  <c r="S3548" i="1"/>
  <c r="T3548" i="1"/>
  <c r="N3549" i="1"/>
  <c r="O3549" i="1"/>
  <c r="P3549" i="1"/>
  <c r="Q3549" i="1"/>
  <c r="R3549" i="1"/>
  <c r="S3549" i="1"/>
  <c r="T3549" i="1"/>
  <c r="N3550" i="1"/>
  <c r="O3550" i="1"/>
  <c r="P3550" i="1"/>
  <c r="Q3550" i="1"/>
  <c r="R3550" i="1"/>
  <c r="S3550" i="1"/>
  <c r="T3550" i="1"/>
  <c r="N3551" i="1"/>
  <c r="O3551" i="1"/>
  <c r="P3551" i="1"/>
  <c r="Q3551" i="1"/>
  <c r="R3551" i="1"/>
  <c r="S3551" i="1"/>
  <c r="T3551" i="1"/>
  <c r="N3552" i="1"/>
  <c r="O3552" i="1"/>
  <c r="P3552" i="1"/>
  <c r="Q3552" i="1"/>
  <c r="R3552" i="1"/>
  <c r="S3552" i="1"/>
  <c r="T3552" i="1"/>
  <c r="N3553" i="1"/>
  <c r="O3553" i="1"/>
  <c r="P3553" i="1"/>
  <c r="Q3553" i="1"/>
  <c r="R3553" i="1"/>
  <c r="S3553" i="1"/>
  <c r="T3553" i="1"/>
  <c r="N3554" i="1"/>
  <c r="O3554" i="1"/>
  <c r="P3554" i="1"/>
  <c r="Q3554" i="1"/>
  <c r="R3554" i="1"/>
  <c r="S3554" i="1"/>
  <c r="T3554" i="1"/>
  <c r="N3555" i="1"/>
  <c r="O3555" i="1"/>
  <c r="P3555" i="1"/>
  <c r="Q3555" i="1"/>
  <c r="R3555" i="1"/>
  <c r="S3555" i="1"/>
  <c r="T3555" i="1"/>
  <c r="N3556" i="1"/>
  <c r="O3556" i="1"/>
  <c r="P3556" i="1"/>
  <c r="Q3556" i="1"/>
  <c r="R3556" i="1"/>
  <c r="S3556" i="1"/>
  <c r="T3556" i="1"/>
  <c r="N3557" i="1"/>
  <c r="O3557" i="1"/>
  <c r="P3557" i="1"/>
  <c r="Q3557" i="1"/>
  <c r="R3557" i="1"/>
  <c r="S3557" i="1"/>
  <c r="T3557" i="1"/>
  <c r="N3558" i="1"/>
  <c r="O3558" i="1"/>
  <c r="P3558" i="1"/>
  <c r="Q3558" i="1"/>
  <c r="R3558" i="1"/>
  <c r="S3558" i="1"/>
  <c r="T3558" i="1"/>
  <c r="N3559" i="1"/>
  <c r="O3559" i="1"/>
  <c r="P3559" i="1"/>
  <c r="Q3559" i="1"/>
  <c r="R3559" i="1"/>
  <c r="S3559" i="1"/>
  <c r="T3559" i="1"/>
  <c r="N3560" i="1"/>
  <c r="O3560" i="1"/>
  <c r="P3560" i="1"/>
  <c r="Q3560" i="1"/>
  <c r="R3560" i="1"/>
  <c r="S3560" i="1"/>
  <c r="T3560" i="1"/>
  <c r="N3561" i="1"/>
  <c r="O3561" i="1"/>
  <c r="P3561" i="1"/>
  <c r="Q3561" i="1"/>
  <c r="R3561" i="1"/>
  <c r="S3561" i="1"/>
  <c r="T3561" i="1"/>
  <c r="N3532" i="1"/>
  <c r="O3532" i="1"/>
  <c r="P3532" i="1"/>
  <c r="Q3532" i="1"/>
  <c r="R3532" i="1"/>
  <c r="S3532" i="1"/>
  <c r="T3532" i="1"/>
  <c r="N3533" i="1"/>
  <c r="O3533" i="1"/>
  <c r="P3533" i="1"/>
  <c r="Q3533" i="1"/>
  <c r="R3533" i="1"/>
  <c r="S3533" i="1"/>
  <c r="T3533" i="1"/>
  <c r="N3534" i="1"/>
  <c r="O3534" i="1"/>
  <c r="P3534" i="1"/>
  <c r="Q3534" i="1"/>
  <c r="R3534" i="1"/>
  <c r="S3534" i="1"/>
  <c r="T3534" i="1"/>
  <c r="N3535" i="1"/>
  <c r="O3535" i="1"/>
  <c r="P3535" i="1"/>
  <c r="Q3535" i="1"/>
  <c r="R3535" i="1"/>
  <c r="S3535" i="1"/>
  <c r="T3535" i="1"/>
  <c r="N3536" i="1"/>
  <c r="O3536" i="1"/>
  <c r="P3536" i="1"/>
  <c r="Q3536" i="1"/>
  <c r="R3536" i="1"/>
  <c r="S3536" i="1"/>
  <c r="T3536" i="1"/>
  <c r="N3537" i="1"/>
  <c r="O3537" i="1"/>
  <c r="P3537" i="1"/>
  <c r="Q3537" i="1"/>
  <c r="R3537" i="1"/>
  <c r="S3537" i="1"/>
  <c r="T3537" i="1"/>
  <c r="N3538" i="1"/>
  <c r="O3538" i="1"/>
  <c r="P3538" i="1"/>
  <c r="Q3538" i="1"/>
  <c r="R3538" i="1"/>
  <c r="S3538" i="1"/>
  <c r="T3538" i="1"/>
  <c r="N3539" i="1"/>
  <c r="O3539" i="1"/>
  <c r="P3539" i="1"/>
  <c r="Q3539" i="1"/>
  <c r="R3539" i="1"/>
  <c r="S3539" i="1"/>
  <c r="T3539" i="1"/>
  <c r="N3540" i="1"/>
  <c r="O3540" i="1"/>
  <c r="P3540" i="1"/>
  <c r="Q3540" i="1"/>
  <c r="R3540" i="1"/>
  <c r="S3540" i="1"/>
  <c r="T3540" i="1"/>
  <c r="N3541" i="1"/>
  <c r="O3541" i="1"/>
  <c r="P3541" i="1"/>
  <c r="Q3541" i="1"/>
  <c r="R3541" i="1"/>
  <c r="S3541" i="1"/>
  <c r="T3541" i="1"/>
  <c r="N3542" i="1"/>
  <c r="O3542" i="1"/>
  <c r="P3542" i="1"/>
  <c r="Q3542" i="1"/>
  <c r="R3542" i="1"/>
  <c r="S3542" i="1"/>
  <c r="T3542" i="1"/>
  <c r="C493" i="3"/>
  <c r="D493" i="3" s="1"/>
  <c r="E493" i="3" s="1"/>
  <c r="C492" i="3"/>
  <c r="D492" i="3" s="1"/>
  <c r="E492" i="3" s="1"/>
  <c r="C491" i="3"/>
  <c r="D491" i="3" s="1"/>
  <c r="E491" i="3" s="1"/>
  <c r="N3512" i="1"/>
  <c r="O3512" i="1"/>
  <c r="P3512" i="1"/>
  <c r="Q3512" i="1"/>
  <c r="R3512" i="1"/>
  <c r="S3512" i="1"/>
  <c r="T3512" i="1"/>
  <c r="N3513" i="1"/>
  <c r="O3513" i="1"/>
  <c r="P3513" i="1"/>
  <c r="Q3513" i="1"/>
  <c r="R3513" i="1"/>
  <c r="S3513" i="1"/>
  <c r="T3513" i="1"/>
  <c r="N3514" i="1"/>
  <c r="O3514" i="1"/>
  <c r="P3514" i="1"/>
  <c r="Q3514" i="1"/>
  <c r="R3514" i="1"/>
  <c r="S3514" i="1"/>
  <c r="T3514" i="1"/>
  <c r="N3515" i="1"/>
  <c r="O3515" i="1"/>
  <c r="P3515" i="1"/>
  <c r="Q3515" i="1"/>
  <c r="R3515" i="1"/>
  <c r="S3515" i="1"/>
  <c r="T3515" i="1"/>
  <c r="N3516" i="1"/>
  <c r="O3516" i="1"/>
  <c r="P3516" i="1"/>
  <c r="Q3516" i="1"/>
  <c r="R3516" i="1"/>
  <c r="S3516" i="1"/>
  <c r="T3516" i="1"/>
  <c r="N3517" i="1"/>
  <c r="O3517" i="1"/>
  <c r="P3517" i="1"/>
  <c r="Q3517" i="1"/>
  <c r="R3517" i="1"/>
  <c r="S3517" i="1"/>
  <c r="T3517" i="1"/>
  <c r="N3518" i="1"/>
  <c r="O3518" i="1"/>
  <c r="P3518" i="1"/>
  <c r="Q3518" i="1"/>
  <c r="R3518" i="1"/>
  <c r="S3518" i="1"/>
  <c r="T3518" i="1"/>
  <c r="N3519" i="1"/>
  <c r="O3519" i="1"/>
  <c r="P3519" i="1"/>
  <c r="Q3519" i="1"/>
  <c r="R3519" i="1"/>
  <c r="S3519" i="1"/>
  <c r="T3519" i="1"/>
  <c r="N3520" i="1"/>
  <c r="O3520" i="1"/>
  <c r="P3520" i="1"/>
  <c r="Q3520" i="1"/>
  <c r="R3520" i="1"/>
  <c r="S3520" i="1"/>
  <c r="T3520" i="1"/>
  <c r="N3521" i="1"/>
  <c r="O3521" i="1"/>
  <c r="P3521" i="1"/>
  <c r="Q3521" i="1"/>
  <c r="R3521" i="1"/>
  <c r="S3521" i="1"/>
  <c r="T3521" i="1"/>
  <c r="N3522" i="1"/>
  <c r="O3522" i="1"/>
  <c r="P3522" i="1"/>
  <c r="Q3522" i="1"/>
  <c r="R3522" i="1"/>
  <c r="S3522" i="1"/>
  <c r="T3522" i="1"/>
  <c r="N3523" i="1"/>
  <c r="O3523" i="1"/>
  <c r="P3523" i="1"/>
  <c r="Q3523" i="1"/>
  <c r="R3523" i="1"/>
  <c r="S3523" i="1"/>
  <c r="T3523" i="1"/>
  <c r="N3524" i="1"/>
  <c r="O3524" i="1"/>
  <c r="P3524" i="1"/>
  <c r="Q3524" i="1"/>
  <c r="R3524" i="1"/>
  <c r="S3524" i="1"/>
  <c r="T3524" i="1"/>
  <c r="N3525" i="1"/>
  <c r="O3525" i="1"/>
  <c r="P3525" i="1"/>
  <c r="Q3525" i="1"/>
  <c r="R3525" i="1"/>
  <c r="S3525" i="1"/>
  <c r="T3525" i="1"/>
  <c r="N3526" i="1"/>
  <c r="O3526" i="1"/>
  <c r="P3526" i="1"/>
  <c r="Q3526" i="1"/>
  <c r="R3526" i="1"/>
  <c r="S3526" i="1"/>
  <c r="T3526" i="1"/>
  <c r="N3527" i="1"/>
  <c r="O3527" i="1"/>
  <c r="P3527" i="1"/>
  <c r="Q3527" i="1"/>
  <c r="R3527" i="1"/>
  <c r="S3527" i="1"/>
  <c r="T3527" i="1"/>
  <c r="N3528" i="1"/>
  <c r="O3528" i="1"/>
  <c r="P3528" i="1"/>
  <c r="Q3528" i="1"/>
  <c r="R3528" i="1"/>
  <c r="S3528" i="1"/>
  <c r="T3528" i="1"/>
  <c r="N3529" i="1"/>
  <c r="O3529" i="1"/>
  <c r="P3529" i="1"/>
  <c r="Q3529" i="1"/>
  <c r="R3529" i="1"/>
  <c r="S3529" i="1"/>
  <c r="T3529" i="1"/>
  <c r="N3530" i="1"/>
  <c r="O3530" i="1"/>
  <c r="P3530" i="1"/>
  <c r="Q3530" i="1"/>
  <c r="R3530" i="1"/>
  <c r="S3530" i="1"/>
  <c r="T3530" i="1"/>
  <c r="N3531" i="1"/>
  <c r="O3531" i="1"/>
  <c r="P3531" i="1"/>
  <c r="Q3531" i="1"/>
  <c r="R3531" i="1"/>
  <c r="S3531" i="1"/>
  <c r="T3531" i="1"/>
  <c r="C490" i="3"/>
  <c r="D490" i="3" s="1"/>
  <c r="E490" i="3" s="1"/>
  <c r="C489" i="3"/>
  <c r="D489" i="3" s="1"/>
  <c r="E489" i="3" s="1"/>
  <c r="C488" i="3"/>
  <c r="D488" i="3" s="1"/>
  <c r="E488" i="3" s="1"/>
  <c r="N3500" i="1"/>
  <c r="O3500" i="1"/>
  <c r="P3500" i="1"/>
  <c r="Q3500" i="1"/>
  <c r="R3500" i="1"/>
  <c r="S3500" i="1"/>
  <c r="T3500" i="1"/>
  <c r="N3501" i="1"/>
  <c r="O3501" i="1"/>
  <c r="P3501" i="1"/>
  <c r="Q3501" i="1"/>
  <c r="R3501" i="1"/>
  <c r="S3501" i="1"/>
  <c r="T3501" i="1"/>
  <c r="N3502" i="1"/>
  <c r="O3502" i="1"/>
  <c r="P3502" i="1"/>
  <c r="Q3502" i="1"/>
  <c r="R3502" i="1"/>
  <c r="S3502" i="1"/>
  <c r="T3502" i="1"/>
  <c r="N3503" i="1"/>
  <c r="O3503" i="1"/>
  <c r="P3503" i="1"/>
  <c r="Q3503" i="1"/>
  <c r="R3503" i="1"/>
  <c r="S3503" i="1"/>
  <c r="T3503" i="1"/>
  <c r="N3504" i="1"/>
  <c r="O3504" i="1"/>
  <c r="P3504" i="1"/>
  <c r="Q3504" i="1"/>
  <c r="R3504" i="1"/>
  <c r="S3504" i="1"/>
  <c r="T3504" i="1"/>
  <c r="N3505" i="1"/>
  <c r="O3505" i="1"/>
  <c r="P3505" i="1"/>
  <c r="Q3505" i="1"/>
  <c r="R3505" i="1"/>
  <c r="S3505" i="1"/>
  <c r="T3505" i="1"/>
  <c r="N3506" i="1"/>
  <c r="O3506" i="1"/>
  <c r="P3506" i="1"/>
  <c r="Q3506" i="1"/>
  <c r="R3506" i="1"/>
  <c r="S3506" i="1"/>
  <c r="T3506" i="1"/>
  <c r="N3507" i="1"/>
  <c r="O3507" i="1"/>
  <c r="P3507" i="1"/>
  <c r="Q3507" i="1"/>
  <c r="R3507" i="1"/>
  <c r="S3507" i="1"/>
  <c r="T3507" i="1"/>
  <c r="N3508" i="1"/>
  <c r="O3508" i="1"/>
  <c r="P3508" i="1"/>
  <c r="Q3508" i="1"/>
  <c r="R3508" i="1"/>
  <c r="S3508" i="1"/>
  <c r="T3508" i="1"/>
  <c r="N3509" i="1"/>
  <c r="O3509" i="1"/>
  <c r="P3509" i="1"/>
  <c r="Q3509" i="1"/>
  <c r="R3509" i="1"/>
  <c r="S3509" i="1"/>
  <c r="T3509" i="1"/>
  <c r="N3510" i="1"/>
  <c r="O3510" i="1"/>
  <c r="P3510" i="1"/>
  <c r="Q3510" i="1"/>
  <c r="R3510" i="1"/>
  <c r="S3510" i="1"/>
  <c r="T3510" i="1"/>
  <c r="N3511" i="1"/>
  <c r="O3511" i="1"/>
  <c r="P3511" i="1"/>
  <c r="Q3511" i="1"/>
  <c r="R3511" i="1"/>
  <c r="S3511" i="1"/>
  <c r="T3511" i="1"/>
  <c r="C487" i="3"/>
  <c r="D487" i="3" s="1"/>
  <c r="E487" i="3" s="1"/>
  <c r="C486" i="3"/>
  <c r="D486" i="3" s="1"/>
  <c r="E486" i="3" s="1"/>
  <c r="N3487" i="1"/>
  <c r="O3487" i="1"/>
  <c r="P3487" i="1"/>
  <c r="Q3487" i="1"/>
  <c r="R3487" i="1"/>
  <c r="S3487" i="1"/>
  <c r="T3487" i="1"/>
  <c r="N3488" i="1"/>
  <c r="O3488" i="1"/>
  <c r="P3488" i="1"/>
  <c r="Q3488" i="1"/>
  <c r="R3488" i="1"/>
  <c r="S3488" i="1"/>
  <c r="T3488" i="1"/>
  <c r="N3489" i="1"/>
  <c r="O3489" i="1"/>
  <c r="P3489" i="1"/>
  <c r="Q3489" i="1"/>
  <c r="R3489" i="1"/>
  <c r="S3489" i="1"/>
  <c r="T3489" i="1"/>
  <c r="N3490" i="1"/>
  <c r="O3490" i="1"/>
  <c r="P3490" i="1"/>
  <c r="Q3490" i="1"/>
  <c r="R3490" i="1"/>
  <c r="S3490" i="1"/>
  <c r="T3490" i="1"/>
  <c r="N3491" i="1"/>
  <c r="O3491" i="1"/>
  <c r="P3491" i="1"/>
  <c r="Q3491" i="1"/>
  <c r="R3491" i="1"/>
  <c r="S3491" i="1"/>
  <c r="T3491" i="1"/>
  <c r="N3492" i="1"/>
  <c r="O3492" i="1"/>
  <c r="P3492" i="1"/>
  <c r="Q3492" i="1"/>
  <c r="R3492" i="1"/>
  <c r="S3492" i="1"/>
  <c r="T3492" i="1"/>
  <c r="N3493" i="1"/>
  <c r="O3493" i="1"/>
  <c r="P3493" i="1"/>
  <c r="Q3493" i="1"/>
  <c r="R3493" i="1"/>
  <c r="S3493" i="1"/>
  <c r="T3493" i="1"/>
  <c r="N3494" i="1"/>
  <c r="O3494" i="1"/>
  <c r="P3494" i="1"/>
  <c r="Q3494" i="1"/>
  <c r="R3494" i="1"/>
  <c r="S3494" i="1"/>
  <c r="T3494" i="1"/>
  <c r="N3495" i="1"/>
  <c r="O3495" i="1"/>
  <c r="P3495" i="1"/>
  <c r="Q3495" i="1"/>
  <c r="R3495" i="1"/>
  <c r="S3495" i="1"/>
  <c r="T3495" i="1"/>
  <c r="N3496" i="1"/>
  <c r="O3496" i="1"/>
  <c r="P3496" i="1"/>
  <c r="Q3496" i="1"/>
  <c r="R3496" i="1"/>
  <c r="S3496" i="1"/>
  <c r="T3496" i="1"/>
  <c r="N3497" i="1"/>
  <c r="O3497" i="1"/>
  <c r="P3497" i="1"/>
  <c r="Q3497" i="1"/>
  <c r="R3497" i="1"/>
  <c r="S3497" i="1"/>
  <c r="T3497" i="1"/>
  <c r="N3498" i="1"/>
  <c r="O3498" i="1"/>
  <c r="P3498" i="1"/>
  <c r="Q3498" i="1"/>
  <c r="R3498" i="1"/>
  <c r="S3498" i="1"/>
  <c r="T3498" i="1"/>
  <c r="N3499" i="1"/>
  <c r="O3499" i="1"/>
  <c r="P3499" i="1"/>
  <c r="Q3499" i="1"/>
  <c r="R3499" i="1"/>
  <c r="S3499" i="1"/>
  <c r="T3499" i="1"/>
  <c r="C485" i="3"/>
  <c r="D485" i="3" s="1"/>
  <c r="E485" i="3" s="1"/>
  <c r="N3477" i="1"/>
  <c r="O3477" i="1"/>
  <c r="P3477" i="1"/>
  <c r="Q3477" i="1"/>
  <c r="R3477" i="1"/>
  <c r="S3477" i="1"/>
  <c r="T3477" i="1"/>
  <c r="N3478" i="1"/>
  <c r="O3478" i="1"/>
  <c r="P3478" i="1"/>
  <c r="Q3478" i="1"/>
  <c r="R3478" i="1"/>
  <c r="S3478" i="1"/>
  <c r="T3478" i="1"/>
  <c r="N3479" i="1"/>
  <c r="O3479" i="1"/>
  <c r="P3479" i="1"/>
  <c r="Q3479" i="1"/>
  <c r="R3479" i="1"/>
  <c r="S3479" i="1"/>
  <c r="T3479" i="1"/>
  <c r="N3480" i="1"/>
  <c r="O3480" i="1"/>
  <c r="P3480" i="1"/>
  <c r="Q3480" i="1"/>
  <c r="R3480" i="1"/>
  <c r="S3480" i="1"/>
  <c r="T3480" i="1"/>
  <c r="N3481" i="1"/>
  <c r="O3481" i="1"/>
  <c r="P3481" i="1"/>
  <c r="Q3481" i="1"/>
  <c r="R3481" i="1"/>
  <c r="S3481" i="1"/>
  <c r="T3481" i="1"/>
  <c r="N3482" i="1"/>
  <c r="O3482" i="1"/>
  <c r="P3482" i="1"/>
  <c r="Q3482" i="1"/>
  <c r="R3482" i="1"/>
  <c r="S3482" i="1"/>
  <c r="T3482" i="1"/>
  <c r="N3483" i="1"/>
  <c r="O3483" i="1"/>
  <c r="P3483" i="1"/>
  <c r="Q3483" i="1"/>
  <c r="R3483" i="1"/>
  <c r="S3483" i="1"/>
  <c r="T3483" i="1"/>
  <c r="N3484" i="1"/>
  <c r="O3484" i="1"/>
  <c r="P3484" i="1"/>
  <c r="Q3484" i="1"/>
  <c r="R3484" i="1"/>
  <c r="S3484" i="1"/>
  <c r="T3484" i="1"/>
  <c r="N3485" i="1"/>
  <c r="O3485" i="1"/>
  <c r="P3485" i="1"/>
  <c r="Q3485" i="1"/>
  <c r="R3485" i="1"/>
  <c r="S3485" i="1"/>
  <c r="T3485" i="1"/>
  <c r="N3486" i="1"/>
  <c r="O3486" i="1"/>
  <c r="P3486" i="1"/>
  <c r="Q3486" i="1"/>
  <c r="R3486" i="1"/>
  <c r="S3486" i="1"/>
  <c r="T3486" i="1"/>
  <c r="C484" i="3"/>
  <c r="D484" i="3" s="1"/>
  <c r="E484" i="3" s="1"/>
  <c r="C483" i="3"/>
  <c r="D483" i="3" s="1"/>
  <c r="E483" i="3" s="1"/>
  <c r="N3467" i="1"/>
  <c r="O3467" i="1"/>
  <c r="P3467" i="1"/>
  <c r="Q3467" i="1"/>
  <c r="R3467" i="1"/>
  <c r="S3467" i="1"/>
  <c r="T3467" i="1"/>
  <c r="N3468" i="1"/>
  <c r="O3468" i="1"/>
  <c r="P3468" i="1"/>
  <c r="Q3468" i="1"/>
  <c r="R3468" i="1"/>
  <c r="S3468" i="1"/>
  <c r="T3468" i="1"/>
  <c r="N3469" i="1"/>
  <c r="O3469" i="1"/>
  <c r="P3469" i="1"/>
  <c r="Q3469" i="1"/>
  <c r="R3469" i="1"/>
  <c r="S3469" i="1"/>
  <c r="T3469" i="1"/>
  <c r="N3470" i="1"/>
  <c r="O3470" i="1"/>
  <c r="P3470" i="1"/>
  <c r="Q3470" i="1"/>
  <c r="R3470" i="1"/>
  <c r="S3470" i="1"/>
  <c r="T3470" i="1"/>
  <c r="N3471" i="1"/>
  <c r="O3471" i="1"/>
  <c r="P3471" i="1"/>
  <c r="Q3471" i="1"/>
  <c r="R3471" i="1"/>
  <c r="S3471" i="1"/>
  <c r="T3471" i="1"/>
  <c r="N3472" i="1"/>
  <c r="O3472" i="1"/>
  <c r="P3472" i="1"/>
  <c r="Q3472" i="1"/>
  <c r="R3472" i="1"/>
  <c r="S3472" i="1"/>
  <c r="T3472" i="1"/>
  <c r="N3473" i="1"/>
  <c r="O3473" i="1"/>
  <c r="P3473" i="1"/>
  <c r="Q3473" i="1"/>
  <c r="R3473" i="1"/>
  <c r="S3473" i="1"/>
  <c r="T3473" i="1"/>
  <c r="N3474" i="1"/>
  <c r="O3474" i="1"/>
  <c r="P3474" i="1"/>
  <c r="Q3474" i="1"/>
  <c r="R3474" i="1"/>
  <c r="S3474" i="1"/>
  <c r="T3474" i="1"/>
  <c r="N3475" i="1"/>
  <c r="O3475" i="1"/>
  <c r="P3475" i="1"/>
  <c r="Q3475" i="1"/>
  <c r="R3475" i="1"/>
  <c r="S3475" i="1"/>
  <c r="T3475" i="1"/>
  <c r="N3476" i="1"/>
  <c r="O3476" i="1"/>
  <c r="P3476" i="1"/>
  <c r="Q3476" i="1"/>
  <c r="R3476" i="1"/>
  <c r="S3476" i="1"/>
  <c r="T3476" i="1"/>
  <c r="C482" i="3"/>
  <c r="D482" i="3" s="1"/>
  <c r="E482" i="3" s="1"/>
  <c r="N3457" i="1"/>
  <c r="O3457" i="1"/>
  <c r="P3457" i="1"/>
  <c r="Q3457" i="1"/>
  <c r="R3457" i="1"/>
  <c r="S3457" i="1"/>
  <c r="T3457" i="1"/>
  <c r="N3458" i="1"/>
  <c r="O3458" i="1"/>
  <c r="P3458" i="1"/>
  <c r="Q3458" i="1"/>
  <c r="R3458" i="1"/>
  <c r="S3458" i="1"/>
  <c r="T3458" i="1"/>
  <c r="N3459" i="1"/>
  <c r="O3459" i="1"/>
  <c r="P3459" i="1"/>
  <c r="Q3459" i="1"/>
  <c r="R3459" i="1"/>
  <c r="S3459" i="1"/>
  <c r="T3459" i="1"/>
  <c r="N3460" i="1"/>
  <c r="O3460" i="1"/>
  <c r="P3460" i="1"/>
  <c r="Q3460" i="1"/>
  <c r="R3460" i="1"/>
  <c r="S3460" i="1"/>
  <c r="T3460" i="1"/>
  <c r="N3461" i="1"/>
  <c r="O3461" i="1"/>
  <c r="P3461" i="1"/>
  <c r="Q3461" i="1"/>
  <c r="R3461" i="1"/>
  <c r="S3461" i="1"/>
  <c r="T3461" i="1"/>
  <c r="N3462" i="1"/>
  <c r="O3462" i="1"/>
  <c r="P3462" i="1"/>
  <c r="Q3462" i="1"/>
  <c r="R3462" i="1"/>
  <c r="S3462" i="1"/>
  <c r="T3462" i="1"/>
  <c r="N3463" i="1"/>
  <c r="O3463" i="1"/>
  <c r="P3463" i="1"/>
  <c r="Q3463" i="1"/>
  <c r="R3463" i="1"/>
  <c r="S3463" i="1"/>
  <c r="T3463" i="1"/>
  <c r="N3464" i="1"/>
  <c r="O3464" i="1"/>
  <c r="P3464" i="1"/>
  <c r="Q3464" i="1"/>
  <c r="R3464" i="1"/>
  <c r="S3464" i="1"/>
  <c r="T3464" i="1"/>
  <c r="N3465" i="1"/>
  <c r="O3465" i="1"/>
  <c r="P3465" i="1"/>
  <c r="Q3465" i="1"/>
  <c r="R3465" i="1"/>
  <c r="S3465" i="1"/>
  <c r="T3465" i="1"/>
  <c r="N3466" i="1"/>
  <c r="O3466" i="1"/>
  <c r="P3466" i="1"/>
  <c r="Q3466" i="1"/>
  <c r="R3466" i="1"/>
  <c r="S3466" i="1"/>
  <c r="T3466" i="1"/>
  <c r="C481" i="3"/>
  <c r="D481" i="3" s="1"/>
  <c r="E481" i="3" s="1"/>
  <c r="C480" i="3"/>
  <c r="D480" i="3" s="1"/>
  <c r="E480" i="3" s="1"/>
  <c r="C478" i="3"/>
  <c r="D478" i="3" s="1"/>
  <c r="E478" i="3" s="1"/>
  <c r="C475" i="3"/>
  <c r="D475" i="3" s="1"/>
  <c r="E475" i="3" s="1"/>
  <c r="N3447" i="1"/>
  <c r="O3447" i="1"/>
  <c r="P3447" i="1"/>
  <c r="Q3447" i="1"/>
  <c r="R3447" i="1"/>
  <c r="S3447" i="1"/>
  <c r="T3447" i="1"/>
  <c r="N3448" i="1"/>
  <c r="O3448" i="1"/>
  <c r="P3448" i="1"/>
  <c r="Q3448" i="1"/>
  <c r="R3448" i="1"/>
  <c r="S3448" i="1"/>
  <c r="T3448" i="1"/>
  <c r="N3449" i="1"/>
  <c r="O3449" i="1"/>
  <c r="P3449" i="1"/>
  <c r="Q3449" i="1"/>
  <c r="R3449" i="1"/>
  <c r="S3449" i="1"/>
  <c r="T3449" i="1"/>
  <c r="N3450" i="1"/>
  <c r="O3450" i="1"/>
  <c r="P3450" i="1"/>
  <c r="Q3450" i="1"/>
  <c r="R3450" i="1"/>
  <c r="S3450" i="1"/>
  <c r="T3450" i="1"/>
  <c r="N3451" i="1"/>
  <c r="O3451" i="1"/>
  <c r="P3451" i="1"/>
  <c r="Q3451" i="1"/>
  <c r="R3451" i="1"/>
  <c r="S3451" i="1"/>
  <c r="T3451" i="1"/>
  <c r="N3452" i="1"/>
  <c r="O3452" i="1"/>
  <c r="P3452" i="1"/>
  <c r="Q3452" i="1"/>
  <c r="R3452" i="1"/>
  <c r="S3452" i="1"/>
  <c r="T3452" i="1"/>
  <c r="N3453" i="1"/>
  <c r="O3453" i="1"/>
  <c r="P3453" i="1"/>
  <c r="Q3453" i="1"/>
  <c r="R3453" i="1"/>
  <c r="S3453" i="1"/>
  <c r="T3453" i="1"/>
  <c r="N3454" i="1"/>
  <c r="O3454" i="1"/>
  <c r="P3454" i="1"/>
  <c r="Q3454" i="1"/>
  <c r="R3454" i="1"/>
  <c r="S3454" i="1"/>
  <c r="T3454" i="1"/>
  <c r="N3455" i="1"/>
  <c r="O3455" i="1"/>
  <c r="P3455" i="1"/>
  <c r="Q3455" i="1"/>
  <c r="R3455" i="1"/>
  <c r="S3455" i="1"/>
  <c r="T3455" i="1"/>
  <c r="N3456" i="1"/>
  <c r="O3456" i="1"/>
  <c r="P3456" i="1"/>
  <c r="Q3456" i="1"/>
  <c r="R3456" i="1"/>
  <c r="S3456" i="1"/>
  <c r="T3456" i="1"/>
  <c r="C479" i="3"/>
  <c r="D479" i="3" s="1"/>
  <c r="E479" i="3" s="1"/>
  <c r="N3434" i="1"/>
  <c r="O3434" i="1"/>
  <c r="P3434" i="1"/>
  <c r="Q3434" i="1"/>
  <c r="R3434" i="1"/>
  <c r="S3434" i="1"/>
  <c r="T3434" i="1"/>
  <c r="N3435" i="1"/>
  <c r="O3435" i="1"/>
  <c r="P3435" i="1"/>
  <c r="Q3435" i="1"/>
  <c r="R3435" i="1"/>
  <c r="S3435" i="1"/>
  <c r="T3435" i="1"/>
  <c r="N3436" i="1"/>
  <c r="O3436" i="1"/>
  <c r="P3436" i="1"/>
  <c r="Q3436" i="1"/>
  <c r="R3436" i="1"/>
  <c r="S3436" i="1"/>
  <c r="T3436" i="1"/>
  <c r="N3437" i="1"/>
  <c r="O3437" i="1"/>
  <c r="P3437" i="1"/>
  <c r="Q3437" i="1"/>
  <c r="R3437" i="1"/>
  <c r="S3437" i="1"/>
  <c r="T3437" i="1"/>
  <c r="N3438" i="1"/>
  <c r="O3438" i="1"/>
  <c r="P3438" i="1"/>
  <c r="Q3438" i="1"/>
  <c r="R3438" i="1"/>
  <c r="S3438" i="1"/>
  <c r="T3438" i="1"/>
  <c r="N3439" i="1"/>
  <c r="O3439" i="1"/>
  <c r="P3439" i="1"/>
  <c r="Q3439" i="1"/>
  <c r="R3439" i="1"/>
  <c r="S3439" i="1"/>
  <c r="T3439" i="1"/>
  <c r="N3440" i="1"/>
  <c r="O3440" i="1"/>
  <c r="P3440" i="1"/>
  <c r="Q3440" i="1"/>
  <c r="R3440" i="1"/>
  <c r="S3440" i="1"/>
  <c r="T3440" i="1"/>
  <c r="N3441" i="1"/>
  <c r="O3441" i="1"/>
  <c r="P3441" i="1"/>
  <c r="Q3441" i="1"/>
  <c r="R3441" i="1"/>
  <c r="S3441" i="1"/>
  <c r="T3441" i="1"/>
  <c r="N3442" i="1"/>
  <c r="O3442" i="1"/>
  <c r="P3442" i="1"/>
  <c r="Q3442" i="1"/>
  <c r="R3442" i="1"/>
  <c r="S3442" i="1"/>
  <c r="T3442" i="1"/>
  <c r="N3443" i="1"/>
  <c r="O3443" i="1"/>
  <c r="P3443" i="1"/>
  <c r="Q3443" i="1"/>
  <c r="R3443" i="1"/>
  <c r="S3443" i="1"/>
  <c r="T3443" i="1"/>
  <c r="N3444" i="1"/>
  <c r="O3444" i="1"/>
  <c r="P3444" i="1"/>
  <c r="Q3444" i="1"/>
  <c r="R3444" i="1"/>
  <c r="S3444" i="1"/>
  <c r="T3444" i="1"/>
  <c r="N3445" i="1"/>
  <c r="O3445" i="1"/>
  <c r="P3445" i="1"/>
  <c r="Q3445" i="1"/>
  <c r="R3445" i="1"/>
  <c r="S3445" i="1"/>
  <c r="T3445" i="1"/>
  <c r="N3446" i="1"/>
  <c r="O3446" i="1"/>
  <c r="P3446" i="1"/>
  <c r="Q3446" i="1"/>
  <c r="R3446" i="1"/>
  <c r="S3446" i="1"/>
  <c r="T3446" i="1"/>
  <c r="N3432" i="1"/>
  <c r="O3432" i="1"/>
  <c r="P3432" i="1"/>
  <c r="Q3432" i="1"/>
  <c r="R3432" i="1"/>
  <c r="S3432" i="1"/>
  <c r="T3432" i="1"/>
  <c r="N3433" i="1"/>
  <c r="O3433" i="1"/>
  <c r="P3433" i="1"/>
  <c r="Q3433" i="1"/>
  <c r="R3433" i="1"/>
  <c r="S3433" i="1"/>
  <c r="T3433" i="1"/>
  <c r="N3425" i="1"/>
  <c r="O3425" i="1"/>
  <c r="P3425" i="1"/>
  <c r="Q3425" i="1"/>
  <c r="R3425" i="1"/>
  <c r="S3425" i="1"/>
  <c r="T3425" i="1"/>
  <c r="N3426" i="1"/>
  <c r="O3426" i="1"/>
  <c r="P3426" i="1"/>
  <c r="Q3426" i="1"/>
  <c r="R3426" i="1"/>
  <c r="S3426" i="1"/>
  <c r="T3426" i="1"/>
  <c r="N3427" i="1"/>
  <c r="O3427" i="1"/>
  <c r="P3427" i="1"/>
  <c r="Q3427" i="1"/>
  <c r="R3427" i="1"/>
  <c r="S3427" i="1"/>
  <c r="T3427" i="1"/>
  <c r="N3428" i="1"/>
  <c r="O3428" i="1"/>
  <c r="P3428" i="1"/>
  <c r="Q3428" i="1"/>
  <c r="R3428" i="1"/>
  <c r="S3428" i="1"/>
  <c r="T3428" i="1"/>
  <c r="N3429" i="1"/>
  <c r="O3429" i="1"/>
  <c r="P3429" i="1"/>
  <c r="Q3429" i="1"/>
  <c r="R3429" i="1"/>
  <c r="S3429" i="1"/>
  <c r="T3429" i="1"/>
  <c r="N3430" i="1"/>
  <c r="O3430" i="1"/>
  <c r="P3430" i="1"/>
  <c r="Q3430" i="1"/>
  <c r="R3430" i="1"/>
  <c r="S3430" i="1"/>
  <c r="T3430" i="1"/>
  <c r="N3431" i="1"/>
  <c r="O3431" i="1"/>
  <c r="P3431" i="1"/>
  <c r="Q3431" i="1"/>
  <c r="R3431" i="1"/>
  <c r="S3431" i="1"/>
  <c r="T3431" i="1"/>
  <c r="C477" i="3"/>
  <c r="D477" i="3" s="1"/>
  <c r="E477" i="3" s="1"/>
  <c r="N3414" i="1"/>
  <c r="O3414" i="1"/>
  <c r="P3414" i="1"/>
  <c r="Q3414" i="1"/>
  <c r="R3414" i="1"/>
  <c r="S3414" i="1"/>
  <c r="T3414" i="1"/>
  <c r="N3415" i="1"/>
  <c r="O3415" i="1"/>
  <c r="P3415" i="1"/>
  <c r="Q3415" i="1"/>
  <c r="R3415" i="1"/>
  <c r="S3415" i="1"/>
  <c r="T3415" i="1"/>
  <c r="N3416" i="1"/>
  <c r="O3416" i="1"/>
  <c r="P3416" i="1"/>
  <c r="Q3416" i="1"/>
  <c r="R3416" i="1"/>
  <c r="S3416" i="1"/>
  <c r="T3416" i="1"/>
  <c r="N3417" i="1"/>
  <c r="O3417" i="1"/>
  <c r="P3417" i="1"/>
  <c r="Q3417" i="1"/>
  <c r="R3417" i="1"/>
  <c r="S3417" i="1"/>
  <c r="T3417" i="1"/>
  <c r="N3418" i="1"/>
  <c r="O3418" i="1"/>
  <c r="P3418" i="1"/>
  <c r="Q3418" i="1"/>
  <c r="R3418" i="1"/>
  <c r="S3418" i="1"/>
  <c r="T3418" i="1"/>
  <c r="N3419" i="1"/>
  <c r="O3419" i="1"/>
  <c r="P3419" i="1"/>
  <c r="Q3419" i="1"/>
  <c r="R3419" i="1"/>
  <c r="S3419" i="1"/>
  <c r="T3419" i="1"/>
  <c r="N3420" i="1"/>
  <c r="O3420" i="1"/>
  <c r="P3420" i="1"/>
  <c r="Q3420" i="1"/>
  <c r="R3420" i="1"/>
  <c r="S3420" i="1"/>
  <c r="T3420" i="1"/>
  <c r="N3421" i="1"/>
  <c r="O3421" i="1"/>
  <c r="P3421" i="1"/>
  <c r="Q3421" i="1"/>
  <c r="R3421" i="1"/>
  <c r="S3421" i="1"/>
  <c r="T3421" i="1"/>
  <c r="N3422" i="1"/>
  <c r="O3422" i="1"/>
  <c r="P3422" i="1"/>
  <c r="Q3422" i="1"/>
  <c r="R3422" i="1"/>
  <c r="S3422" i="1"/>
  <c r="T3422" i="1"/>
  <c r="N3423" i="1"/>
  <c r="O3423" i="1"/>
  <c r="P3423" i="1"/>
  <c r="Q3423" i="1"/>
  <c r="R3423" i="1"/>
  <c r="S3423" i="1"/>
  <c r="T3423" i="1"/>
  <c r="N3424" i="1"/>
  <c r="O3424" i="1"/>
  <c r="P3424" i="1"/>
  <c r="Q3424" i="1"/>
  <c r="R3424" i="1"/>
  <c r="S3424" i="1"/>
  <c r="T3424" i="1"/>
  <c r="C476" i="3"/>
  <c r="D476" i="3" s="1"/>
  <c r="E476" i="3" s="1"/>
  <c r="N3412" i="1"/>
  <c r="O3412" i="1"/>
  <c r="P3412" i="1"/>
  <c r="Q3412" i="1"/>
  <c r="R3412" i="1"/>
  <c r="S3412" i="1"/>
  <c r="T3412" i="1"/>
  <c r="N3413" i="1"/>
  <c r="O3413" i="1"/>
  <c r="P3413" i="1"/>
  <c r="Q3413" i="1"/>
  <c r="R3413" i="1"/>
  <c r="S3413" i="1"/>
  <c r="T3413" i="1"/>
  <c r="C474" i="3"/>
  <c r="D474" i="3" s="1"/>
  <c r="E474" i="3" s="1"/>
  <c r="N3402" i="1"/>
  <c r="O3402" i="1"/>
  <c r="P3402" i="1"/>
  <c r="Q3402" i="1"/>
  <c r="R3402" i="1"/>
  <c r="S3402" i="1"/>
  <c r="T3402" i="1"/>
  <c r="N3403" i="1"/>
  <c r="O3403" i="1"/>
  <c r="P3403" i="1"/>
  <c r="Q3403" i="1"/>
  <c r="R3403" i="1"/>
  <c r="S3403" i="1"/>
  <c r="T3403" i="1"/>
  <c r="N3404" i="1"/>
  <c r="O3404" i="1"/>
  <c r="P3404" i="1"/>
  <c r="Q3404" i="1"/>
  <c r="R3404" i="1"/>
  <c r="S3404" i="1"/>
  <c r="T3404" i="1"/>
  <c r="N3405" i="1"/>
  <c r="O3405" i="1"/>
  <c r="P3405" i="1"/>
  <c r="Q3405" i="1"/>
  <c r="R3405" i="1"/>
  <c r="S3405" i="1"/>
  <c r="T3405" i="1"/>
  <c r="N3406" i="1"/>
  <c r="O3406" i="1"/>
  <c r="P3406" i="1"/>
  <c r="Q3406" i="1"/>
  <c r="R3406" i="1"/>
  <c r="S3406" i="1"/>
  <c r="T3406" i="1"/>
  <c r="N3407" i="1"/>
  <c r="O3407" i="1"/>
  <c r="P3407" i="1"/>
  <c r="Q3407" i="1"/>
  <c r="R3407" i="1"/>
  <c r="S3407" i="1"/>
  <c r="T3407" i="1"/>
  <c r="N3408" i="1"/>
  <c r="O3408" i="1"/>
  <c r="P3408" i="1"/>
  <c r="Q3408" i="1"/>
  <c r="R3408" i="1"/>
  <c r="S3408" i="1"/>
  <c r="T3408" i="1"/>
  <c r="N3409" i="1"/>
  <c r="O3409" i="1"/>
  <c r="P3409" i="1"/>
  <c r="Q3409" i="1"/>
  <c r="R3409" i="1"/>
  <c r="S3409" i="1"/>
  <c r="T3409" i="1"/>
  <c r="N3410" i="1"/>
  <c r="O3410" i="1"/>
  <c r="P3410" i="1"/>
  <c r="Q3410" i="1"/>
  <c r="R3410" i="1"/>
  <c r="S3410" i="1"/>
  <c r="T3410" i="1"/>
  <c r="N3411" i="1"/>
  <c r="O3411" i="1"/>
  <c r="P3411" i="1"/>
  <c r="Q3411" i="1"/>
  <c r="R3411" i="1"/>
  <c r="S3411" i="1"/>
  <c r="T3411" i="1"/>
  <c r="C473" i="3"/>
  <c r="D473" i="3" s="1"/>
  <c r="E473" i="3" s="1"/>
  <c r="N3392" i="1"/>
  <c r="O3392" i="1"/>
  <c r="P3392" i="1"/>
  <c r="Q3392" i="1"/>
  <c r="R3392" i="1"/>
  <c r="S3392" i="1"/>
  <c r="T3392" i="1"/>
  <c r="N3393" i="1"/>
  <c r="O3393" i="1"/>
  <c r="P3393" i="1"/>
  <c r="Q3393" i="1"/>
  <c r="R3393" i="1"/>
  <c r="S3393" i="1"/>
  <c r="T3393" i="1"/>
  <c r="N3394" i="1"/>
  <c r="O3394" i="1"/>
  <c r="P3394" i="1"/>
  <c r="Q3394" i="1"/>
  <c r="R3394" i="1"/>
  <c r="S3394" i="1"/>
  <c r="T3394" i="1"/>
  <c r="N3395" i="1"/>
  <c r="O3395" i="1"/>
  <c r="P3395" i="1"/>
  <c r="Q3395" i="1"/>
  <c r="R3395" i="1"/>
  <c r="S3395" i="1"/>
  <c r="T3395" i="1"/>
  <c r="N3396" i="1"/>
  <c r="O3396" i="1"/>
  <c r="P3396" i="1"/>
  <c r="Q3396" i="1"/>
  <c r="R3396" i="1"/>
  <c r="S3396" i="1"/>
  <c r="T3396" i="1"/>
  <c r="N3397" i="1"/>
  <c r="O3397" i="1"/>
  <c r="P3397" i="1"/>
  <c r="Q3397" i="1"/>
  <c r="R3397" i="1"/>
  <c r="S3397" i="1"/>
  <c r="T3397" i="1"/>
  <c r="N3398" i="1"/>
  <c r="O3398" i="1"/>
  <c r="P3398" i="1"/>
  <c r="Q3398" i="1"/>
  <c r="R3398" i="1"/>
  <c r="S3398" i="1"/>
  <c r="T3398" i="1"/>
  <c r="N3399" i="1"/>
  <c r="O3399" i="1"/>
  <c r="P3399" i="1"/>
  <c r="Q3399" i="1"/>
  <c r="R3399" i="1"/>
  <c r="S3399" i="1"/>
  <c r="T3399" i="1"/>
  <c r="N3400" i="1"/>
  <c r="O3400" i="1"/>
  <c r="P3400" i="1"/>
  <c r="Q3400" i="1"/>
  <c r="R3400" i="1"/>
  <c r="S3400" i="1"/>
  <c r="T3400" i="1"/>
  <c r="N3401" i="1"/>
  <c r="O3401" i="1"/>
  <c r="P3401" i="1"/>
  <c r="Q3401" i="1"/>
  <c r="R3401" i="1"/>
  <c r="S3401" i="1"/>
  <c r="T3401" i="1"/>
  <c r="C472" i="3"/>
  <c r="D472" i="3" s="1"/>
  <c r="E472" i="3" s="1"/>
  <c r="C471" i="3"/>
  <c r="D471" i="3" s="1"/>
  <c r="E471" i="3" s="1"/>
  <c r="N3382" i="1"/>
  <c r="O3382" i="1"/>
  <c r="P3382" i="1"/>
  <c r="Q3382" i="1"/>
  <c r="R3382" i="1"/>
  <c r="S3382" i="1"/>
  <c r="T3382" i="1"/>
  <c r="N3383" i="1"/>
  <c r="O3383" i="1"/>
  <c r="P3383" i="1"/>
  <c r="Q3383" i="1"/>
  <c r="R3383" i="1"/>
  <c r="S3383" i="1"/>
  <c r="T3383" i="1"/>
  <c r="N3384" i="1"/>
  <c r="O3384" i="1"/>
  <c r="P3384" i="1"/>
  <c r="Q3384" i="1"/>
  <c r="R3384" i="1"/>
  <c r="S3384" i="1"/>
  <c r="T3384" i="1"/>
  <c r="N3385" i="1"/>
  <c r="O3385" i="1"/>
  <c r="P3385" i="1"/>
  <c r="Q3385" i="1"/>
  <c r="R3385" i="1"/>
  <c r="S3385" i="1"/>
  <c r="T3385" i="1"/>
  <c r="N3386" i="1"/>
  <c r="O3386" i="1"/>
  <c r="P3386" i="1"/>
  <c r="Q3386" i="1"/>
  <c r="R3386" i="1"/>
  <c r="S3386" i="1"/>
  <c r="T3386" i="1"/>
  <c r="N3387" i="1"/>
  <c r="O3387" i="1"/>
  <c r="P3387" i="1"/>
  <c r="Q3387" i="1"/>
  <c r="R3387" i="1"/>
  <c r="S3387" i="1"/>
  <c r="T3387" i="1"/>
  <c r="N3388" i="1"/>
  <c r="O3388" i="1"/>
  <c r="P3388" i="1"/>
  <c r="Q3388" i="1"/>
  <c r="R3388" i="1"/>
  <c r="S3388" i="1"/>
  <c r="T3388" i="1"/>
  <c r="N3389" i="1"/>
  <c r="O3389" i="1"/>
  <c r="P3389" i="1"/>
  <c r="Q3389" i="1"/>
  <c r="R3389" i="1"/>
  <c r="S3389" i="1"/>
  <c r="T3389" i="1"/>
  <c r="N3390" i="1"/>
  <c r="O3390" i="1"/>
  <c r="P3390" i="1"/>
  <c r="Q3390" i="1"/>
  <c r="R3390" i="1"/>
  <c r="S3390" i="1"/>
  <c r="T3390" i="1"/>
  <c r="N3391" i="1"/>
  <c r="O3391" i="1"/>
  <c r="P3391" i="1"/>
  <c r="Q3391" i="1"/>
  <c r="R3391" i="1"/>
  <c r="S3391" i="1"/>
  <c r="T3391" i="1"/>
  <c r="C470" i="3"/>
  <c r="D470" i="3" s="1"/>
  <c r="E470" i="3" s="1"/>
  <c r="C469" i="3"/>
  <c r="D469" i="3" s="1"/>
  <c r="E469" i="3" s="1"/>
  <c r="C468" i="3"/>
  <c r="D468" i="3" s="1"/>
  <c r="E468" i="3" s="1"/>
  <c r="N3359" i="1"/>
  <c r="O3359" i="1"/>
  <c r="P3359" i="1"/>
  <c r="Q3359" i="1"/>
  <c r="R3359" i="1"/>
  <c r="S3359" i="1"/>
  <c r="T3359" i="1"/>
  <c r="N3360" i="1"/>
  <c r="O3360" i="1"/>
  <c r="P3360" i="1"/>
  <c r="Q3360" i="1"/>
  <c r="R3360" i="1"/>
  <c r="S3360" i="1"/>
  <c r="T3360" i="1"/>
  <c r="N3361" i="1"/>
  <c r="O3361" i="1"/>
  <c r="P3361" i="1"/>
  <c r="Q3361" i="1"/>
  <c r="R3361" i="1"/>
  <c r="S3361" i="1"/>
  <c r="T3361" i="1"/>
  <c r="N3362" i="1"/>
  <c r="O3362" i="1"/>
  <c r="P3362" i="1"/>
  <c r="Q3362" i="1"/>
  <c r="R3362" i="1"/>
  <c r="S3362" i="1"/>
  <c r="T3362" i="1"/>
  <c r="N3363" i="1"/>
  <c r="O3363" i="1"/>
  <c r="P3363" i="1"/>
  <c r="Q3363" i="1"/>
  <c r="R3363" i="1"/>
  <c r="S3363" i="1"/>
  <c r="T3363" i="1"/>
  <c r="N3364" i="1"/>
  <c r="O3364" i="1"/>
  <c r="P3364" i="1"/>
  <c r="Q3364" i="1"/>
  <c r="R3364" i="1"/>
  <c r="S3364" i="1"/>
  <c r="T3364" i="1"/>
  <c r="N3365" i="1"/>
  <c r="O3365" i="1"/>
  <c r="P3365" i="1"/>
  <c r="Q3365" i="1"/>
  <c r="R3365" i="1"/>
  <c r="S3365" i="1"/>
  <c r="T3365" i="1"/>
  <c r="N3366" i="1"/>
  <c r="O3366" i="1"/>
  <c r="P3366" i="1"/>
  <c r="Q3366" i="1"/>
  <c r="R3366" i="1"/>
  <c r="S3366" i="1"/>
  <c r="T3366" i="1"/>
  <c r="N3367" i="1"/>
  <c r="O3367" i="1"/>
  <c r="P3367" i="1"/>
  <c r="Q3367" i="1"/>
  <c r="R3367" i="1"/>
  <c r="S3367" i="1"/>
  <c r="T3367" i="1"/>
  <c r="N3368" i="1"/>
  <c r="O3368" i="1"/>
  <c r="P3368" i="1"/>
  <c r="Q3368" i="1"/>
  <c r="R3368" i="1"/>
  <c r="S3368" i="1"/>
  <c r="T3368" i="1"/>
  <c r="N3369" i="1"/>
  <c r="O3369" i="1"/>
  <c r="P3369" i="1"/>
  <c r="Q3369" i="1"/>
  <c r="R3369" i="1"/>
  <c r="S3369" i="1"/>
  <c r="T3369" i="1"/>
  <c r="N3370" i="1"/>
  <c r="O3370" i="1"/>
  <c r="P3370" i="1"/>
  <c r="Q3370" i="1"/>
  <c r="R3370" i="1"/>
  <c r="S3370" i="1"/>
  <c r="T3370" i="1"/>
  <c r="N3371" i="1"/>
  <c r="O3371" i="1"/>
  <c r="P3371" i="1"/>
  <c r="Q3371" i="1"/>
  <c r="R3371" i="1"/>
  <c r="S3371" i="1"/>
  <c r="T3371" i="1"/>
  <c r="N3372" i="1"/>
  <c r="O3372" i="1"/>
  <c r="P3372" i="1"/>
  <c r="Q3372" i="1"/>
  <c r="R3372" i="1"/>
  <c r="S3372" i="1"/>
  <c r="T3372" i="1"/>
  <c r="N3373" i="1"/>
  <c r="O3373" i="1"/>
  <c r="P3373" i="1"/>
  <c r="Q3373" i="1"/>
  <c r="R3373" i="1"/>
  <c r="S3373" i="1"/>
  <c r="T3373" i="1"/>
  <c r="N3374" i="1"/>
  <c r="O3374" i="1"/>
  <c r="P3374" i="1"/>
  <c r="Q3374" i="1"/>
  <c r="R3374" i="1"/>
  <c r="S3374" i="1"/>
  <c r="T3374" i="1"/>
  <c r="N3375" i="1"/>
  <c r="O3375" i="1"/>
  <c r="P3375" i="1"/>
  <c r="Q3375" i="1"/>
  <c r="R3375" i="1"/>
  <c r="S3375" i="1"/>
  <c r="T3375" i="1"/>
  <c r="N3376" i="1"/>
  <c r="O3376" i="1"/>
  <c r="P3376" i="1"/>
  <c r="Q3376" i="1"/>
  <c r="R3376" i="1"/>
  <c r="S3376" i="1"/>
  <c r="T3376" i="1"/>
  <c r="N3377" i="1"/>
  <c r="O3377" i="1"/>
  <c r="P3377" i="1"/>
  <c r="Q3377" i="1"/>
  <c r="R3377" i="1"/>
  <c r="S3377" i="1"/>
  <c r="T3377" i="1"/>
  <c r="N3378" i="1"/>
  <c r="O3378" i="1"/>
  <c r="P3378" i="1"/>
  <c r="Q3378" i="1"/>
  <c r="R3378" i="1"/>
  <c r="S3378" i="1"/>
  <c r="T3378" i="1"/>
  <c r="N3379" i="1"/>
  <c r="O3379" i="1"/>
  <c r="P3379" i="1"/>
  <c r="Q3379" i="1"/>
  <c r="R3379" i="1"/>
  <c r="S3379" i="1"/>
  <c r="T3379" i="1"/>
  <c r="N3380" i="1"/>
  <c r="O3380" i="1"/>
  <c r="P3380" i="1"/>
  <c r="Q3380" i="1"/>
  <c r="R3380" i="1"/>
  <c r="S3380" i="1"/>
  <c r="T3380" i="1"/>
  <c r="N3381" i="1"/>
  <c r="O3381" i="1"/>
  <c r="P3381" i="1"/>
  <c r="Q3381" i="1"/>
  <c r="R3381" i="1"/>
  <c r="S3381" i="1"/>
  <c r="T3381" i="1"/>
  <c r="N3348" i="1"/>
  <c r="O3348" i="1"/>
  <c r="P3348" i="1"/>
  <c r="Q3348" i="1"/>
  <c r="R3348" i="1"/>
  <c r="S3348" i="1"/>
  <c r="T3348" i="1"/>
  <c r="N3349" i="1"/>
  <c r="O3349" i="1"/>
  <c r="P3349" i="1"/>
  <c r="Q3349" i="1"/>
  <c r="R3349" i="1"/>
  <c r="S3349" i="1"/>
  <c r="T3349" i="1"/>
  <c r="N3350" i="1"/>
  <c r="O3350" i="1"/>
  <c r="P3350" i="1"/>
  <c r="Q3350" i="1"/>
  <c r="R3350" i="1"/>
  <c r="S3350" i="1"/>
  <c r="T3350" i="1"/>
  <c r="N3351" i="1"/>
  <c r="O3351" i="1"/>
  <c r="P3351" i="1"/>
  <c r="Q3351" i="1"/>
  <c r="R3351" i="1"/>
  <c r="S3351" i="1"/>
  <c r="T3351" i="1"/>
  <c r="N3352" i="1"/>
  <c r="O3352" i="1"/>
  <c r="P3352" i="1"/>
  <c r="Q3352" i="1"/>
  <c r="R3352" i="1"/>
  <c r="S3352" i="1"/>
  <c r="T3352" i="1"/>
  <c r="N3353" i="1"/>
  <c r="O3353" i="1"/>
  <c r="P3353" i="1"/>
  <c r="Q3353" i="1"/>
  <c r="R3353" i="1"/>
  <c r="S3353" i="1"/>
  <c r="T3353" i="1"/>
  <c r="N3354" i="1"/>
  <c r="O3354" i="1"/>
  <c r="P3354" i="1"/>
  <c r="Q3354" i="1"/>
  <c r="R3354" i="1"/>
  <c r="S3354" i="1"/>
  <c r="T3354" i="1"/>
  <c r="N3355" i="1"/>
  <c r="O3355" i="1"/>
  <c r="P3355" i="1"/>
  <c r="Q3355" i="1"/>
  <c r="R3355" i="1"/>
  <c r="S3355" i="1"/>
  <c r="T3355" i="1"/>
  <c r="N3356" i="1"/>
  <c r="O3356" i="1"/>
  <c r="P3356" i="1"/>
  <c r="Q3356" i="1"/>
  <c r="R3356" i="1"/>
  <c r="S3356" i="1"/>
  <c r="T3356" i="1"/>
  <c r="N3357" i="1"/>
  <c r="O3357" i="1"/>
  <c r="P3357" i="1"/>
  <c r="Q3357" i="1"/>
  <c r="R3357" i="1"/>
  <c r="S3357" i="1"/>
  <c r="T3357" i="1"/>
  <c r="N3358" i="1"/>
  <c r="O3358" i="1"/>
  <c r="P3358" i="1"/>
  <c r="Q3358" i="1"/>
  <c r="R3358" i="1"/>
  <c r="S3358" i="1"/>
  <c r="T3358" i="1"/>
  <c r="C467" i="3"/>
  <c r="D467" i="3" s="1"/>
  <c r="E467" i="3" s="1"/>
  <c r="N3347" i="1"/>
  <c r="O3347" i="1"/>
  <c r="P3347" i="1"/>
  <c r="Q3347" i="1"/>
  <c r="R3347" i="1"/>
  <c r="S3347" i="1"/>
  <c r="T3347" i="1"/>
  <c r="C466" i="3"/>
  <c r="D466" i="3" s="1"/>
  <c r="E466" i="3" s="1"/>
  <c r="C465" i="3"/>
  <c r="D465" i="3" s="1"/>
  <c r="E465" i="3" s="1"/>
  <c r="N3327" i="1"/>
  <c r="O3327" i="1"/>
  <c r="P3327" i="1"/>
  <c r="Q3327" i="1"/>
  <c r="R3327" i="1"/>
  <c r="S3327" i="1"/>
  <c r="T3327" i="1"/>
  <c r="N3328" i="1"/>
  <c r="O3328" i="1"/>
  <c r="P3328" i="1"/>
  <c r="Q3328" i="1"/>
  <c r="R3328" i="1"/>
  <c r="S3328" i="1"/>
  <c r="T3328" i="1"/>
  <c r="N3329" i="1"/>
  <c r="O3329" i="1"/>
  <c r="P3329" i="1"/>
  <c r="Q3329" i="1"/>
  <c r="R3329" i="1"/>
  <c r="S3329" i="1"/>
  <c r="T3329" i="1"/>
  <c r="N3330" i="1"/>
  <c r="O3330" i="1"/>
  <c r="P3330" i="1"/>
  <c r="Q3330" i="1"/>
  <c r="R3330" i="1"/>
  <c r="S3330" i="1"/>
  <c r="T3330" i="1"/>
  <c r="N3331" i="1"/>
  <c r="O3331" i="1"/>
  <c r="P3331" i="1"/>
  <c r="Q3331" i="1"/>
  <c r="R3331" i="1"/>
  <c r="S3331" i="1"/>
  <c r="T3331" i="1"/>
  <c r="N3332" i="1"/>
  <c r="O3332" i="1"/>
  <c r="P3332" i="1"/>
  <c r="Q3332" i="1"/>
  <c r="R3332" i="1"/>
  <c r="S3332" i="1"/>
  <c r="T3332" i="1"/>
  <c r="N3333" i="1"/>
  <c r="O3333" i="1"/>
  <c r="P3333" i="1"/>
  <c r="Q3333" i="1"/>
  <c r="R3333" i="1"/>
  <c r="S3333" i="1"/>
  <c r="T3333" i="1"/>
  <c r="N3334" i="1"/>
  <c r="O3334" i="1"/>
  <c r="P3334" i="1"/>
  <c r="Q3334" i="1"/>
  <c r="R3334" i="1"/>
  <c r="S3334" i="1"/>
  <c r="T3334" i="1"/>
  <c r="N3335" i="1"/>
  <c r="O3335" i="1"/>
  <c r="P3335" i="1"/>
  <c r="Q3335" i="1"/>
  <c r="R3335" i="1"/>
  <c r="S3335" i="1"/>
  <c r="T3335" i="1"/>
  <c r="N3336" i="1"/>
  <c r="O3336" i="1"/>
  <c r="P3336" i="1"/>
  <c r="Q3336" i="1"/>
  <c r="R3336" i="1"/>
  <c r="S3336" i="1"/>
  <c r="T3336" i="1"/>
  <c r="N3337" i="1"/>
  <c r="O3337" i="1"/>
  <c r="P3337" i="1"/>
  <c r="Q3337" i="1"/>
  <c r="R3337" i="1"/>
  <c r="S3337" i="1"/>
  <c r="T3337" i="1"/>
  <c r="N3338" i="1"/>
  <c r="O3338" i="1"/>
  <c r="P3338" i="1"/>
  <c r="Q3338" i="1"/>
  <c r="R3338" i="1"/>
  <c r="S3338" i="1"/>
  <c r="T3338" i="1"/>
  <c r="N3339" i="1"/>
  <c r="O3339" i="1"/>
  <c r="P3339" i="1"/>
  <c r="Q3339" i="1"/>
  <c r="R3339" i="1"/>
  <c r="S3339" i="1"/>
  <c r="T3339" i="1"/>
  <c r="N3340" i="1"/>
  <c r="O3340" i="1"/>
  <c r="P3340" i="1"/>
  <c r="Q3340" i="1"/>
  <c r="R3340" i="1"/>
  <c r="S3340" i="1"/>
  <c r="T3340" i="1"/>
  <c r="N3341" i="1"/>
  <c r="O3341" i="1"/>
  <c r="P3341" i="1"/>
  <c r="Q3341" i="1"/>
  <c r="R3341" i="1"/>
  <c r="S3341" i="1"/>
  <c r="T3341" i="1"/>
  <c r="N3342" i="1"/>
  <c r="O3342" i="1"/>
  <c r="P3342" i="1"/>
  <c r="Q3342" i="1"/>
  <c r="R3342" i="1"/>
  <c r="S3342" i="1"/>
  <c r="T3342" i="1"/>
  <c r="N3343" i="1"/>
  <c r="O3343" i="1"/>
  <c r="P3343" i="1"/>
  <c r="Q3343" i="1"/>
  <c r="R3343" i="1"/>
  <c r="S3343" i="1"/>
  <c r="T3343" i="1"/>
  <c r="N3344" i="1"/>
  <c r="O3344" i="1"/>
  <c r="P3344" i="1"/>
  <c r="Q3344" i="1"/>
  <c r="R3344" i="1"/>
  <c r="S3344" i="1"/>
  <c r="T3344" i="1"/>
  <c r="N3345" i="1"/>
  <c r="O3345" i="1"/>
  <c r="P3345" i="1"/>
  <c r="Q3345" i="1"/>
  <c r="R3345" i="1"/>
  <c r="S3345" i="1"/>
  <c r="T3345" i="1"/>
  <c r="N3346" i="1"/>
  <c r="O3346" i="1"/>
  <c r="P3346" i="1"/>
  <c r="Q3346" i="1"/>
  <c r="R3346" i="1"/>
  <c r="S3346" i="1"/>
  <c r="T3346" i="1"/>
  <c r="C464" i="3"/>
  <c r="D464" i="3" s="1"/>
  <c r="E464" i="3" s="1"/>
  <c r="C463" i="3"/>
  <c r="D463" i="3" s="1"/>
  <c r="E463" i="3" s="1"/>
  <c r="C462" i="3"/>
  <c r="D462" i="3" s="1"/>
  <c r="E462" i="3" s="1"/>
  <c r="N3316" i="1"/>
  <c r="O3316" i="1"/>
  <c r="P3316" i="1"/>
  <c r="Q3316" i="1"/>
  <c r="R3316" i="1"/>
  <c r="S3316" i="1"/>
  <c r="T3316" i="1"/>
  <c r="N3317" i="1"/>
  <c r="O3317" i="1"/>
  <c r="P3317" i="1"/>
  <c r="Q3317" i="1"/>
  <c r="R3317" i="1"/>
  <c r="S3317" i="1"/>
  <c r="T3317" i="1"/>
  <c r="N3318" i="1"/>
  <c r="O3318" i="1"/>
  <c r="P3318" i="1"/>
  <c r="Q3318" i="1"/>
  <c r="R3318" i="1"/>
  <c r="S3318" i="1"/>
  <c r="T3318" i="1"/>
  <c r="N3319" i="1"/>
  <c r="O3319" i="1"/>
  <c r="P3319" i="1"/>
  <c r="Q3319" i="1"/>
  <c r="R3319" i="1"/>
  <c r="S3319" i="1"/>
  <c r="T3319" i="1"/>
  <c r="N3320" i="1"/>
  <c r="O3320" i="1"/>
  <c r="P3320" i="1"/>
  <c r="Q3320" i="1"/>
  <c r="R3320" i="1"/>
  <c r="S3320" i="1"/>
  <c r="T3320" i="1"/>
  <c r="N3321" i="1"/>
  <c r="O3321" i="1"/>
  <c r="P3321" i="1"/>
  <c r="Q3321" i="1"/>
  <c r="R3321" i="1"/>
  <c r="S3321" i="1"/>
  <c r="T3321" i="1"/>
  <c r="N3322" i="1"/>
  <c r="O3322" i="1"/>
  <c r="P3322" i="1"/>
  <c r="Q3322" i="1"/>
  <c r="R3322" i="1"/>
  <c r="S3322" i="1"/>
  <c r="T3322" i="1"/>
  <c r="N3323" i="1"/>
  <c r="O3323" i="1"/>
  <c r="P3323" i="1"/>
  <c r="Q3323" i="1"/>
  <c r="R3323" i="1"/>
  <c r="S3323" i="1"/>
  <c r="T3323" i="1"/>
  <c r="N3324" i="1"/>
  <c r="O3324" i="1"/>
  <c r="P3324" i="1"/>
  <c r="Q3324" i="1"/>
  <c r="R3324" i="1"/>
  <c r="S3324" i="1"/>
  <c r="T3324" i="1"/>
  <c r="N3325" i="1"/>
  <c r="O3325" i="1"/>
  <c r="P3325" i="1"/>
  <c r="Q3325" i="1"/>
  <c r="R3325" i="1"/>
  <c r="S3325" i="1"/>
  <c r="T3325" i="1"/>
  <c r="N3326" i="1"/>
  <c r="O3326" i="1"/>
  <c r="P3326" i="1"/>
  <c r="Q3326" i="1"/>
  <c r="R3326" i="1"/>
  <c r="S3326" i="1"/>
  <c r="T3326" i="1"/>
  <c r="C461" i="3"/>
  <c r="D461" i="3" s="1"/>
  <c r="E461" i="3" s="1"/>
  <c r="C460" i="3"/>
  <c r="D460" i="3" s="1"/>
  <c r="E460" i="3" s="1"/>
  <c r="C459" i="3"/>
  <c r="D459" i="3" s="1"/>
  <c r="E459" i="3" s="1"/>
  <c r="N3293" i="1"/>
  <c r="O3293" i="1"/>
  <c r="P3293" i="1"/>
  <c r="Q3293" i="1"/>
  <c r="R3293" i="1"/>
  <c r="S3293" i="1"/>
  <c r="T3293" i="1"/>
  <c r="N3294" i="1"/>
  <c r="O3294" i="1"/>
  <c r="P3294" i="1"/>
  <c r="Q3294" i="1"/>
  <c r="R3294" i="1"/>
  <c r="S3294" i="1"/>
  <c r="T3294" i="1"/>
  <c r="N3295" i="1"/>
  <c r="O3295" i="1"/>
  <c r="P3295" i="1"/>
  <c r="Q3295" i="1"/>
  <c r="R3295" i="1"/>
  <c r="S3295" i="1"/>
  <c r="T3295" i="1"/>
  <c r="N3296" i="1"/>
  <c r="O3296" i="1"/>
  <c r="P3296" i="1"/>
  <c r="Q3296" i="1"/>
  <c r="R3296" i="1"/>
  <c r="S3296" i="1"/>
  <c r="T3296" i="1"/>
  <c r="N3297" i="1"/>
  <c r="O3297" i="1"/>
  <c r="P3297" i="1"/>
  <c r="Q3297" i="1"/>
  <c r="R3297" i="1"/>
  <c r="S3297" i="1"/>
  <c r="T3297" i="1"/>
  <c r="N3298" i="1"/>
  <c r="O3298" i="1"/>
  <c r="P3298" i="1"/>
  <c r="Q3298" i="1"/>
  <c r="R3298" i="1"/>
  <c r="S3298" i="1"/>
  <c r="T3298" i="1"/>
  <c r="N3299" i="1"/>
  <c r="O3299" i="1"/>
  <c r="P3299" i="1"/>
  <c r="Q3299" i="1"/>
  <c r="R3299" i="1"/>
  <c r="S3299" i="1"/>
  <c r="T3299" i="1"/>
  <c r="N3300" i="1"/>
  <c r="O3300" i="1"/>
  <c r="P3300" i="1"/>
  <c r="Q3300" i="1"/>
  <c r="R3300" i="1"/>
  <c r="S3300" i="1"/>
  <c r="T3300" i="1"/>
  <c r="N3301" i="1"/>
  <c r="O3301" i="1"/>
  <c r="P3301" i="1"/>
  <c r="Q3301" i="1"/>
  <c r="R3301" i="1"/>
  <c r="S3301" i="1"/>
  <c r="T3301" i="1"/>
  <c r="N3302" i="1"/>
  <c r="O3302" i="1"/>
  <c r="P3302" i="1"/>
  <c r="Q3302" i="1"/>
  <c r="R3302" i="1"/>
  <c r="S3302" i="1"/>
  <c r="T3302" i="1"/>
  <c r="N3303" i="1"/>
  <c r="O3303" i="1"/>
  <c r="P3303" i="1"/>
  <c r="Q3303" i="1"/>
  <c r="R3303" i="1"/>
  <c r="S3303" i="1"/>
  <c r="T3303" i="1"/>
  <c r="N3304" i="1"/>
  <c r="O3304" i="1"/>
  <c r="P3304" i="1"/>
  <c r="Q3304" i="1"/>
  <c r="R3304" i="1"/>
  <c r="S3304" i="1"/>
  <c r="T3304" i="1"/>
  <c r="N3305" i="1"/>
  <c r="O3305" i="1"/>
  <c r="P3305" i="1"/>
  <c r="Q3305" i="1"/>
  <c r="R3305" i="1"/>
  <c r="S3305" i="1"/>
  <c r="T3305" i="1"/>
  <c r="N3306" i="1"/>
  <c r="O3306" i="1"/>
  <c r="P3306" i="1"/>
  <c r="Q3306" i="1"/>
  <c r="R3306" i="1"/>
  <c r="S3306" i="1"/>
  <c r="T3306" i="1"/>
  <c r="N3307" i="1"/>
  <c r="O3307" i="1"/>
  <c r="P3307" i="1"/>
  <c r="Q3307" i="1"/>
  <c r="R3307" i="1"/>
  <c r="S3307" i="1"/>
  <c r="T3307" i="1"/>
  <c r="N3308" i="1"/>
  <c r="O3308" i="1"/>
  <c r="P3308" i="1"/>
  <c r="Q3308" i="1"/>
  <c r="R3308" i="1"/>
  <c r="S3308" i="1"/>
  <c r="T3308" i="1"/>
  <c r="N3309" i="1"/>
  <c r="O3309" i="1"/>
  <c r="P3309" i="1"/>
  <c r="Q3309" i="1"/>
  <c r="R3309" i="1"/>
  <c r="S3309" i="1"/>
  <c r="T3309" i="1"/>
  <c r="N3310" i="1"/>
  <c r="O3310" i="1"/>
  <c r="P3310" i="1"/>
  <c r="Q3310" i="1"/>
  <c r="R3310" i="1"/>
  <c r="S3310" i="1"/>
  <c r="T3310" i="1"/>
  <c r="N3311" i="1"/>
  <c r="O3311" i="1"/>
  <c r="P3311" i="1"/>
  <c r="Q3311" i="1"/>
  <c r="R3311" i="1"/>
  <c r="S3311" i="1"/>
  <c r="T3311" i="1"/>
  <c r="N3312" i="1"/>
  <c r="O3312" i="1"/>
  <c r="P3312" i="1"/>
  <c r="Q3312" i="1"/>
  <c r="R3312" i="1"/>
  <c r="S3312" i="1"/>
  <c r="T3312" i="1"/>
  <c r="N3313" i="1"/>
  <c r="O3313" i="1"/>
  <c r="P3313" i="1"/>
  <c r="Q3313" i="1"/>
  <c r="R3313" i="1"/>
  <c r="S3313" i="1"/>
  <c r="T3313" i="1"/>
  <c r="N3314" i="1"/>
  <c r="O3314" i="1"/>
  <c r="P3314" i="1"/>
  <c r="Q3314" i="1"/>
  <c r="R3314" i="1"/>
  <c r="S3314" i="1"/>
  <c r="T3314" i="1"/>
  <c r="N3315" i="1"/>
  <c r="O3315" i="1"/>
  <c r="P3315" i="1"/>
  <c r="Q3315" i="1"/>
  <c r="R3315" i="1"/>
  <c r="S3315" i="1"/>
  <c r="T3315" i="1"/>
  <c r="C458" i="3"/>
  <c r="D458" i="3" s="1"/>
  <c r="E458" i="3" s="1"/>
  <c r="N3287" i="1"/>
  <c r="O3287" i="1"/>
  <c r="P3287" i="1"/>
  <c r="Q3287" i="1"/>
  <c r="R3287" i="1"/>
  <c r="S3287" i="1"/>
  <c r="T3287" i="1"/>
  <c r="N3288" i="1"/>
  <c r="O3288" i="1"/>
  <c r="P3288" i="1"/>
  <c r="Q3288" i="1"/>
  <c r="R3288" i="1"/>
  <c r="S3288" i="1"/>
  <c r="T3288" i="1"/>
  <c r="N3289" i="1"/>
  <c r="O3289" i="1"/>
  <c r="P3289" i="1"/>
  <c r="Q3289" i="1"/>
  <c r="R3289" i="1"/>
  <c r="S3289" i="1"/>
  <c r="T3289" i="1"/>
  <c r="N3290" i="1"/>
  <c r="O3290" i="1"/>
  <c r="P3290" i="1"/>
  <c r="Q3290" i="1"/>
  <c r="R3290" i="1"/>
  <c r="S3290" i="1"/>
  <c r="T3290" i="1"/>
  <c r="N3291" i="1"/>
  <c r="O3291" i="1"/>
  <c r="P3291" i="1"/>
  <c r="Q3291" i="1"/>
  <c r="R3291" i="1"/>
  <c r="S3291" i="1"/>
  <c r="T3291" i="1"/>
  <c r="N3292" i="1"/>
  <c r="O3292" i="1"/>
  <c r="P3292" i="1"/>
  <c r="Q3292" i="1"/>
  <c r="R3292" i="1"/>
  <c r="S3292" i="1"/>
  <c r="T3292" i="1"/>
  <c r="C457" i="3"/>
  <c r="D457" i="3" s="1"/>
  <c r="E457" i="3" s="1"/>
  <c r="C456" i="3"/>
  <c r="D456" i="3" s="1"/>
  <c r="E456" i="3" s="1"/>
  <c r="N3272" i="1"/>
  <c r="O3272" i="1"/>
  <c r="P3272" i="1"/>
  <c r="Q3272" i="1"/>
  <c r="R3272" i="1"/>
  <c r="S3272" i="1"/>
  <c r="T3272" i="1"/>
  <c r="N3273" i="1"/>
  <c r="O3273" i="1"/>
  <c r="P3273" i="1"/>
  <c r="Q3273" i="1"/>
  <c r="R3273" i="1"/>
  <c r="S3273" i="1"/>
  <c r="T3273" i="1"/>
  <c r="N3274" i="1"/>
  <c r="O3274" i="1"/>
  <c r="P3274" i="1"/>
  <c r="Q3274" i="1"/>
  <c r="R3274" i="1"/>
  <c r="S3274" i="1"/>
  <c r="T3274" i="1"/>
  <c r="N3275" i="1"/>
  <c r="O3275" i="1"/>
  <c r="P3275" i="1"/>
  <c r="Q3275" i="1"/>
  <c r="R3275" i="1"/>
  <c r="S3275" i="1"/>
  <c r="T3275" i="1"/>
  <c r="N3276" i="1"/>
  <c r="O3276" i="1"/>
  <c r="P3276" i="1"/>
  <c r="Q3276" i="1"/>
  <c r="R3276" i="1"/>
  <c r="S3276" i="1"/>
  <c r="T3276" i="1"/>
  <c r="N3277" i="1"/>
  <c r="O3277" i="1"/>
  <c r="P3277" i="1"/>
  <c r="Q3277" i="1"/>
  <c r="R3277" i="1"/>
  <c r="S3277" i="1"/>
  <c r="T3277" i="1"/>
  <c r="N3278" i="1"/>
  <c r="O3278" i="1"/>
  <c r="P3278" i="1"/>
  <c r="Q3278" i="1"/>
  <c r="R3278" i="1"/>
  <c r="S3278" i="1"/>
  <c r="T3278" i="1"/>
  <c r="N3279" i="1"/>
  <c r="O3279" i="1"/>
  <c r="P3279" i="1"/>
  <c r="Q3279" i="1"/>
  <c r="R3279" i="1"/>
  <c r="S3279" i="1"/>
  <c r="T3279" i="1"/>
  <c r="N3280" i="1"/>
  <c r="O3280" i="1"/>
  <c r="P3280" i="1"/>
  <c r="Q3280" i="1"/>
  <c r="R3280" i="1"/>
  <c r="S3280" i="1"/>
  <c r="T3280" i="1"/>
  <c r="N3281" i="1"/>
  <c r="O3281" i="1"/>
  <c r="P3281" i="1"/>
  <c r="Q3281" i="1"/>
  <c r="R3281" i="1"/>
  <c r="S3281" i="1"/>
  <c r="T3281" i="1"/>
  <c r="N3282" i="1"/>
  <c r="O3282" i="1"/>
  <c r="P3282" i="1"/>
  <c r="Q3282" i="1"/>
  <c r="R3282" i="1"/>
  <c r="S3282" i="1"/>
  <c r="T3282" i="1"/>
  <c r="N3283" i="1"/>
  <c r="O3283" i="1"/>
  <c r="P3283" i="1"/>
  <c r="Q3283" i="1"/>
  <c r="R3283" i="1"/>
  <c r="S3283" i="1"/>
  <c r="T3283" i="1"/>
  <c r="N3284" i="1"/>
  <c r="O3284" i="1"/>
  <c r="P3284" i="1"/>
  <c r="Q3284" i="1"/>
  <c r="R3284" i="1"/>
  <c r="S3284" i="1"/>
  <c r="T3284" i="1"/>
  <c r="N3285" i="1"/>
  <c r="O3285" i="1"/>
  <c r="P3285" i="1"/>
  <c r="Q3285" i="1"/>
  <c r="R3285" i="1"/>
  <c r="S3285" i="1"/>
  <c r="T3285" i="1"/>
  <c r="N3286" i="1"/>
  <c r="O3286" i="1"/>
  <c r="P3286" i="1"/>
  <c r="Q3286" i="1"/>
  <c r="R3286" i="1"/>
  <c r="S3286" i="1"/>
  <c r="T3286" i="1"/>
  <c r="C455" i="3"/>
  <c r="D455" i="3" s="1"/>
  <c r="E455" i="3" s="1"/>
  <c r="C454" i="3"/>
  <c r="D454" i="3" s="1"/>
  <c r="E454" i="3" s="1"/>
  <c r="C453" i="3"/>
  <c r="D453" i="3" s="1"/>
  <c r="E453" i="3" s="1"/>
  <c r="N3257" i="1"/>
  <c r="O3257" i="1"/>
  <c r="P3257" i="1"/>
  <c r="Q3257" i="1"/>
  <c r="R3257" i="1"/>
  <c r="S3257" i="1"/>
  <c r="T3257" i="1"/>
  <c r="N3258" i="1"/>
  <c r="O3258" i="1"/>
  <c r="P3258" i="1"/>
  <c r="Q3258" i="1"/>
  <c r="R3258" i="1"/>
  <c r="S3258" i="1"/>
  <c r="T3258" i="1"/>
  <c r="N3259" i="1"/>
  <c r="O3259" i="1"/>
  <c r="P3259" i="1"/>
  <c r="Q3259" i="1"/>
  <c r="R3259" i="1"/>
  <c r="S3259" i="1"/>
  <c r="T3259" i="1"/>
  <c r="N3260" i="1"/>
  <c r="O3260" i="1"/>
  <c r="P3260" i="1"/>
  <c r="Q3260" i="1"/>
  <c r="R3260" i="1"/>
  <c r="S3260" i="1"/>
  <c r="T3260" i="1"/>
  <c r="N3261" i="1"/>
  <c r="O3261" i="1"/>
  <c r="P3261" i="1"/>
  <c r="Q3261" i="1"/>
  <c r="R3261" i="1"/>
  <c r="S3261" i="1"/>
  <c r="T3261" i="1"/>
  <c r="N3262" i="1"/>
  <c r="O3262" i="1"/>
  <c r="P3262" i="1"/>
  <c r="Q3262" i="1"/>
  <c r="R3262" i="1"/>
  <c r="S3262" i="1"/>
  <c r="T3262" i="1"/>
  <c r="N3263" i="1"/>
  <c r="O3263" i="1"/>
  <c r="P3263" i="1"/>
  <c r="Q3263" i="1"/>
  <c r="R3263" i="1"/>
  <c r="S3263" i="1"/>
  <c r="T3263" i="1"/>
  <c r="N3264" i="1"/>
  <c r="O3264" i="1"/>
  <c r="P3264" i="1"/>
  <c r="Q3264" i="1"/>
  <c r="R3264" i="1"/>
  <c r="S3264" i="1"/>
  <c r="T3264" i="1"/>
  <c r="N3265" i="1"/>
  <c r="O3265" i="1"/>
  <c r="P3265" i="1"/>
  <c r="Q3265" i="1"/>
  <c r="R3265" i="1"/>
  <c r="S3265" i="1"/>
  <c r="T3265" i="1"/>
  <c r="N3266" i="1"/>
  <c r="O3266" i="1"/>
  <c r="P3266" i="1"/>
  <c r="Q3266" i="1"/>
  <c r="R3266" i="1"/>
  <c r="S3266" i="1"/>
  <c r="T3266" i="1"/>
  <c r="N3267" i="1"/>
  <c r="O3267" i="1"/>
  <c r="P3267" i="1"/>
  <c r="Q3267" i="1"/>
  <c r="R3267" i="1"/>
  <c r="S3267" i="1"/>
  <c r="T3267" i="1"/>
  <c r="N3268" i="1"/>
  <c r="O3268" i="1"/>
  <c r="P3268" i="1"/>
  <c r="Q3268" i="1"/>
  <c r="R3268" i="1"/>
  <c r="S3268" i="1"/>
  <c r="T3268" i="1"/>
  <c r="N3269" i="1"/>
  <c r="O3269" i="1"/>
  <c r="P3269" i="1"/>
  <c r="Q3269" i="1"/>
  <c r="R3269" i="1"/>
  <c r="S3269" i="1"/>
  <c r="T3269" i="1"/>
  <c r="N3270" i="1"/>
  <c r="O3270" i="1"/>
  <c r="P3270" i="1"/>
  <c r="Q3270" i="1"/>
  <c r="R3270" i="1"/>
  <c r="S3270" i="1"/>
  <c r="T3270" i="1"/>
  <c r="N3271" i="1"/>
  <c r="O3271" i="1"/>
  <c r="P3271" i="1"/>
  <c r="Q3271" i="1"/>
  <c r="R3271" i="1"/>
  <c r="S3271" i="1"/>
  <c r="T3271" i="1"/>
  <c r="C452" i="3"/>
  <c r="D452" i="3" s="1"/>
  <c r="E452" i="3" s="1"/>
  <c r="N3239" i="1"/>
  <c r="O3239" i="1"/>
  <c r="P3239" i="1"/>
  <c r="Q3239" i="1"/>
  <c r="R3239" i="1"/>
  <c r="S3239" i="1"/>
  <c r="T3239" i="1"/>
  <c r="N3240" i="1"/>
  <c r="O3240" i="1"/>
  <c r="P3240" i="1"/>
  <c r="Q3240" i="1"/>
  <c r="R3240" i="1"/>
  <c r="S3240" i="1"/>
  <c r="T3240" i="1"/>
  <c r="N3241" i="1"/>
  <c r="O3241" i="1"/>
  <c r="P3241" i="1"/>
  <c r="Q3241" i="1"/>
  <c r="R3241" i="1"/>
  <c r="S3241" i="1"/>
  <c r="T3241" i="1"/>
  <c r="N3242" i="1"/>
  <c r="O3242" i="1"/>
  <c r="P3242" i="1"/>
  <c r="Q3242" i="1"/>
  <c r="R3242" i="1"/>
  <c r="S3242" i="1"/>
  <c r="T3242" i="1"/>
  <c r="N3243" i="1"/>
  <c r="O3243" i="1"/>
  <c r="P3243" i="1"/>
  <c r="Q3243" i="1"/>
  <c r="R3243" i="1"/>
  <c r="S3243" i="1"/>
  <c r="T3243" i="1"/>
  <c r="N3244" i="1"/>
  <c r="O3244" i="1"/>
  <c r="P3244" i="1"/>
  <c r="Q3244" i="1"/>
  <c r="R3244" i="1"/>
  <c r="S3244" i="1"/>
  <c r="T3244" i="1"/>
  <c r="N3245" i="1"/>
  <c r="O3245" i="1"/>
  <c r="P3245" i="1"/>
  <c r="Q3245" i="1"/>
  <c r="R3245" i="1"/>
  <c r="S3245" i="1"/>
  <c r="T3245" i="1"/>
  <c r="N3246" i="1"/>
  <c r="O3246" i="1"/>
  <c r="P3246" i="1"/>
  <c r="Q3246" i="1"/>
  <c r="R3246" i="1"/>
  <c r="S3246" i="1"/>
  <c r="T3246" i="1"/>
  <c r="N3247" i="1"/>
  <c r="O3247" i="1"/>
  <c r="P3247" i="1"/>
  <c r="Q3247" i="1"/>
  <c r="R3247" i="1"/>
  <c r="S3247" i="1"/>
  <c r="T3247" i="1"/>
  <c r="N3248" i="1"/>
  <c r="O3248" i="1"/>
  <c r="P3248" i="1"/>
  <c r="Q3248" i="1"/>
  <c r="R3248" i="1"/>
  <c r="S3248" i="1"/>
  <c r="T3248" i="1"/>
  <c r="N3249" i="1"/>
  <c r="O3249" i="1"/>
  <c r="P3249" i="1"/>
  <c r="Q3249" i="1"/>
  <c r="R3249" i="1"/>
  <c r="S3249" i="1"/>
  <c r="T3249" i="1"/>
  <c r="N3250" i="1"/>
  <c r="O3250" i="1"/>
  <c r="P3250" i="1"/>
  <c r="Q3250" i="1"/>
  <c r="R3250" i="1"/>
  <c r="S3250" i="1"/>
  <c r="T3250" i="1"/>
  <c r="N3251" i="1"/>
  <c r="O3251" i="1"/>
  <c r="P3251" i="1"/>
  <c r="Q3251" i="1"/>
  <c r="R3251" i="1"/>
  <c r="S3251" i="1"/>
  <c r="T3251" i="1"/>
  <c r="N3252" i="1"/>
  <c r="O3252" i="1"/>
  <c r="P3252" i="1"/>
  <c r="Q3252" i="1"/>
  <c r="R3252" i="1"/>
  <c r="S3252" i="1"/>
  <c r="T3252" i="1"/>
  <c r="N3253" i="1"/>
  <c r="O3253" i="1"/>
  <c r="P3253" i="1"/>
  <c r="Q3253" i="1"/>
  <c r="R3253" i="1"/>
  <c r="S3253" i="1"/>
  <c r="T3253" i="1"/>
  <c r="N3254" i="1"/>
  <c r="O3254" i="1"/>
  <c r="P3254" i="1"/>
  <c r="Q3254" i="1"/>
  <c r="R3254" i="1"/>
  <c r="S3254" i="1"/>
  <c r="T3254" i="1"/>
  <c r="N3255" i="1"/>
  <c r="O3255" i="1"/>
  <c r="P3255" i="1"/>
  <c r="Q3255" i="1"/>
  <c r="R3255" i="1"/>
  <c r="S3255" i="1"/>
  <c r="T3255" i="1"/>
  <c r="N3256" i="1"/>
  <c r="O3256" i="1"/>
  <c r="P3256" i="1"/>
  <c r="Q3256" i="1"/>
  <c r="R3256" i="1"/>
  <c r="S3256" i="1"/>
  <c r="T3256" i="1"/>
  <c r="C451" i="3"/>
  <c r="D451" i="3" s="1"/>
  <c r="E451" i="3" s="1"/>
  <c r="C450" i="3"/>
  <c r="D450" i="3" s="1"/>
  <c r="E450" i="3" s="1"/>
  <c r="N3227" i="1"/>
  <c r="O3227" i="1"/>
  <c r="P3227" i="1"/>
  <c r="Q3227" i="1"/>
  <c r="R3227" i="1"/>
  <c r="S3227" i="1"/>
  <c r="T3227" i="1"/>
  <c r="N3228" i="1"/>
  <c r="O3228" i="1"/>
  <c r="P3228" i="1"/>
  <c r="Q3228" i="1"/>
  <c r="R3228" i="1"/>
  <c r="S3228" i="1"/>
  <c r="T3228" i="1"/>
  <c r="N3229" i="1"/>
  <c r="O3229" i="1"/>
  <c r="P3229" i="1"/>
  <c r="Q3229" i="1"/>
  <c r="R3229" i="1"/>
  <c r="S3229" i="1"/>
  <c r="T3229" i="1"/>
  <c r="N3230" i="1"/>
  <c r="O3230" i="1"/>
  <c r="P3230" i="1"/>
  <c r="Q3230" i="1"/>
  <c r="R3230" i="1"/>
  <c r="S3230" i="1"/>
  <c r="T3230" i="1"/>
  <c r="N3231" i="1"/>
  <c r="O3231" i="1"/>
  <c r="P3231" i="1"/>
  <c r="Q3231" i="1"/>
  <c r="R3231" i="1"/>
  <c r="S3231" i="1"/>
  <c r="T3231" i="1"/>
  <c r="N3232" i="1"/>
  <c r="O3232" i="1"/>
  <c r="P3232" i="1"/>
  <c r="Q3232" i="1"/>
  <c r="R3232" i="1"/>
  <c r="S3232" i="1"/>
  <c r="T3232" i="1"/>
  <c r="N3233" i="1"/>
  <c r="O3233" i="1"/>
  <c r="P3233" i="1"/>
  <c r="Q3233" i="1"/>
  <c r="R3233" i="1"/>
  <c r="S3233" i="1"/>
  <c r="T3233" i="1"/>
  <c r="N3234" i="1"/>
  <c r="O3234" i="1"/>
  <c r="P3234" i="1"/>
  <c r="Q3234" i="1"/>
  <c r="R3234" i="1"/>
  <c r="S3234" i="1"/>
  <c r="T3234" i="1"/>
  <c r="N3235" i="1"/>
  <c r="O3235" i="1"/>
  <c r="P3235" i="1"/>
  <c r="Q3235" i="1"/>
  <c r="R3235" i="1"/>
  <c r="S3235" i="1"/>
  <c r="T3235" i="1"/>
  <c r="N3236" i="1"/>
  <c r="O3236" i="1"/>
  <c r="P3236" i="1"/>
  <c r="Q3236" i="1"/>
  <c r="R3236" i="1"/>
  <c r="S3236" i="1"/>
  <c r="T3236" i="1"/>
  <c r="N3237" i="1"/>
  <c r="O3237" i="1"/>
  <c r="P3237" i="1"/>
  <c r="Q3237" i="1"/>
  <c r="R3237" i="1"/>
  <c r="S3237" i="1"/>
  <c r="T3237" i="1"/>
  <c r="N3238" i="1"/>
  <c r="O3238" i="1"/>
  <c r="P3238" i="1"/>
  <c r="Q3238" i="1"/>
  <c r="R3238" i="1"/>
  <c r="S3238" i="1"/>
  <c r="T3238" i="1"/>
  <c r="C449" i="3"/>
  <c r="D449" i="3" s="1"/>
  <c r="E449" i="3" s="1"/>
  <c r="N3217" i="1"/>
  <c r="O3217" i="1"/>
  <c r="P3217" i="1"/>
  <c r="Q3217" i="1"/>
  <c r="R3217" i="1"/>
  <c r="S3217" i="1"/>
  <c r="T3217" i="1"/>
  <c r="N3218" i="1"/>
  <c r="O3218" i="1"/>
  <c r="P3218" i="1"/>
  <c r="Q3218" i="1"/>
  <c r="R3218" i="1"/>
  <c r="S3218" i="1"/>
  <c r="T3218" i="1"/>
  <c r="N3219" i="1"/>
  <c r="O3219" i="1"/>
  <c r="P3219" i="1"/>
  <c r="Q3219" i="1"/>
  <c r="R3219" i="1"/>
  <c r="S3219" i="1"/>
  <c r="T3219" i="1"/>
  <c r="N3220" i="1"/>
  <c r="O3220" i="1"/>
  <c r="P3220" i="1"/>
  <c r="Q3220" i="1"/>
  <c r="R3220" i="1"/>
  <c r="S3220" i="1"/>
  <c r="T3220" i="1"/>
  <c r="N3221" i="1"/>
  <c r="O3221" i="1"/>
  <c r="P3221" i="1"/>
  <c r="Q3221" i="1"/>
  <c r="R3221" i="1"/>
  <c r="S3221" i="1"/>
  <c r="T3221" i="1"/>
  <c r="N3222" i="1"/>
  <c r="O3222" i="1"/>
  <c r="P3222" i="1"/>
  <c r="Q3222" i="1"/>
  <c r="R3222" i="1"/>
  <c r="S3222" i="1"/>
  <c r="T3222" i="1"/>
  <c r="N3223" i="1"/>
  <c r="O3223" i="1"/>
  <c r="P3223" i="1"/>
  <c r="Q3223" i="1"/>
  <c r="R3223" i="1"/>
  <c r="S3223" i="1"/>
  <c r="T3223" i="1"/>
  <c r="N3224" i="1"/>
  <c r="O3224" i="1"/>
  <c r="P3224" i="1"/>
  <c r="Q3224" i="1"/>
  <c r="R3224" i="1"/>
  <c r="S3224" i="1"/>
  <c r="T3224" i="1"/>
  <c r="N3225" i="1"/>
  <c r="O3225" i="1"/>
  <c r="P3225" i="1"/>
  <c r="Q3225" i="1"/>
  <c r="R3225" i="1"/>
  <c r="S3225" i="1"/>
  <c r="T3225" i="1"/>
  <c r="N3226" i="1"/>
  <c r="O3226" i="1"/>
  <c r="P3226" i="1"/>
  <c r="Q3226" i="1"/>
  <c r="R3226" i="1"/>
  <c r="S3226" i="1"/>
  <c r="T3226" i="1"/>
  <c r="C448" i="3"/>
  <c r="D448" i="3" s="1"/>
  <c r="E448" i="3" s="1"/>
  <c r="C447" i="3"/>
  <c r="D447" i="3" s="1"/>
  <c r="E447" i="3" s="1"/>
  <c r="N3207" i="1"/>
  <c r="O3207" i="1"/>
  <c r="P3207" i="1"/>
  <c r="Q3207" i="1"/>
  <c r="R3207" i="1"/>
  <c r="S3207" i="1"/>
  <c r="T3207" i="1"/>
  <c r="N3208" i="1"/>
  <c r="O3208" i="1"/>
  <c r="P3208" i="1"/>
  <c r="Q3208" i="1"/>
  <c r="R3208" i="1"/>
  <c r="S3208" i="1"/>
  <c r="T3208" i="1"/>
  <c r="N3209" i="1"/>
  <c r="O3209" i="1"/>
  <c r="P3209" i="1"/>
  <c r="Q3209" i="1"/>
  <c r="R3209" i="1"/>
  <c r="S3209" i="1"/>
  <c r="T3209" i="1"/>
  <c r="N3210" i="1"/>
  <c r="O3210" i="1"/>
  <c r="P3210" i="1"/>
  <c r="Q3210" i="1"/>
  <c r="R3210" i="1"/>
  <c r="S3210" i="1"/>
  <c r="T3210" i="1"/>
  <c r="N3211" i="1"/>
  <c r="O3211" i="1"/>
  <c r="P3211" i="1"/>
  <c r="Q3211" i="1"/>
  <c r="R3211" i="1"/>
  <c r="S3211" i="1"/>
  <c r="T3211" i="1"/>
  <c r="N3212" i="1"/>
  <c r="O3212" i="1"/>
  <c r="P3212" i="1"/>
  <c r="Q3212" i="1"/>
  <c r="R3212" i="1"/>
  <c r="S3212" i="1"/>
  <c r="T3212" i="1"/>
  <c r="N3213" i="1"/>
  <c r="O3213" i="1"/>
  <c r="P3213" i="1"/>
  <c r="Q3213" i="1"/>
  <c r="R3213" i="1"/>
  <c r="S3213" i="1"/>
  <c r="T3213" i="1"/>
  <c r="N3214" i="1"/>
  <c r="O3214" i="1"/>
  <c r="P3214" i="1"/>
  <c r="Q3214" i="1"/>
  <c r="R3214" i="1"/>
  <c r="S3214" i="1"/>
  <c r="T3214" i="1"/>
  <c r="N3215" i="1"/>
  <c r="O3215" i="1"/>
  <c r="P3215" i="1"/>
  <c r="Q3215" i="1"/>
  <c r="R3215" i="1"/>
  <c r="S3215" i="1"/>
  <c r="T3215" i="1"/>
  <c r="N3216" i="1"/>
  <c r="O3216" i="1"/>
  <c r="P3216" i="1"/>
  <c r="Q3216" i="1"/>
  <c r="R3216" i="1"/>
  <c r="S3216" i="1"/>
  <c r="T3216" i="1"/>
  <c r="C446" i="3"/>
  <c r="D446" i="3" s="1"/>
  <c r="E446" i="3" s="1"/>
  <c r="C445" i="3"/>
  <c r="D445" i="3" s="1"/>
  <c r="E445" i="3" s="1"/>
  <c r="C444" i="3"/>
  <c r="D444" i="3" s="1"/>
  <c r="E444" i="3" s="1"/>
  <c r="N3184" i="1"/>
  <c r="O3184" i="1"/>
  <c r="P3184" i="1"/>
  <c r="Q3184" i="1"/>
  <c r="R3184" i="1"/>
  <c r="S3184" i="1"/>
  <c r="T3184" i="1"/>
  <c r="N3185" i="1"/>
  <c r="O3185" i="1"/>
  <c r="P3185" i="1"/>
  <c r="Q3185" i="1"/>
  <c r="R3185" i="1"/>
  <c r="S3185" i="1"/>
  <c r="T3185" i="1"/>
  <c r="N3186" i="1"/>
  <c r="O3186" i="1"/>
  <c r="P3186" i="1"/>
  <c r="Q3186" i="1"/>
  <c r="R3186" i="1"/>
  <c r="S3186" i="1"/>
  <c r="T3186" i="1"/>
  <c r="N3187" i="1"/>
  <c r="O3187" i="1"/>
  <c r="P3187" i="1"/>
  <c r="Q3187" i="1"/>
  <c r="R3187" i="1"/>
  <c r="S3187" i="1"/>
  <c r="T3187" i="1"/>
  <c r="N3188" i="1"/>
  <c r="O3188" i="1"/>
  <c r="P3188" i="1"/>
  <c r="Q3188" i="1"/>
  <c r="R3188" i="1"/>
  <c r="S3188" i="1"/>
  <c r="T3188" i="1"/>
  <c r="N3189" i="1"/>
  <c r="O3189" i="1"/>
  <c r="P3189" i="1"/>
  <c r="Q3189" i="1"/>
  <c r="R3189" i="1"/>
  <c r="S3189" i="1"/>
  <c r="T3189" i="1"/>
  <c r="N3190" i="1"/>
  <c r="O3190" i="1"/>
  <c r="P3190" i="1"/>
  <c r="Q3190" i="1"/>
  <c r="R3190" i="1"/>
  <c r="S3190" i="1"/>
  <c r="T3190" i="1"/>
  <c r="N3191" i="1"/>
  <c r="O3191" i="1"/>
  <c r="P3191" i="1"/>
  <c r="Q3191" i="1"/>
  <c r="R3191" i="1"/>
  <c r="S3191" i="1"/>
  <c r="T3191" i="1"/>
  <c r="N3192" i="1"/>
  <c r="O3192" i="1"/>
  <c r="P3192" i="1"/>
  <c r="Q3192" i="1"/>
  <c r="R3192" i="1"/>
  <c r="S3192" i="1"/>
  <c r="T3192" i="1"/>
  <c r="N3193" i="1"/>
  <c r="O3193" i="1"/>
  <c r="P3193" i="1"/>
  <c r="Q3193" i="1"/>
  <c r="R3193" i="1"/>
  <c r="S3193" i="1"/>
  <c r="T3193" i="1"/>
  <c r="N3194" i="1"/>
  <c r="O3194" i="1"/>
  <c r="P3194" i="1"/>
  <c r="Q3194" i="1"/>
  <c r="R3194" i="1"/>
  <c r="S3194" i="1"/>
  <c r="T3194" i="1"/>
  <c r="N3195" i="1"/>
  <c r="O3195" i="1"/>
  <c r="P3195" i="1"/>
  <c r="Q3195" i="1"/>
  <c r="R3195" i="1"/>
  <c r="S3195" i="1"/>
  <c r="T3195" i="1"/>
  <c r="N3196" i="1"/>
  <c r="O3196" i="1"/>
  <c r="P3196" i="1"/>
  <c r="Q3196" i="1"/>
  <c r="R3196" i="1"/>
  <c r="S3196" i="1"/>
  <c r="T3196" i="1"/>
  <c r="N3197" i="1"/>
  <c r="O3197" i="1"/>
  <c r="P3197" i="1"/>
  <c r="Q3197" i="1"/>
  <c r="R3197" i="1"/>
  <c r="S3197" i="1"/>
  <c r="T3197" i="1"/>
  <c r="N3198" i="1"/>
  <c r="O3198" i="1"/>
  <c r="P3198" i="1"/>
  <c r="Q3198" i="1"/>
  <c r="R3198" i="1"/>
  <c r="S3198" i="1"/>
  <c r="T3198" i="1"/>
  <c r="N3199" i="1"/>
  <c r="O3199" i="1"/>
  <c r="P3199" i="1"/>
  <c r="Q3199" i="1"/>
  <c r="R3199" i="1"/>
  <c r="S3199" i="1"/>
  <c r="T3199" i="1"/>
  <c r="N3200" i="1"/>
  <c r="O3200" i="1"/>
  <c r="P3200" i="1"/>
  <c r="Q3200" i="1"/>
  <c r="R3200" i="1"/>
  <c r="S3200" i="1"/>
  <c r="T3200" i="1"/>
  <c r="N3201" i="1"/>
  <c r="O3201" i="1"/>
  <c r="P3201" i="1"/>
  <c r="Q3201" i="1"/>
  <c r="R3201" i="1"/>
  <c r="S3201" i="1"/>
  <c r="T3201" i="1"/>
  <c r="N3202" i="1"/>
  <c r="O3202" i="1"/>
  <c r="P3202" i="1"/>
  <c r="Q3202" i="1"/>
  <c r="R3202" i="1"/>
  <c r="S3202" i="1"/>
  <c r="T3202" i="1"/>
  <c r="N3203" i="1"/>
  <c r="O3203" i="1"/>
  <c r="P3203" i="1"/>
  <c r="Q3203" i="1"/>
  <c r="R3203" i="1"/>
  <c r="S3203" i="1"/>
  <c r="T3203" i="1"/>
  <c r="N3204" i="1"/>
  <c r="O3204" i="1"/>
  <c r="P3204" i="1"/>
  <c r="Q3204" i="1"/>
  <c r="R3204" i="1"/>
  <c r="S3204" i="1"/>
  <c r="T3204" i="1"/>
  <c r="N3205" i="1"/>
  <c r="O3205" i="1"/>
  <c r="P3205" i="1"/>
  <c r="Q3205" i="1"/>
  <c r="R3205" i="1"/>
  <c r="S3205" i="1"/>
  <c r="T3205" i="1"/>
  <c r="N3206" i="1"/>
  <c r="O3206" i="1"/>
  <c r="P3206" i="1"/>
  <c r="Q3206" i="1"/>
  <c r="R3206" i="1"/>
  <c r="S3206" i="1"/>
  <c r="T3206" i="1"/>
  <c r="C443" i="3"/>
  <c r="D443" i="3" s="1"/>
  <c r="E443" i="3" s="1"/>
  <c r="C442" i="3"/>
  <c r="D442" i="3" s="1"/>
  <c r="E442" i="3" s="1"/>
  <c r="N3172" i="1"/>
  <c r="O3172" i="1"/>
  <c r="P3172" i="1"/>
  <c r="Q3172" i="1"/>
  <c r="R3172" i="1"/>
  <c r="S3172" i="1"/>
  <c r="T3172" i="1"/>
  <c r="N3173" i="1"/>
  <c r="O3173" i="1"/>
  <c r="P3173" i="1"/>
  <c r="Q3173" i="1"/>
  <c r="R3173" i="1"/>
  <c r="S3173" i="1"/>
  <c r="T3173" i="1"/>
  <c r="N3174" i="1"/>
  <c r="O3174" i="1"/>
  <c r="P3174" i="1"/>
  <c r="Q3174" i="1"/>
  <c r="R3174" i="1"/>
  <c r="S3174" i="1"/>
  <c r="T3174" i="1"/>
  <c r="N3175" i="1"/>
  <c r="O3175" i="1"/>
  <c r="P3175" i="1"/>
  <c r="Q3175" i="1"/>
  <c r="R3175" i="1"/>
  <c r="S3175" i="1"/>
  <c r="T3175" i="1"/>
  <c r="N3176" i="1"/>
  <c r="O3176" i="1"/>
  <c r="P3176" i="1"/>
  <c r="Q3176" i="1"/>
  <c r="R3176" i="1"/>
  <c r="S3176" i="1"/>
  <c r="T3176" i="1"/>
  <c r="N3177" i="1"/>
  <c r="O3177" i="1"/>
  <c r="P3177" i="1"/>
  <c r="Q3177" i="1"/>
  <c r="R3177" i="1"/>
  <c r="S3177" i="1"/>
  <c r="T3177" i="1"/>
  <c r="N3178" i="1"/>
  <c r="O3178" i="1"/>
  <c r="P3178" i="1"/>
  <c r="Q3178" i="1"/>
  <c r="R3178" i="1"/>
  <c r="S3178" i="1"/>
  <c r="T3178" i="1"/>
  <c r="N3179" i="1"/>
  <c r="O3179" i="1"/>
  <c r="P3179" i="1"/>
  <c r="Q3179" i="1"/>
  <c r="R3179" i="1"/>
  <c r="S3179" i="1"/>
  <c r="T3179" i="1"/>
  <c r="N3180" i="1"/>
  <c r="O3180" i="1"/>
  <c r="P3180" i="1"/>
  <c r="Q3180" i="1"/>
  <c r="R3180" i="1"/>
  <c r="S3180" i="1"/>
  <c r="T3180" i="1"/>
  <c r="N3181" i="1"/>
  <c r="O3181" i="1"/>
  <c r="P3181" i="1"/>
  <c r="Q3181" i="1"/>
  <c r="R3181" i="1"/>
  <c r="S3181" i="1"/>
  <c r="T3181" i="1"/>
  <c r="N3182" i="1"/>
  <c r="O3182" i="1"/>
  <c r="P3182" i="1"/>
  <c r="Q3182" i="1"/>
  <c r="R3182" i="1"/>
  <c r="S3182" i="1"/>
  <c r="T3182" i="1"/>
  <c r="N3183" i="1"/>
  <c r="O3183" i="1"/>
  <c r="P3183" i="1"/>
  <c r="Q3183" i="1"/>
  <c r="R3183" i="1"/>
  <c r="S3183" i="1"/>
  <c r="T3183" i="1"/>
  <c r="C441" i="3"/>
  <c r="D441" i="3" s="1"/>
  <c r="E441" i="3" s="1"/>
  <c r="N3162" i="1"/>
  <c r="O3162" i="1"/>
  <c r="P3162" i="1"/>
  <c r="Q3162" i="1"/>
  <c r="R3162" i="1"/>
  <c r="S3162" i="1"/>
  <c r="T3162" i="1"/>
  <c r="N3163" i="1"/>
  <c r="O3163" i="1"/>
  <c r="P3163" i="1"/>
  <c r="Q3163" i="1"/>
  <c r="R3163" i="1"/>
  <c r="S3163" i="1"/>
  <c r="T3163" i="1"/>
  <c r="N3164" i="1"/>
  <c r="O3164" i="1"/>
  <c r="P3164" i="1"/>
  <c r="Q3164" i="1"/>
  <c r="R3164" i="1"/>
  <c r="S3164" i="1"/>
  <c r="T3164" i="1"/>
  <c r="N3165" i="1"/>
  <c r="O3165" i="1"/>
  <c r="P3165" i="1"/>
  <c r="Q3165" i="1"/>
  <c r="R3165" i="1"/>
  <c r="S3165" i="1"/>
  <c r="T3165" i="1"/>
  <c r="N3166" i="1"/>
  <c r="O3166" i="1"/>
  <c r="P3166" i="1"/>
  <c r="Q3166" i="1"/>
  <c r="R3166" i="1"/>
  <c r="S3166" i="1"/>
  <c r="T3166" i="1"/>
  <c r="N3167" i="1"/>
  <c r="O3167" i="1"/>
  <c r="P3167" i="1"/>
  <c r="Q3167" i="1"/>
  <c r="R3167" i="1"/>
  <c r="S3167" i="1"/>
  <c r="T3167" i="1"/>
  <c r="N3168" i="1"/>
  <c r="O3168" i="1"/>
  <c r="P3168" i="1"/>
  <c r="Q3168" i="1"/>
  <c r="R3168" i="1"/>
  <c r="S3168" i="1"/>
  <c r="T3168" i="1"/>
  <c r="N3169" i="1"/>
  <c r="O3169" i="1"/>
  <c r="P3169" i="1"/>
  <c r="Q3169" i="1"/>
  <c r="R3169" i="1"/>
  <c r="S3169" i="1"/>
  <c r="T3169" i="1"/>
  <c r="N3170" i="1"/>
  <c r="O3170" i="1"/>
  <c r="P3170" i="1"/>
  <c r="Q3170" i="1"/>
  <c r="R3170" i="1"/>
  <c r="S3170" i="1"/>
  <c r="T3170" i="1"/>
  <c r="N3171" i="1"/>
  <c r="O3171" i="1"/>
  <c r="P3171" i="1"/>
  <c r="Q3171" i="1"/>
  <c r="R3171" i="1"/>
  <c r="S3171" i="1"/>
  <c r="T3171" i="1"/>
  <c r="C440" i="3"/>
  <c r="D440" i="3" s="1"/>
  <c r="E440" i="3" s="1"/>
  <c r="N3152" i="1"/>
  <c r="O3152" i="1"/>
  <c r="P3152" i="1"/>
  <c r="Q3152" i="1"/>
  <c r="R3152" i="1"/>
  <c r="S3152" i="1"/>
  <c r="T3152" i="1"/>
  <c r="N3153" i="1"/>
  <c r="O3153" i="1"/>
  <c r="P3153" i="1"/>
  <c r="Q3153" i="1"/>
  <c r="R3153" i="1"/>
  <c r="S3153" i="1"/>
  <c r="T3153" i="1"/>
  <c r="N3154" i="1"/>
  <c r="O3154" i="1"/>
  <c r="P3154" i="1"/>
  <c r="Q3154" i="1"/>
  <c r="R3154" i="1"/>
  <c r="S3154" i="1"/>
  <c r="T3154" i="1"/>
  <c r="N3155" i="1"/>
  <c r="O3155" i="1"/>
  <c r="P3155" i="1"/>
  <c r="Q3155" i="1"/>
  <c r="R3155" i="1"/>
  <c r="S3155" i="1"/>
  <c r="T3155" i="1"/>
  <c r="N3156" i="1"/>
  <c r="O3156" i="1"/>
  <c r="P3156" i="1"/>
  <c r="Q3156" i="1"/>
  <c r="R3156" i="1"/>
  <c r="S3156" i="1"/>
  <c r="T3156" i="1"/>
  <c r="N3157" i="1"/>
  <c r="O3157" i="1"/>
  <c r="P3157" i="1"/>
  <c r="Q3157" i="1"/>
  <c r="R3157" i="1"/>
  <c r="S3157" i="1"/>
  <c r="T3157" i="1"/>
  <c r="N3158" i="1"/>
  <c r="O3158" i="1"/>
  <c r="P3158" i="1"/>
  <c r="Q3158" i="1"/>
  <c r="R3158" i="1"/>
  <c r="S3158" i="1"/>
  <c r="T3158" i="1"/>
  <c r="N3159" i="1"/>
  <c r="O3159" i="1"/>
  <c r="P3159" i="1"/>
  <c r="Q3159" i="1"/>
  <c r="R3159" i="1"/>
  <c r="S3159" i="1"/>
  <c r="T3159" i="1"/>
  <c r="N3160" i="1"/>
  <c r="O3160" i="1"/>
  <c r="P3160" i="1"/>
  <c r="Q3160" i="1"/>
  <c r="R3160" i="1"/>
  <c r="S3160" i="1"/>
  <c r="T3160" i="1"/>
  <c r="N3161" i="1"/>
  <c r="O3161" i="1"/>
  <c r="P3161" i="1"/>
  <c r="Q3161" i="1"/>
  <c r="R3161" i="1"/>
  <c r="S3161" i="1"/>
  <c r="T3161" i="1"/>
  <c r="C439" i="3"/>
  <c r="D439" i="3" s="1"/>
  <c r="E439" i="3" s="1"/>
  <c r="C438" i="3"/>
  <c r="D438" i="3" s="1"/>
  <c r="E438" i="3" s="1"/>
  <c r="N3142" i="1"/>
  <c r="O3142" i="1"/>
  <c r="P3142" i="1"/>
  <c r="Q3142" i="1"/>
  <c r="R3142" i="1"/>
  <c r="S3142" i="1"/>
  <c r="T3142" i="1"/>
  <c r="N3143" i="1"/>
  <c r="O3143" i="1"/>
  <c r="P3143" i="1"/>
  <c r="Q3143" i="1"/>
  <c r="R3143" i="1"/>
  <c r="S3143" i="1"/>
  <c r="T3143" i="1"/>
  <c r="N3144" i="1"/>
  <c r="O3144" i="1"/>
  <c r="P3144" i="1"/>
  <c r="Q3144" i="1"/>
  <c r="R3144" i="1"/>
  <c r="S3144" i="1"/>
  <c r="T3144" i="1"/>
  <c r="N3145" i="1"/>
  <c r="O3145" i="1"/>
  <c r="P3145" i="1"/>
  <c r="Q3145" i="1"/>
  <c r="R3145" i="1"/>
  <c r="S3145" i="1"/>
  <c r="T3145" i="1"/>
  <c r="N3146" i="1"/>
  <c r="O3146" i="1"/>
  <c r="P3146" i="1"/>
  <c r="Q3146" i="1"/>
  <c r="R3146" i="1"/>
  <c r="S3146" i="1"/>
  <c r="T3146" i="1"/>
  <c r="N3147" i="1"/>
  <c r="O3147" i="1"/>
  <c r="P3147" i="1"/>
  <c r="Q3147" i="1"/>
  <c r="R3147" i="1"/>
  <c r="S3147" i="1"/>
  <c r="T3147" i="1"/>
  <c r="N3148" i="1"/>
  <c r="O3148" i="1"/>
  <c r="P3148" i="1"/>
  <c r="Q3148" i="1"/>
  <c r="R3148" i="1"/>
  <c r="S3148" i="1"/>
  <c r="T3148" i="1"/>
  <c r="N3149" i="1"/>
  <c r="O3149" i="1"/>
  <c r="P3149" i="1"/>
  <c r="Q3149" i="1"/>
  <c r="R3149" i="1"/>
  <c r="S3149" i="1"/>
  <c r="T3149" i="1"/>
  <c r="N3150" i="1"/>
  <c r="O3150" i="1"/>
  <c r="P3150" i="1"/>
  <c r="Q3150" i="1"/>
  <c r="R3150" i="1"/>
  <c r="S3150" i="1"/>
  <c r="T3150" i="1"/>
  <c r="N3151" i="1"/>
  <c r="O3151" i="1"/>
  <c r="P3151" i="1"/>
  <c r="Q3151" i="1"/>
  <c r="R3151" i="1"/>
  <c r="S3151" i="1"/>
  <c r="T3151" i="1"/>
  <c r="C437" i="3"/>
  <c r="D437" i="3" s="1"/>
  <c r="E437" i="3" s="1"/>
  <c r="N3131" i="1"/>
  <c r="O3131" i="1"/>
  <c r="P3131" i="1"/>
  <c r="Q3131" i="1"/>
  <c r="R3131" i="1"/>
  <c r="S3131" i="1"/>
  <c r="T3131" i="1"/>
  <c r="N3132" i="1"/>
  <c r="O3132" i="1"/>
  <c r="P3132" i="1"/>
  <c r="Q3132" i="1"/>
  <c r="R3132" i="1"/>
  <c r="S3132" i="1"/>
  <c r="T3132" i="1"/>
  <c r="N3133" i="1"/>
  <c r="O3133" i="1"/>
  <c r="P3133" i="1"/>
  <c r="Q3133" i="1"/>
  <c r="R3133" i="1"/>
  <c r="S3133" i="1"/>
  <c r="T3133" i="1"/>
  <c r="N3134" i="1"/>
  <c r="O3134" i="1"/>
  <c r="P3134" i="1"/>
  <c r="Q3134" i="1"/>
  <c r="R3134" i="1"/>
  <c r="S3134" i="1"/>
  <c r="T3134" i="1"/>
  <c r="N3135" i="1"/>
  <c r="O3135" i="1"/>
  <c r="P3135" i="1"/>
  <c r="Q3135" i="1"/>
  <c r="R3135" i="1"/>
  <c r="S3135" i="1"/>
  <c r="T3135" i="1"/>
  <c r="N3136" i="1"/>
  <c r="O3136" i="1"/>
  <c r="P3136" i="1"/>
  <c r="Q3136" i="1"/>
  <c r="R3136" i="1"/>
  <c r="S3136" i="1"/>
  <c r="T3136" i="1"/>
  <c r="N3137" i="1"/>
  <c r="O3137" i="1"/>
  <c r="P3137" i="1"/>
  <c r="Q3137" i="1"/>
  <c r="R3137" i="1"/>
  <c r="S3137" i="1"/>
  <c r="T3137" i="1"/>
  <c r="N3138" i="1"/>
  <c r="O3138" i="1"/>
  <c r="P3138" i="1"/>
  <c r="Q3138" i="1"/>
  <c r="R3138" i="1"/>
  <c r="S3138" i="1"/>
  <c r="T3138" i="1"/>
  <c r="N3139" i="1"/>
  <c r="O3139" i="1"/>
  <c r="P3139" i="1"/>
  <c r="Q3139" i="1"/>
  <c r="R3139" i="1"/>
  <c r="S3139" i="1"/>
  <c r="T3139" i="1"/>
  <c r="N3140" i="1"/>
  <c r="O3140" i="1"/>
  <c r="P3140" i="1"/>
  <c r="Q3140" i="1"/>
  <c r="R3140" i="1"/>
  <c r="S3140" i="1"/>
  <c r="T3140" i="1"/>
  <c r="N3141" i="1"/>
  <c r="O3141" i="1"/>
  <c r="P3141" i="1"/>
  <c r="Q3141" i="1"/>
  <c r="R3141" i="1"/>
  <c r="S3141" i="1"/>
  <c r="T3141" i="1"/>
  <c r="C436" i="3"/>
  <c r="D436" i="3" s="1"/>
  <c r="E436" i="3" s="1"/>
  <c r="C435" i="3"/>
  <c r="D435" i="3" s="1"/>
  <c r="E435" i="3" s="1"/>
  <c r="N3119" i="1"/>
  <c r="O3119" i="1"/>
  <c r="P3119" i="1"/>
  <c r="Q3119" i="1"/>
  <c r="R3119" i="1"/>
  <c r="S3119" i="1"/>
  <c r="T3119" i="1"/>
  <c r="N3120" i="1"/>
  <c r="O3120" i="1"/>
  <c r="P3120" i="1"/>
  <c r="Q3120" i="1"/>
  <c r="R3120" i="1"/>
  <c r="S3120" i="1"/>
  <c r="T3120" i="1"/>
  <c r="N3121" i="1"/>
  <c r="O3121" i="1"/>
  <c r="P3121" i="1"/>
  <c r="Q3121" i="1"/>
  <c r="R3121" i="1"/>
  <c r="S3121" i="1"/>
  <c r="T3121" i="1"/>
  <c r="N3122" i="1"/>
  <c r="O3122" i="1"/>
  <c r="P3122" i="1"/>
  <c r="Q3122" i="1"/>
  <c r="R3122" i="1"/>
  <c r="S3122" i="1"/>
  <c r="T3122" i="1"/>
  <c r="N3123" i="1"/>
  <c r="O3123" i="1"/>
  <c r="P3123" i="1"/>
  <c r="Q3123" i="1"/>
  <c r="R3123" i="1"/>
  <c r="S3123" i="1"/>
  <c r="T3123" i="1"/>
  <c r="N3124" i="1"/>
  <c r="O3124" i="1"/>
  <c r="P3124" i="1"/>
  <c r="Q3124" i="1"/>
  <c r="R3124" i="1"/>
  <c r="S3124" i="1"/>
  <c r="T3124" i="1"/>
  <c r="N3125" i="1"/>
  <c r="O3125" i="1"/>
  <c r="P3125" i="1"/>
  <c r="Q3125" i="1"/>
  <c r="R3125" i="1"/>
  <c r="S3125" i="1"/>
  <c r="T3125" i="1"/>
  <c r="N3126" i="1"/>
  <c r="O3126" i="1"/>
  <c r="P3126" i="1"/>
  <c r="Q3126" i="1"/>
  <c r="R3126" i="1"/>
  <c r="S3126" i="1"/>
  <c r="T3126" i="1"/>
  <c r="N3127" i="1"/>
  <c r="O3127" i="1"/>
  <c r="P3127" i="1"/>
  <c r="Q3127" i="1"/>
  <c r="R3127" i="1"/>
  <c r="S3127" i="1"/>
  <c r="T3127" i="1"/>
  <c r="N3128" i="1"/>
  <c r="O3128" i="1"/>
  <c r="P3128" i="1"/>
  <c r="Q3128" i="1"/>
  <c r="R3128" i="1"/>
  <c r="S3128" i="1"/>
  <c r="T3128" i="1"/>
  <c r="N3129" i="1"/>
  <c r="O3129" i="1"/>
  <c r="P3129" i="1"/>
  <c r="Q3129" i="1"/>
  <c r="R3129" i="1"/>
  <c r="S3129" i="1"/>
  <c r="T3129" i="1"/>
  <c r="N3130" i="1"/>
  <c r="O3130" i="1"/>
  <c r="P3130" i="1"/>
  <c r="Q3130" i="1"/>
  <c r="R3130" i="1"/>
  <c r="S3130" i="1"/>
  <c r="T3130" i="1"/>
  <c r="C434" i="3"/>
  <c r="D434" i="3" s="1"/>
  <c r="E434" i="3" s="1"/>
  <c r="N3107" i="1"/>
  <c r="O3107" i="1"/>
  <c r="P3107" i="1"/>
  <c r="Q3107" i="1"/>
  <c r="R3107" i="1"/>
  <c r="S3107" i="1"/>
  <c r="T3107" i="1"/>
  <c r="N3108" i="1"/>
  <c r="O3108" i="1"/>
  <c r="P3108" i="1"/>
  <c r="Q3108" i="1"/>
  <c r="R3108" i="1"/>
  <c r="S3108" i="1"/>
  <c r="T3108" i="1"/>
  <c r="N3109" i="1"/>
  <c r="O3109" i="1"/>
  <c r="P3109" i="1"/>
  <c r="Q3109" i="1"/>
  <c r="R3109" i="1"/>
  <c r="S3109" i="1"/>
  <c r="T3109" i="1"/>
  <c r="N3110" i="1"/>
  <c r="O3110" i="1"/>
  <c r="P3110" i="1"/>
  <c r="Q3110" i="1"/>
  <c r="R3110" i="1"/>
  <c r="S3110" i="1"/>
  <c r="T3110" i="1"/>
  <c r="N3111" i="1"/>
  <c r="O3111" i="1"/>
  <c r="P3111" i="1"/>
  <c r="Q3111" i="1"/>
  <c r="R3111" i="1"/>
  <c r="S3111" i="1"/>
  <c r="T3111" i="1"/>
  <c r="N3112" i="1"/>
  <c r="O3112" i="1"/>
  <c r="P3112" i="1"/>
  <c r="Q3112" i="1"/>
  <c r="R3112" i="1"/>
  <c r="S3112" i="1"/>
  <c r="T3112" i="1"/>
  <c r="N3113" i="1"/>
  <c r="O3113" i="1"/>
  <c r="P3113" i="1"/>
  <c r="Q3113" i="1"/>
  <c r="R3113" i="1"/>
  <c r="S3113" i="1"/>
  <c r="T3113" i="1"/>
  <c r="N3114" i="1"/>
  <c r="O3114" i="1"/>
  <c r="P3114" i="1"/>
  <c r="Q3114" i="1"/>
  <c r="R3114" i="1"/>
  <c r="S3114" i="1"/>
  <c r="T3114" i="1"/>
  <c r="N3115" i="1"/>
  <c r="O3115" i="1"/>
  <c r="P3115" i="1"/>
  <c r="Q3115" i="1"/>
  <c r="R3115" i="1"/>
  <c r="S3115" i="1"/>
  <c r="T3115" i="1"/>
  <c r="N3116" i="1"/>
  <c r="O3116" i="1"/>
  <c r="P3116" i="1"/>
  <c r="Q3116" i="1"/>
  <c r="R3116" i="1"/>
  <c r="S3116" i="1"/>
  <c r="T3116" i="1"/>
  <c r="N3117" i="1"/>
  <c r="O3117" i="1"/>
  <c r="P3117" i="1"/>
  <c r="Q3117" i="1"/>
  <c r="R3117" i="1"/>
  <c r="S3117" i="1"/>
  <c r="T3117" i="1"/>
  <c r="N3118" i="1"/>
  <c r="O3118" i="1"/>
  <c r="P3118" i="1"/>
  <c r="Q3118" i="1"/>
  <c r="R3118" i="1"/>
  <c r="S3118" i="1"/>
  <c r="T3118" i="1"/>
  <c r="C433" i="3"/>
  <c r="D433" i="3" s="1"/>
  <c r="E433" i="3" s="1"/>
  <c r="C432" i="3"/>
  <c r="D432" i="3" s="1"/>
  <c r="E432" i="3" s="1"/>
  <c r="N3097" i="1"/>
  <c r="O3097" i="1"/>
  <c r="P3097" i="1"/>
  <c r="Q3097" i="1"/>
  <c r="R3097" i="1"/>
  <c r="S3097" i="1"/>
  <c r="T3097" i="1"/>
  <c r="N3098" i="1"/>
  <c r="O3098" i="1"/>
  <c r="P3098" i="1"/>
  <c r="Q3098" i="1"/>
  <c r="R3098" i="1"/>
  <c r="S3098" i="1"/>
  <c r="T3098" i="1"/>
  <c r="N3099" i="1"/>
  <c r="O3099" i="1"/>
  <c r="P3099" i="1"/>
  <c r="Q3099" i="1"/>
  <c r="R3099" i="1"/>
  <c r="S3099" i="1"/>
  <c r="T3099" i="1"/>
  <c r="N3100" i="1"/>
  <c r="O3100" i="1"/>
  <c r="P3100" i="1"/>
  <c r="Q3100" i="1"/>
  <c r="R3100" i="1"/>
  <c r="S3100" i="1"/>
  <c r="T3100" i="1"/>
  <c r="N3101" i="1"/>
  <c r="O3101" i="1"/>
  <c r="P3101" i="1"/>
  <c r="Q3101" i="1"/>
  <c r="R3101" i="1"/>
  <c r="S3101" i="1"/>
  <c r="T3101" i="1"/>
  <c r="N3102" i="1"/>
  <c r="O3102" i="1"/>
  <c r="P3102" i="1"/>
  <c r="Q3102" i="1"/>
  <c r="R3102" i="1"/>
  <c r="S3102" i="1"/>
  <c r="T3102" i="1"/>
  <c r="N3103" i="1"/>
  <c r="O3103" i="1"/>
  <c r="P3103" i="1"/>
  <c r="Q3103" i="1"/>
  <c r="R3103" i="1"/>
  <c r="S3103" i="1"/>
  <c r="T3103" i="1"/>
  <c r="N3104" i="1"/>
  <c r="O3104" i="1"/>
  <c r="P3104" i="1"/>
  <c r="Q3104" i="1"/>
  <c r="R3104" i="1"/>
  <c r="S3104" i="1"/>
  <c r="T3104" i="1"/>
  <c r="N3105" i="1"/>
  <c r="O3105" i="1"/>
  <c r="P3105" i="1"/>
  <c r="Q3105" i="1"/>
  <c r="R3105" i="1"/>
  <c r="S3105" i="1"/>
  <c r="T3105" i="1"/>
  <c r="N3106" i="1"/>
  <c r="O3106" i="1"/>
  <c r="P3106" i="1"/>
  <c r="Q3106" i="1"/>
  <c r="R3106" i="1"/>
  <c r="S3106" i="1"/>
  <c r="T3106" i="1"/>
  <c r="C431" i="3"/>
  <c r="D431" i="3" s="1"/>
  <c r="E431" i="3" s="1"/>
  <c r="N3087" i="1"/>
  <c r="O3087" i="1"/>
  <c r="P3087" i="1"/>
  <c r="Q3087" i="1"/>
  <c r="R3087" i="1"/>
  <c r="S3087" i="1"/>
  <c r="T3087" i="1"/>
  <c r="N3088" i="1"/>
  <c r="O3088" i="1"/>
  <c r="P3088" i="1"/>
  <c r="Q3088" i="1"/>
  <c r="R3088" i="1"/>
  <c r="S3088" i="1"/>
  <c r="T3088" i="1"/>
  <c r="N3089" i="1"/>
  <c r="O3089" i="1"/>
  <c r="P3089" i="1"/>
  <c r="Q3089" i="1"/>
  <c r="R3089" i="1"/>
  <c r="S3089" i="1"/>
  <c r="T3089" i="1"/>
  <c r="N3090" i="1"/>
  <c r="O3090" i="1"/>
  <c r="P3090" i="1"/>
  <c r="Q3090" i="1"/>
  <c r="R3090" i="1"/>
  <c r="S3090" i="1"/>
  <c r="T3090" i="1"/>
  <c r="N3091" i="1"/>
  <c r="O3091" i="1"/>
  <c r="P3091" i="1"/>
  <c r="Q3091" i="1"/>
  <c r="R3091" i="1"/>
  <c r="S3091" i="1"/>
  <c r="T3091" i="1"/>
  <c r="N3092" i="1"/>
  <c r="O3092" i="1"/>
  <c r="P3092" i="1"/>
  <c r="Q3092" i="1"/>
  <c r="R3092" i="1"/>
  <c r="S3092" i="1"/>
  <c r="T3092" i="1"/>
  <c r="N3093" i="1"/>
  <c r="O3093" i="1"/>
  <c r="P3093" i="1"/>
  <c r="Q3093" i="1"/>
  <c r="R3093" i="1"/>
  <c r="S3093" i="1"/>
  <c r="T3093" i="1"/>
  <c r="N3094" i="1"/>
  <c r="O3094" i="1"/>
  <c r="P3094" i="1"/>
  <c r="Q3094" i="1"/>
  <c r="R3094" i="1"/>
  <c r="S3094" i="1"/>
  <c r="T3094" i="1"/>
  <c r="N3095" i="1"/>
  <c r="O3095" i="1"/>
  <c r="P3095" i="1"/>
  <c r="Q3095" i="1"/>
  <c r="R3095" i="1"/>
  <c r="S3095" i="1"/>
  <c r="T3095" i="1"/>
  <c r="N3096" i="1"/>
  <c r="O3096" i="1"/>
  <c r="P3096" i="1"/>
  <c r="Q3096" i="1"/>
  <c r="R3096" i="1"/>
  <c r="S3096" i="1"/>
  <c r="T3096" i="1"/>
  <c r="C430" i="3"/>
  <c r="D430" i="3" s="1"/>
  <c r="E430" i="3" s="1"/>
  <c r="C429" i="3"/>
  <c r="D429" i="3" s="1"/>
  <c r="E429" i="3" s="1"/>
  <c r="N3076" i="1"/>
  <c r="O3076" i="1"/>
  <c r="P3076" i="1"/>
  <c r="Q3076" i="1"/>
  <c r="R3076" i="1"/>
  <c r="S3076" i="1"/>
  <c r="T3076" i="1"/>
  <c r="N3077" i="1"/>
  <c r="O3077" i="1"/>
  <c r="P3077" i="1"/>
  <c r="Q3077" i="1"/>
  <c r="R3077" i="1"/>
  <c r="S3077" i="1"/>
  <c r="T3077" i="1"/>
  <c r="N3078" i="1"/>
  <c r="O3078" i="1"/>
  <c r="P3078" i="1"/>
  <c r="Q3078" i="1"/>
  <c r="R3078" i="1"/>
  <c r="S3078" i="1"/>
  <c r="T3078" i="1"/>
  <c r="N3079" i="1"/>
  <c r="O3079" i="1"/>
  <c r="P3079" i="1"/>
  <c r="Q3079" i="1"/>
  <c r="R3079" i="1"/>
  <c r="S3079" i="1"/>
  <c r="T3079" i="1"/>
  <c r="N3080" i="1"/>
  <c r="O3080" i="1"/>
  <c r="P3080" i="1"/>
  <c r="Q3080" i="1"/>
  <c r="R3080" i="1"/>
  <c r="S3080" i="1"/>
  <c r="T3080" i="1"/>
  <c r="N3081" i="1"/>
  <c r="O3081" i="1"/>
  <c r="P3081" i="1"/>
  <c r="Q3081" i="1"/>
  <c r="R3081" i="1"/>
  <c r="S3081" i="1"/>
  <c r="T3081" i="1"/>
  <c r="N3082" i="1"/>
  <c r="O3082" i="1"/>
  <c r="P3082" i="1"/>
  <c r="Q3082" i="1"/>
  <c r="R3082" i="1"/>
  <c r="S3082" i="1"/>
  <c r="T3082" i="1"/>
  <c r="N3083" i="1"/>
  <c r="O3083" i="1"/>
  <c r="P3083" i="1"/>
  <c r="Q3083" i="1"/>
  <c r="R3083" i="1"/>
  <c r="S3083" i="1"/>
  <c r="T3083" i="1"/>
  <c r="N3084" i="1"/>
  <c r="O3084" i="1"/>
  <c r="P3084" i="1"/>
  <c r="Q3084" i="1"/>
  <c r="R3084" i="1"/>
  <c r="S3084" i="1"/>
  <c r="T3084" i="1"/>
  <c r="N3085" i="1"/>
  <c r="O3085" i="1"/>
  <c r="P3085" i="1"/>
  <c r="Q3085" i="1"/>
  <c r="R3085" i="1"/>
  <c r="S3085" i="1"/>
  <c r="T3085" i="1"/>
  <c r="N3086" i="1"/>
  <c r="O3086" i="1"/>
  <c r="P3086" i="1"/>
  <c r="Q3086" i="1"/>
  <c r="R3086" i="1"/>
  <c r="S3086" i="1"/>
  <c r="T3086" i="1"/>
  <c r="C428" i="3"/>
  <c r="D428" i="3" s="1"/>
  <c r="E428" i="3" s="1"/>
  <c r="N3065" i="1"/>
  <c r="O3065" i="1"/>
  <c r="P3065" i="1"/>
  <c r="Q3065" i="1"/>
  <c r="R3065" i="1"/>
  <c r="S3065" i="1"/>
  <c r="T3065" i="1"/>
  <c r="N3066" i="1"/>
  <c r="O3066" i="1"/>
  <c r="P3066" i="1"/>
  <c r="Q3066" i="1"/>
  <c r="R3066" i="1"/>
  <c r="S3066" i="1"/>
  <c r="T3066" i="1"/>
  <c r="N3067" i="1"/>
  <c r="O3067" i="1"/>
  <c r="P3067" i="1"/>
  <c r="Q3067" i="1"/>
  <c r="R3067" i="1"/>
  <c r="S3067" i="1"/>
  <c r="T3067" i="1"/>
  <c r="N3068" i="1"/>
  <c r="O3068" i="1"/>
  <c r="P3068" i="1"/>
  <c r="Q3068" i="1"/>
  <c r="R3068" i="1"/>
  <c r="S3068" i="1"/>
  <c r="T3068" i="1"/>
  <c r="N3069" i="1"/>
  <c r="O3069" i="1"/>
  <c r="P3069" i="1"/>
  <c r="Q3069" i="1"/>
  <c r="R3069" i="1"/>
  <c r="S3069" i="1"/>
  <c r="T3069" i="1"/>
  <c r="N3070" i="1"/>
  <c r="O3070" i="1"/>
  <c r="P3070" i="1"/>
  <c r="Q3070" i="1"/>
  <c r="R3070" i="1"/>
  <c r="S3070" i="1"/>
  <c r="T3070" i="1"/>
  <c r="N3071" i="1"/>
  <c r="O3071" i="1"/>
  <c r="P3071" i="1"/>
  <c r="Q3071" i="1"/>
  <c r="R3071" i="1"/>
  <c r="S3071" i="1"/>
  <c r="T3071" i="1"/>
  <c r="N3072" i="1"/>
  <c r="O3072" i="1"/>
  <c r="P3072" i="1"/>
  <c r="Q3072" i="1"/>
  <c r="R3072" i="1"/>
  <c r="S3072" i="1"/>
  <c r="T3072" i="1"/>
  <c r="N3073" i="1"/>
  <c r="O3073" i="1"/>
  <c r="P3073" i="1"/>
  <c r="Q3073" i="1"/>
  <c r="R3073" i="1"/>
  <c r="S3073" i="1"/>
  <c r="T3073" i="1"/>
  <c r="N3074" i="1"/>
  <c r="O3074" i="1"/>
  <c r="P3074" i="1"/>
  <c r="Q3074" i="1"/>
  <c r="R3074" i="1"/>
  <c r="S3074" i="1"/>
  <c r="T3074" i="1"/>
  <c r="N3075" i="1"/>
  <c r="O3075" i="1"/>
  <c r="P3075" i="1"/>
  <c r="Q3075" i="1"/>
  <c r="R3075" i="1"/>
  <c r="S3075" i="1"/>
  <c r="T3075" i="1"/>
  <c r="C427" i="3"/>
  <c r="D427" i="3" s="1"/>
  <c r="E427" i="3" s="1"/>
  <c r="C426" i="3"/>
  <c r="D426" i="3" s="1"/>
  <c r="E426" i="3" s="1"/>
  <c r="N3054" i="1"/>
  <c r="O3054" i="1"/>
  <c r="P3054" i="1"/>
  <c r="Q3054" i="1"/>
  <c r="R3054" i="1"/>
  <c r="S3054" i="1"/>
  <c r="T3054" i="1"/>
  <c r="N3055" i="1"/>
  <c r="O3055" i="1"/>
  <c r="P3055" i="1"/>
  <c r="Q3055" i="1"/>
  <c r="R3055" i="1"/>
  <c r="S3055" i="1"/>
  <c r="T3055" i="1"/>
  <c r="N3056" i="1"/>
  <c r="O3056" i="1"/>
  <c r="P3056" i="1"/>
  <c r="Q3056" i="1"/>
  <c r="R3056" i="1"/>
  <c r="S3056" i="1"/>
  <c r="T3056" i="1"/>
  <c r="N3057" i="1"/>
  <c r="O3057" i="1"/>
  <c r="P3057" i="1"/>
  <c r="Q3057" i="1"/>
  <c r="R3057" i="1"/>
  <c r="S3057" i="1"/>
  <c r="T3057" i="1"/>
  <c r="N3058" i="1"/>
  <c r="O3058" i="1"/>
  <c r="P3058" i="1"/>
  <c r="Q3058" i="1"/>
  <c r="R3058" i="1"/>
  <c r="S3058" i="1"/>
  <c r="T3058" i="1"/>
  <c r="N3059" i="1"/>
  <c r="O3059" i="1"/>
  <c r="P3059" i="1"/>
  <c r="Q3059" i="1"/>
  <c r="R3059" i="1"/>
  <c r="S3059" i="1"/>
  <c r="T3059" i="1"/>
  <c r="N3060" i="1"/>
  <c r="O3060" i="1"/>
  <c r="P3060" i="1"/>
  <c r="Q3060" i="1"/>
  <c r="R3060" i="1"/>
  <c r="S3060" i="1"/>
  <c r="T3060" i="1"/>
  <c r="N3061" i="1"/>
  <c r="O3061" i="1"/>
  <c r="P3061" i="1"/>
  <c r="Q3061" i="1"/>
  <c r="R3061" i="1"/>
  <c r="S3061" i="1"/>
  <c r="T3061" i="1"/>
  <c r="N3062" i="1"/>
  <c r="O3062" i="1"/>
  <c r="P3062" i="1"/>
  <c r="Q3062" i="1"/>
  <c r="R3062" i="1"/>
  <c r="S3062" i="1"/>
  <c r="T3062" i="1"/>
  <c r="N3063" i="1"/>
  <c r="O3063" i="1"/>
  <c r="P3063" i="1"/>
  <c r="Q3063" i="1"/>
  <c r="R3063" i="1"/>
  <c r="S3063" i="1"/>
  <c r="T3063" i="1"/>
  <c r="N3064" i="1"/>
  <c r="O3064" i="1"/>
  <c r="P3064" i="1"/>
  <c r="Q3064" i="1"/>
  <c r="R3064" i="1"/>
  <c r="S3064" i="1"/>
  <c r="T3064" i="1"/>
  <c r="N3052" i="1"/>
  <c r="O3052" i="1"/>
  <c r="P3052" i="1"/>
  <c r="Q3052" i="1"/>
  <c r="R3052" i="1"/>
  <c r="S3052" i="1"/>
  <c r="T3052" i="1"/>
  <c r="N3053" i="1"/>
  <c r="O3053" i="1"/>
  <c r="P3053" i="1"/>
  <c r="Q3053" i="1"/>
  <c r="R3053" i="1"/>
  <c r="S3053" i="1"/>
  <c r="T3053" i="1"/>
  <c r="C425" i="3"/>
  <c r="D425" i="3" s="1"/>
  <c r="E425" i="3" s="1"/>
  <c r="N3043" i="1"/>
  <c r="O3043" i="1"/>
  <c r="P3043" i="1"/>
  <c r="Q3043" i="1"/>
  <c r="R3043" i="1"/>
  <c r="S3043" i="1"/>
  <c r="T3043" i="1"/>
  <c r="N3044" i="1"/>
  <c r="O3044" i="1"/>
  <c r="P3044" i="1"/>
  <c r="Q3044" i="1"/>
  <c r="R3044" i="1"/>
  <c r="S3044" i="1"/>
  <c r="T3044" i="1"/>
  <c r="N3045" i="1"/>
  <c r="O3045" i="1"/>
  <c r="P3045" i="1"/>
  <c r="Q3045" i="1"/>
  <c r="R3045" i="1"/>
  <c r="S3045" i="1"/>
  <c r="T3045" i="1"/>
  <c r="N3046" i="1"/>
  <c r="O3046" i="1"/>
  <c r="P3046" i="1"/>
  <c r="Q3046" i="1"/>
  <c r="R3046" i="1"/>
  <c r="S3046" i="1"/>
  <c r="T3046" i="1"/>
  <c r="N3047" i="1"/>
  <c r="O3047" i="1"/>
  <c r="P3047" i="1"/>
  <c r="Q3047" i="1"/>
  <c r="R3047" i="1"/>
  <c r="S3047" i="1"/>
  <c r="T3047" i="1"/>
  <c r="N3048" i="1"/>
  <c r="O3048" i="1"/>
  <c r="P3048" i="1"/>
  <c r="Q3048" i="1"/>
  <c r="R3048" i="1"/>
  <c r="S3048" i="1"/>
  <c r="T3048" i="1"/>
  <c r="N3049" i="1"/>
  <c r="O3049" i="1"/>
  <c r="P3049" i="1"/>
  <c r="Q3049" i="1"/>
  <c r="R3049" i="1"/>
  <c r="S3049" i="1"/>
  <c r="T3049" i="1"/>
  <c r="N3050" i="1"/>
  <c r="O3050" i="1"/>
  <c r="P3050" i="1"/>
  <c r="Q3050" i="1"/>
  <c r="R3050" i="1"/>
  <c r="S3050" i="1"/>
  <c r="T3050" i="1"/>
  <c r="N3051" i="1"/>
  <c r="O3051" i="1"/>
  <c r="P3051" i="1"/>
  <c r="Q3051" i="1"/>
  <c r="R3051" i="1"/>
  <c r="S3051" i="1"/>
  <c r="T3051" i="1"/>
  <c r="C424" i="3"/>
  <c r="D424" i="3" s="1"/>
  <c r="E424" i="3" s="1"/>
  <c r="T3042" i="1"/>
  <c r="S3042" i="1"/>
  <c r="R3042" i="1"/>
  <c r="Q3042" i="1"/>
  <c r="P3042" i="1"/>
  <c r="O3042" i="1"/>
  <c r="N3042" i="1"/>
  <c r="C423" i="3"/>
  <c r="D423" i="3" s="1"/>
  <c r="E423" i="3" s="1"/>
  <c r="N3032" i="1"/>
  <c r="O3032" i="1"/>
  <c r="P3032" i="1"/>
  <c r="Q3032" i="1"/>
  <c r="R3032" i="1"/>
  <c r="S3032" i="1"/>
  <c r="T3032" i="1"/>
  <c r="N3033" i="1"/>
  <c r="O3033" i="1"/>
  <c r="P3033" i="1"/>
  <c r="Q3033" i="1"/>
  <c r="R3033" i="1"/>
  <c r="S3033" i="1"/>
  <c r="T3033" i="1"/>
  <c r="N3034" i="1"/>
  <c r="O3034" i="1"/>
  <c r="P3034" i="1"/>
  <c r="Q3034" i="1"/>
  <c r="R3034" i="1"/>
  <c r="S3034" i="1"/>
  <c r="T3034" i="1"/>
  <c r="N3035" i="1"/>
  <c r="O3035" i="1"/>
  <c r="P3035" i="1"/>
  <c r="Q3035" i="1"/>
  <c r="R3035" i="1"/>
  <c r="S3035" i="1"/>
  <c r="T3035" i="1"/>
  <c r="N3036" i="1"/>
  <c r="O3036" i="1"/>
  <c r="P3036" i="1"/>
  <c r="Q3036" i="1"/>
  <c r="R3036" i="1"/>
  <c r="S3036" i="1"/>
  <c r="T3036" i="1"/>
  <c r="N3037" i="1"/>
  <c r="O3037" i="1"/>
  <c r="P3037" i="1"/>
  <c r="Q3037" i="1"/>
  <c r="R3037" i="1"/>
  <c r="S3037" i="1"/>
  <c r="T3037" i="1"/>
  <c r="N3038" i="1"/>
  <c r="O3038" i="1"/>
  <c r="P3038" i="1"/>
  <c r="Q3038" i="1"/>
  <c r="R3038" i="1"/>
  <c r="S3038" i="1"/>
  <c r="T3038" i="1"/>
  <c r="N3039" i="1"/>
  <c r="O3039" i="1"/>
  <c r="P3039" i="1"/>
  <c r="Q3039" i="1"/>
  <c r="R3039" i="1"/>
  <c r="S3039" i="1"/>
  <c r="T3039" i="1"/>
  <c r="N3040" i="1"/>
  <c r="O3040" i="1"/>
  <c r="P3040" i="1"/>
  <c r="Q3040" i="1"/>
  <c r="R3040" i="1"/>
  <c r="S3040" i="1"/>
  <c r="T3040" i="1"/>
  <c r="N3041" i="1"/>
  <c r="O3041" i="1"/>
  <c r="P3041" i="1"/>
  <c r="Q3041" i="1"/>
  <c r="R3041" i="1"/>
  <c r="S3041" i="1"/>
  <c r="T3041" i="1"/>
  <c r="C422" i="3"/>
  <c r="D422" i="3" s="1"/>
  <c r="E422" i="3" s="1"/>
  <c r="N3022" i="1"/>
  <c r="O3022" i="1"/>
  <c r="P3022" i="1"/>
  <c r="Q3022" i="1"/>
  <c r="R3022" i="1"/>
  <c r="S3022" i="1"/>
  <c r="T3022" i="1"/>
  <c r="N3023" i="1"/>
  <c r="O3023" i="1"/>
  <c r="P3023" i="1"/>
  <c r="Q3023" i="1"/>
  <c r="R3023" i="1"/>
  <c r="S3023" i="1"/>
  <c r="T3023" i="1"/>
  <c r="N3024" i="1"/>
  <c r="O3024" i="1"/>
  <c r="P3024" i="1"/>
  <c r="Q3024" i="1"/>
  <c r="R3024" i="1"/>
  <c r="S3024" i="1"/>
  <c r="T3024" i="1"/>
  <c r="N3025" i="1"/>
  <c r="O3025" i="1"/>
  <c r="P3025" i="1"/>
  <c r="Q3025" i="1"/>
  <c r="R3025" i="1"/>
  <c r="S3025" i="1"/>
  <c r="T3025" i="1"/>
  <c r="N3026" i="1"/>
  <c r="O3026" i="1"/>
  <c r="P3026" i="1"/>
  <c r="Q3026" i="1"/>
  <c r="R3026" i="1"/>
  <c r="S3026" i="1"/>
  <c r="T3026" i="1"/>
  <c r="N3027" i="1"/>
  <c r="O3027" i="1"/>
  <c r="P3027" i="1"/>
  <c r="Q3027" i="1"/>
  <c r="R3027" i="1"/>
  <c r="S3027" i="1"/>
  <c r="T3027" i="1"/>
  <c r="N3028" i="1"/>
  <c r="O3028" i="1"/>
  <c r="P3028" i="1"/>
  <c r="Q3028" i="1"/>
  <c r="R3028" i="1"/>
  <c r="S3028" i="1"/>
  <c r="T3028" i="1"/>
  <c r="N3029" i="1"/>
  <c r="O3029" i="1"/>
  <c r="P3029" i="1"/>
  <c r="Q3029" i="1"/>
  <c r="R3029" i="1"/>
  <c r="S3029" i="1"/>
  <c r="T3029" i="1"/>
  <c r="N3030" i="1"/>
  <c r="O3030" i="1"/>
  <c r="P3030" i="1"/>
  <c r="Q3030" i="1"/>
  <c r="R3030" i="1"/>
  <c r="S3030" i="1"/>
  <c r="T3030" i="1"/>
  <c r="N3031" i="1"/>
  <c r="O3031" i="1"/>
  <c r="P3031" i="1"/>
  <c r="Q3031" i="1"/>
  <c r="R3031" i="1"/>
  <c r="S3031" i="1"/>
  <c r="T3031" i="1"/>
  <c r="C421" i="3"/>
  <c r="D421" i="3" s="1"/>
  <c r="E421" i="3" s="1"/>
  <c r="C420" i="3"/>
  <c r="D420" i="3" s="1"/>
  <c r="E420" i="3" s="1"/>
  <c r="N3000" i="1"/>
  <c r="O3000" i="1"/>
  <c r="P3000" i="1"/>
  <c r="Q3000" i="1"/>
  <c r="R3000" i="1"/>
  <c r="S3000" i="1"/>
  <c r="T3000" i="1"/>
  <c r="N3001" i="1"/>
  <c r="O3001" i="1"/>
  <c r="P3001" i="1"/>
  <c r="Q3001" i="1"/>
  <c r="R3001" i="1"/>
  <c r="S3001" i="1"/>
  <c r="T3001" i="1"/>
  <c r="N3002" i="1"/>
  <c r="O3002" i="1"/>
  <c r="P3002" i="1"/>
  <c r="Q3002" i="1"/>
  <c r="R3002" i="1"/>
  <c r="S3002" i="1"/>
  <c r="T3002" i="1"/>
  <c r="N3003" i="1"/>
  <c r="O3003" i="1"/>
  <c r="P3003" i="1"/>
  <c r="Q3003" i="1"/>
  <c r="R3003" i="1"/>
  <c r="S3003" i="1"/>
  <c r="T3003" i="1"/>
  <c r="N3004" i="1"/>
  <c r="O3004" i="1"/>
  <c r="P3004" i="1"/>
  <c r="Q3004" i="1"/>
  <c r="R3004" i="1"/>
  <c r="S3004" i="1"/>
  <c r="T3004" i="1"/>
  <c r="N3005" i="1"/>
  <c r="O3005" i="1"/>
  <c r="P3005" i="1"/>
  <c r="Q3005" i="1"/>
  <c r="R3005" i="1"/>
  <c r="S3005" i="1"/>
  <c r="T3005" i="1"/>
  <c r="N3006" i="1"/>
  <c r="O3006" i="1"/>
  <c r="P3006" i="1"/>
  <c r="Q3006" i="1"/>
  <c r="R3006" i="1"/>
  <c r="S3006" i="1"/>
  <c r="T3006" i="1"/>
  <c r="N3007" i="1"/>
  <c r="O3007" i="1"/>
  <c r="P3007" i="1"/>
  <c r="Q3007" i="1"/>
  <c r="R3007" i="1"/>
  <c r="S3007" i="1"/>
  <c r="T3007" i="1"/>
  <c r="N3008" i="1"/>
  <c r="O3008" i="1"/>
  <c r="P3008" i="1"/>
  <c r="Q3008" i="1"/>
  <c r="R3008" i="1"/>
  <c r="S3008" i="1"/>
  <c r="T3008" i="1"/>
  <c r="N3009" i="1"/>
  <c r="O3009" i="1"/>
  <c r="P3009" i="1"/>
  <c r="Q3009" i="1"/>
  <c r="R3009" i="1"/>
  <c r="S3009" i="1"/>
  <c r="T3009" i="1"/>
  <c r="N3010" i="1"/>
  <c r="O3010" i="1"/>
  <c r="P3010" i="1"/>
  <c r="Q3010" i="1"/>
  <c r="R3010" i="1"/>
  <c r="S3010" i="1"/>
  <c r="T3010" i="1"/>
  <c r="N3011" i="1"/>
  <c r="O3011" i="1"/>
  <c r="P3011" i="1"/>
  <c r="Q3011" i="1"/>
  <c r="R3011" i="1"/>
  <c r="S3011" i="1"/>
  <c r="T3011" i="1"/>
  <c r="N3012" i="1"/>
  <c r="O3012" i="1"/>
  <c r="P3012" i="1"/>
  <c r="Q3012" i="1"/>
  <c r="R3012" i="1"/>
  <c r="S3012" i="1"/>
  <c r="T3012" i="1"/>
  <c r="N3013" i="1"/>
  <c r="O3013" i="1"/>
  <c r="P3013" i="1"/>
  <c r="Q3013" i="1"/>
  <c r="R3013" i="1"/>
  <c r="S3013" i="1"/>
  <c r="T3013" i="1"/>
  <c r="N3014" i="1"/>
  <c r="O3014" i="1"/>
  <c r="P3014" i="1"/>
  <c r="Q3014" i="1"/>
  <c r="R3014" i="1"/>
  <c r="S3014" i="1"/>
  <c r="T3014" i="1"/>
  <c r="N3015" i="1"/>
  <c r="O3015" i="1"/>
  <c r="P3015" i="1"/>
  <c r="Q3015" i="1"/>
  <c r="R3015" i="1"/>
  <c r="S3015" i="1"/>
  <c r="T3015" i="1"/>
  <c r="N3016" i="1"/>
  <c r="O3016" i="1"/>
  <c r="P3016" i="1"/>
  <c r="Q3016" i="1"/>
  <c r="R3016" i="1"/>
  <c r="S3016" i="1"/>
  <c r="T3016" i="1"/>
  <c r="N3017" i="1"/>
  <c r="O3017" i="1"/>
  <c r="P3017" i="1"/>
  <c r="Q3017" i="1"/>
  <c r="R3017" i="1"/>
  <c r="S3017" i="1"/>
  <c r="T3017" i="1"/>
  <c r="N3018" i="1"/>
  <c r="O3018" i="1"/>
  <c r="P3018" i="1"/>
  <c r="Q3018" i="1"/>
  <c r="R3018" i="1"/>
  <c r="S3018" i="1"/>
  <c r="T3018" i="1"/>
  <c r="N3019" i="1"/>
  <c r="O3019" i="1"/>
  <c r="P3019" i="1"/>
  <c r="Q3019" i="1"/>
  <c r="R3019" i="1"/>
  <c r="S3019" i="1"/>
  <c r="T3019" i="1"/>
  <c r="N3020" i="1"/>
  <c r="O3020" i="1"/>
  <c r="P3020" i="1"/>
  <c r="Q3020" i="1"/>
  <c r="R3020" i="1"/>
  <c r="S3020" i="1"/>
  <c r="T3020" i="1"/>
  <c r="N3021" i="1"/>
  <c r="O3021" i="1"/>
  <c r="P3021" i="1"/>
  <c r="Q3021" i="1"/>
  <c r="R3021" i="1"/>
  <c r="S3021" i="1"/>
  <c r="T3021" i="1"/>
  <c r="N2999" i="1"/>
  <c r="O2999" i="1"/>
  <c r="P2999" i="1"/>
  <c r="Q2999" i="1"/>
  <c r="R2999" i="1"/>
  <c r="S2999" i="1"/>
  <c r="T2999" i="1"/>
  <c r="O2998" i="1"/>
  <c r="P2998" i="1"/>
  <c r="Q2998" i="1"/>
  <c r="R2998" i="1"/>
  <c r="S2998" i="1"/>
  <c r="T2998" i="1"/>
  <c r="C419" i="3"/>
  <c r="D419" i="3" s="1"/>
  <c r="E419" i="3" s="1"/>
  <c r="T2987" i="1"/>
  <c r="T2988" i="1"/>
  <c r="T2989" i="1"/>
  <c r="T2990" i="1"/>
  <c r="T2991" i="1"/>
  <c r="T2992" i="1"/>
  <c r="T2993" i="1"/>
  <c r="T2994" i="1"/>
  <c r="T2995" i="1"/>
  <c r="T2996" i="1"/>
  <c r="T2997" i="1"/>
  <c r="S2987" i="1"/>
  <c r="S2988" i="1"/>
  <c r="S2989" i="1"/>
  <c r="S2990" i="1"/>
  <c r="S2991" i="1"/>
  <c r="S2992" i="1"/>
  <c r="S2993" i="1"/>
  <c r="S2994" i="1"/>
  <c r="S2995" i="1"/>
  <c r="S2996" i="1"/>
  <c r="S2997" i="1"/>
  <c r="R2987" i="1"/>
  <c r="R2988" i="1"/>
  <c r="R2989" i="1"/>
  <c r="R2990" i="1"/>
  <c r="R2991" i="1"/>
  <c r="R2992" i="1"/>
  <c r="R2993" i="1"/>
  <c r="R2994" i="1"/>
  <c r="R2995" i="1"/>
  <c r="R2996" i="1"/>
  <c r="R2997" i="1"/>
  <c r="Q2987" i="1"/>
  <c r="Q2988" i="1"/>
  <c r="Q2989" i="1"/>
  <c r="Q2990" i="1"/>
  <c r="Q2991" i="1"/>
  <c r="Q2992" i="1"/>
  <c r="Q2993" i="1"/>
  <c r="Q2994" i="1"/>
  <c r="Q2995" i="1"/>
  <c r="Q2996" i="1"/>
  <c r="Q2997" i="1"/>
  <c r="P2987" i="1"/>
  <c r="P2988" i="1"/>
  <c r="P2989" i="1"/>
  <c r="P2990" i="1"/>
  <c r="P2991" i="1"/>
  <c r="P2992" i="1"/>
  <c r="P2993" i="1"/>
  <c r="P2994" i="1"/>
  <c r="P2995" i="1"/>
  <c r="P2996" i="1"/>
  <c r="P2997" i="1"/>
  <c r="O2987" i="1"/>
  <c r="O2988" i="1"/>
  <c r="O2989" i="1"/>
  <c r="O2990" i="1"/>
  <c r="O2991" i="1"/>
  <c r="O2992" i="1"/>
  <c r="O2993" i="1"/>
  <c r="O2994" i="1"/>
  <c r="O2995" i="1"/>
  <c r="O2996" i="1"/>
  <c r="O2997" i="1"/>
  <c r="O2986" i="1"/>
  <c r="P2986" i="1"/>
  <c r="Q2986" i="1"/>
  <c r="R2986" i="1"/>
  <c r="S2986" i="1"/>
  <c r="T2986" i="1"/>
  <c r="N2987" i="1"/>
  <c r="N2988" i="1"/>
  <c r="N2989" i="1"/>
  <c r="N2990" i="1"/>
  <c r="N2991" i="1"/>
  <c r="N2992" i="1"/>
  <c r="N2993" i="1"/>
  <c r="N2994" i="1"/>
  <c r="N2995" i="1"/>
  <c r="N2996" i="1"/>
  <c r="N2997" i="1"/>
  <c r="N2998" i="1"/>
  <c r="C418" i="3"/>
  <c r="D418" i="3" s="1"/>
  <c r="E418" i="3" s="1"/>
  <c r="C417" i="3"/>
  <c r="D417" i="3" s="1"/>
  <c r="E417" i="3" s="1"/>
  <c r="C416" i="3"/>
  <c r="D416" i="3" s="1"/>
  <c r="E416" i="3" s="1"/>
  <c r="N2977" i="1"/>
  <c r="O2977" i="1"/>
  <c r="P2977" i="1"/>
  <c r="Q2977" i="1"/>
  <c r="R2977" i="1"/>
  <c r="S2977" i="1"/>
  <c r="T2977" i="1"/>
  <c r="N2978" i="1"/>
  <c r="O2978" i="1"/>
  <c r="P2978" i="1"/>
  <c r="Q2978" i="1"/>
  <c r="R2978" i="1"/>
  <c r="S2978" i="1"/>
  <c r="T2978" i="1"/>
  <c r="N2979" i="1"/>
  <c r="O2979" i="1"/>
  <c r="P2979" i="1"/>
  <c r="Q2979" i="1"/>
  <c r="R2979" i="1"/>
  <c r="S2979" i="1"/>
  <c r="T2979" i="1"/>
  <c r="N2980" i="1"/>
  <c r="O2980" i="1"/>
  <c r="P2980" i="1"/>
  <c r="Q2980" i="1"/>
  <c r="R2980" i="1"/>
  <c r="S2980" i="1"/>
  <c r="T2980" i="1"/>
  <c r="N2981" i="1"/>
  <c r="O2981" i="1"/>
  <c r="P2981" i="1"/>
  <c r="Q2981" i="1"/>
  <c r="R2981" i="1"/>
  <c r="S2981" i="1"/>
  <c r="T2981" i="1"/>
  <c r="N2982" i="1"/>
  <c r="O2982" i="1"/>
  <c r="P2982" i="1"/>
  <c r="Q2982" i="1"/>
  <c r="R2982" i="1"/>
  <c r="S2982" i="1"/>
  <c r="T2982" i="1"/>
  <c r="N2983" i="1"/>
  <c r="O2983" i="1"/>
  <c r="P2983" i="1"/>
  <c r="Q2983" i="1"/>
  <c r="R2983" i="1"/>
  <c r="S2983" i="1"/>
  <c r="T2983" i="1"/>
  <c r="N2984" i="1"/>
  <c r="O2984" i="1"/>
  <c r="P2984" i="1"/>
  <c r="Q2984" i="1"/>
  <c r="R2984" i="1"/>
  <c r="S2984" i="1"/>
  <c r="T2984" i="1"/>
  <c r="N2985" i="1"/>
  <c r="O2985" i="1"/>
  <c r="P2985" i="1"/>
  <c r="Q2985" i="1"/>
  <c r="R2985" i="1"/>
  <c r="S2985" i="1"/>
  <c r="T2985" i="1"/>
  <c r="N2986" i="1"/>
  <c r="C415" i="3"/>
  <c r="D415" i="3" s="1"/>
  <c r="E415" i="3" s="1"/>
  <c r="C414" i="3"/>
  <c r="D414" i="3" s="1"/>
  <c r="E414" i="3" s="1"/>
  <c r="N2967" i="1"/>
  <c r="O2967" i="1"/>
  <c r="P2967" i="1"/>
  <c r="Q2967" i="1"/>
  <c r="R2967" i="1"/>
  <c r="S2967" i="1"/>
  <c r="T2967" i="1"/>
  <c r="N2968" i="1"/>
  <c r="O2968" i="1"/>
  <c r="P2968" i="1"/>
  <c r="Q2968" i="1"/>
  <c r="R2968" i="1"/>
  <c r="S2968" i="1"/>
  <c r="T2968" i="1"/>
  <c r="N2969" i="1"/>
  <c r="O2969" i="1"/>
  <c r="P2969" i="1"/>
  <c r="Q2969" i="1"/>
  <c r="R2969" i="1"/>
  <c r="S2969" i="1"/>
  <c r="T2969" i="1"/>
  <c r="N2970" i="1"/>
  <c r="O2970" i="1"/>
  <c r="P2970" i="1"/>
  <c r="Q2970" i="1"/>
  <c r="R2970" i="1"/>
  <c r="S2970" i="1"/>
  <c r="T2970" i="1"/>
  <c r="N2971" i="1"/>
  <c r="O2971" i="1"/>
  <c r="P2971" i="1"/>
  <c r="Q2971" i="1"/>
  <c r="R2971" i="1"/>
  <c r="S2971" i="1"/>
  <c r="T2971" i="1"/>
  <c r="N2972" i="1"/>
  <c r="O2972" i="1"/>
  <c r="P2972" i="1"/>
  <c r="Q2972" i="1"/>
  <c r="R2972" i="1"/>
  <c r="S2972" i="1"/>
  <c r="T2972" i="1"/>
  <c r="N2973" i="1"/>
  <c r="O2973" i="1"/>
  <c r="P2973" i="1"/>
  <c r="Q2973" i="1"/>
  <c r="R2973" i="1"/>
  <c r="S2973" i="1"/>
  <c r="T2973" i="1"/>
  <c r="N2974" i="1"/>
  <c r="O2974" i="1"/>
  <c r="P2974" i="1"/>
  <c r="Q2974" i="1"/>
  <c r="R2974" i="1"/>
  <c r="S2974" i="1"/>
  <c r="T2974" i="1"/>
  <c r="N2975" i="1"/>
  <c r="O2975" i="1"/>
  <c r="P2975" i="1"/>
  <c r="Q2975" i="1"/>
  <c r="R2975" i="1"/>
  <c r="S2975" i="1"/>
  <c r="T2975" i="1"/>
  <c r="N2976" i="1"/>
  <c r="O2976" i="1"/>
  <c r="P2976" i="1"/>
  <c r="Q2976" i="1"/>
  <c r="R2976" i="1"/>
  <c r="S2976" i="1"/>
  <c r="T2976" i="1"/>
  <c r="C413" i="3"/>
  <c r="D413" i="3" s="1"/>
  <c r="E413" i="3" s="1"/>
  <c r="N2956" i="1"/>
  <c r="O2956" i="1"/>
  <c r="P2956" i="1"/>
  <c r="Q2956" i="1"/>
  <c r="R2956" i="1"/>
  <c r="S2956" i="1"/>
  <c r="T2956" i="1"/>
  <c r="N2957" i="1"/>
  <c r="O2957" i="1"/>
  <c r="P2957" i="1"/>
  <c r="Q2957" i="1"/>
  <c r="R2957" i="1"/>
  <c r="S2957" i="1"/>
  <c r="T2957" i="1"/>
  <c r="N2958" i="1"/>
  <c r="O2958" i="1"/>
  <c r="P2958" i="1"/>
  <c r="Q2958" i="1"/>
  <c r="R2958" i="1"/>
  <c r="S2958" i="1"/>
  <c r="T2958" i="1"/>
  <c r="N2959" i="1"/>
  <c r="O2959" i="1"/>
  <c r="P2959" i="1"/>
  <c r="Q2959" i="1"/>
  <c r="R2959" i="1"/>
  <c r="S2959" i="1"/>
  <c r="T2959" i="1"/>
  <c r="N2960" i="1"/>
  <c r="O2960" i="1"/>
  <c r="P2960" i="1"/>
  <c r="Q2960" i="1"/>
  <c r="R2960" i="1"/>
  <c r="S2960" i="1"/>
  <c r="T2960" i="1"/>
  <c r="N2961" i="1"/>
  <c r="O2961" i="1"/>
  <c r="P2961" i="1"/>
  <c r="Q2961" i="1"/>
  <c r="R2961" i="1"/>
  <c r="S2961" i="1"/>
  <c r="T2961" i="1"/>
  <c r="N2962" i="1"/>
  <c r="O2962" i="1"/>
  <c r="P2962" i="1"/>
  <c r="Q2962" i="1"/>
  <c r="R2962" i="1"/>
  <c r="S2962" i="1"/>
  <c r="T2962" i="1"/>
  <c r="N2963" i="1"/>
  <c r="O2963" i="1"/>
  <c r="P2963" i="1"/>
  <c r="Q2963" i="1"/>
  <c r="R2963" i="1"/>
  <c r="S2963" i="1"/>
  <c r="T2963" i="1"/>
  <c r="N2964" i="1"/>
  <c r="O2964" i="1"/>
  <c r="P2964" i="1"/>
  <c r="Q2964" i="1"/>
  <c r="R2964" i="1"/>
  <c r="S2964" i="1"/>
  <c r="T2964" i="1"/>
  <c r="N2965" i="1"/>
  <c r="O2965" i="1"/>
  <c r="P2965" i="1"/>
  <c r="Q2965" i="1"/>
  <c r="R2965" i="1"/>
  <c r="S2965" i="1"/>
  <c r="T2965" i="1"/>
  <c r="N2966" i="1"/>
  <c r="O2966" i="1"/>
  <c r="P2966" i="1"/>
  <c r="Q2966" i="1"/>
  <c r="R2966" i="1"/>
  <c r="S2966" i="1"/>
  <c r="T2966" i="1"/>
  <c r="C412" i="3"/>
  <c r="D412" i="3" s="1"/>
  <c r="E412" i="3" s="1"/>
  <c r="C411" i="3"/>
  <c r="D411" i="3" s="1"/>
  <c r="E411" i="3" s="1"/>
  <c r="N2945" i="1"/>
  <c r="O2945" i="1"/>
  <c r="P2945" i="1"/>
  <c r="Q2945" i="1"/>
  <c r="R2945" i="1"/>
  <c r="S2945" i="1"/>
  <c r="T2945" i="1"/>
  <c r="N2946" i="1"/>
  <c r="O2946" i="1"/>
  <c r="P2946" i="1"/>
  <c r="Q2946" i="1"/>
  <c r="R2946" i="1"/>
  <c r="S2946" i="1"/>
  <c r="T2946" i="1"/>
  <c r="N2947" i="1"/>
  <c r="O2947" i="1"/>
  <c r="P2947" i="1"/>
  <c r="Q2947" i="1"/>
  <c r="R2947" i="1"/>
  <c r="S2947" i="1"/>
  <c r="T2947" i="1"/>
  <c r="N2948" i="1"/>
  <c r="O2948" i="1"/>
  <c r="P2948" i="1"/>
  <c r="Q2948" i="1"/>
  <c r="R2948" i="1"/>
  <c r="S2948" i="1"/>
  <c r="T2948" i="1"/>
  <c r="N2949" i="1"/>
  <c r="O2949" i="1"/>
  <c r="P2949" i="1"/>
  <c r="Q2949" i="1"/>
  <c r="R2949" i="1"/>
  <c r="S2949" i="1"/>
  <c r="T2949" i="1"/>
  <c r="N2950" i="1"/>
  <c r="O2950" i="1"/>
  <c r="P2950" i="1"/>
  <c r="Q2950" i="1"/>
  <c r="R2950" i="1"/>
  <c r="S2950" i="1"/>
  <c r="T2950" i="1"/>
  <c r="N2951" i="1"/>
  <c r="O2951" i="1"/>
  <c r="P2951" i="1"/>
  <c r="Q2951" i="1"/>
  <c r="R2951" i="1"/>
  <c r="S2951" i="1"/>
  <c r="T2951" i="1"/>
  <c r="N2952" i="1"/>
  <c r="O2952" i="1"/>
  <c r="P2952" i="1"/>
  <c r="Q2952" i="1"/>
  <c r="R2952" i="1"/>
  <c r="S2952" i="1"/>
  <c r="T2952" i="1"/>
  <c r="N2953" i="1"/>
  <c r="O2953" i="1"/>
  <c r="P2953" i="1"/>
  <c r="Q2953" i="1"/>
  <c r="R2953" i="1"/>
  <c r="S2953" i="1"/>
  <c r="T2953" i="1"/>
  <c r="N2954" i="1"/>
  <c r="O2954" i="1"/>
  <c r="P2954" i="1"/>
  <c r="Q2954" i="1"/>
  <c r="R2954" i="1"/>
  <c r="S2954" i="1"/>
  <c r="T2954" i="1"/>
  <c r="N2955" i="1"/>
  <c r="O2955" i="1"/>
  <c r="P2955" i="1"/>
  <c r="Q2955" i="1"/>
  <c r="R2955" i="1"/>
  <c r="S2955" i="1"/>
  <c r="T2955" i="1"/>
  <c r="C410" i="3"/>
  <c r="D410" i="3" s="1"/>
  <c r="E410" i="3" s="1"/>
  <c r="N2932" i="1"/>
  <c r="O2932" i="1"/>
  <c r="P2932" i="1"/>
  <c r="Q2932" i="1"/>
  <c r="R2932" i="1"/>
  <c r="S2932" i="1"/>
  <c r="T2932" i="1"/>
  <c r="N2933" i="1"/>
  <c r="O2933" i="1"/>
  <c r="P2933" i="1"/>
  <c r="Q2933" i="1"/>
  <c r="R2933" i="1"/>
  <c r="S2933" i="1"/>
  <c r="T2933" i="1"/>
  <c r="N2934" i="1"/>
  <c r="O2934" i="1"/>
  <c r="P2934" i="1"/>
  <c r="Q2934" i="1"/>
  <c r="R2934" i="1"/>
  <c r="S2934" i="1"/>
  <c r="T2934" i="1"/>
  <c r="N2935" i="1"/>
  <c r="O2935" i="1"/>
  <c r="P2935" i="1"/>
  <c r="Q2935" i="1"/>
  <c r="R2935" i="1"/>
  <c r="S2935" i="1"/>
  <c r="T2935" i="1"/>
  <c r="N2936" i="1"/>
  <c r="O2936" i="1"/>
  <c r="P2936" i="1"/>
  <c r="Q2936" i="1"/>
  <c r="R2936" i="1"/>
  <c r="S2936" i="1"/>
  <c r="T2936" i="1"/>
  <c r="N2937" i="1"/>
  <c r="O2937" i="1"/>
  <c r="P2937" i="1"/>
  <c r="Q2937" i="1"/>
  <c r="R2937" i="1"/>
  <c r="S2937" i="1"/>
  <c r="T2937" i="1"/>
  <c r="N2938" i="1"/>
  <c r="O2938" i="1"/>
  <c r="P2938" i="1"/>
  <c r="Q2938" i="1"/>
  <c r="R2938" i="1"/>
  <c r="S2938" i="1"/>
  <c r="T2938" i="1"/>
  <c r="N2939" i="1"/>
  <c r="O2939" i="1"/>
  <c r="P2939" i="1"/>
  <c r="Q2939" i="1"/>
  <c r="R2939" i="1"/>
  <c r="S2939" i="1"/>
  <c r="T2939" i="1"/>
  <c r="N2940" i="1"/>
  <c r="O2940" i="1"/>
  <c r="P2940" i="1"/>
  <c r="Q2940" i="1"/>
  <c r="R2940" i="1"/>
  <c r="S2940" i="1"/>
  <c r="T2940" i="1"/>
  <c r="N2941" i="1"/>
  <c r="O2941" i="1"/>
  <c r="P2941" i="1"/>
  <c r="Q2941" i="1"/>
  <c r="R2941" i="1"/>
  <c r="S2941" i="1"/>
  <c r="T2941" i="1"/>
  <c r="N2942" i="1"/>
  <c r="O2942" i="1"/>
  <c r="P2942" i="1"/>
  <c r="Q2942" i="1"/>
  <c r="R2942" i="1"/>
  <c r="S2942" i="1"/>
  <c r="T2942" i="1"/>
  <c r="N2943" i="1"/>
  <c r="O2943" i="1"/>
  <c r="P2943" i="1"/>
  <c r="Q2943" i="1"/>
  <c r="R2943" i="1"/>
  <c r="S2943" i="1"/>
  <c r="T2943" i="1"/>
  <c r="N2944" i="1"/>
  <c r="O2944" i="1"/>
  <c r="P2944" i="1"/>
  <c r="Q2944" i="1"/>
  <c r="R2944" i="1"/>
  <c r="S2944" i="1"/>
  <c r="T2944" i="1"/>
  <c r="C409" i="3"/>
  <c r="D409" i="3" s="1"/>
  <c r="E409" i="3" s="1"/>
  <c r="C408" i="3"/>
  <c r="D408" i="3" s="1"/>
  <c r="E408" i="3" s="1"/>
  <c r="N2922" i="1"/>
  <c r="O2922" i="1"/>
  <c r="P2922" i="1"/>
  <c r="Q2922" i="1"/>
  <c r="R2922" i="1"/>
  <c r="S2922" i="1"/>
  <c r="T2922" i="1"/>
  <c r="N2923" i="1"/>
  <c r="O2923" i="1"/>
  <c r="P2923" i="1"/>
  <c r="Q2923" i="1"/>
  <c r="R2923" i="1"/>
  <c r="S2923" i="1"/>
  <c r="T2923" i="1"/>
  <c r="N2924" i="1"/>
  <c r="O2924" i="1"/>
  <c r="P2924" i="1"/>
  <c r="Q2924" i="1"/>
  <c r="R2924" i="1"/>
  <c r="S2924" i="1"/>
  <c r="T2924" i="1"/>
  <c r="N2925" i="1"/>
  <c r="O2925" i="1"/>
  <c r="P2925" i="1"/>
  <c r="Q2925" i="1"/>
  <c r="R2925" i="1"/>
  <c r="S2925" i="1"/>
  <c r="T2925" i="1"/>
  <c r="N2926" i="1"/>
  <c r="O2926" i="1"/>
  <c r="P2926" i="1"/>
  <c r="Q2926" i="1"/>
  <c r="R2926" i="1"/>
  <c r="S2926" i="1"/>
  <c r="T2926" i="1"/>
  <c r="N2927" i="1"/>
  <c r="O2927" i="1"/>
  <c r="P2927" i="1"/>
  <c r="Q2927" i="1"/>
  <c r="R2927" i="1"/>
  <c r="S2927" i="1"/>
  <c r="T2927" i="1"/>
  <c r="N2928" i="1"/>
  <c r="O2928" i="1"/>
  <c r="P2928" i="1"/>
  <c r="Q2928" i="1"/>
  <c r="R2928" i="1"/>
  <c r="S2928" i="1"/>
  <c r="T2928" i="1"/>
  <c r="N2929" i="1"/>
  <c r="O2929" i="1"/>
  <c r="P2929" i="1"/>
  <c r="Q2929" i="1"/>
  <c r="R2929" i="1"/>
  <c r="S2929" i="1"/>
  <c r="T2929" i="1"/>
  <c r="N2930" i="1"/>
  <c r="O2930" i="1"/>
  <c r="P2930" i="1"/>
  <c r="Q2930" i="1"/>
  <c r="R2930" i="1"/>
  <c r="S2930" i="1"/>
  <c r="T2930" i="1"/>
  <c r="N2931" i="1"/>
  <c r="O2931" i="1"/>
  <c r="P2931" i="1"/>
  <c r="Q2931" i="1"/>
  <c r="R2931" i="1"/>
  <c r="S2931" i="1"/>
  <c r="T2931" i="1"/>
  <c r="C407" i="3"/>
  <c r="D407" i="3" s="1"/>
  <c r="E407" i="3" s="1"/>
  <c r="N2912" i="1"/>
  <c r="O2912" i="1"/>
  <c r="P2912" i="1"/>
  <c r="Q2912" i="1"/>
  <c r="R2912" i="1"/>
  <c r="S2912" i="1"/>
  <c r="T2912" i="1"/>
  <c r="N2913" i="1"/>
  <c r="O2913" i="1"/>
  <c r="P2913" i="1"/>
  <c r="Q2913" i="1"/>
  <c r="R2913" i="1"/>
  <c r="S2913" i="1"/>
  <c r="T2913" i="1"/>
  <c r="N2914" i="1"/>
  <c r="O2914" i="1"/>
  <c r="P2914" i="1"/>
  <c r="Q2914" i="1"/>
  <c r="R2914" i="1"/>
  <c r="S2914" i="1"/>
  <c r="T2914" i="1"/>
  <c r="N2915" i="1"/>
  <c r="O2915" i="1"/>
  <c r="P2915" i="1"/>
  <c r="Q2915" i="1"/>
  <c r="R2915" i="1"/>
  <c r="S2915" i="1"/>
  <c r="T2915" i="1"/>
  <c r="N2916" i="1"/>
  <c r="O2916" i="1"/>
  <c r="P2916" i="1"/>
  <c r="Q2916" i="1"/>
  <c r="R2916" i="1"/>
  <c r="S2916" i="1"/>
  <c r="T2916" i="1"/>
  <c r="N2917" i="1"/>
  <c r="O2917" i="1"/>
  <c r="P2917" i="1"/>
  <c r="Q2917" i="1"/>
  <c r="R2917" i="1"/>
  <c r="S2917" i="1"/>
  <c r="T2917" i="1"/>
  <c r="N2918" i="1"/>
  <c r="O2918" i="1"/>
  <c r="P2918" i="1"/>
  <c r="Q2918" i="1"/>
  <c r="R2918" i="1"/>
  <c r="S2918" i="1"/>
  <c r="T2918" i="1"/>
  <c r="N2919" i="1"/>
  <c r="O2919" i="1"/>
  <c r="P2919" i="1"/>
  <c r="Q2919" i="1"/>
  <c r="R2919" i="1"/>
  <c r="S2919" i="1"/>
  <c r="T2919" i="1"/>
  <c r="N2920" i="1"/>
  <c r="O2920" i="1"/>
  <c r="P2920" i="1"/>
  <c r="Q2920" i="1"/>
  <c r="R2920" i="1"/>
  <c r="S2920" i="1"/>
  <c r="T2920" i="1"/>
  <c r="N2921" i="1"/>
  <c r="O2921" i="1"/>
  <c r="P2921" i="1"/>
  <c r="Q2921" i="1"/>
  <c r="R2921" i="1"/>
  <c r="S2921" i="1"/>
  <c r="T2921" i="1"/>
  <c r="C406" i="3"/>
  <c r="D406" i="3" s="1"/>
  <c r="E406" i="3" s="1"/>
  <c r="C405" i="3"/>
  <c r="D405" i="3" s="1"/>
  <c r="E405" i="3" s="1"/>
  <c r="N2902" i="1"/>
  <c r="O2902" i="1"/>
  <c r="P2902" i="1"/>
  <c r="Q2902" i="1"/>
  <c r="R2902" i="1"/>
  <c r="S2902" i="1"/>
  <c r="T2902" i="1"/>
  <c r="N2903" i="1"/>
  <c r="O2903" i="1"/>
  <c r="P2903" i="1"/>
  <c r="Q2903" i="1"/>
  <c r="R2903" i="1"/>
  <c r="S2903" i="1"/>
  <c r="T2903" i="1"/>
  <c r="N2904" i="1"/>
  <c r="O2904" i="1"/>
  <c r="P2904" i="1"/>
  <c r="Q2904" i="1"/>
  <c r="R2904" i="1"/>
  <c r="S2904" i="1"/>
  <c r="T2904" i="1"/>
  <c r="N2905" i="1"/>
  <c r="O2905" i="1"/>
  <c r="P2905" i="1"/>
  <c r="Q2905" i="1"/>
  <c r="R2905" i="1"/>
  <c r="S2905" i="1"/>
  <c r="T2905" i="1"/>
  <c r="N2906" i="1"/>
  <c r="O2906" i="1"/>
  <c r="P2906" i="1"/>
  <c r="Q2906" i="1"/>
  <c r="R2906" i="1"/>
  <c r="S2906" i="1"/>
  <c r="T2906" i="1"/>
  <c r="N2907" i="1"/>
  <c r="O2907" i="1"/>
  <c r="P2907" i="1"/>
  <c r="Q2907" i="1"/>
  <c r="R2907" i="1"/>
  <c r="S2907" i="1"/>
  <c r="T2907" i="1"/>
  <c r="N2908" i="1"/>
  <c r="O2908" i="1"/>
  <c r="P2908" i="1"/>
  <c r="Q2908" i="1"/>
  <c r="R2908" i="1"/>
  <c r="S2908" i="1"/>
  <c r="T2908" i="1"/>
  <c r="N2909" i="1"/>
  <c r="O2909" i="1"/>
  <c r="P2909" i="1"/>
  <c r="Q2909" i="1"/>
  <c r="R2909" i="1"/>
  <c r="S2909" i="1"/>
  <c r="T2909" i="1"/>
  <c r="N2910" i="1"/>
  <c r="O2910" i="1"/>
  <c r="P2910" i="1"/>
  <c r="Q2910" i="1"/>
  <c r="R2910" i="1"/>
  <c r="S2910" i="1"/>
  <c r="T2910" i="1"/>
  <c r="N2911" i="1"/>
  <c r="O2911" i="1"/>
  <c r="P2911" i="1"/>
  <c r="Q2911" i="1"/>
  <c r="R2911" i="1"/>
  <c r="S2911" i="1"/>
  <c r="T2911" i="1"/>
  <c r="C404" i="3"/>
  <c r="D404" i="3" s="1"/>
  <c r="E404" i="3" s="1"/>
  <c r="N2892" i="1"/>
  <c r="O2892" i="1"/>
  <c r="P2892" i="1"/>
  <c r="Q2892" i="1"/>
  <c r="R2892" i="1"/>
  <c r="S2892" i="1"/>
  <c r="T2892" i="1"/>
  <c r="N2893" i="1"/>
  <c r="O2893" i="1"/>
  <c r="P2893" i="1"/>
  <c r="Q2893" i="1"/>
  <c r="R2893" i="1"/>
  <c r="S2893" i="1"/>
  <c r="T2893" i="1"/>
  <c r="N2894" i="1"/>
  <c r="O2894" i="1"/>
  <c r="P2894" i="1"/>
  <c r="Q2894" i="1"/>
  <c r="R2894" i="1"/>
  <c r="S2894" i="1"/>
  <c r="T2894" i="1"/>
  <c r="N2895" i="1"/>
  <c r="O2895" i="1"/>
  <c r="P2895" i="1"/>
  <c r="Q2895" i="1"/>
  <c r="R2895" i="1"/>
  <c r="S2895" i="1"/>
  <c r="T2895" i="1"/>
  <c r="N2896" i="1"/>
  <c r="O2896" i="1"/>
  <c r="P2896" i="1"/>
  <c r="Q2896" i="1"/>
  <c r="R2896" i="1"/>
  <c r="S2896" i="1"/>
  <c r="T2896" i="1"/>
  <c r="N2897" i="1"/>
  <c r="O2897" i="1"/>
  <c r="P2897" i="1"/>
  <c r="Q2897" i="1"/>
  <c r="R2897" i="1"/>
  <c r="S2897" i="1"/>
  <c r="T2897" i="1"/>
  <c r="N2898" i="1"/>
  <c r="O2898" i="1"/>
  <c r="P2898" i="1"/>
  <c r="Q2898" i="1"/>
  <c r="R2898" i="1"/>
  <c r="S2898" i="1"/>
  <c r="T2898" i="1"/>
  <c r="N2899" i="1"/>
  <c r="O2899" i="1"/>
  <c r="P2899" i="1"/>
  <c r="Q2899" i="1"/>
  <c r="R2899" i="1"/>
  <c r="S2899" i="1"/>
  <c r="T2899" i="1"/>
  <c r="N2900" i="1"/>
  <c r="O2900" i="1"/>
  <c r="P2900" i="1"/>
  <c r="Q2900" i="1"/>
  <c r="R2900" i="1"/>
  <c r="S2900" i="1"/>
  <c r="T2900" i="1"/>
  <c r="N2901" i="1"/>
  <c r="O2901" i="1"/>
  <c r="P2901" i="1"/>
  <c r="Q2901" i="1"/>
  <c r="R2901" i="1"/>
  <c r="S2901" i="1"/>
  <c r="T2901" i="1"/>
  <c r="C402" i="3"/>
  <c r="D402" i="3" s="1"/>
  <c r="E402" i="3" s="1"/>
  <c r="N2881" i="1"/>
  <c r="O2881" i="1"/>
  <c r="P2881" i="1"/>
  <c r="Q2881" i="1"/>
  <c r="R2881" i="1"/>
  <c r="S2881" i="1"/>
  <c r="T2881" i="1"/>
  <c r="N2882" i="1"/>
  <c r="O2882" i="1"/>
  <c r="P2882" i="1"/>
  <c r="Q2882" i="1"/>
  <c r="R2882" i="1"/>
  <c r="S2882" i="1"/>
  <c r="T2882" i="1"/>
  <c r="N2883" i="1"/>
  <c r="O2883" i="1"/>
  <c r="P2883" i="1"/>
  <c r="Q2883" i="1"/>
  <c r="R2883" i="1"/>
  <c r="S2883" i="1"/>
  <c r="T2883" i="1"/>
  <c r="N2884" i="1"/>
  <c r="O2884" i="1"/>
  <c r="P2884" i="1"/>
  <c r="Q2884" i="1"/>
  <c r="R2884" i="1"/>
  <c r="S2884" i="1"/>
  <c r="T2884" i="1"/>
  <c r="N2885" i="1"/>
  <c r="O2885" i="1"/>
  <c r="P2885" i="1"/>
  <c r="Q2885" i="1"/>
  <c r="R2885" i="1"/>
  <c r="S2885" i="1"/>
  <c r="T2885" i="1"/>
  <c r="N2886" i="1"/>
  <c r="O2886" i="1"/>
  <c r="P2886" i="1"/>
  <c r="Q2886" i="1"/>
  <c r="R2886" i="1"/>
  <c r="S2886" i="1"/>
  <c r="T2886" i="1"/>
  <c r="N2887" i="1"/>
  <c r="O2887" i="1"/>
  <c r="P2887" i="1"/>
  <c r="Q2887" i="1"/>
  <c r="R2887" i="1"/>
  <c r="S2887" i="1"/>
  <c r="T2887" i="1"/>
  <c r="N2888" i="1"/>
  <c r="O2888" i="1"/>
  <c r="P2888" i="1"/>
  <c r="Q2888" i="1"/>
  <c r="R2888" i="1"/>
  <c r="S2888" i="1"/>
  <c r="T2888" i="1"/>
  <c r="N2889" i="1"/>
  <c r="O2889" i="1"/>
  <c r="P2889" i="1"/>
  <c r="Q2889" i="1"/>
  <c r="R2889" i="1"/>
  <c r="S2889" i="1"/>
  <c r="T2889" i="1"/>
  <c r="N2890" i="1"/>
  <c r="O2890" i="1"/>
  <c r="P2890" i="1"/>
  <c r="Q2890" i="1"/>
  <c r="R2890" i="1"/>
  <c r="S2890" i="1"/>
  <c r="T2890" i="1"/>
  <c r="N2891" i="1"/>
  <c r="O2891" i="1"/>
  <c r="P2891" i="1"/>
  <c r="Q2891" i="1"/>
  <c r="R2891" i="1"/>
  <c r="S2891" i="1"/>
  <c r="T2891" i="1"/>
  <c r="C401" i="3"/>
  <c r="D401" i="3" s="1"/>
  <c r="E401" i="3" s="1"/>
  <c r="N2870" i="1"/>
  <c r="O2870" i="1"/>
  <c r="P2870" i="1"/>
  <c r="Q2870" i="1"/>
  <c r="R2870" i="1"/>
  <c r="S2870" i="1"/>
  <c r="T2870" i="1"/>
  <c r="N2871" i="1"/>
  <c r="O2871" i="1"/>
  <c r="P2871" i="1"/>
  <c r="Q2871" i="1"/>
  <c r="R2871" i="1"/>
  <c r="S2871" i="1"/>
  <c r="T2871" i="1"/>
  <c r="N2872" i="1"/>
  <c r="O2872" i="1"/>
  <c r="P2872" i="1"/>
  <c r="Q2872" i="1"/>
  <c r="R2872" i="1"/>
  <c r="S2872" i="1"/>
  <c r="T2872" i="1"/>
  <c r="N2873" i="1"/>
  <c r="O2873" i="1"/>
  <c r="P2873" i="1"/>
  <c r="Q2873" i="1"/>
  <c r="R2873" i="1"/>
  <c r="S2873" i="1"/>
  <c r="T2873" i="1"/>
  <c r="N2874" i="1"/>
  <c r="O2874" i="1"/>
  <c r="P2874" i="1"/>
  <c r="Q2874" i="1"/>
  <c r="R2874" i="1"/>
  <c r="S2874" i="1"/>
  <c r="T2874" i="1"/>
  <c r="N2875" i="1"/>
  <c r="O2875" i="1"/>
  <c r="P2875" i="1"/>
  <c r="Q2875" i="1"/>
  <c r="R2875" i="1"/>
  <c r="S2875" i="1"/>
  <c r="T2875" i="1"/>
  <c r="N2876" i="1"/>
  <c r="O2876" i="1"/>
  <c r="P2876" i="1"/>
  <c r="Q2876" i="1"/>
  <c r="R2876" i="1"/>
  <c r="S2876" i="1"/>
  <c r="T2876" i="1"/>
  <c r="N2877" i="1"/>
  <c r="O2877" i="1"/>
  <c r="P2877" i="1"/>
  <c r="Q2877" i="1"/>
  <c r="R2877" i="1"/>
  <c r="S2877" i="1"/>
  <c r="T2877" i="1"/>
  <c r="N2878" i="1"/>
  <c r="O2878" i="1"/>
  <c r="P2878" i="1"/>
  <c r="Q2878" i="1"/>
  <c r="R2878" i="1"/>
  <c r="S2878" i="1"/>
  <c r="T2878" i="1"/>
  <c r="N2879" i="1"/>
  <c r="O2879" i="1"/>
  <c r="P2879" i="1"/>
  <c r="Q2879" i="1"/>
  <c r="R2879" i="1"/>
  <c r="S2879" i="1"/>
  <c r="T2879" i="1"/>
  <c r="N2880" i="1"/>
  <c r="O2880" i="1"/>
  <c r="P2880" i="1"/>
  <c r="Q2880" i="1"/>
  <c r="R2880" i="1"/>
  <c r="S2880" i="1"/>
  <c r="T2880" i="1"/>
  <c r="C400" i="3"/>
  <c r="D400" i="3" s="1"/>
  <c r="E400" i="3" s="1"/>
  <c r="C399" i="3"/>
  <c r="D399" i="3" s="1"/>
  <c r="E399" i="3" s="1"/>
  <c r="N2858" i="1"/>
  <c r="O2858" i="1"/>
  <c r="P2858" i="1"/>
  <c r="Q2858" i="1"/>
  <c r="R2858" i="1"/>
  <c r="S2858" i="1"/>
  <c r="T2858" i="1"/>
  <c r="N2859" i="1"/>
  <c r="O2859" i="1"/>
  <c r="P2859" i="1"/>
  <c r="Q2859" i="1"/>
  <c r="R2859" i="1"/>
  <c r="S2859" i="1"/>
  <c r="T2859" i="1"/>
  <c r="N2860" i="1"/>
  <c r="O2860" i="1"/>
  <c r="P2860" i="1"/>
  <c r="Q2860" i="1"/>
  <c r="R2860" i="1"/>
  <c r="S2860" i="1"/>
  <c r="T2860" i="1"/>
  <c r="N2861" i="1"/>
  <c r="O2861" i="1"/>
  <c r="P2861" i="1"/>
  <c r="Q2861" i="1"/>
  <c r="R2861" i="1"/>
  <c r="S2861" i="1"/>
  <c r="T2861" i="1"/>
  <c r="N2862" i="1"/>
  <c r="O2862" i="1"/>
  <c r="P2862" i="1"/>
  <c r="Q2862" i="1"/>
  <c r="R2862" i="1"/>
  <c r="S2862" i="1"/>
  <c r="T2862" i="1"/>
  <c r="N2863" i="1"/>
  <c r="O2863" i="1"/>
  <c r="P2863" i="1"/>
  <c r="Q2863" i="1"/>
  <c r="R2863" i="1"/>
  <c r="S2863" i="1"/>
  <c r="T2863" i="1"/>
  <c r="N2864" i="1"/>
  <c r="O2864" i="1"/>
  <c r="P2864" i="1"/>
  <c r="Q2864" i="1"/>
  <c r="R2864" i="1"/>
  <c r="S2864" i="1"/>
  <c r="T2864" i="1"/>
  <c r="N2865" i="1"/>
  <c r="O2865" i="1"/>
  <c r="P2865" i="1"/>
  <c r="Q2865" i="1"/>
  <c r="R2865" i="1"/>
  <c r="S2865" i="1"/>
  <c r="T2865" i="1"/>
  <c r="N2866" i="1"/>
  <c r="O2866" i="1"/>
  <c r="P2866" i="1"/>
  <c r="Q2866" i="1"/>
  <c r="R2866" i="1"/>
  <c r="S2866" i="1"/>
  <c r="T2866" i="1"/>
  <c r="N2867" i="1"/>
  <c r="O2867" i="1"/>
  <c r="P2867" i="1"/>
  <c r="Q2867" i="1"/>
  <c r="R2867" i="1"/>
  <c r="S2867" i="1"/>
  <c r="T2867" i="1"/>
  <c r="N2868" i="1"/>
  <c r="O2868" i="1"/>
  <c r="P2868" i="1"/>
  <c r="Q2868" i="1"/>
  <c r="R2868" i="1"/>
  <c r="S2868" i="1"/>
  <c r="T2868" i="1"/>
  <c r="N2869" i="1"/>
  <c r="O2869" i="1"/>
  <c r="P2869" i="1"/>
  <c r="Q2869" i="1"/>
  <c r="R2869" i="1"/>
  <c r="S2869" i="1"/>
  <c r="T2869" i="1"/>
  <c r="C398" i="3"/>
  <c r="D398" i="3" s="1"/>
  <c r="E398" i="3" s="1"/>
  <c r="N2847" i="1"/>
  <c r="O2847" i="1"/>
  <c r="P2847" i="1"/>
  <c r="Q2847" i="1"/>
  <c r="R2847" i="1"/>
  <c r="S2847" i="1"/>
  <c r="T2847" i="1"/>
  <c r="N2848" i="1"/>
  <c r="O2848" i="1"/>
  <c r="P2848" i="1"/>
  <c r="Q2848" i="1"/>
  <c r="R2848" i="1"/>
  <c r="S2848" i="1"/>
  <c r="T2848" i="1"/>
  <c r="N2849" i="1"/>
  <c r="O2849" i="1"/>
  <c r="P2849" i="1"/>
  <c r="Q2849" i="1"/>
  <c r="R2849" i="1"/>
  <c r="S2849" i="1"/>
  <c r="T2849" i="1"/>
  <c r="N2850" i="1"/>
  <c r="O2850" i="1"/>
  <c r="P2850" i="1"/>
  <c r="Q2850" i="1"/>
  <c r="R2850" i="1"/>
  <c r="S2850" i="1"/>
  <c r="T2850" i="1"/>
  <c r="N2851" i="1"/>
  <c r="O2851" i="1"/>
  <c r="P2851" i="1"/>
  <c r="Q2851" i="1"/>
  <c r="R2851" i="1"/>
  <c r="S2851" i="1"/>
  <c r="T2851" i="1"/>
  <c r="N2852" i="1"/>
  <c r="O2852" i="1"/>
  <c r="P2852" i="1"/>
  <c r="Q2852" i="1"/>
  <c r="R2852" i="1"/>
  <c r="S2852" i="1"/>
  <c r="T2852" i="1"/>
  <c r="N2853" i="1"/>
  <c r="O2853" i="1"/>
  <c r="P2853" i="1"/>
  <c r="Q2853" i="1"/>
  <c r="R2853" i="1"/>
  <c r="S2853" i="1"/>
  <c r="T2853" i="1"/>
  <c r="N2854" i="1"/>
  <c r="O2854" i="1"/>
  <c r="P2854" i="1"/>
  <c r="Q2854" i="1"/>
  <c r="R2854" i="1"/>
  <c r="S2854" i="1"/>
  <c r="T2854" i="1"/>
  <c r="N2855" i="1"/>
  <c r="O2855" i="1"/>
  <c r="P2855" i="1"/>
  <c r="Q2855" i="1"/>
  <c r="R2855" i="1"/>
  <c r="S2855" i="1"/>
  <c r="T2855" i="1"/>
  <c r="N2856" i="1"/>
  <c r="O2856" i="1"/>
  <c r="P2856" i="1"/>
  <c r="Q2856" i="1"/>
  <c r="R2856" i="1"/>
  <c r="S2856" i="1"/>
  <c r="T2856" i="1"/>
  <c r="N2857" i="1"/>
  <c r="O2857" i="1"/>
  <c r="P2857" i="1"/>
  <c r="Q2857" i="1"/>
  <c r="R2857" i="1"/>
  <c r="S2857" i="1"/>
  <c r="T2857" i="1"/>
  <c r="C397" i="3"/>
  <c r="D397" i="3" s="1"/>
  <c r="E397" i="3" s="1"/>
  <c r="C396" i="3"/>
  <c r="D396" i="3" s="1"/>
  <c r="E396" i="3" s="1"/>
  <c r="N2837" i="1"/>
  <c r="O2837" i="1"/>
  <c r="P2837" i="1"/>
  <c r="Q2837" i="1"/>
  <c r="R2837" i="1"/>
  <c r="S2837" i="1"/>
  <c r="T2837" i="1"/>
  <c r="N2838" i="1"/>
  <c r="O2838" i="1"/>
  <c r="P2838" i="1"/>
  <c r="Q2838" i="1"/>
  <c r="R2838" i="1"/>
  <c r="S2838" i="1"/>
  <c r="T2838" i="1"/>
  <c r="N2839" i="1"/>
  <c r="O2839" i="1"/>
  <c r="P2839" i="1"/>
  <c r="Q2839" i="1"/>
  <c r="R2839" i="1"/>
  <c r="S2839" i="1"/>
  <c r="T2839" i="1"/>
  <c r="N2840" i="1"/>
  <c r="O2840" i="1"/>
  <c r="P2840" i="1"/>
  <c r="Q2840" i="1"/>
  <c r="R2840" i="1"/>
  <c r="S2840" i="1"/>
  <c r="T2840" i="1"/>
  <c r="N2841" i="1"/>
  <c r="O2841" i="1"/>
  <c r="P2841" i="1"/>
  <c r="Q2841" i="1"/>
  <c r="R2841" i="1"/>
  <c r="S2841" i="1"/>
  <c r="T2841" i="1"/>
  <c r="N2842" i="1"/>
  <c r="O2842" i="1"/>
  <c r="P2842" i="1"/>
  <c r="Q2842" i="1"/>
  <c r="R2842" i="1"/>
  <c r="S2842" i="1"/>
  <c r="T2842" i="1"/>
  <c r="N2843" i="1"/>
  <c r="O2843" i="1"/>
  <c r="P2843" i="1"/>
  <c r="Q2843" i="1"/>
  <c r="R2843" i="1"/>
  <c r="S2843" i="1"/>
  <c r="T2843" i="1"/>
  <c r="N2844" i="1"/>
  <c r="O2844" i="1"/>
  <c r="P2844" i="1"/>
  <c r="Q2844" i="1"/>
  <c r="R2844" i="1"/>
  <c r="S2844" i="1"/>
  <c r="T2844" i="1"/>
  <c r="N2845" i="1"/>
  <c r="O2845" i="1"/>
  <c r="P2845" i="1"/>
  <c r="Q2845" i="1"/>
  <c r="R2845" i="1"/>
  <c r="S2845" i="1"/>
  <c r="T2845" i="1"/>
  <c r="N2846" i="1"/>
  <c r="O2846" i="1"/>
  <c r="P2846" i="1"/>
  <c r="Q2846" i="1"/>
  <c r="R2846" i="1"/>
  <c r="S2846" i="1"/>
  <c r="T2846" i="1"/>
  <c r="C395" i="3"/>
  <c r="D395" i="3" s="1"/>
  <c r="E395" i="3" s="1"/>
  <c r="N2827" i="1"/>
  <c r="O2827" i="1"/>
  <c r="P2827" i="1"/>
  <c r="Q2827" i="1"/>
  <c r="R2827" i="1"/>
  <c r="S2827" i="1"/>
  <c r="T2827" i="1"/>
  <c r="N2828" i="1"/>
  <c r="O2828" i="1"/>
  <c r="P2828" i="1"/>
  <c r="Q2828" i="1"/>
  <c r="R2828" i="1"/>
  <c r="S2828" i="1"/>
  <c r="T2828" i="1"/>
  <c r="N2829" i="1"/>
  <c r="O2829" i="1"/>
  <c r="P2829" i="1"/>
  <c r="Q2829" i="1"/>
  <c r="R2829" i="1"/>
  <c r="S2829" i="1"/>
  <c r="T2829" i="1"/>
  <c r="N2830" i="1"/>
  <c r="O2830" i="1"/>
  <c r="P2830" i="1"/>
  <c r="Q2830" i="1"/>
  <c r="R2830" i="1"/>
  <c r="S2830" i="1"/>
  <c r="T2830" i="1"/>
  <c r="N2831" i="1"/>
  <c r="O2831" i="1"/>
  <c r="P2831" i="1"/>
  <c r="Q2831" i="1"/>
  <c r="R2831" i="1"/>
  <c r="S2831" i="1"/>
  <c r="T2831" i="1"/>
  <c r="N2832" i="1"/>
  <c r="O2832" i="1"/>
  <c r="P2832" i="1"/>
  <c r="Q2832" i="1"/>
  <c r="R2832" i="1"/>
  <c r="S2832" i="1"/>
  <c r="T2832" i="1"/>
  <c r="N2833" i="1"/>
  <c r="O2833" i="1"/>
  <c r="P2833" i="1"/>
  <c r="Q2833" i="1"/>
  <c r="R2833" i="1"/>
  <c r="S2833" i="1"/>
  <c r="T2833" i="1"/>
  <c r="N2834" i="1"/>
  <c r="O2834" i="1"/>
  <c r="P2834" i="1"/>
  <c r="Q2834" i="1"/>
  <c r="R2834" i="1"/>
  <c r="S2834" i="1"/>
  <c r="T2834" i="1"/>
  <c r="N2835" i="1"/>
  <c r="O2835" i="1"/>
  <c r="P2835" i="1"/>
  <c r="Q2835" i="1"/>
  <c r="R2835" i="1"/>
  <c r="S2835" i="1"/>
  <c r="T2835" i="1"/>
  <c r="N2836" i="1"/>
  <c r="O2836" i="1"/>
  <c r="P2836" i="1"/>
  <c r="Q2836" i="1"/>
  <c r="R2836" i="1"/>
  <c r="S2836" i="1"/>
  <c r="T2836" i="1"/>
  <c r="C394" i="3"/>
  <c r="D394" i="3" s="1"/>
  <c r="E394" i="3" s="1"/>
  <c r="C393" i="3"/>
  <c r="D393" i="3" s="1"/>
  <c r="E393" i="3" s="1"/>
  <c r="N2815" i="1"/>
  <c r="O2815" i="1"/>
  <c r="P2815" i="1"/>
  <c r="Q2815" i="1"/>
  <c r="R2815" i="1"/>
  <c r="S2815" i="1"/>
  <c r="T2815" i="1"/>
  <c r="N2816" i="1"/>
  <c r="O2816" i="1"/>
  <c r="P2816" i="1"/>
  <c r="Q2816" i="1"/>
  <c r="R2816" i="1"/>
  <c r="S2816" i="1"/>
  <c r="T2816" i="1"/>
  <c r="N2817" i="1"/>
  <c r="O2817" i="1"/>
  <c r="P2817" i="1"/>
  <c r="Q2817" i="1"/>
  <c r="R2817" i="1"/>
  <c r="S2817" i="1"/>
  <c r="T2817" i="1"/>
  <c r="N2818" i="1"/>
  <c r="O2818" i="1"/>
  <c r="P2818" i="1"/>
  <c r="Q2818" i="1"/>
  <c r="R2818" i="1"/>
  <c r="S2818" i="1"/>
  <c r="T2818" i="1"/>
  <c r="N2819" i="1"/>
  <c r="O2819" i="1"/>
  <c r="P2819" i="1"/>
  <c r="Q2819" i="1"/>
  <c r="R2819" i="1"/>
  <c r="S2819" i="1"/>
  <c r="T2819" i="1"/>
  <c r="N2820" i="1"/>
  <c r="O2820" i="1"/>
  <c r="P2820" i="1"/>
  <c r="Q2820" i="1"/>
  <c r="R2820" i="1"/>
  <c r="S2820" i="1"/>
  <c r="T2820" i="1"/>
  <c r="N2821" i="1"/>
  <c r="O2821" i="1"/>
  <c r="P2821" i="1"/>
  <c r="Q2821" i="1"/>
  <c r="R2821" i="1"/>
  <c r="S2821" i="1"/>
  <c r="T2821" i="1"/>
  <c r="N2822" i="1"/>
  <c r="O2822" i="1"/>
  <c r="P2822" i="1"/>
  <c r="Q2822" i="1"/>
  <c r="R2822" i="1"/>
  <c r="S2822" i="1"/>
  <c r="T2822" i="1"/>
  <c r="N2823" i="1"/>
  <c r="O2823" i="1"/>
  <c r="P2823" i="1"/>
  <c r="Q2823" i="1"/>
  <c r="R2823" i="1"/>
  <c r="S2823" i="1"/>
  <c r="T2823" i="1"/>
  <c r="N2824" i="1"/>
  <c r="O2824" i="1"/>
  <c r="P2824" i="1"/>
  <c r="Q2824" i="1"/>
  <c r="R2824" i="1"/>
  <c r="S2824" i="1"/>
  <c r="T2824" i="1"/>
  <c r="N2825" i="1"/>
  <c r="O2825" i="1"/>
  <c r="P2825" i="1"/>
  <c r="Q2825" i="1"/>
  <c r="R2825" i="1"/>
  <c r="S2825" i="1"/>
  <c r="T2825" i="1"/>
  <c r="N2826" i="1"/>
  <c r="O2826" i="1"/>
  <c r="P2826" i="1"/>
  <c r="Q2826" i="1"/>
  <c r="R2826" i="1"/>
  <c r="S2826" i="1"/>
  <c r="T2826" i="1"/>
  <c r="C392" i="3"/>
  <c r="D392" i="3" s="1"/>
  <c r="E392" i="3" s="1"/>
  <c r="N2804" i="1"/>
  <c r="O2804" i="1"/>
  <c r="P2804" i="1"/>
  <c r="Q2804" i="1"/>
  <c r="R2804" i="1"/>
  <c r="S2804" i="1"/>
  <c r="T2804" i="1"/>
  <c r="N2805" i="1"/>
  <c r="O2805" i="1"/>
  <c r="P2805" i="1"/>
  <c r="Q2805" i="1"/>
  <c r="R2805" i="1"/>
  <c r="S2805" i="1"/>
  <c r="T2805" i="1"/>
  <c r="N2806" i="1"/>
  <c r="O2806" i="1"/>
  <c r="P2806" i="1"/>
  <c r="Q2806" i="1"/>
  <c r="R2806" i="1"/>
  <c r="S2806" i="1"/>
  <c r="T2806" i="1"/>
  <c r="N2807" i="1"/>
  <c r="O2807" i="1"/>
  <c r="P2807" i="1"/>
  <c r="Q2807" i="1"/>
  <c r="R2807" i="1"/>
  <c r="S2807" i="1"/>
  <c r="T2807" i="1"/>
  <c r="N2808" i="1"/>
  <c r="O2808" i="1"/>
  <c r="P2808" i="1"/>
  <c r="Q2808" i="1"/>
  <c r="R2808" i="1"/>
  <c r="S2808" i="1"/>
  <c r="T2808" i="1"/>
  <c r="N2809" i="1"/>
  <c r="O2809" i="1"/>
  <c r="P2809" i="1"/>
  <c r="Q2809" i="1"/>
  <c r="R2809" i="1"/>
  <c r="S2809" i="1"/>
  <c r="T2809" i="1"/>
  <c r="N2810" i="1"/>
  <c r="O2810" i="1"/>
  <c r="P2810" i="1"/>
  <c r="Q2810" i="1"/>
  <c r="R2810" i="1"/>
  <c r="S2810" i="1"/>
  <c r="T2810" i="1"/>
  <c r="N2811" i="1"/>
  <c r="O2811" i="1"/>
  <c r="P2811" i="1"/>
  <c r="Q2811" i="1"/>
  <c r="R2811" i="1"/>
  <c r="S2811" i="1"/>
  <c r="T2811" i="1"/>
  <c r="N2812" i="1"/>
  <c r="O2812" i="1"/>
  <c r="P2812" i="1"/>
  <c r="Q2812" i="1"/>
  <c r="R2812" i="1"/>
  <c r="S2812" i="1"/>
  <c r="T2812" i="1"/>
  <c r="N2813" i="1"/>
  <c r="O2813" i="1"/>
  <c r="P2813" i="1"/>
  <c r="Q2813" i="1"/>
  <c r="R2813" i="1"/>
  <c r="S2813" i="1"/>
  <c r="T2813" i="1"/>
  <c r="N2814" i="1"/>
  <c r="O2814" i="1"/>
  <c r="P2814" i="1"/>
  <c r="Q2814" i="1"/>
  <c r="R2814" i="1"/>
  <c r="S2814" i="1"/>
  <c r="T2814" i="1"/>
  <c r="C391" i="3"/>
  <c r="D391" i="3" s="1"/>
  <c r="E391" i="3" s="1"/>
  <c r="C390" i="3"/>
  <c r="D390" i="3" s="1"/>
  <c r="E390" i="3" s="1"/>
  <c r="N2792" i="1"/>
  <c r="O2792" i="1"/>
  <c r="P2792" i="1"/>
  <c r="Q2792" i="1"/>
  <c r="R2792" i="1"/>
  <c r="S2792" i="1"/>
  <c r="T2792" i="1"/>
  <c r="N2793" i="1"/>
  <c r="O2793" i="1"/>
  <c r="P2793" i="1"/>
  <c r="Q2793" i="1"/>
  <c r="R2793" i="1"/>
  <c r="S2793" i="1"/>
  <c r="T2793" i="1"/>
  <c r="N2794" i="1"/>
  <c r="O2794" i="1"/>
  <c r="P2794" i="1"/>
  <c r="Q2794" i="1"/>
  <c r="R2794" i="1"/>
  <c r="S2794" i="1"/>
  <c r="T2794" i="1"/>
  <c r="N2795" i="1"/>
  <c r="O2795" i="1"/>
  <c r="P2795" i="1"/>
  <c r="Q2795" i="1"/>
  <c r="R2795" i="1"/>
  <c r="S2795" i="1"/>
  <c r="T2795" i="1"/>
  <c r="N2796" i="1"/>
  <c r="O2796" i="1"/>
  <c r="P2796" i="1"/>
  <c r="Q2796" i="1"/>
  <c r="R2796" i="1"/>
  <c r="S2796" i="1"/>
  <c r="T2796" i="1"/>
  <c r="N2797" i="1"/>
  <c r="O2797" i="1"/>
  <c r="P2797" i="1"/>
  <c r="Q2797" i="1"/>
  <c r="R2797" i="1"/>
  <c r="S2797" i="1"/>
  <c r="T2797" i="1"/>
  <c r="N2798" i="1"/>
  <c r="O2798" i="1"/>
  <c r="P2798" i="1"/>
  <c r="Q2798" i="1"/>
  <c r="R2798" i="1"/>
  <c r="S2798" i="1"/>
  <c r="T2798" i="1"/>
  <c r="N2799" i="1"/>
  <c r="O2799" i="1"/>
  <c r="P2799" i="1"/>
  <c r="Q2799" i="1"/>
  <c r="R2799" i="1"/>
  <c r="S2799" i="1"/>
  <c r="T2799" i="1"/>
  <c r="N2800" i="1"/>
  <c r="O2800" i="1"/>
  <c r="P2800" i="1"/>
  <c r="Q2800" i="1"/>
  <c r="R2800" i="1"/>
  <c r="S2800" i="1"/>
  <c r="T2800" i="1"/>
  <c r="N2801" i="1"/>
  <c r="O2801" i="1"/>
  <c r="P2801" i="1"/>
  <c r="Q2801" i="1"/>
  <c r="R2801" i="1"/>
  <c r="S2801" i="1"/>
  <c r="T2801" i="1"/>
  <c r="N2802" i="1"/>
  <c r="O2802" i="1"/>
  <c r="P2802" i="1"/>
  <c r="Q2802" i="1"/>
  <c r="R2802" i="1"/>
  <c r="S2802" i="1"/>
  <c r="T2802" i="1"/>
  <c r="N2803" i="1"/>
  <c r="O2803" i="1"/>
  <c r="P2803" i="1"/>
  <c r="Q2803" i="1"/>
  <c r="R2803" i="1"/>
  <c r="S2803" i="1"/>
  <c r="T2803" i="1"/>
  <c r="C389" i="3"/>
  <c r="D389" i="3" s="1"/>
  <c r="E389" i="3" s="1"/>
  <c r="N2782" i="1"/>
  <c r="O2782" i="1"/>
  <c r="P2782" i="1"/>
  <c r="Q2782" i="1"/>
  <c r="R2782" i="1"/>
  <c r="S2782" i="1"/>
  <c r="T2782" i="1"/>
  <c r="N2783" i="1"/>
  <c r="O2783" i="1"/>
  <c r="P2783" i="1"/>
  <c r="Q2783" i="1"/>
  <c r="R2783" i="1"/>
  <c r="S2783" i="1"/>
  <c r="T2783" i="1"/>
  <c r="N2784" i="1"/>
  <c r="O2784" i="1"/>
  <c r="P2784" i="1"/>
  <c r="Q2784" i="1"/>
  <c r="R2784" i="1"/>
  <c r="S2784" i="1"/>
  <c r="T2784" i="1"/>
  <c r="N2785" i="1"/>
  <c r="O2785" i="1"/>
  <c r="P2785" i="1"/>
  <c r="Q2785" i="1"/>
  <c r="R2785" i="1"/>
  <c r="S2785" i="1"/>
  <c r="T2785" i="1"/>
  <c r="N2786" i="1"/>
  <c r="O2786" i="1"/>
  <c r="P2786" i="1"/>
  <c r="Q2786" i="1"/>
  <c r="R2786" i="1"/>
  <c r="S2786" i="1"/>
  <c r="T2786" i="1"/>
  <c r="N2787" i="1"/>
  <c r="O2787" i="1"/>
  <c r="P2787" i="1"/>
  <c r="Q2787" i="1"/>
  <c r="R2787" i="1"/>
  <c r="S2787" i="1"/>
  <c r="T2787" i="1"/>
  <c r="N2788" i="1"/>
  <c r="O2788" i="1"/>
  <c r="P2788" i="1"/>
  <c r="Q2788" i="1"/>
  <c r="R2788" i="1"/>
  <c r="S2788" i="1"/>
  <c r="T2788" i="1"/>
  <c r="N2789" i="1"/>
  <c r="O2789" i="1"/>
  <c r="P2789" i="1"/>
  <c r="Q2789" i="1"/>
  <c r="R2789" i="1"/>
  <c r="S2789" i="1"/>
  <c r="T2789" i="1"/>
  <c r="N2790" i="1"/>
  <c r="O2790" i="1"/>
  <c r="P2790" i="1"/>
  <c r="Q2790" i="1"/>
  <c r="R2790" i="1"/>
  <c r="S2790" i="1"/>
  <c r="T2790" i="1"/>
  <c r="N2791" i="1"/>
  <c r="O2791" i="1"/>
  <c r="P2791" i="1"/>
  <c r="Q2791" i="1"/>
  <c r="R2791" i="1"/>
  <c r="S2791" i="1"/>
  <c r="T2791" i="1"/>
  <c r="C388" i="3"/>
  <c r="D388" i="3" s="1"/>
  <c r="E388" i="3" s="1"/>
  <c r="C387" i="3"/>
  <c r="D387" i="3" s="1"/>
  <c r="E387" i="3" s="1"/>
  <c r="N2772" i="1"/>
  <c r="O2772" i="1"/>
  <c r="P2772" i="1"/>
  <c r="Q2772" i="1"/>
  <c r="R2772" i="1"/>
  <c r="S2772" i="1"/>
  <c r="T2772" i="1"/>
  <c r="N2773" i="1"/>
  <c r="O2773" i="1"/>
  <c r="P2773" i="1"/>
  <c r="Q2773" i="1"/>
  <c r="R2773" i="1"/>
  <c r="S2773" i="1"/>
  <c r="T2773" i="1"/>
  <c r="N2774" i="1"/>
  <c r="O2774" i="1"/>
  <c r="P2774" i="1"/>
  <c r="Q2774" i="1"/>
  <c r="R2774" i="1"/>
  <c r="S2774" i="1"/>
  <c r="T2774" i="1"/>
  <c r="N2775" i="1"/>
  <c r="O2775" i="1"/>
  <c r="P2775" i="1"/>
  <c r="Q2775" i="1"/>
  <c r="R2775" i="1"/>
  <c r="S2775" i="1"/>
  <c r="T2775" i="1"/>
  <c r="N2776" i="1"/>
  <c r="O2776" i="1"/>
  <c r="P2776" i="1"/>
  <c r="Q2776" i="1"/>
  <c r="R2776" i="1"/>
  <c r="S2776" i="1"/>
  <c r="T2776" i="1"/>
  <c r="N2777" i="1"/>
  <c r="O2777" i="1"/>
  <c r="P2777" i="1"/>
  <c r="Q2777" i="1"/>
  <c r="R2777" i="1"/>
  <c r="S2777" i="1"/>
  <c r="T2777" i="1"/>
  <c r="N2778" i="1"/>
  <c r="O2778" i="1"/>
  <c r="P2778" i="1"/>
  <c r="Q2778" i="1"/>
  <c r="R2778" i="1"/>
  <c r="S2778" i="1"/>
  <c r="T2778" i="1"/>
  <c r="N2779" i="1"/>
  <c r="O2779" i="1"/>
  <c r="P2779" i="1"/>
  <c r="Q2779" i="1"/>
  <c r="R2779" i="1"/>
  <c r="S2779" i="1"/>
  <c r="T2779" i="1"/>
  <c r="N2780" i="1"/>
  <c r="O2780" i="1"/>
  <c r="P2780" i="1"/>
  <c r="Q2780" i="1"/>
  <c r="R2780" i="1"/>
  <c r="S2780" i="1"/>
  <c r="T2780" i="1"/>
  <c r="N2781" i="1"/>
  <c r="O2781" i="1"/>
  <c r="P2781" i="1"/>
  <c r="Q2781" i="1"/>
  <c r="R2781" i="1"/>
  <c r="S2781" i="1"/>
  <c r="T2781" i="1"/>
  <c r="N2761" i="1"/>
  <c r="O2761" i="1"/>
  <c r="P2761" i="1"/>
  <c r="Q2761" i="1"/>
  <c r="R2761" i="1"/>
  <c r="S2761" i="1"/>
  <c r="T2761" i="1"/>
  <c r="N2762" i="1"/>
  <c r="O2762" i="1"/>
  <c r="P2762" i="1"/>
  <c r="Q2762" i="1"/>
  <c r="R2762" i="1"/>
  <c r="S2762" i="1"/>
  <c r="T2762" i="1"/>
  <c r="N2763" i="1"/>
  <c r="O2763" i="1"/>
  <c r="P2763" i="1"/>
  <c r="Q2763" i="1"/>
  <c r="R2763" i="1"/>
  <c r="S2763" i="1"/>
  <c r="T2763" i="1"/>
  <c r="N2764" i="1"/>
  <c r="O2764" i="1"/>
  <c r="P2764" i="1"/>
  <c r="Q2764" i="1"/>
  <c r="R2764" i="1"/>
  <c r="S2764" i="1"/>
  <c r="T2764" i="1"/>
  <c r="N2765" i="1"/>
  <c r="O2765" i="1"/>
  <c r="P2765" i="1"/>
  <c r="Q2765" i="1"/>
  <c r="R2765" i="1"/>
  <c r="S2765" i="1"/>
  <c r="T2765" i="1"/>
  <c r="N2766" i="1"/>
  <c r="O2766" i="1"/>
  <c r="P2766" i="1"/>
  <c r="Q2766" i="1"/>
  <c r="R2766" i="1"/>
  <c r="S2766" i="1"/>
  <c r="T2766" i="1"/>
  <c r="N2767" i="1"/>
  <c r="O2767" i="1"/>
  <c r="P2767" i="1"/>
  <c r="Q2767" i="1"/>
  <c r="R2767" i="1"/>
  <c r="S2767" i="1"/>
  <c r="T2767" i="1"/>
  <c r="N2768" i="1"/>
  <c r="O2768" i="1"/>
  <c r="P2768" i="1"/>
  <c r="Q2768" i="1"/>
  <c r="R2768" i="1"/>
  <c r="S2768" i="1"/>
  <c r="T2768" i="1"/>
  <c r="N2769" i="1"/>
  <c r="O2769" i="1"/>
  <c r="P2769" i="1"/>
  <c r="Q2769" i="1"/>
  <c r="R2769" i="1"/>
  <c r="S2769" i="1"/>
  <c r="T2769" i="1"/>
  <c r="N2770" i="1"/>
  <c r="O2770" i="1"/>
  <c r="P2770" i="1"/>
  <c r="Q2770" i="1"/>
  <c r="R2770" i="1"/>
  <c r="S2770" i="1"/>
  <c r="T2770" i="1"/>
  <c r="N2771" i="1"/>
  <c r="O2771" i="1"/>
  <c r="P2771" i="1"/>
  <c r="Q2771" i="1"/>
  <c r="R2771" i="1"/>
  <c r="S2771" i="1"/>
  <c r="T2771" i="1"/>
  <c r="C386" i="3"/>
  <c r="D386" i="3" s="1"/>
  <c r="E386" i="3" s="1"/>
  <c r="C385" i="3"/>
  <c r="D385" i="3" s="1"/>
  <c r="E385" i="3" s="1"/>
  <c r="C384" i="3"/>
  <c r="D384" i="3" s="1"/>
  <c r="E384" i="3" s="1"/>
  <c r="N2751" i="1"/>
  <c r="O2751" i="1"/>
  <c r="P2751" i="1"/>
  <c r="Q2751" i="1"/>
  <c r="R2751" i="1"/>
  <c r="S2751" i="1"/>
  <c r="T2751" i="1"/>
  <c r="N2752" i="1"/>
  <c r="O2752" i="1"/>
  <c r="P2752" i="1"/>
  <c r="Q2752" i="1"/>
  <c r="R2752" i="1"/>
  <c r="S2752" i="1"/>
  <c r="T2752" i="1"/>
  <c r="N2753" i="1"/>
  <c r="O2753" i="1"/>
  <c r="P2753" i="1"/>
  <c r="Q2753" i="1"/>
  <c r="R2753" i="1"/>
  <c r="S2753" i="1"/>
  <c r="T2753" i="1"/>
  <c r="N2754" i="1"/>
  <c r="O2754" i="1"/>
  <c r="P2754" i="1"/>
  <c r="Q2754" i="1"/>
  <c r="R2754" i="1"/>
  <c r="S2754" i="1"/>
  <c r="T2754" i="1"/>
  <c r="N2755" i="1"/>
  <c r="O2755" i="1"/>
  <c r="P2755" i="1"/>
  <c r="Q2755" i="1"/>
  <c r="R2755" i="1"/>
  <c r="S2755" i="1"/>
  <c r="T2755" i="1"/>
  <c r="N2756" i="1"/>
  <c r="O2756" i="1"/>
  <c r="P2756" i="1"/>
  <c r="Q2756" i="1"/>
  <c r="R2756" i="1"/>
  <c r="S2756" i="1"/>
  <c r="T2756" i="1"/>
  <c r="N2757" i="1"/>
  <c r="O2757" i="1"/>
  <c r="P2757" i="1"/>
  <c r="Q2757" i="1"/>
  <c r="R2757" i="1"/>
  <c r="S2757" i="1"/>
  <c r="T2757" i="1"/>
  <c r="N2758" i="1"/>
  <c r="O2758" i="1"/>
  <c r="P2758" i="1"/>
  <c r="Q2758" i="1"/>
  <c r="R2758" i="1"/>
  <c r="S2758" i="1"/>
  <c r="T2758" i="1"/>
  <c r="N2759" i="1"/>
  <c r="O2759" i="1"/>
  <c r="P2759" i="1"/>
  <c r="Q2759" i="1"/>
  <c r="R2759" i="1"/>
  <c r="S2759" i="1"/>
  <c r="T2759" i="1"/>
  <c r="N2760" i="1"/>
  <c r="O2760" i="1"/>
  <c r="P2760" i="1"/>
  <c r="Q2760" i="1"/>
  <c r="R2760" i="1"/>
  <c r="S2760" i="1"/>
  <c r="T2760" i="1"/>
  <c r="C383" i="3"/>
  <c r="D383" i="3" s="1"/>
  <c r="E383" i="3" s="1"/>
  <c r="N2739" i="1"/>
  <c r="O2739" i="1"/>
  <c r="P2739" i="1"/>
  <c r="Q2739" i="1"/>
  <c r="R2739" i="1"/>
  <c r="S2739" i="1"/>
  <c r="T2739" i="1"/>
  <c r="N2740" i="1"/>
  <c r="O2740" i="1"/>
  <c r="P2740" i="1"/>
  <c r="Q2740" i="1"/>
  <c r="R2740" i="1"/>
  <c r="S2740" i="1"/>
  <c r="T2740" i="1"/>
  <c r="N2741" i="1"/>
  <c r="O2741" i="1"/>
  <c r="P2741" i="1"/>
  <c r="Q2741" i="1"/>
  <c r="R2741" i="1"/>
  <c r="S2741" i="1"/>
  <c r="T2741" i="1"/>
  <c r="N2742" i="1"/>
  <c r="O2742" i="1"/>
  <c r="P2742" i="1"/>
  <c r="Q2742" i="1"/>
  <c r="R2742" i="1"/>
  <c r="S2742" i="1"/>
  <c r="T2742" i="1"/>
  <c r="N2743" i="1"/>
  <c r="O2743" i="1"/>
  <c r="P2743" i="1"/>
  <c r="Q2743" i="1"/>
  <c r="R2743" i="1"/>
  <c r="S2743" i="1"/>
  <c r="T2743" i="1"/>
  <c r="N2744" i="1"/>
  <c r="O2744" i="1"/>
  <c r="P2744" i="1"/>
  <c r="Q2744" i="1"/>
  <c r="R2744" i="1"/>
  <c r="S2744" i="1"/>
  <c r="T2744" i="1"/>
  <c r="N2745" i="1"/>
  <c r="O2745" i="1"/>
  <c r="P2745" i="1"/>
  <c r="Q2745" i="1"/>
  <c r="R2745" i="1"/>
  <c r="S2745" i="1"/>
  <c r="T2745" i="1"/>
  <c r="N2746" i="1"/>
  <c r="O2746" i="1"/>
  <c r="P2746" i="1"/>
  <c r="Q2746" i="1"/>
  <c r="R2746" i="1"/>
  <c r="S2746" i="1"/>
  <c r="T2746" i="1"/>
  <c r="N2747" i="1"/>
  <c r="O2747" i="1"/>
  <c r="P2747" i="1"/>
  <c r="Q2747" i="1"/>
  <c r="R2747" i="1"/>
  <c r="S2747" i="1"/>
  <c r="T2747" i="1"/>
  <c r="N2748" i="1"/>
  <c r="O2748" i="1"/>
  <c r="P2748" i="1"/>
  <c r="Q2748" i="1"/>
  <c r="R2748" i="1"/>
  <c r="S2748" i="1"/>
  <c r="T2748" i="1"/>
  <c r="N2749" i="1"/>
  <c r="O2749" i="1"/>
  <c r="P2749" i="1"/>
  <c r="Q2749" i="1"/>
  <c r="R2749" i="1"/>
  <c r="S2749" i="1"/>
  <c r="T2749" i="1"/>
  <c r="N2750" i="1"/>
  <c r="O2750" i="1"/>
  <c r="P2750" i="1"/>
  <c r="Q2750" i="1"/>
  <c r="R2750" i="1"/>
  <c r="S2750" i="1"/>
  <c r="T2750" i="1"/>
  <c r="K2750" i="1"/>
  <c r="C382" i="3"/>
  <c r="D382" i="3" s="1"/>
  <c r="E382" i="3" s="1"/>
  <c r="C381" i="3"/>
  <c r="D381" i="3" s="1"/>
  <c r="E381" i="3" s="1"/>
  <c r="N2729" i="1"/>
  <c r="O2729" i="1"/>
  <c r="P2729" i="1"/>
  <c r="Q2729" i="1"/>
  <c r="R2729" i="1"/>
  <c r="S2729" i="1"/>
  <c r="T2729" i="1"/>
  <c r="N2730" i="1"/>
  <c r="O2730" i="1"/>
  <c r="P2730" i="1"/>
  <c r="Q2730" i="1"/>
  <c r="R2730" i="1"/>
  <c r="S2730" i="1"/>
  <c r="T2730" i="1"/>
  <c r="N2731" i="1"/>
  <c r="O2731" i="1"/>
  <c r="P2731" i="1"/>
  <c r="Q2731" i="1"/>
  <c r="R2731" i="1"/>
  <c r="S2731" i="1"/>
  <c r="T2731" i="1"/>
  <c r="N2732" i="1"/>
  <c r="O2732" i="1"/>
  <c r="P2732" i="1"/>
  <c r="Q2732" i="1"/>
  <c r="R2732" i="1"/>
  <c r="S2732" i="1"/>
  <c r="T2732" i="1"/>
  <c r="N2733" i="1"/>
  <c r="O2733" i="1"/>
  <c r="P2733" i="1"/>
  <c r="Q2733" i="1"/>
  <c r="R2733" i="1"/>
  <c r="S2733" i="1"/>
  <c r="T2733" i="1"/>
  <c r="N2734" i="1"/>
  <c r="O2734" i="1"/>
  <c r="P2734" i="1"/>
  <c r="Q2734" i="1"/>
  <c r="R2734" i="1"/>
  <c r="S2734" i="1"/>
  <c r="T2734" i="1"/>
  <c r="N2735" i="1"/>
  <c r="O2735" i="1"/>
  <c r="P2735" i="1"/>
  <c r="Q2735" i="1"/>
  <c r="R2735" i="1"/>
  <c r="S2735" i="1"/>
  <c r="T2735" i="1"/>
  <c r="N2736" i="1"/>
  <c r="O2736" i="1"/>
  <c r="P2736" i="1"/>
  <c r="Q2736" i="1"/>
  <c r="R2736" i="1"/>
  <c r="S2736" i="1"/>
  <c r="T2736" i="1"/>
  <c r="N2737" i="1"/>
  <c r="O2737" i="1"/>
  <c r="P2737" i="1"/>
  <c r="Q2737" i="1"/>
  <c r="R2737" i="1"/>
  <c r="S2737" i="1"/>
  <c r="T2737" i="1"/>
  <c r="N2738" i="1"/>
  <c r="O2738" i="1"/>
  <c r="P2738" i="1"/>
  <c r="Q2738" i="1"/>
  <c r="R2738" i="1"/>
  <c r="S2738" i="1"/>
  <c r="T2738" i="1"/>
  <c r="C380" i="3"/>
  <c r="D380" i="3" s="1"/>
  <c r="E380" i="3" s="1"/>
  <c r="N2719" i="1"/>
  <c r="O2719" i="1"/>
  <c r="P2719" i="1"/>
  <c r="Q2719" i="1"/>
  <c r="R2719" i="1"/>
  <c r="S2719" i="1"/>
  <c r="T2719" i="1"/>
  <c r="N2720" i="1"/>
  <c r="O2720" i="1"/>
  <c r="P2720" i="1"/>
  <c r="Q2720" i="1"/>
  <c r="R2720" i="1"/>
  <c r="S2720" i="1"/>
  <c r="T2720" i="1"/>
  <c r="N2721" i="1"/>
  <c r="O2721" i="1"/>
  <c r="P2721" i="1"/>
  <c r="Q2721" i="1"/>
  <c r="R2721" i="1"/>
  <c r="S2721" i="1"/>
  <c r="T2721" i="1"/>
  <c r="N2722" i="1"/>
  <c r="O2722" i="1"/>
  <c r="P2722" i="1"/>
  <c r="Q2722" i="1"/>
  <c r="R2722" i="1"/>
  <c r="S2722" i="1"/>
  <c r="T2722" i="1"/>
  <c r="N2723" i="1"/>
  <c r="O2723" i="1"/>
  <c r="P2723" i="1"/>
  <c r="Q2723" i="1"/>
  <c r="R2723" i="1"/>
  <c r="S2723" i="1"/>
  <c r="T2723" i="1"/>
  <c r="N2724" i="1"/>
  <c r="O2724" i="1"/>
  <c r="P2724" i="1"/>
  <c r="Q2724" i="1"/>
  <c r="R2724" i="1"/>
  <c r="S2724" i="1"/>
  <c r="T2724" i="1"/>
  <c r="N2725" i="1"/>
  <c r="O2725" i="1"/>
  <c r="P2725" i="1"/>
  <c r="Q2725" i="1"/>
  <c r="R2725" i="1"/>
  <c r="S2725" i="1"/>
  <c r="T2725" i="1"/>
  <c r="N2726" i="1"/>
  <c r="O2726" i="1"/>
  <c r="P2726" i="1"/>
  <c r="Q2726" i="1"/>
  <c r="R2726" i="1"/>
  <c r="S2726" i="1"/>
  <c r="T2726" i="1"/>
  <c r="N2727" i="1"/>
  <c r="O2727" i="1"/>
  <c r="P2727" i="1"/>
  <c r="Q2727" i="1"/>
  <c r="R2727" i="1"/>
  <c r="S2727" i="1"/>
  <c r="T2727" i="1"/>
  <c r="N2728" i="1"/>
  <c r="O2728" i="1"/>
  <c r="P2728" i="1"/>
  <c r="Q2728" i="1"/>
  <c r="R2728" i="1"/>
  <c r="S2728" i="1"/>
  <c r="T2728" i="1"/>
  <c r="C379" i="3"/>
  <c r="D379" i="3" s="1"/>
  <c r="E379" i="3" s="1"/>
  <c r="C378" i="3"/>
  <c r="D378" i="3" s="1"/>
  <c r="E378" i="3" s="1"/>
  <c r="N2708" i="1"/>
  <c r="O2708" i="1"/>
  <c r="P2708" i="1"/>
  <c r="Q2708" i="1"/>
  <c r="R2708" i="1"/>
  <c r="S2708" i="1"/>
  <c r="T2708" i="1"/>
  <c r="N2709" i="1"/>
  <c r="O2709" i="1"/>
  <c r="P2709" i="1"/>
  <c r="Q2709" i="1"/>
  <c r="R2709" i="1"/>
  <c r="S2709" i="1"/>
  <c r="T2709" i="1"/>
  <c r="N2710" i="1"/>
  <c r="O2710" i="1"/>
  <c r="P2710" i="1"/>
  <c r="Q2710" i="1"/>
  <c r="R2710" i="1"/>
  <c r="S2710" i="1"/>
  <c r="T2710" i="1"/>
  <c r="N2711" i="1"/>
  <c r="O2711" i="1"/>
  <c r="P2711" i="1"/>
  <c r="Q2711" i="1"/>
  <c r="R2711" i="1"/>
  <c r="S2711" i="1"/>
  <c r="T2711" i="1"/>
  <c r="N2712" i="1"/>
  <c r="O2712" i="1"/>
  <c r="P2712" i="1"/>
  <c r="Q2712" i="1"/>
  <c r="R2712" i="1"/>
  <c r="S2712" i="1"/>
  <c r="T2712" i="1"/>
  <c r="N2713" i="1"/>
  <c r="O2713" i="1"/>
  <c r="P2713" i="1"/>
  <c r="Q2713" i="1"/>
  <c r="R2713" i="1"/>
  <c r="S2713" i="1"/>
  <c r="T2713" i="1"/>
  <c r="N2714" i="1"/>
  <c r="O2714" i="1"/>
  <c r="P2714" i="1"/>
  <c r="Q2714" i="1"/>
  <c r="R2714" i="1"/>
  <c r="S2714" i="1"/>
  <c r="T2714" i="1"/>
  <c r="N2715" i="1"/>
  <c r="O2715" i="1"/>
  <c r="P2715" i="1"/>
  <c r="Q2715" i="1"/>
  <c r="R2715" i="1"/>
  <c r="S2715" i="1"/>
  <c r="T2715" i="1"/>
  <c r="N2716" i="1"/>
  <c r="O2716" i="1"/>
  <c r="P2716" i="1"/>
  <c r="Q2716" i="1"/>
  <c r="R2716" i="1"/>
  <c r="S2716" i="1"/>
  <c r="T2716" i="1"/>
  <c r="N2717" i="1"/>
  <c r="O2717" i="1"/>
  <c r="P2717" i="1"/>
  <c r="Q2717" i="1"/>
  <c r="R2717" i="1"/>
  <c r="S2717" i="1"/>
  <c r="T2717" i="1"/>
  <c r="N2718" i="1"/>
  <c r="O2718" i="1"/>
  <c r="P2718" i="1"/>
  <c r="Q2718" i="1"/>
  <c r="R2718" i="1"/>
  <c r="S2718" i="1"/>
  <c r="T2718" i="1"/>
  <c r="C377" i="3"/>
  <c r="D377" i="3" s="1"/>
  <c r="E377" i="3" s="1"/>
  <c r="N2697" i="1"/>
  <c r="O2697" i="1"/>
  <c r="P2697" i="1"/>
  <c r="Q2697" i="1"/>
  <c r="R2697" i="1"/>
  <c r="S2697" i="1"/>
  <c r="T2697" i="1"/>
  <c r="N2698" i="1"/>
  <c r="O2698" i="1"/>
  <c r="P2698" i="1"/>
  <c r="Q2698" i="1"/>
  <c r="R2698" i="1"/>
  <c r="S2698" i="1"/>
  <c r="T2698" i="1"/>
  <c r="N2699" i="1"/>
  <c r="O2699" i="1"/>
  <c r="P2699" i="1"/>
  <c r="Q2699" i="1"/>
  <c r="R2699" i="1"/>
  <c r="S2699" i="1"/>
  <c r="T2699" i="1"/>
  <c r="N2700" i="1"/>
  <c r="O2700" i="1"/>
  <c r="P2700" i="1"/>
  <c r="Q2700" i="1"/>
  <c r="R2700" i="1"/>
  <c r="S2700" i="1"/>
  <c r="T2700" i="1"/>
  <c r="N2701" i="1"/>
  <c r="O2701" i="1"/>
  <c r="P2701" i="1"/>
  <c r="Q2701" i="1"/>
  <c r="R2701" i="1"/>
  <c r="S2701" i="1"/>
  <c r="T2701" i="1"/>
  <c r="N2702" i="1"/>
  <c r="O2702" i="1"/>
  <c r="P2702" i="1"/>
  <c r="Q2702" i="1"/>
  <c r="R2702" i="1"/>
  <c r="S2702" i="1"/>
  <c r="T2702" i="1"/>
  <c r="N2703" i="1"/>
  <c r="O2703" i="1"/>
  <c r="P2703" i="1"/>
  <c r="Q2703" i="1"/>
  <c r="R2703" i="1"/>
  <c r="S2703" i="1"/>
  <c r="T2703" i="1"/>
  <c r="N2704" i="1"/>
  <c r="O2704" i="1"/>
  <c r="P2704" i="1"/>
  <c r="Q2704" i="1"/>
  <c r="R2704" i="1"/>
  <c r="S2704" i="1"/>
  <c r="T2704" i="1"/>
  <c r="N2705" i="1"/>
  <c r="O2705" i="1"/>
  <c r="P2705" i="1"/>
  <c r="Q2705" i="1"/>
  <c r="R2705" i="1"/>
  <c r="S2705" i="1"/>
  <c r="T2705" i="1"/>
  <c r="N2706" i="1"/>
  <c r="O2706" i="1"/>
  <c r="P2706" i="1"/>
  <c r="Q2706" i="1"/>
  <c r="R2706" i="1"/>
  <c r="S2706" i="1"/>
  <c r="T2706" i="1"/>
  <c r="N2707" i="1"/>
  <c r="O2707" i="1"/>
  <c r="P2707" i="1"/>
  <c r="Q2707" i="1"/>
  <c r="R2707" i="1"/>
  <c r="S2707" i="1"/>
  <c r="T2707" i="1"/>
  <c r="N2686" i="1"/>
  <c r="O2686" i="1"/>
  <c r="P2686" i="1"/>
  <c r="Q2686" i="1"/>
  <c r="R2686" i="1"/>
  <c r="S2686" i="1"/>
  <c r="T2686" i="1"/>
  <c r="N2687" i="1"/>
  <c r="O2687" i="1"/>
  <c r="P2687" i="1"/>
  <c r="Q2687" i="1"/>
  <c r="R2687" i="1"/>
  <c r="S2687" i="1"/>
  <c r="T2687" i="1"/>
  <c r="N2688" i="1"/>
  <c r="O2688" i="1"/>
  <c r="P2688" i="1"/>
  <c r="Q2688" i="1"/>
  <c r="R2688" i="1"/>
  <c r="S2688" i="1"/>
  <c r="T2688" i="1"/>
  <c r="N2689" i="1"/>
  <c r="O2689" i="1"/>
  <c r="P2689" i="1"/>
  <c r="Q2689" i="1"/>
  <c r="R2689" i="1"/>
  <c r="S2689" i="1"/>
  <c r="T2689" i="1"/>
  <c r="N2690" i="1"/>
  <c r="O2690" i="1"/>
  <c r="P2690" i="1"/>
  <c r="Q2690" i="1"/>
  <c r="R2690" i="1"/>
  <c r="S2690" i="1"/>
  <c r="T2690" i="1"/>
  <c r="N2691" i="1"/>
  <c r="O2691" i="1"/>
  <c r="P2691" i="1"/>
  <c r="Q2691" i="1"/>
  <c r="R2691" i="1"/>
  <c r="S2691" i="1"/>
  <c r="T2691" i="1"/>
  <c r="N2692" i="1"/>
  <c r="O2692" i="1"/>
  <c r="P2692" i="1"/>
  <c r="Q2692" i="1"/>
  <c r="R2692" i="1"/>
  <c r="S2692" i="1"/>
  <c r="T2692" i="1"/>
  <c r="N2693" i="1"/>
  <c r="O2693" i="1"/>
  <c r="P2693" i="1"/>
  <c r="Q2693" i="1"/>
  <c r="R2693" i="1"/>
  <c r="S2693" i="1"/>
  <c r="T2693" i="1"/>
  <c r="N2694" i="1"/>
  <c r="O2694" i="1"/>
  <c r="P2694" i="1"/>
  <c r="Q2694" i="1"/>
  <c r="R2694" i="1"/>
  <c r="S2694" i="1"/>
  <c r="T2694" i="1"/>
  <c r="N2695" i="1"/>
  <c r="O2695" i="1"/>
  <c r="P2695" i="1"/>
  <c r="Q2695" i="1"/>
  <c r="R2695" i="1"/>
  <c r="S2695" i="1"/>
  <c r="T2695" i="1"/>
  <c r="N2696" i="1"/>
  <c r="O2696" i="1"/>
  <c r="P2696" i="1"/>
  <c r="Q2696" i="1"/>
  <c r="R2696" i="1"/>
  <c r="S2696" i="1"/>
  <c r="T2696" i="1"/>
  <c r="C376" i="3"/>
  <c r="D376" i="3" s="1"/>
  <c r="E376" i="3" s="1"/>
  <c r="C375" i="3"/>
  <c r="D375" i="3" s="1"/>
  <c r="E375" i="3" s="1"/>
  <c r="N2675" i="1"/>
  <c r="O2675" i="1"/>
  <c r="P2675" i="1"/>
  <c r="Q2675" i="1"/>
  <c r="R2675" i="1"/>
  <c r="S2675" i="1"/>
  <c r="T2675" i="1"/>
  <c r="N2676" i="1"/>
  <c r="O2676" i="1"/>
  <c r="P2676" i="1"/>
  <c r="Q2676" i="1"/>
  <c r="R2676" i="1"/>
  <c r="S2676" i="1"/>
  <c r="T2676" i="1"/>
  <c r="N2677" i="1"/>
  <c r="O2677" i="1"/>
  <c r="P2677" i="1"/>
  <c r="Q2677" i="1"/>
  <c r="R2677" i="1"/>
  <c r="S2677" i="1"/>
  <c r="T2677" i="1"/>
  <c r="N2678" i="1"/>
  <c r="O2678" i="1"/>
  <c r="P2678" i="1"/>
  <c r="Q2678" i="1"/>
  <c r="R2678" i="1"/>
  <c r="S2678" i="1"/>
  <c r="T2678" i="1"/>
  <c r="N2679" i="1"/>
  <c r="O2679" i="1"/>
  <c r="P2679" i="1"/>
  <c r="Q2679" i="1"/>
  <c r="R2679" i="1"/>
  <c r="S2679" i="1"/>
  <c r="T2679" i="1"/>
  <c r="N2680" i="1"/>
  <c r="O2680" i="1"/>
  <c r="P2680" i="1"/>
  <c r="Q2680" i="1"/>
  <c r="R2680" i="1"/>
  <c r="S2680" i="1"/>
  <c r="T2680" i="1"/>
  <c r="N2681" i="1"/>
  <c r="O2681" i="1"/>
  <c r="P2681" i="1"/>
  <c r="Q2681" i="1"/>
  <c r="R2681" i="1"/>
  <c r="S2681" i="1"/>
  <c r="T2681" i="1"/>
  <c r="N2682" i="1"/>
  <c r="O2682" i="1"/>
  <c r="P2682" i="1"/>
  <c r="Q2682" i="1"/>
  <c r="R2682" i="1"/>
  <c r="S2682" i="1"/>
  <c r="T2682" i="1"/>
  <c r="N2683" i="1"/>
  <c r="O2683" i="1"/>
  <c r="P2683" i="1"/>
  <c r="Q2683" i="1"/>
  <c r="R2683" i="1"/>
  <c r="S2683" i="1"/>
  <c r="T2683" i="1"/>
  <c r="N2684" i="1"/>
  <c r="O2684" i="1"/>
  <c r="P2684" i="1"/>
  <c r="Q2684" i="1"/>
  <c r="R2684" i="1"/>
  <c r="S2684" i="1"/>
  <c r="T2684" i="1"/>
  <c r="N2685" i="1"/>
  <c r="O2685" i="1"/>
  <c r="P2685" i="1"/>
  <c r="Q2685" i="1"/>
  <c r="R2685" i="1"/>
  <c r="S2685" i="1"/>
  <c r="T2685" i="1"/>
  <c r="C374" i="3"/>
  <c r="D374" i="3" s="1"/>
  <c r="E374" i="3" s="1"/>
  <c r="C373" i="3"/>
  <c r="D373" i="3" s="1"/>
  <c r="E373" i="3" s="1"/>
  <c r="C372" i="3"/>
  <c r="D372" i="3" s="1"/>
  <c r="E372" i="3" s="1"/>
  <c r="N2664" i="1"/>
  <c r="O2664" i="1"/>
  <c r="P2664" i="1"/>
  <c r="Q2664" i="1"/>
  <c r="R2664" i="1"/>
  <c r="S2664" i="1"/>
  <c r="T2664" i="1"/>
  <c r="N2665" i="1"/>
  <c r="O2665" i="1"/>
  <c r="P2665" i="1"/>
  <c r="Q2665" i="1"/>
  <c r="R2665" i="1"/>
  <c r="S2665" i="1"/>
  <c r="T2665" i="1"/>
  <c r="N2666" i="1"/>
  <c r="O2666" i="1"/>
  <c r="P2666" i="1"/>
  <c r="Q2666" i="1"/>
  <c r="R2666" i="1"/>
  <c r="S2666" i="1"/>
  <c r="T2666" i="1"/>
  <c r="N2667" i="1"/>
  <c r="O2667" i="1"/>
  <c r="P2667" i="1"/>
  <c r="Q2667" i="1"/>
  <c r="R2667" i="1"/>
  <c r="S2667" i="1"/>
  <c r="T2667" i="1"/>
  <c r="N2668" i="1"/>
  <c r="O2668" i="1"/>
  <c r="P2668" i="1"/>
  <c r="Q2668" i="1"/>
  <c r="R2668" i="1"/>
  <c r="S2668" i="1"/>
  <c r="T2668" i="1"/>
  <c r="N2669" i="1"/>
  <c r="O2669" i="1"/>
  <c r="P2669" i="1"/>
  <c r="Q2669" i="1"/>
  <c r="R2669" i="1"/>
  <c r="S2669" i="1"/>
  <c r="T2669" i="1"/>
  <c r="N2670" i="1"/>
  <c r="O2670" i="1"/>
  <c r="P2670" i="1"/>
  <c r="Q2670" i="1"/>
  <c r="R2670" i="1"/>
  <c r="S2670" i="1"/>
  <c r="T2670" i="1"/>
  <c r="N2671" i="1"/>
  <c r="O2671" i="1"/>
  <c r="P2671" i="1"/>
  <c r="Q2671" i="1"/>
  <c r="R2671" i="1"/>
  <c r="S2671" i="1"/>
  <c r="T2671" i="1"/>
  <c r="N2672" i="1"/>
  <c r="O2672" i="1"/>
  <c r="P2672" i="1"/>
  <c r="Q2672" i="1"/>
  <c r="R2672" i="1"/>
  <c r="S2672" i="1"/>
  <c r="T2672" i="1"/>
  <c r="N2673" i="1"/>
  <c r="O2673" i="1"/>
  <c r="P2673" i="1"/>
  <c r="Q2673" i="1"/>
  <c r="R2673" i="1"/>
  <c r="S2673" i="1"/>
  <c r="T2673" i="1"/>
  <c r="N2674" i="1"/>
  <c r="O2674" i="1"/>
  <c r="P2674" i="1"/>
  <c r="Q2674" i="1"/>
  <c r="R2674" i="1"/>
  <c r="S2674" i="1"/>
  <c r="T2674" i="1"/>
  <c r="C371" i="3"/>
  <c r="D371" i="3" s="1"/>
  <c r="E371" i="3" s="1"/>
  <c r="N2663" i="1"/>
  <c r="O2663" i="1"/>
  <c r="P2663" i="1"/>
  <c r="Q2663" i="1"/>
  <c r="R2663" i="1"/>
  <c r="S2663" i="1"/>
  <c r="T2663" i="1"/>
  <c r="N2654" i="1"/>
  <c r="O2654" i="1"/>
  <c r="P2654" i="1"/>
  <c r="Q2654" i="1"/>
  <c r="R2654" i="1"/>
  <c r="S2654" i="1"/>
  <c r="T2654" i="1"/>
  <c r="N2655" i="1"/>
  <c r="O2655" i="1"/>
  <c r="P2655" i="1"/>
  <c r="Q2655" i="1"/>
  <c r="R2655" i="1"/>
  <c r="S2655" i="1"/>
  <c r="T2655" i="1"/>
  <c r="N2656" i="1"/>
  <c r="O2656" i="1"/>
  <c r="P2656" i="1"/>
  <c r="Q2656" i="1"/>
  <c r="R2656" i="1"/>
  <c r="S2656" i="1"/>
  <c r="T2656" i="1"/>
  <c r="N2657" i="1"/>
  <c r="O2657" i="1"/>
  <c r="P2657" i="1"/>
  <c r="Q2657" i="1"/>
  <c r="R2657" i="1"/>
  <c r="S2657" i="1"/>
  <c r="T2657" i="1"/>
  <c r="N2658" i="1"/>
  <c r="O2658" i="1"/>
  <c r="P2658" i="1"/>
  <c r="Q2658" i="1"/>
  <c r="R2658" i="1"/>
  <c r="S2658" i="1"/>
  <c r="T2658" i="1"/>
  <c r="N2659" i="1"/>
  <c r="O2659" i="1"/>
  <c r="P2659" i="1"/>
  <c r="Q2659" i="1"/>
  <c r="R2659" i="1"/>
  <c r="S2659" i="1"/>
  <c r="T2659" i="1"/>
  <c r="N2660" i="1"/>
  <c r="O2660" i="1"/>
  <c r="P2660" i="1"/>
  <c r="Q2660" i="1"/>
  <c r="R2660" i="1"/>
  <c r="S2660" i="1"/>
  <c r="T2660" i="1"/>
  <c r="N2661" i="1"/>
  <c r="O2661" i="1"/>
  <c r="P2661" i="1"/>
  <c r="Q2661" i="1"/>
  <c r="R2661" i="1"/>
  <c r="S2661" i="1"/>
  <c r="T2661" i="1"/>
  <c r="N2662" i="1"/>
  <c r="O2662" i="1"/>
  <c r="P2662" i="1"/>
  <c r="Q2662" i="1"/>
  <c r="R2662" i="1"/>
  <c r="S2662" i="1"/>
  <c r="T2662" i="1"/>
  <c r="C370" i="3"/>
  <c r="D370" i="3" s="1"/>
  <c r="E370" i="3" s="1"/>
  <c r="C369" i="3"/>
  <c r="D369" i="3" s="1"/>
  <c r="E369" i="3" s="1"/>
  <c r="N2644" i="1"/>
  <c r="O2644" i="1"/>
  <c r="P2644" i="1"/>
  <c r="Q2644" i="1"/>
  <c r="R2644" i="1"/>
  <c r="S2644" i="1"/>
  <c r="T2644" i="1"/>
  <c r="N2645" i="1"/>
  <c r="O2645" i="1"/>
  <c r="P2645" i="1"/>
  <c r="Q2645" i="1"/>
  <c r="R2645" i="1"/>
  <c r="S2645" i="1"/>
  <c r="T2645" i="1"/>
  <c r="N2646" i="1"/>
  <c r="O2646" i="1"/>
  <c r="P2646" i="1"/>
  <c r="Q2646" i="1"/>
  <c r="R2646" i="1"/>
  <c r="S2646" i="1"/>
  <c r="T2646" i="1"/>
  <c r="N2647" i="1"/>
  <c r="O2647" i="1"/>
  <c r="P2647" i="1"/>
  <c r="Q2647" i="1"/>
  <c r="R2647" i="1"/>
  <c r="S2647" i="1"/>
  <c r="T2647" i="1"/>
  <c r="N2648" i="1"/>
  <c r="O2648" i="1"/>
  <c r="P2648" i="1"/>
  <c r="Q2648" i="1"/>
  <c r="R2648" i="1"/>
  <c r="S2648" i="1"/>
  <c r="T2648" i="1"/>
  <c r="N2649" i="1"/>
  <c r="O2649" i="1"/>
  <c r="P2649" i="1"/>
  <c r="Q2649" i="1"/>
  <c r="R2649" i="1"/>
  <c r="S2649" i="1"/>
  <c r="T2649" i="1"/>
  <c r="N2650" i="1"/>
  <c r="O2650" i="1"/>
  <c r="P2650" i="1"/>
  <c r="Q2650" i="1"/>
  <c r="R2650" i="1"/>
  <c r="S2650" i="1"/>
  <c r="T2650" i="1"/>
  <c r="N2651" i="1"/>
  <c r="O2651" i="1"/>
  <c r="P2651" i="1"/>
  <c r="Q2651" i="1"/>
  <c r="R2651" i="1"/>
  <c r="S2651" i="1"/>
  <c r="T2651" i="1"/>
  <c r="N2652" i="1"/>
  <c r="O2652" i="1"/>
  <c r="P2652" i="1"/>
  <c r="Q2652" i="1"/>
  <c r="R2652" i="1"/>
  <c r="S2652" i="1"/>
  <c r="T2652" i="1"/>
  <c r="N2653" i="1"/>
  <c r="O2653" i="1"/>
  <c r="P2653" i="1"/>
  <c r="Q2653" i="1"/>
  <c r="R2653" i="1"/>
  <c r="S2653" i="1"/>
  <c r="T2653" i="1"/>
  <c r="C368" i="3"/>
  <c r="D368" i="3" s="1"/>
  <c r="E368" i="3" s="1"/>
  <c r="N2634" i="1"/>
  <c r="O2634" i="1"/>
  <c r="P2634" i="1"/>
  <c r="Q2634" i="1"/>
  <c r="R2634" i="1"/>
  <c r="S2634" i="1"/>
  <c r="T2634" i="1"/>
  <c r="N2635" i="1"/>
  <c r="O2635" i="1"/>
  <c r="P2635" i="1"/>
  <c r="Q2635" i="1"/>
  <c r="R2635" i="1"/>
  <c r="S2635" i="1"/>
  <c r="T2635" i="1"/>
  <c r="N2636" i="1"/>
  <c r="O2636" i="1"/>
  <c r="P2636" i="1"/>
  <c r="Q2636" i="1"/>
  <c r="R2636" i="1"/>
  <c r="S2636" i="1"/>
  <c r="T2636" i="1"/>
  <c r="N2637" i="1"/>
  <c r="O2637" i="1"/>
  <c r="P2637" i="1"/>
  <c r="Q2637" i="1"/>
  <c r="R2637" i="1"/>
  <c r="S2637" i="1"/>
  <c r="T2637" i="1"/>
  <c r="N2638" i="1"/>
  <c r="O2638" i="1"/>
  <c r="P2638" i="1"/>
  <c r="Q2638" i="1"/>
  <c r="R2638" i="1"/>
  <c r="S2638" i="1"/>
  <c r="T2638" i="1"/>
  <c r="N2639" i="1"/>
  <c r="O2639" i="1"/>
  <c r="P2639" i="1"/>
  <c r="Q2639" i="1"/>
  <c r="R2639" i="1"/>
  <c r="S2639" i="1"/>
  <c r="T2639" i="1"/>
  <c r="N2640" i="1"/>
  <c r="O2640" i="1"/>
  <c r="P2640" i="1"/>
  <c r="Q2640" i="1"/>
  <c r="R2640" i="1"/>
  <c r="S2640" i="1"/>
  <c r="T2640" i="1"/>
  <c r="N2641" i="1"/>
  <c r="O2641" i="1"/>
  <c r="P2641" i="1"/>
  <c r="Q2641" i="1"/>
  <c r="R2641" i="1"/>
  <c r="S2641" i="1"/>
  <c r="T2641" i="1"/>
  <c r="N2642" i="1"/>
  <c r="O2642" i="1"/>
  <c r="P2642" i="1"/>
  <c r="Q2642" i="1"/>
  <c r="R2642" i="1"/>
  <c r="S2642" i="1"/>
  <c r="T2642" i="1"/>
  <c r="N2643" i="1"/>
  <c r="O2643" i="1"/>
  <c r="P2643" i="1"/>
  <c r="Q2643" i="1"/>
  <c r="R2643" i="1"/>
  <c r="S2643" i="1"/>
  <c r="T2643" i="1"/>
  <c r="C367" i="3"/>
  <c r="D367" i="3" s="1"/>
  <c r="E367" i="3" s="1"/>
  <c r="C366" i="3"/>
  <c r="D366" i="3" s="1"/>
  <c r="E366" i="3" s="1"/>
  <c r="N2622" i="1"/>
  <c r="O2622" i="1"/>
  <c r="P2622" i="1"/>
  <c r="Q2622" i="1"/>
  <c r="R2622" i="1"/>
  <c r="S2622" i="1"/>
  <c r="T2622" i="1"/>
  <c r="N2623" i="1"/>
  <c r="O2623" i="1"/>
  <c r="P2623" i="1"/>
  <c r="Q2623" i="1"/>
  <c r="R2623" i="1"/>
  <c r="S2623" i="1"/>
  <c r="T2623" i="1"/>
  <c r="N2624" i="1"/>
  <c r="O2624" i="1"/>
  <c r="P2624" i="1"/>
  <c r="Q2624" i="1"/>
  <c r="R2624" i="1"/>
  <c r="S2624" i="1"/>
  <c r="T2624" i="1"/>
  <c r="N2625" i="1"/>
  <c r="O2625" i="1"/>
  <c r="P2625" i="1"/>
  <c r="Q2625" i="1"/>
  <c r="R2625" i="1"/>
  <c r="S2625" i="1"/>
  <c r="T2625" i="1"/>
  <c r="N2626" i="1"/>
  <c r="O2626" i="1"/>
  <c r="P2626" i="1"/>
  <c r="Q2626" i="1"/>
  <c r="R2626" i="1"/>
  <c r="S2626" i="1"/>
  <c r="T2626" i="1"/>
  <c r="N2627" i="1"/>
  <c r="O2627" i="1"/>
  <c r="P2627" i="1"/>
  <c r="Q2627" i="1"/>
  <c r="R2627" i="1"/>
  <c r="S2627" i="1"/>
  <c r="T2627" i="1"/>
  <c r="N2628" i="1"/>
  <c r="O2628" i="1"/>
  <c r="P2628" i="1"/>
  <c r="Q2628" i="1"/>
  <c r="R2628" i="1"/>
  <c r="S2628" i="1"/>
  <c r="T2628" i="1"/>
  <c r="N2629" i="1"/>
  <c r="O2629" i="1"/>
  <c r="P2629" i="1"/>
  <c r="Q2629" i="1"/>
  <c r="R2629" i="1"/>
  <c r="S2629" i="1"/>
  <c r="T2629" i="1"/>
  <c r="N2630" i="1"/>
  <c r="O2630" i="1"/>
  <c r="P2630" i="1"/>
  <c r="Q2630" i="1"/>
  <c r="R2630" i="1"/>
  <c r="S2630" i="1"/>
  <c r="T2630" i="1"/>
  <c r="N2631" i="1"/>
  <c r="O2631" i="1"/>
  <c r="P2631" i="1"/>
  <c r="Q2631" i="1"/>
  <c r="R2631" i="1"/>
  <c r="S2631" i="1"/>
  <c r="T2631" i="1"/>
  <c r="N2632" i="1"/>
  <c r="O2632" i="1"/>
  <c r="P2632" i="1"/>
  <c r="Q2632" i="1"/>
  <c r="R2632" i="1"/>
  <c r="S2632" i="1"/>
  <c r="T2632" i="1"/>
  <c r="N2633" i="1"/>
  <c r="O2633" i="1"/>
  <c r="P2633" i="1"/>
  <c r="Q2633" i="1"/>
  <c r="R2633" i="1"/>
  <c r="S2633" i="1"/>
  <c r="T2633" i="1"/>
  <c r="C365" i="3"/>
  <c r="D365" i="3" s="1"/>
  <c r="E365" i="3" s="1"/>
  <c r="N2599" i="1"/>
  <c r="O2599" i="1"/>
  <c r="P2599" i="1"/>
  <c r="Q2599" i="1"/>
  <c r="R2599" i="1"/>
  <c r="S2599" i="1"/>
  <c r="T2599" i="1"/>
  <c r="N2600" i="1"/>
  <c r="O2600" i="1"/>
  <c r="P2600" i="1"/>
  <c r="Q2600" i="1"/>
  <c r="R2600" i="1"/>
  <c r="S2600" i="1"/>
  <c r="T2600" i="1"/>
  <c r="N2601" i="1"/>
  <c r="O2601" i="1"/>
  <c r="P2601" i="1"/>
  <c r="Q2601" i="1"/>
  <c r="R2601" i="1"/>
  <c r="S2601" i="1"/>
  <c r="T2601" i="1"/>
  <c r="N2602" i="1"/>
  <c r="O2602" i="1"/>
  <c r="P2602" i="1"/>
  <c r="Q2602" i="1"/>
  <c r="R2602" i="1"/>
  <c r="S2602" i="1"/>
  <c r="T2602" i="1"/>
  <c r="N2603" i="1"/>
  <c r="O2603" i="1"/>
  <c r="P2603" i="1"/>
  <c r="Q2603" i="1"/>
  <c r="R2603" i="1"/>
  <c r="S2603" i="1"/>
  <c r="T2603" i="1"/>
  <c r="N2604" i="1"/>
  <c r="O2604" i="1"/>
  <c r="P2604" i="1"/>
  <c r="Q2604" i="1"/>
  <c r="R2604" i="1"/>
  <c r="S2604" i="1"/>
  <c r="T2604" i="1"/>
  <c r="N2605" i="1"/>
  <c r="O2605" i="1"/>
  <c r="P2605" i="1"/>
  <c r="Q2605" i="1"/>
  <c r="R2605" i="1"/>
  <c r="S2605" i="1"/>
  <c r="T2605" i="1"/>
  <c r="N2606" i="1"/>
  <c r="O2606" i="1"/>
  <c r="P2606" i="1"/>
  <c r="Q2606" i="1"/>
  <c r="R2606" i="1"/>
  <c r="S2606" i="1"/>
  <c r="T2606" i="1"/>
  <c r="N2607" i="1"/>
  <c r="O2607" i="1"/>
  <c r="P2607" i="1"/>
  <c r="Q2607" i="1"/>
  <c r="R2607" i="1"/>
  <c r="S2607" i="1"/>
  <c r="T2607" i="1"/>
  <c r="N2608" i="1"/>
  <c r="O2608" i="1"/>
  <c r="P2608" i="1"/>
  <c r="Q2608" i="1"/>
  <c r="R2608" i="1"/>
  <c r="S2608" i="1"/>
  <c r="T2608" i="1"/>
  <c r="N2609" i="1"/>
  <c r="O2609" i="1"/>
  <c r="P2609" i="1"/>
  <c r="Q2609" i="1"/>
  <c r="R2609" i="1"/>
  <c r="S2609" i="1"/>
  <c r="T2609" i="1"/>
  <c r="N2610" i="1"/>
  <c r="O2610" i="1"/>
  <c r="P2610" i="1"/>
  <c r="Q2610" i="1"/>
  <c r="R2610" i="1"/>
  <c r="S2610" i="1"/>
  <c r="T2610" i="1"/>
  <c r="N2611" i="1"/>
  <c r="O2611" i="1"/>
  <c r="P2611" i="1"/>
  <c r="Q2611" i="1"/>
  <c r="R2611" i="1"/>
  <c r="S2611" i="1"/>
  <c r="T2611" i="1"/>
  <c r="N2612" i="1"/>
  <c r="O2612" i="1"/>
  <c r="P2612" i="1"/>
  <c r="Q2612" i="1"/>
  <c r="R2612" i="1"/>
  <c r="S2612" i="1"/>
  <c r="T2612" i="1"/>
  <c r="N2613" i="1"/>
  <c r="O2613" i="1"/>
  <c r="P2613" i="1"/>
  <c r="Q2613" i="1"/>
  <c r="R2613" i="1"/>
  <c r="S2613" i="1"/>
  <c r="T2613" i="1"/>
  <c r="N2614" i="1"/>
  <c r="O2614" i="1"/>
  <c r="P2614" i="1"/>
  <c r="Q2614" i="1"/>
  <c r="R2614" i="1"/>
  <c r="S2614" i="1"/>
  <c r="T2614" i="1"/>
  <c r="N2615" i="1"/>
  <c r="O2615" i="1"/>
  <c r="P2615" i="1"/>
  <c r="Q2615" i="1"/>
  <c r="R2615" i="1"/>
  <c r="S2615" i="1"/>
  <c r="T2615" i="1"/>
  <c r="N2616" i="1"/>
  <c r="O2616" i="1"/>
  <c r="P2616" i="1"/>
  <c r="Q2616" i="1"/>
  <c r="R2616" i="1"/>
  <c r="S2616" i="1"/>
  <c r="T2616" i="1"/>
  <c r="N2617" i="1"/>
  <c r="O2617" i="1"/>
  <c r="P2617" i="1"/>
  <c r="Q2617" i="1"/>
  <c r="R2617" i="1"/>
  <c r="S2617" i="1"/>
  <c r="T2617" i="1"/>
  <c r="N2618" i="1"/>
  <c r="O2618" i="1"/>
  <c r="P2618" i="1"/>
  <c r="Q2618" i="1"/>
  <c r="R2618" i="1"/>
  <c r="S2618" i="1"/>
  <c r="T2618" i="1"/>
  <c r="N2619" i="1"/>
  <c r="O2619" i="1"/>
  <c r="P2619" i="1"/>
  <c r="Q2619" i="1"/>
  <c r="R2619" i="1"/>
  <c r="S2619" i="1"/>
  <c r="T2619" i="1"/>
  <c r="N2620" i="1"/>
  <c r="O2620" i="1"/>
  <c r="P2620" i="1"/>
  <c r="Q2620" i="1"/>
  <c r="R2620" i="1"/>
  <c r="S2620" i="1"/>
  <c r="T2620" i="1"/>
  <c r="N2621" i="1"/>
  <c r="O2621" i="1"/>
  <c r="P2621" i="1"/>
  <c r="Q2621" i="1"/>
  <c r="R2621" i="1"/>
  <c r="S2621" i="1"/>
  <c r="T2621" i="1"/>
  <c r="C364" i="3"/>
  <c r="D364" i="3" s="1"/>
  <c r="E364" i="3" s="1"/>
  <c r="C363" i="3"/>
  <c r="D363" i="3" s="1"/>
  <c r="E363" i="3" s="1"/>
  <c r="C362" i="3"/>
  <c r="D362" i="3" s="1"/>
  <c r="E362" i="3" s="1"/>
  <c r="N2589" i="1"/>
  <c r="O2589" i="1"/>
  <c r="P2589" i="1"/>
  <c r="Q2589" i="1"/>
  <c r="R2589" i="1"/>
  <c r="S2589" i="1"/>
  <c r="T2589" i="1"/>
  <c r="N2590" i="1"/>
  <c r="O2590" i="1"/>
  <c r="P2590" i="1"/>
  <c r="Q2590" i="1"/>
  <c r="R2590" i="1"/>
  <c r="S2590" i="1"/>
  <c r="T2590" i="1"/>
  <c r="N2591" i="1"/>
  <c r="O2591" i="1"/>
  <c r="P2591" i="1"/>
  <c r="Q2591" i="1"/>
  <c r="R2591" i="1"/>
  <c r="S2591" i="1"/>
  <c r="T2591" i="1"/>
  <c r="N2592" i="1"/>
  <c r="O2592" i="1"/>
  <c r="P2592" i="1"/>
  <c r="Q2592" i="1"/>
  <c r="R2592" i="1"/>
  <c r="S2592" i="1"/>
  <c r="T2592" i="1"/>
  <c r="N2593" i="1"/>
  <c r="O2593" i="1"/>
  <c r="P2593" i="1"/>
  <c r="Q2593" i="1"/>
  <c r="R2593" i="1"/>
  <c r="S2593" i="1"/>
  <c r="T2593" i="1"/>
  <c r="N2594" i="1"/>
  <c r="O2594" i="1"/>
  <c r="P2594" i="1"/>
  <c r="Q2594" i="1"/>
  <c r="R2594" i="1"/>
  <c r="S2594" i="1"/>
  <c r="T2594" i="1"/>
  <c r="N2595" i="1"/>
  <c r="O2595" i="1"/>
  <c r="P2595" i="1"/>
  <c r="Q2595" i="1"/>
  <c r="R2595" i="1"/>
  <c r="S2595" i="1"/>
  <c r="T2595" i="1"/>
  <c r="N2596" i="1"/>
  <c r="O2596" i="1"/>
  <c r="P2596" i="1"/>
  <c r="Q2596" i="1"/>
  <c r="R2596" i="1"/>
  <c r="S2596" i="1"/>
  <c r="T2596" i="1"/>
  <c r="N2597" i="1"/>
  <c r="O2597" i="1"/>
  <c r="P2597" i="1"/>
  <c r="Q2597" i="1"/>
  <c r="R2597" i="1"/>
  <c r="S2597" i="1"/>
  <c r="T2597" i="1"/>
  <c r="N2598" i="1"/>
  <c r="O2598" i="1"/>
  <c r="P2598" i="1"/>
  <c r="Q2598" i="1"/>
  <c r="R2598" i="1"/>
  <c r="S2598" i="1"/>
  <c r="T2598" i="1"/>
  <c r="C361" i="3"/>
  <c r="D361" i="3" s="1"/>
  <c r="E361" i="3" s="1"/>
  <c r="C360" i="3"/>
  <c r="D360" i="3" s="1"/>
  <c r="E360" i="3" s="1"/>
  <c r="N2579" i="1"/>
  <c r="O2579" i="1"/>
  <c r="P2579" i="1"/>
  <c r="Q2579" i="1"/>
  <c r="R2579" i="1"/>
  <c r="S2579" i="1"/>
  <c r="T2579" i="1"/>
  <c r="N2580" i="1"/>
  <c r="O2580" i="1"/>
  <c r="P2580" i="1"/>
  <c r="Q2580" i="1"/>
  <c r="R2580" i="1"/>
  <c r="S2580" i="1"/>
  <c r="T2580" i="1"/>
  <c r="N2581" i="1"/>
  <c r="O2581" i="1"/>
  <c r="P2581" i="1"/>
  <c r="Q2581" i="1"/>
  <c r="R2581" i="1"/>
  <c r="S2581" i="1"/>
  <c r="T2581" i="1"/>
  <c r="N2582" i="1"/>
  <c r="O2582" i="1"/>
  <c r="P2582" i="1"/>
  <c r="Q2582" i="1"/>
  <c r="R2582" i="1"/>
  <c r="S2582" i="1"/>
  <c r="T2582" i="1"/>
  <c r="N2583" i="1"/>
  <c r="O2583" i="1"/>
  <c r="P2583" i="1"/>
  <c r="Q2583" i="1"/>
  <c r="R2583" i="1"/>
  <c r="S2583" i="1"/>
  <c r="T2583" i="1"/>
  <c r="N2584" i="1"/>
  <c r="O2584" i="1"/>
  <c r="P2584" i="1"/>
  <c r="Q2584" i="1"/>
  <c r="R2584" i="1"/>
  <c r="S2584" i="1"/>
  <c r="T2584" i="1"/>
  <c r="N2585" i="1"/>
  <c r="O2585" i="1"/>
  <c r="P2585" i="1"/>
  <c r="Q2585" i="1"/>
  <c r="R2585" i="1"/>
  <c r="S2585" i="1"/>
  <c r="T2585" i="1"/>
  <c r="N2586" i="1"/>
  <c r="O2586" i="1"/>
  <c r="P2586" i="1"/>
  <c r="Q2586" i="1"/>
  <c r="R2586" i="1"/>
  <c r="S2586" i="1"/>
  <c r="T2586" i="1"/>
  <c r="N2587" i="1"/>
  <c r="O2587" i="1"/>
  <c r="P2587" i="1"/>
  <c r="Q2587" i="1"/>
  <c r="R2587" i="1"/>
  <c r="S2587" i="1"/>
  <c r="T2587" i="1"/>
  <c r="N2588" i="1"/>
  <c r="O2588" i="1"/>
  <c r="P2588" i="1"/>
  <c r="Q2588" i="1"/>
  <c r="R2588" i="1"/>
  <c r="S2588" i="1"/>
  <c r="T2588" i="1"/>
  <c r="C359" i="3"/>
  <c r="D359" i="3" s="1"/>
  <c r="E359" i="3" s="1"/>
  <c r="N2568" i="1"/>
  <c r="O2568" i="1"/>
  <c r="P2568" i="1"/>
  <c r="Q2568" i="1"/>
  <c r="R2568" i="1"/>
  <c r="S2568" i="1"/>
  <c r="T2568" i="1"/>
  <c r="N2569" i="1"/>
  <c r="O2569" i="1"/>
  <c r="P2569" i="1"/>
  <c r="Q2569" i="1"/>
  <c r="R2569" i="1"/>
  <c r="S2569" i="1"/>
  <c r="T2569" i="1"/>
  <c r="N2570" i="1"/>
  <c r="O2570" i="1"/>
  <c r="P2570" i="1"/>
  <c r="Q2570" i="1"/>
  <c r="R2570" i="1"/>
  <c r="S2570" i="1"/>
  <c r="T2570" i="1"/>
  <c r="N2571" i="1"/>
  <c r="O2571" i="1"/>
  <c r="P2571" i="1"/>
  <c r="Q2571" i="1"/>
  <c r="R2571" i="1"/>
  <c r="S2571" i="1"/>
  <c r="T2571" i="1"/>
  <c r="N2572" i="1"/>
  <c r="O2572" i="1"/>
  <c r="P2572" i="1"/>
  <c r="Q2572" i="1"/>
  <c r="R2572" i="1"/>
  <c r="S2572" i="1"/>
  <c r="T2572" i="1"/>
  <c r="N2573" i="1"/>
  <c r="O2573" i="1"/>
  <c r="P2573" i="1"/>
  <c r="Q2573" i="1"/>
  <c r="R2573" i="1"/>
  <c r="S2573" i="1"/>
  <c r="T2573" i="1"/>
  <c r="N2574" i="1"/>
  <c r="O2574" i="1"/>
  <c r="P2574" i="1"/>
  <c r="Q2574" i="1"/>
  <c r="R2574" i="1"/>
  <c r="S2574" i="1"/>
  <c r="T2574" i="1"/>
  <c r="N2575" i="1"/>
  <c r="O2575" i="1"/>
  <c r="P2575" i="1"/>
  <c r="Q2575" i="1"/>
  <c r="R2575" i="1"/>
  <c r="S2575" i="1"/>
  <c r="T2575" i="1"/>
  <c r="N2576" i="1"/>
  <c r="O2576" i="1"/>
  <c r="P2576" i="1"/>
  <c r="Q2576" i="1"/>
  <c r="R2576" i="1"/>
  <c r="S2576" i="1"/>
  <c r="T2576" i="1"/>
  <c r="N2577" i="1"/>
  <c r="O2577" i="1"/>
  <c r="P2577" i="1"/>
  <c r="Q2577" i="1"/>
  <c r="R2577" i="1"/>
  <c r="S2577" i="1"/>
  <c r="T2577" i="1"/>
  <c r="N2578" i="1"/>
  <c r="O2578" i="1"/>
  <c r="P2578" i="1"/>
  <c r="Q2578" i="1"/>
  <c r="R2578" i="1"/>
  <c r="S2578" i="1"/>
  <c r="T2578" i="1"/>
  <c r="C358" i="3"/>
  <c r="D358" i="3" s="1"/>
  <c r="E358" i="3" s="1"/>
  <c r="C357" i="3"/>
  <c r="D357" i="3" s="1"/>
  <c r="E357" i="3" s="1"/>
  <c r="N2556" i="1"/>
  <c r="O2556" i="1"/>
  <c r="P2556" i="1"/>
  <c r="Q2556" i="1"/>
  <c r="R2556" i="1"/>
  <c r="S2556" i="1"/>
  <c r="T2556" i="1"/>
  <c r="N2557" i="1"/>
  <c r="O2557" i="1"/>
  <c r="P2557" i="1"/>
  <c r="Q2557" i="1"/>
  <c r="R2557" i="1"/>
  <c r="S2557" i="1"/>
  <c r="T2557" i="1"/>
  <c r="N2558" i="1"/>
  <c r="O2558" i="1"/>
  <c r="P2558" i="1"/>
  <c r="Q2558" i="1"/>
  <c r="R2558" i="1"/>
  <c r="S2558" i="1"/>
  <c r="T2558" i="1"/>
  <c r="N2559" i="1"/>
  <c r="O2559" i="1"/>
  <c r="P2559" i="1"/>
  <c r="Q2559" i="1"/>
  <c r="R2559" i="1"/>
  <c r="S2559" i="1"/>
  <c r="T2559" i="1"/>
  <c r="N2560" i="1"/>
  <c r="O2560" i="1"/>
  <c r="P2560" i="1"/>
  <c r="Q2560" i="1"/>
  <c r="R2560" i="1"/>
  <c r="S2560" i="1"/>
  <c r="T2560" i="1"/>
  <c r="N2561" i="1"/>
  <c r="O2561" i="1"/>
  <c r="P2561" i="1"/>
  <c r="Q2561" i="1"/>
  <c r="R2561" i="1"/>
  <c r="S2561" i="1"/>
  <c r="T2561" i="1"/>
  <c r="N2562" i="1"/>
  <c r="O2562" i="1"/>
  <c r="P2562" i="1"/>
  <c r="Q2562" i="1"/>
  <c r="R2562" i="1"/>
  <c r="S2562" i="1"/>
  <c r="T2562" i="1"/>
  <c r="N2563" i="1"/>
  <c r="O2563" i="1"/>
  <c r="P2563" i="1"/>
  <c r="Q2563" i="1"/>
  <c r="R2563" i="1"/>
  <c r="S2563" i="1"/>
  <c r="T2563" i="1"/>
  <c r="N2564" i="1"/>
  <c r="O2564" i="1"/>
  <c r="P2564" i="1"/>
  <c r="Q2564" i="1"/>
  <c r="R2564" i="1"/>
  <c r="S2564" i="1"/>
  <c r="T2564" i="1"/>
  <c r="N2565" i="1"/>
  <c r="O2565" i="1"/>
  <c r="P2565" i="1"/>
  <c r="Q2565" i="1"/>
  <c r="R2565" i="1"/>
  <c r="S2565" i="1"/>
  <c r="T2565" i="1"/>
  <c r="N2566" i="1"/>
  <c r="O2566" i="1"/>
  <c r="P2566" i="1"/>
  <c r="Q2566" i="1"/>
  <c r="R2566" i="1"/>
  <c r="S2566" i="1"/>
  <c r="T2566" i="1"/>
  <c r="N2567" i="1"/>
  <c r="O2567" i="1"/>
  <c r="P2567" i="1"/>
  <c r="Q2567" i="1"/>
  <c r="R2567" i="1"/>
  <c r="S2567" i="1"/>
  <c r="T2567" i="1"/>
  <c r="C356" i="3"/>
  <c r="D356" i="3" s="1"/>
  <c r="E356" i="3" s="1"/>
  <c r="N2545" i="1"/>
  <c r="O2545" i="1"/>
  <c r="P2545" i="1"/>
  <c r="Q2545" i="1"/>
  <c r="R2545" i="1"/>
  <c r="S2545" i="1"/>
  <c r="T2545" i="1"/>
  <c r="N2546" i="1"/>
  <c r="O2546" i="1"/>
  <c r="P2546" i="1"/>
  <c r="Q2546" i="1"/>
  <c r="R2546" i="1"/>
  <c r="S2546" i="1"/>
  <c r="T2546" i="1"/>
  <c r="N2547" i="1"/>
  <c r="O2547" i="1"/>
  <c r="P2547" i="1"/>
  <c r="Q2547" i="1"/>
  <c r="R2547" i="1"/>
  <c r="S2547" i="1"/>
  <c r="T2547" i="1"/>
  <c r="N2548" i="1"/>
  <c r="O2548" i="1"/>
  <c r="P2548" i="1"/>
  <c r="Q2548" i="1"/>
  <c r="R2548" i="1"/>
  <c r="S2548" i="1"/>
  <c r="T2548" i="1"/>
  <c r="N2549" i="1"/>
  <c r="O2549" i="1"/>
  <c r="P2549" i="1"/>
  <c r="Q2549" i="1"/>
  <c r="R2549" i="1"/>
  <c r="S2549" i="1"/>
  <c r="T2549" i="1"/>
  <c r="N2550" i="1"/>
  <c r="O2550" i="1"/>
  <c r="P2550" i="1"/>
  <c r="Q2550" i="1"/>
  <c r="R2550" i="1"/>
  <c r="S2550" i="1"/>
  <c r="T2550" i="1"/>
  <c r="N2551" i="1"/>
  <c r="O2551" i="1"/>
  <c r="P2551" i="1"/>
  <c r="Q2551" i="1"/>
  <c r="R2551" i="1"/>
  <c r="S2551" i="1"/>
  <c r="T2551" i="1"/>
  <c r="N2552" i="1"/>
  <c r="O2552" i="1"/>
  <c r="P2552" i="1"/>
  <c r="Q2552" i="1"/>
  <c r="R2552" i="1"/>
  <c r="S2552" i="1"/>
  <c r="T2552" i="1"/>
  <c r="N2553" i="1"/>
  <c r="O2553" i="1"/>
  <c r="P2553" i="1"/>
  <c r="Q2553" i="1"/>
  <c r="R2553" i="1"/>
  <c r="S2553" i="1"/>
  <c r="T2553" i="1"/>
  <c r="N2554" i="1"/>
  <c r="O2554" i="1"/>
  <c r="P2554" i="1"/>
  <c r="Q2554" i="1"/>
  <c r="R2554" i="1"/>
  <c r="S2554" i="1"/>
  <c r="T2554" i="1"/>
  <c r="N2555" i="1"/>
  <c r="O2555" i="1"/>
  <c r="P2555" i="1"/>
  <c r="Q2555" i="1"/>
  <c r="R2555" i="1"/>
  <c r="S2555" i="1"/>
  <c r="T2555" i="1"/>
  <c r="C355" i="3"/>
  <c r="D355" i="3" s="1"/>
  <c r="E355" i="3" s="1"/>
  <c r="C354" i="3"/>
  <c r="D354" i="3" s="1"/>
  <c r="E354" i="3" s="1"/>
  <c r="N2534" i="1"/>
  <c r="O2534" i="1"/>
  <c r="P2534" i="1"/>
  <c r="Q2534" i="1"/>
  <c r="R2534" i="1"/>
  <c r="S2534" i="1"/>
  <c r="T2534" i="1"/>
  <c r="N2535" i="1"/>
  <c r="O2535" i="1"/>
  <c r="P2535" i="1"/>
  <c r="Q2535" i="1"/>
  <c r="R2535" i="1"/>
  <c r="S2535" i="1"/>
  <c r="T2535" i="1"/>
  <c r="N2536" i="1"/>
  <c r="O2536" i="1"/>
  <c r="P2536" i="1"/>
  <c r="Q2536" i="1"/>
  <c r="R2536" i="1"/>
  <c r="S2536" i="1"/>
  <c r="T2536" i="1"/>
  <c r="N2537" i="1"/>
  <c r="O2537" i="1"/>
  <c r="P2537" i="1"/>
  <c r="Q2537" i="1"/>
  <c r="R2537" i="1"/>
  <c r="S2537" i="1"/>
  <c r="T2537" i="1"/>
  <c r="N2538" i="1"/>
  <c r="O2538" i="1"/>
  <c r="P2538" i="1"/>
  <c r="Q2538" i="1"/>
  <c r="R2538" i="1"/>
  <c r="S2538" i="1"/>
  <c r="T2538" i="1"/>
  <c r="N2539" i="1"/>
  <c r="O2539" i="1"/>
  <c r="P2539" i="1"/>
  <c r="Q2539" i="1"/>
  <c r="R2539" i="1"/>
  <c r="S2539" i="1"/>
  <c r="T2539" i="1"/>
  <c r="N2540" i="1"/>
  <c r="O2540" i="1"/>
  <c r="P2540" i="1"/>
  <c r="Q2540" i="1"/>
  <c r="R2540" i="1"/>
  <c r="S2540" i="1"/>
  <c r="T2540" i="1"/>
  <c r="N2541" i="1"/>
  <c r="O2541" i="1"/>
  <c r="P2541" i="1"/>
  <c r="Q2541" i="1"/>
  <c r="R2541" i="1"/>
  <c r="S2541" i="1"/>
  <c r="T2541" i="1"/>
  <c r="N2542" i="1"/>
  <c r="O2542" i="1"/>
  <c r="P2542" i="1"/>
  <c r="Q2542" i="1"/>
  <c r="R2542" i="1"/>
  <c r="S2542" i="1"/>
  <c r="T2542" i="1"/>
  <c r="N2543" i="1"/>
  <c r="O2543" i="1"/>
  <c r="P2543" i="1"/>
  <c r="Q2543" i="1"/>
  <c r="R2543" i="1"/>
  <c r="S2543" i="1"/>
  <c r="T2543" i="1"/>
  <c r="N2544" i="1"/>
  <c r="O2544" i="1"/>
  <c r="P2544" i="1"/>
  <c r="Q2544" i="1"/>
  <c r="R2544" i="1"/>
  <c r="S2544" i="1"/>
  <c r="T2544" i="1"/>
  <c r="C353" i="3"/>
  <c r="D353" i="3" s="1"/>
  <c r="E353" i="3" s="1"/>
  <c r="N2524" i="1"/>
  <c r="O2524" i="1"/>
  <c r="P2524" i="1"/>
  <c r="Q2524" i="1"/>
  <c r="R2524" i="1"/>
  <c r="S2524" i="1"/>
  <c r="T2524" i="1"/>
  <c r="N2525" i="1"/>
  <c r="O2525" i="1"/>
  <c r="P2525" i="1"/>
  <c r="Q2525" i="1"/>
  <c r="R2525" i="1"/>
  <c r="S2525" i="1"/>
  <c r="T2525" i="1"/>
  <c r="N2526" i="1"/>
  <c r="O2526" i="1"/>
  <c r="P2526" i="1"/>
  <c r="Q2526" i="1"/>
  <c r="R2526" i="1"/>
  <c r="S2526" i="1"/>
  <c r="T2526" i="1"/>
  <c r="N2527" i="1"/>
  <c r="O2527" i="1"/>
  <c r="P2527" i="1"/>
  <c r="Q2527" i="1"/>
  <c r="R2527" i="1"/>
  <c r="S2527" i="1"/>
  <c r="T2527" i="1"/>
  <c r="N2528" i="1"/>
  <c r="O2528" i="1"/>
  <c r="P2528" i="1"/>
  <c r="Q2528" i="1"/>
  <c r="R2528" i="1"/>
  <c r="S2528" i="1"/>
  <c r="T2528" i="1"/>
  <c r="N2529" i="1"/>
  <c r="O2529" i="1"/>
  <c r="P2529" i="1"/>
  <c r="Q2529" i="1"/>
  <c r="R2529" i="1"/>
  <c r="S2529" i="1"/>
  <c r="T2529" i="1"/>
  <c r="N2530" i="1"/>
  <c r="O2530" i="1"/>
  <c r="P2530" i="1"/>
  <c r="Q2530" i="1"/>
  <c r="R2530" i="1"/>
  <c r="S2530" i="1"/>
  <c r="T2530" i="1"/>
  <c r="N2531" i="1"/>
  <c r="O2531" i="1"/>
  <c r="P2531" i="1"/>
  <c r="Q2531" i="1"/>
  <c r="R2531" i="1"/>
  <c r="S2531" i="1"/>
  <c r="T2531" i="1"/>
  <c r="N2532" i="1"/>
  <c r="O2532" i="1"/>
  <c r="P2532" i="1"/>
  <c r="Q2532" i="1"/>
  <c r="R2532" i="1"/>
  <c r="S2532" i="1"/>
  <c r="T2532" i="1"/>
  <c r="N2533" i="1"/>
  <c r="O2533" i="1"/>
  <c r="P2533" i="1"/>
  <c r="Q2533" i="1"/>
  <c r="R2533" i="1"/>
  <c r="S2533" i="1"/>
  <c r="T2533" i="1"/>
  <c r="C352" i="3"/>
  <c r="D352" i="3" s="1"/>
  <c r="E352" i="3" s="1"/>
  <c r="C351" i="3"/>
  <c r="D351" i="3" s="1"/>
  <c r="E351" i="3" s="1"/>
  <c r="N2513" i="1"/>
  <c r="O2513" i="1"/>
  <c r="P2513" i="1"/>
  <c r="Q2513" i="1"/>
  <c r="R2513" i="1"/>
  <c r="S2513" i="1"/>
  <c r="T2513" i="1"/>
  <c r="N2514" i="1"/>
  <c r="O2514" i="1"/>
  <c r="P2514" i="1"/>
  <c r="Q2514" i="1"/>
  <c r="R2514" i="1"/>
  <c r="S2514" i="1"/>
  <c r="T2514" i="1"/>
  <c r="N2515" i="1"/>
  <c r="O2515" i="1"/>
  <c r="P2515" i="1"/>
  <c r="Q2515" i="1"/>
  <c r="R2515" i="1"/>
  <c r="S2515" i="1"/>
  <c r="T2515" i="1"/>
  <c r="N2516" i="1"/>
  <c r="O2516" i="1"/>
  <c r="P2516" i="1"/>
  <c r="Q2516" i="1"/>
  <c r="R2516" i="1"/>
  <c r="S2516" i="1"/>
  <c r="T2516" i="1"/>
  <c r="N2517" i="1"/>
  <c r="O2517" i="1"/>
  <c r="P2517" i="1"/>
  <c r="Q2517" i="1"/>
  <c r="R2517" i="1"/>
  <c r="S2517" i="1"/>
  <c r="T2517" i="1"/>
  <c r="N2518" i="1"/>
  <c r="O2518" i="1"/>
  <c r="P2518" i="1"/>
  <c r="Q2518" i="1"/>
  <c r="R2518" i="1"/>
  <c r="S2518" i="1"/>
  <c r="T2518" i="1"/>
  <c r="N2519" i="1"/>
  <c r="O2519" i="1"/>
  <c r="P2519" i="1"/>
  <c r="Q2519" i="1"/>
  <c r="R2519" i="1"/>
  <c r="S2519" i="1"/>
  <c r="T2519" i="1"/>
  <c r="N2520" i="1"/>
  <c r="O2520" i="1"/>
  <c r="P2520" i="1"/>
  <c r="Q2520" i="1"/>
  <c r="R2520" i="1"/>
  <c r="S2520" i="1"/>
  <c r="T2520" i="1"/>
  <c r="N2521" i="1"/>
  <c r="O2521" i="1"/>
  <c r="P2521" i="1"/>
  <c r="Q2521" i="1"/>
  <c r="R2521" i="1"/>
  <c r="S2521" i="1"/>
  <c r="T2521" i="1"/>
  <c r="N2522" i="1"/>
  <c r="O2522" i="1"/>
  <c r="P2522" i="1"/>
  <c r="Q2522" i="1"/>
  <c r="R2522" i="1"/>
  <c r="S2522" i="1"/>
  <c r="T2522" i="1"/>
  <c r="N2523" i="1"/>
  <c r="O2523" i="1"/>
  <c r="P2523" i="1"/>
  <c r="Q2523" i="1"/>
  <c r="R2523" i="1"/>
  <c r="S2523" i="1"/>
  <c r="T2523" i="1"/>
  <c r="C350" i="3"/>
  <c r="D350" i="3" s="1"/>
  <c r="E350" i="3" s="1"/>
  <c r="N2502" i="1"/>
  <c r="O2502" i="1"/>
  <c r="P2502" i="1"/>
  <c r="Q2502" i="1"/>
  <c r="R2502" i="1"/>
  <c r="S2502" i="1"/>
  <c r="T2502" i="1"/>
  <c r="N2503" i="1"/>
  <c r="O2503" i="1"/>
  <c r="P2503" i="1"/>
  <c r="Q2503" i="1"/>
  <c r="R2503" i="1"/>
  <c r="S2503" i="1"/>
  <c r="T2503" i="1"/>
  <c r="N2504" i="1"/>
  <c r="O2504" i="1"/>
  <c r="P2504" i="1"/>
  <c r="Q2504" i="1"/>
  <c r="R2504" i="1"/>
  <c r="S2504" i="1"/>
  <c r="T2504" i="1"/>
  <c r="N2505" i="1"/>
  <c r="O2505" i="1"/>
  <c r="P2505" i="1"/>
  <c r="Q2505" i="1"/>
  <c r="R2505" i="1"/>
  <c r="S2505" i="1"/>
  <c r="T2505" i="1"/>
  <c r="N2506" i="1"/>
  <c r="O2506" i="1"/>
  <c r="P2506" i="1"/>
  <c r="Q2506" i="1"/>
  <c r="R2506" i="1"/>
  <c r="S2506" i="1"/>
  <c r="T2506" i="1"/>
  <c r="N2507" i="1"/>
  <c r="O2507" i="1"/>
  <c r="P2507" i="1"/>
  <c r="Q2507" i="1"/>
  <c r="R2507" i="1"/>
  <c r="S2507" i="1"/>
  <c r="T2507" i="1"/>
  <c r="N2508" i="1"/>
  <c r="O2508" i="1"/>
  <c r="P2508" i="1"/>
  <c r="Q2508" i="1"/>
  <c r="R2508" i="1"/>
  <c r="S2508" i="1"/>
  <c r="T2508" i="1"/>
  <c r="N2509" i="1"/>
  <c r="O2509" i="1"/>
  <c r="P2509" i="1"/>
  <c r="Q2509" i="1"/>
  <c r="R2509" i="1"/>
  <c r="S2509" i="1"/>
  <c r="T2509" i="1"/>
  <c r="N2510" i="1"/>
  <c r="O2510" i="1"/>
  <c r="P2510" i="1"/>
  <c r="Q2510" i="1"/>
  <c r="R2510" i="1"/>
  <c r="S2510" i="1"/>
  <c r="T2510" i="1"/>
  <c r="N2511" i="1"/>
  <c r="O2511" i="1"/>
  <c r="P2511" i="1"/>
  <c r="Q2511" i="1"/>
  <c r="R2511" i="1"/>
  <c r="S2511" i="1"/>
  <c r="T2511" i="1"/>
  <c r="N2512" i="1"/>
  <c r="O2512" i="1"/>
  <c r="P2512" i="1"/>
  <c r="Q2512" i="1"/>
  <c r="R2512" i="1"/>
  <c r="S2512" i="1"/>
  <c r="T2512" i="1"/>
  <c r="C349" i="3"/>
  <c r="D349" i="3" s="1"/>
  <c r="E349" i="3" s="1"/>
  <c r="C348" i="3"/>
  <c r="D348" i="3" s="1"/>
  <c r="E348" i="3" s="1"/>
  <c r="N2490" i="1"/>
  <c r="O2490" i="1"/>
  <c r="P2490" i="1"/>
  <c r="Q2490" i="1"/>
  <c r="R2490" i="1"/>
  <c r="S2490" i="1"/>
  <c r="T2490" i="1"/>
  <c r="N2491" i="1"/>
  <c r="O2491" i="1"/>
  <c r="P2491" i="1"/>
  <c r="Q2491" i="1"/>
  <c r="R2491" i="1"/>
  <c r="S2491" i="1"/>
  <c r="T2491" i="1"/>
  <c r="N2492" i="1"/>
  <c r="O2492" i="1"/>
  <c r="P2492" i="1"/>
  <c r="Q2492" i="1"/>
  <c r="R2492" i="1"/>
  <c r="S2492" i="1"/>
  <c r="T2492" i="1"/>
  <c r="N2493" i="1"/>
  <c r="O2493" i="1"/>
  <c r="P2493" i="1"/>
  <c r="Q2493" i="1"/>
  <c r="R2493" i="1"/>
  <c r="S2493" i="1"/>
  <c r="T2493" i="1"/>
  <c r="N2494" i="1"/>
  <c r="O2494" i="1"/>
  <c r="P2494" i="1"/>
  <c r="Q2494" i="1"/>
  <c r="R2494" i="1"/>
  <c r="S2494" i="1"/>
  <c r="T2494" i="1"/>
  <c r="N2495" i="1"/>
  <c r="O2495" i="1"/>
  <c r="P2495" i="1"/>
  <c r="Q2495" i="1"/>
  <c r="R2495" i="1"/>
  <c r="S2495" i="1"/>
  <c r="T2495" i="1"/>
  <c r="N2496" i="1"/>
  <c r="O2496" i="1"/>
  <c r="P2496" i="1"/>
  <c r="Q2496" i="1"/>
  <c r="R2496" i="1"/>
  <c r="S2496" i="1"/>
  <c r="T2496" i="1"/>
  <c r="N2497" i="1"/>
  <c r="O2497" i="1"/>
  <c r="P2497" i="1"/>
  <c r="Q2497" i="1"/>
  <c r="R2497" i="1"/>
  <c r="S2497" i="1"/>
  <c r="T2497" i="1"/>
  <c r="N2498" i="1"/>
  <c r="O2498" i="1"/>
  <c r="P2498" i="1"/>
  <c r="Q2498" i="1"/>
  <c r="R2498" i="1"/>
  <c r="S2498" i="1"/>
  <c r="T2498" i="1"/>
  <c r="N2499" i="1"/>
  <c r="O2499" i="1"/>
  <c r="P2499" i="1"/>
  <c r="Q2499" i="1"/>
  <c r="R2499" i="1"/>
  <c r="S2499" i="1"/>
  <c r="T2499" i="1"/>
  <c r="N2500" i="1"/>
  <c r="O2500" i="1"/>
  <c r="P2500" i="1"/>
  <c r="Q2500" i="1"/>
  <c r="R2500" i="1"/>
  <c r="S2500" i="1"/>
  <c r="T2500" i="1"/>
  <c r="N2501" i="1"/>
  <c r="O2501" i="1"/>
  <c r="P2501" i="1"/>
  <c r="Q2501" i="1"/>
  <c r="R2501" i="1"/>
  <c r="S2501" i="1"/>
  <c r="T2501" i="1"/>
  <c r="C347" i="3"/>
  <c r="D347" i="3" s="1"/>
  <c r="E347" i="3" s="1"/>
  <c r="N2479" i="1"/>
  <c r="O2479" i="1"/>
  <c r="P2479" i="1"/>
  <c r="Q2479" i="1"/>
  <c r="R2479" i="1"/>
  <c r="S2479" i="1"/>
  <c r="T2479" i="1"/>
  <c r="N2480" i="1"/>
  <c r="O2480" i="1"/>
  <c r="P2480" i="1"/>
  <c r="Q2480" i="1"/>
  <c r="R2480" i="1"/>
  <c r="S2480" i="1"/>
  <c r="T2480" i="1"/>
  <c r="N2481" i="1"/>
  <c r="O2481" i="1"/>
  <c r="P2481" i="1"/>
  <c r="Q2481" i="1"/>
  <c r="R2481" i="1"/>
  <c r="S2481" i="1"/>
  <c r="T2481" i="1"/>
  <c r="N2482" i="1"/>
  <c r="O2482" i="1"/>
  <c r="P2482" i="1"/>
  <c r="Q2482" i="1"/>
  <c r="R2482" i="1"/>
  <c r="S2482" i="1"/>
  <c r="T2482" i="1"/>
  <c r="N2483" i="1"/>
  <c r="O2483" i="1"/>
  <c r="P2483" i="1"/>
  <c r="Q2483" i="1"/>
  <c r="R2483" i="1"/>
  <c r="S2483" i="1"/>
  <c r="T2483" i="1"/>
  <c r="N2484" i="1"/>
  <c r="O2484" i="1"/>
  <c r="P2484" i="1"/>
  <c r="Q2484" i="1"/>
  <c r="R2484" i="1"/>
  <c r="S2484" i="1"/>
  <c r="T2484" i="1"/>
  <c r="N2485" i="1"/>
  <c r="O2485" i="1"/>
  <c r="P2485" i="1"/>
  <c r="Q2485" i="1"/>
  <c r="R2485" i="1"/>
  <c r="S2485" i="1"/>
  <c r="T2485" i="1"/>
  <c r="N2486" i="1"/>
  <c r="O2486" i="1"/>
  <c r="P2486" i="1"/>
  <c r="Q2486" i="1"/>
  <c r="R2486" i="1"/>
  <c r="S2486" i="1"/>
  <c r="T2486" i="1"/>
  <c r="N2487" i="1"/>
  <c r="O2487" i="1"/>
  <c r="P2487" i="1"/>
  <c r="Q2487" i="1"/>
  <c r="R2487" i="1"/>
  <c r="S2487" i="1"/>
  <c r="T2487" i="1"/>
  <c r="N2488" i="1"/>
  <c r="O2488" i="1"/>
  <c r="P2488" i="1"/>
  <c r="Q2488" i="1"/>
  <c r="R2488" i="1"/>
  <c r="S2488" i="1"/>
  <c r="T2488" i="1"/>
  <c r="N2489" i="1"/>
  <c r="O2489" i="1"/>
  <c r="P2489" i="1"/>
  <c r="Q2489" i="1"/>
  <c r="R2489" i="1"/>
  <c r="S2489" i="1"/>
  <c r="T2489" i="1"/>
  <c r="C346" i="3"/>
  <c r="D346" i="3" s="1"/>
  <c r="E346" i="3" s="1"/>
  <c r="C345" i="3"/>
  <c r="D345" i="3" s="1"/>
  <c r="E345" i="3" s="1"/>
  <c r="N2469" i="1"/>
  <c r="O2469" i="1"/>
  <c r="P2469" i="1"/>
  <c r="Q2469" i="1"/>
  <c r="R2469" i="1"/>
  <c r="S2469" i="1"/>
  <c r="T2469" i="1"/>
  <c r="N2470" i="1"/>
  <c r="O2470" i="1"/>
  <c r="P2470" i="1"/>
  <c r="Q2470" i="1"/>
  <c r="R2470" i="1"/>
  <c r="S2470" i="1"/>
  <c r="T2470" i="1"/>
  <c r="N2471" i="1"/>
  <c r="O2471" i="1"/>
  <c r="P2471" i="1"/>
  <c r="Q2471" i="1"/>
  <c r="R2471" i="1"/>
  <c r="S2471" i="1"/>
  <c r="T2471" i="1"/>
  <c r="N2472" i="1"/>
  <c r="O2472" i="1"/>
  <c r="P2472" i="1"/>
  <c r="Q2472" i="1"/>
  <c r="R2472" i="1"/>
  <c r="S2472" i="1"/>
  <c r="T2472" i="1"/>
  <c r="N2473" i="1"/>
  <c r="O2473" i="1"/>
  <c r="P2473" i="1"/>
  <c r="Q2473" i="1"/>
  <c r="R2473" i="1"/>
  <c r="S2473" i="1"/>
  <c r="T2473" i="1"/>
  <c r="N2474" i="1"/>
  <c r="O2474" i="1"/>
  <c r="P2474" i="1"/>
  <c r="Q2474" i="1"/>
  <c r="R2474" i="1"/>
  <c r="S2474" i="1"/>
  <c r="T2474" i="1"/>
  <c r="N2475" i="1"/>
  <c r="O2475" i="1"/>
  <c r="P2475" i="1"/>
  <c r="Q2475" i="1"/>
  <c r="R2475" i="1"/>
  <c r="S2475" i="1"/>
  <c r="T2475" i="1"/>
  <c r="N2476" i="1"/>
  <c r="O2476" i="1"/>
  <c r="P2476" i="1"/>
  <c r="Q2476" i="1"/>
  <c r="R2476" i="1"/>
  <c r="S2476" i="1"/>
  <c r="T2476" i="1"/>
  <c r="N2477" i="1"/>
  <c r="O2477" i="1"/>
  <c r="P2477" i="1"/>
  <c r="Q2477" i="1"/>
  <c r="R2477" i="1"/>
  <c r="S2477" i="1"/>
  <c r="T2477" i="1"/>
  <c r="N2478" i="1"/>
  <c r="O2478" i="1"/>
  <c r="P2478" i="1"/>
  <c r="Q2478" i="1"/>
  <c r="R2478" i="1"/>
  <c r="S2478" i="1"/>
  <c r="T2478" i="1"/>
  <c r="C344" i="3"/>
  <c r="D344" i="3" s="1"/>
  <c r="E344" i="3" s="1"/>
  <c r="N2459" i="1"/>
  <c r="O2459" i="1"/>
  <c r="P2459" i="1"/>
  <c r="Q2459" i="1"/>
  <c r="R2459" i="1"/>
  <c r="S2459" i="1"/>
  <c r="T2459" i="1"/>
  <c r="N2460" i="1"/>
  <c r="O2460" i="1"/>
  <c r="P2460" i="1"/>
  <c r="Q2460" i="1"/>
  <c r="R2460" i="1"/>
  <c r="S2460" i="1"/>
  <c r="T2460" i="1"/>
  <c r="N2461" i="1"/>
  <c r="O2461" i="1"/>
  <c r="P2461" i="1"/>
  <c r="Q2461" i="1"/>
  <c r="R2461" i="1"/>
  <c r="S2461" i="1"/>
  <c r="T2461" i="1"/>
  <c r="N2462" i="1"/>
  <c r="O2462" i="1"/>
  <c r="P2462" i="1"/>
  <c r="Q2462" i="1"/>
  <c r="R2462" i="1"/>
  <c r="S2462" i="1"/>
  <c r="T2462" i="1"/>
  <c r="N2463" i="1"/>
  <c r="O2463" i="1"/>
  <c r="P2463" i="1"/>
  <c r="Q2463" i="1"/>
  <c r="R2463" i="1"/>
  <c r="S2463" i="1"/>
  <c r="T2463" i="1"/>
  <c r="N2464" i="1"/>
  <c r="O2464" i="1"/>
  <c r="P2464" i="1"/>
  <c r="Q2464" i="1"/>
  <c r="R2464" i="1"/>
  <c r="S2464" i="1"/>
  <c r="T2464" i="1"/>
  <c r="N2465" i="1"/>
  <c r="O2465" i="1"/>
  <c r="P2465" i="1"/>
  <c r="Q2465" i="1"/>
  <c r="R2465" i="1"/>
  <c r="S2465" i="1"/>
  <c r="T2465" i="1"/>
  <c r="N2466" i="1"/>
  <c r="O2466" i="1"/>
  <c r="P2466" i="1"/>
  <c r="Q2466" i="1"/>
  <c r="R2466" i="1"/>
  <c r="S2466" i="1"/>
  <c r="T2466" i="1"/>
  <c r="N2467" i="1"/>
  <c r="O2467" i="1"/>
  <c r="P2467" i="1"/>
  <c r="Q2467" i="1"/>
  <c r="R2467" i="1"/>
  <c r="S2467" i="1"/>
  <c r="T2467" i="1"/>
  <c r="N2468" i="1"/>
  <c r="O2468" i="1"/>
  <c r="P2468" i="1"/>
  <c r="Q2468" i="1"/>
  <c r="R2468" i="1"/>
  <c r="S2468" i="1"/>
  <c r="T2468" i="1"/>
  <c r="C343" i="3"/>
  <c r="D343" i="3" s="1"/>
  <c r="E343" i="3" s="1"/>
  <c r="C342" i="3"/>
  <c r="D342" i="3" s="1"/>
  <c r="E342" i="3" s="1"/>
  <c r="N2447" i="1"/>
  <c r="O2447" i="1"/>
  <c r="P2447" i="1"/>
  <c r="Q2447" i="1"/>
  <c r="R2447" i="1"/>
  <c r="S2447" i="1"/>
  <c r="T2447" i="1"/>
  <c r="N2448" i="1"/>
  <c r="O2448" i="1"/>
  <c r="P2448" i="1"/>
  <c r="Q2448" i="1"/>
  <c r="R2448" i="1"/>
  <c r="S2448" i="1"/>
  <c r="T2448" i="1"/>
  <c r="N2449" i="1"/>
  <c r="O2449" i="1"/>
  <c r="P2449" i="1"/>
  <c r="Q2449" i="1"/>
  <c r="R2449" i="1"/>
  <c r="S2449" i="1"/>
  <c r="T2449" i="1"/>
  <c r="N2450" i="1"/>
  <c r="O2450" i="1"/>
  <c r="P2450" i="1"/>
  <c r="Q2450" i="1"/>
  <c r="R2450" i="1"/>
  <c r="S2450" i="1"/>
  <c r="T2450" i="1"/>
  <c r="N2451" i="1"/>
  <c r="O2451" i="1"/>
  <c r="P2451" i="1"/>
  <c r="Q2451" i="1"/>
  <c r="R2451" i="1"/>
  <c r="S2451" i="1"/>
  <c r="T2451" i="1"/>
  <c r="N2452" i="1"/>
  <c r="O2452" i="1"/>
  <c r="P2452" i="1"/>
  <c r="Q2452" i="1"/>
  <c r="R2452" i="1"/>
  <c r="S2452" i="1"/>
  <c r="T2452" i="1"/>
  <c r="N2453" i="1"/>
  <c r="O2453" i="1"/>
  <c r="P2453" i="1"/>
  <c r="Q2453" i="1"/>
  <c r="R2453" i="1"/>
  <c r="S2453" i="1"/>
  <c r="T2453" i="1"/>
  <c r="N2454" i="1"/>
  <c r="O2454" i="1"/>
  <c r="P2454" i="1"/>
  <c r="Q2454" i="1"/>
  <c r="R2454" i="1"/>
  <c r="S2454" i="1"/>
  <c r="T2454" i="1"/>
  <c r="N2455" i="1"/>
  <c r="O2455" i="1"/>
  <c r="P2455" i="1"/>
  <c r="Q2455" i="1"/>
  <c r="R2455" i="1"/>
  <c r="S2455" i="1"/>
  <c r="T2455" i="1"/>
  <c r="N2456" i="1"/>
  <c r="O2456" i="1"/>
  <c r="P2456" i="1"/>
  <c r="Q2456" i="1"/>
  <c r="R2456" i="1"/>
  <c r="S2456" i="1"/>
  <c r="T2456" i="1"/>
  <c r="N2457" i="1"/>
  <c r="O2457" i="1"/>
  <c r="P2457" i="1"/>
  <c r="Q2457" i="1"/>
  <c r="R2457" i="1"/>
  <c r="S2457" i="1"/>
  <c r="T2457" i="1"/>
  <c r="N2458" i="1"/>
  <c r="O2458" i="1"/>
  <c r="P2458" i="1"/>
  <c r="Q2458" i="1"/>
  <c r="R2458" i="1"/>
  <c r="S2458" i="1"/>
  <c r="T2458" i="1"/>
  <c r="C341" i="3"/>
  <c r="D341" i="3" s="1"/>
  <c r="E341" i="3" s="1"/>
  <c r="N2446" i="1"/>
  <c r="N2436" i="1"/>
  <c r="O2436" i="1"/>
  <c r="P2436" i="1"/>
  <c r="Q2436" i="1"/>
  <c r="R2436" i="1"/>
  <c r="S2436" i="1"/>
  <c r="T2436" i="1"/>
  <c r="N2437" i="1"/>
  <c r="O2437" i="1"/>
  <c r="P2437" i="1"/>
  <c r="Q2437" i="1"/>
  <c r="R2437" i="1"/>
  <c r="S2437" i="1"/>
  <c r="T2437" i="1"/>
  <c r="N2438" i="1"/>
  <c r="O2438" i="1"/>
  <c r="P2438" i="1"/>
  <c r="Q2438" i="1"/>
  <c r="R2438" i="1"/>
  <c r="S2438" i="1"/>
  <c r="T2438" i="1"/>
  <c r="N2439" i="1"/>
  <c r="O2439" i="1"/>
  <c r="P2439" i="1"/>
  <c r="Q2439" i="1"/>
  <c r="R2439" i="1"/>
  <c r="S2439" i="1"/>
  <c r="T2439" i="1"/>
  <c r="N2440" i="1"/>
  <c r="O2440" i="1"/>
  <c r="P2440" i="1"/>
  <c r="Q2440" i="1"/>
  <c r="R2440" i="1"/>
  <c r="S2440" i="1"/>
  <c r="T2440" i="1"/>
  <c r="N2441" i="1"/>
  <c r="O2441" i="1"/>
  <c r="P2441" i="1"/>
  <c r="Q2441" i="1"/>
  <c r="R2441" i="1"/>
  <c r="S2441" i="1"/>
  <c r="T2441" i="1"/>
  <c r="N2442" i="1"/>
  <c r="O2442" i="1"/>
  <c r="P2442" i="1"/>
  <c r="Q2442" i="1"/>
  <c r="R2442" i="1"/>
  <c r="S2442" i="1"/>
  <c r="T2442" i="1"/>
  <c r="N2443" i="1"/>
  <c r="O2443" i="1"/>
  <c r="P2443" i="1"/>
  <c r="Q2443" i="1"/>
  <c r="R2443" i="1"/>
  <c r="S2443" i="1"/>
  <c r="T2443" i="1"/>
  <c r="N2444" i="1"/>
  <c r="O2444" i="1"/>
  <c r="P2444" i="1"/>
  <c r="Q2444" i="1"/>
  <c r="R2444" i="1"/>
  <c r="S2444" i="1"/>
  <c r="T2444" i="1"/>
  <c r="N2445" i="1"/>
  <c r="O2445" i="1"/>
  <c r="P2445" i="1"/>
  <c r="Q2445" i="1"/>
  <c r="R2445" i="1"/>
  <c r="S2445" i="1"/>
  <c r="T2445" i="1"/>
  <c r="O2446" i="1"/>
  <c r="P2446" i="1"/>
  <c r="Q2446" i="1"/>
  <c r="R2446" i="1"/>
  <c r="S2446" i="1"/>
  <c r="T2446" i="1"/>
  <c r="C340" i="3"/>
  <c r="D340" i="3" s="1"/>
  <c r="E340" i="3" s="1"/>
  <c r="C339" i="3"/>
  <c r="D339" i="3" s="1"/>
  <c r="E339" i="3" s="1"/>
  <c r="N2425" i="1"/>
  <c r="O2425" i="1"/>
  <c r="P2425" i="1"/>
  <c r="Q2425" i="1"/>
  <c r="R2425" i="1"/>
  <c r="S2425" i="1"/>
  <c r="T2425" i="1"/>
  <c r="N2426" i="1"/>
  <c r="O2426" i="1"/>
  <c r="P2426" i="1"/>
  <c r="Q2426" i="1"/>
  <c r="R2426" i="1"/>
  <c r="S2426" i="1"/>
  <c r="T2426" i="1"/>
  <c r="N2427" i="1"/>
  <c r="O2427" i="1"/>
  <c r="P2427" i="1"/>
  <c r="Q2427" i="1"/>
  <c r="R2427" i="1"/>
  <c r="S2427" i="1"/>
  <c r="T2427" i="1"/>
  <c r="N2428" i="1"/>
  <c r="O2428" i="1"/>
  <c r="P2428" i="1"/>
  <c r="Q2428" i="1"/>
  <c r="R2428" i="1"/>
  <c r="S2428" i="1"/>
  <c r="T2428" i="1"/>
  <c r="N2429" i="1"/>
  <c r="O2429" i="1"/>
  <c r="P2429" i="1"/>
  <c r="Q2429" i="1"/>
  <c r="R2429" i="1"/>
  <c r="S2429" i="1"/>
  <c r="T2429" i="1"/>
  <c r="N2430" i="1"/>
  <c r="O2430" i="1"/>
  <c r="P2430" i="1"/>
  <c r="Q2430" i="1"/>
  <c r="R2430" i="1"/>
  <c r="S2430" i="1"/>
  <c r="T2430" i="1"/>
  <c r="N2431" i="1"/>
  <c r="O2431" i="1"/>
  <c r="P2431" i="1"/>
  <c r="Q2431" i="1"/>
  <c r="R2431" i="1"/>
  <c r="S2431" i="1"/>
  <c r="T2431" i="1"/>
  <c r="N2432" i="1"/>
  <c r="O2432" i="1"/>
  <c r="P2432" i="1"/>
  <c r="Q2432" i="1"/>
  <c r="R2432" i="1"/>
  <c r="S2432" i="1"/>
  <c r="T2432" i="1"/>
  <c r="N2433" i="1"/>
  <c r="O2433" i="1"/>
  <c r="P2433" i="1"/>
  <c r="Q2433" i="1"/>
  <c r="R2433" i="1"/>
  <c r="S2433" i="1"/>
  <c r="T2433" i="1"/>
  <c r="N2434" i="1"/>
  <c r="O2434" i="1"/>
  <c r="P2434" i="1"/>
  <c r="Q2434" i="1"/>
  <c r="R2434" i="1"/>
  <c r="S2434" i="1"/>
  <c r="T2434" i="1"/>
  <c r="N2435" i="1"/>
  <c r="O2435" i="1"/>
  <c r="P2435" i="1"/>
  <c r="Q2435" i="1"/>
  <c r="R2435" i="1"/>
  <c r="S2435" i="1"/>
  <c r="T2435" i="1"/>
  <c r="C338" i="3"/>
  <c r="D338" i="3" s="1"/>
  <c r="E338" i="3" s="1"/>
  <c r="N2424" i="1"/>
  <c r="O2424" i="1"/>
  <c r="P2424" i="1"/>
  <c r="Q2424" i="1"/>
  <c r="R2424" i="1"/>
  <c r="S2424" i="1"/>
  <c r="T2424" i="1"/>
  <c r="C337" i="3"/>
  <c r="D337" i="3" s="1"/>
  <c r="E337" i="3" s="1"/>
  <c r="C336" i="3"/>
  <c r="D336" i="3" s="1"/>
  <c r="E336" i="3" s="1"/>
  <c r="C335" i="3"/>
  <c r="D335" i="3" s="1"/>
  <c r="E335" i="3" s="1"/>
  <c r="C334" i="3"/>
  <c r="D334" i="3" s="1"/>
  <c r="E334" i="3" s="1"/>
  <c r="C333" i="3"/>
  <c r="D333" i="3" s="1"/>
  <c r="E333" i="3" s="1"/>
  <c r="N2380" i="1"/>
  <c r="O2380" i="1"/>
  <c r="P2380" i="1"/>
  <c r="Q2380" i="1"/>
  <c r="R2380" i="1"/>
  <c r="S2380" i="1"/>
  <c r="T2380" i="1"/>
  <c r="N2381" i="1"/>
  <c r="O2381" i="1"/>
  <c r="P2381" i="1"/>
  <c r="Q2381" i="1"/>
  <c r="R2381" i="1"/>
  <c r="S2381" i="1"/>
  <c r="T2381" i="1"/>
  <c r="N2382" i="1"/>
  <c r="O2382" i="1"/>
  <c r="P2382" i="1"/>
  <c r="Q2382" i="1"/>
  <c r="R2382" i="1"/>
  <c r="S2382" i="1"/>
  <c r="T2382" i="1"/>
  <c r="N2383" i="1"/>
  <c r="O2383" i="1"/>
  <c r="P2383" i="1"/>
  <c r="Q2383" i="1"/>
  <c r="R2383" i="1"/>
  <c r="S2383" i="1"/>
  <c r="T2383" i="1"/>
  <c r="N2384" i="1"/>
  <c r="O2384" i="1"/>
  <c r="P2384" i="1"/>
  <c r="Q2384" i="1"/>
  <c r="R2384" i="1"/>
  <c r="S2384" i="1"/>
  <c r="T2384" i="1"/>
  <c r="N2385" i="1"/>
  <c r="O2385" i="1"/>
  <c r="P2385" i="1"/>
  <c r="Q2385" i="1"/>
  <c r="R2385" i="1"/>
  <c r="S2385" i="1"/>
  <c r="T2385" i="1"/>
  <c r="N2386" i="1"/>
  <c r="O2386" i="1"/>
  <c r="P2386" i="1"/>
  <c r="Q2386" i="1"/>
  <c r="R2386" i="1"/>
  <c r="S2386" i="1"/>
  <c r="T2386" i="1"/>
  <c r="N2387" i="1"/>
  <c r="O2387" i="1"/>
  <c r="P2387" i="1"/>
  <c r="Q2387" i="1"/>
  <c r="R2387" i="1"/>
  <c r="S2387" i="1"/>
  <c r="T2387" i="1"/>
  <c r="N2388" i="1"/>
  <c r="O2388" i="1"/>
  <c r="P2388" i="1"/>
  <c r="Q2388" i="1"/>
  <c r="R2388" i="1"/>
  <c r="S2388" i="1"/>
  <c r="T2388" i="1"/>
  <c r="N2389" i="1"/>
  <c r="O2389" i="1"/>
  <c r="P2389" i="1"/>
  <c r="Q2389" i="1"/>
  <c r="R2389" i="1"/>
  <c r="S2389" i="1"/>
  <c r="T2389" i="1"/>
  <c r="N2390" i="1"/>
  <c r="O2390" i="1"/>
  <c r="P2390" i="1"/>
  <c r="Q2390" i="1"/>
  <c r="R2390" i="1"/>
  <c r="S2390" i="1"/>
  <c r="T2390" i="1"/>
  <c r="N2391" i="1"/>
  <c r="O2391" i="1"/>
  <c r="P2391" i="1"/>
  <c r="Q2391" i="1"/>
  <c r="R2391" i="1"/>
  <c r="S2391" i="1"/>
  <c r="T2391" i="1"/>
  <c r="N2392" i="1"/>
  <c r="O2392" i="1"/>
  <c r="P2392" i="1"/>
  <c r="Q2392" i="1"/>
  <c r="R2392" i="1"/>
  <c r="S2392" i="1"/>
  <c r="T2392" i="1"/>
  <c r="N2393" i="1"/>
  <c r="O2393" i="1"/>
  <c r="P2393" i="1"/>
  <c r="Q2393" i="1"/>
  <c r="R2393" i="1"/>
  <c r="S2393" i="1"/>
  <c r="T2393" i="1"/>
  <c r="N2394" i="1"/>
  <c r="O2394" i="1"/>
  <c r="P2394" i="1"/>
  <c r="Q2394" i="1"/>
  <c r="R2394" i="1"/>
  <c r="S2394" i="1"/>
  <c r="T2394" i="1"/>
  <c r="N2395" i="1"/>
  <c r="O2395" i="1"/>
  <c r="P2395" i="1"/>
  <c r="Q2395" i="1"/>
  <c r="R2395" i="1"/>
  <c r="S2395" i="1"/>
  <c r="T2395" i="1"/>
  <c r="N2396" i="1"/>
  <c r="O2396" i="1"/>
  <c r="P2396" i="1"/>
  <c r="Q2396" i="1"/>
  <c r="R2396" i="1"/>
  <c r="S2396" i="1"/>
  <c r="T2396" i="1"/>
  <c r="N2397" i="1"/>
  <c r="O2397" i="1"/>
  <c r="P2397" i="1"/>
  <c r="Q2397" i="1"/>
  <c r="R2397" i="1"/>
  <c r="S2397" i="1"/>
  <c r="T2397" i="1"/>
  <c r="N2398" i="1"/>
  <c r="O2398" i="1"/>
  <c r="P2398" i="1"/>
  <c r="Q2398" i="1"/>
  <c r="R2398" i="1"/>
  <c r="S2398" i="1"/>
  <c r="T2398" i="1"/>
  <c r="N2399" i="1"/>
  <c r="O2399" i="1"/>
  <c r="P2399" i="1"/>
  <c r="Q2399" i="1"/>
  <c r="R2399" i="1"/>
  <c r="S2399" i="1"/>
  <c r="T2399" i="1"/>
  <c r="N2400" i="1"/>
  <c r="O2400" i="1"/>
  <c r="P2400" i="1"/>
  <c r="Q2400" i="1"/>
  <c r="R2400" i="1"/>
  <c r="S2400" i="1"/>
  <c r="T2400" i="1"/>
  <c r="N2401" i="1"/>
  <c r="O2401" i="1"/>
  <c r="P2401" i="1"/>
  <c r="Q2401" i="1"/>
  <c r="R2401" i="1"/>
  <c r="S2401" i="1"/>
  <c r="T2401" i="1"/>
  <c r="N2402" i="1"/>
  <c r="O2402" i="1"/>
  <c r="P2402" i="1"/>
  <c r="Q2402" i="1"/>
  <c r="R2402" i="1"/>
  <c r="S2402" i="1"/>
  <c r="T2402" i="1"/>
  <c r="N2403" i="1"/>
  <c r="O2403" i="1"/>
  <c r="P2403" i="1"/>
  <c r="Q2403" i="1"/>
  <c r="R2403" i="1"/>
  <c r="S2403" i="1"/>
  <c r="T2403" i="1"/>
  <c r="N2404" i="1"/>
  <c r="O2404" i="1"/>
  <c r="P2404" i="1"/>
  <c r="Q2404" i="1"/>
  <c r="R2404" i="1"/>
  <c r="S2404" i="1"/>
  <c r="T2404" i="1"/>
  <c r="N2405" i="1"/>
  <c r="O2405" i="1"/>
  <c r="P2405" i="1"/>
  <c r="Q2405" i="1"/>
  <c r="R2405" i="1"/>
  <c r="S2405" i="1"/>
  <c r="T2405" i="1"/>
  <c r="N2406" i="1"/>
  <c r="O2406" i="1"/>
  <c r="P2406" i="1"/>
  <c r="Q2406" i="1"/>
  <c r="R2406" i="1"/>
  <c r="S2406" i="1"/>
  <c r="T2406" i="1"/>
  <c r="N2407" i="1"/>
  <c r="O2407" i="1"/>
  <c r="P2407" i="1"/>
  <c r="Q2407" i="1"/>
  <c r="R2407" i="1"/>
  <c r="S2407" i="1"/>
  <c r="T2407" i="1"/>
  <c r="N2408" i="1"/>
  <c r="O2408" i="1"/>
  <c r="P2408" i="1"/>
  <c r="Q2408" i="1"/>
  <c r="R2408" i="1"/>
  <c r="S2408" i="1"/>
  <c r="T2408" i="1"/>
  <c r="N2409" i="1"/>
  <c r="O2409" i="1"/>
  <c r="P2409" i="1"/>
  <c r="Q2409" i="1"/>
  <c r="R2409" i="1"/>
  <c r="S2409" i="1"/>
  <c r="T2409" i="1"/>
  <c r="N2410" i="1"/>
  <c r="O2410" i="1"/>
  <c r="P2410" i="1"/>
  <c r="Q2410" i="1"/>
  <c r="R2410" i="1"/>
  <c r="S2410" i="1"/>
  <c r="T2410" i="1"/>
  <c r="N2411" i="1"/>
  <c r="O2411" i="1"/>
  <c r="P2411" i="1"/>
  <c r="Q2411" i="1"/>
  <c r="R2411" i="1"/>
  <c r="S2411" i="1"/>
  <c r="T2411" i="1"/>
  <c r="N2412" i="1"/>
  <c r="O2412" i="1"/>
  <c r="P2412" i="1"/>
  <c r="Q2412" i="1"/>
  <c r="R2412" i="1"/>
  <c r="S2412" i="1"/>
  <c r="T2412" i="1"/>
  <c r="N2413" i="1"/>
  <c r="O2413" i="1"/>
  <c r="P2413" i="1"/>
  <c r="Q2413" i="1"/>
  <c r="R2413" i="1"/>
  <c r="S2413" i="1"/>
  <c r="T2413" i="1"/>
  <c r="N2414" i="1"/>
  <c r="O2414" i="1"/>
  <c r="P2414" i="1"/>
  <c r="Q2414" i="1"/>
  <c r="R2414" i="1"/>
  <c r="S2414" i="1"/>
  <c r="T2414" i="1"/>
  <c r="N2415" i="1"/>
  <c r="O2415" i="1"/>
  <c r="P2415" i="1"/>
  <c r="Q2415" i="1"/>
  <c r="R2415" i="1"/>
  <c r="S2415" i="1"/>
  <c r="T2415" i="1"/>
  <c r="N2416" i="1"/>
  <c r="O2416" i="1"/>
  <c r="P2416" i="1"/>
  <c r="Q2416" i="1"/>
  <c r="R2416" i="1"/>
  <c r="S2416" i="1"/>
  <c r="T2416" i="1"/>
  <c r="N2417" i="1"/>
  <c r="O2417" i="1"/>
  <c r="P2417" i="1"/>
  <c r="Q2417" i="1"/>
  <c r="R2417" i="1"/>
  <c r="S2417" i="1"/>
  <c r="T2417" i="1"/>
  <c r="N2418" i="1"/>
  <c r="O2418" i="1"/>
  <c r="P2418" i="1"/>
  <c r="Q2418" i="1"/>
  <c r="R2418" i="1"/>
  <c r="S2418" i="1"/>
  <c r="T2418" i="1"/>
  <c r="N2419" i="1"/>
  <c r="O2419" i="1"/>
  <c r="P2419" i="1"/>
  <c r="Q2419" i="1"/>
  <c r="R2419" i="1"/>
  <c r="S2419" i="1"/>
  <c r="T2419" i="1"/>
  <c r="N2420" i="1"/>
  <c r="O2420" i="1"/>
  <c r="P2420" i="1"/>
  <c r="Q2420" i="1"/>
  <c r="R2420" i="1"/>
  <c r="S2420" i="1"/>
  <c r="T2420" i="1"/>
  <c r="N2421" i="1"/>
  <c r="O2421" i="1"/>
  <c r="P2421" i="1"/>
  <c r="Q2421" i="1"/>
  <c r="R2421" i="1"/>
  <c r="S2421" i="1"/>
  <c r="T2421" i="1"/>
  <c r="N2422" i="1"/>
  <c r="O2422" i="1"/>
  <c r="P2422" i="1"/>
  <c r="Q2422" i="1"/>
  <c r="R2422" i="1"/>
  <c r="S2422" i="1"/>
  <c r="T2422" i="1"/>
  <c r="N2423" i="1"/>
  <c r="O2423" i="1"/>
  <c r="P2423" i="1"/>
  <c r="Q2423" i="1"/>
  <c r="R2423" i="1"/>
  <c r="S2423" i="1"/>
  <c r="T2423" i="1"/>
  <c r="K2360" i="1"/>
  <c r="N2376" i="1"/>
  <c r="O2376" i="1"/>
  <c r="P2376" i="1"/>
  <c r="Q2376" i="1"/>
  <c r="R2376" i="1"/>
  <c r="S2376" i="1"/>
  <c r="T2376" i="1"/>
  <c r="N2377" i="1"/>
  <c r="O2377" i="1"/>
  <c r="P2377" i="1"/>
  <c r="Q2377" i="1"/>
  <c r="R2377" i="1"/>
  <c r="S2377" i="1"/>
  <c r="T2377" i="1"/>
  <c r="C332" i="3"/>
  <c r="D332" i="3" s="1"/>
  <c r="E332" i="3" s="1"/>
  <c r="N2373" i="1"/>
  <c r="O2373" i="1"/>
  <c r="P2373" i="1"/>
  <c r="Q2373" i="1"/>
  <c r="R2373" i="1"/>
  <c r="S2373" i="1"/>
  <c r="T2373" i="1"/>
  <c r="N2374" i="1"/>
  <c r="O2374" i="1"/>
  <c r="P2374" i="1"/>
  <c r="Q2374" i="1"/>
  <c r="R2374" i="1"/>
  <c r="S2374" i="1"/>
  <c r="T2374" i="1"/>
  <c r="N2375" i="1"/>
  <c r="O2375" i="1"/>
  <c r="P2375" i="1"/>
  <c r="Q2375" i="1"/>
  <c r="R2375" i="1"/>
  <c r="S2375" i="1"/>
  <c r="T2375" i="1"/>
  <c r="N2378" i="1"/>
  <c r="O2378" i="1"/>
  <c r="P2378" i="1"/>
  <c r="Q2378" i="1"/>
  <c r="R2378" i="1"/>
  <c r="S2378" i="1"/>
  <c r="T2378" i="1"/>
  <c r="N2379" i="1"/>
  <c r="O2379" i="1"/>
  <c r="P2379" i="1"/>
  <c r="Q2379" i="1"/>
  <c r="R2379" i="1"/>
  <c r="S2379" i="1"/>
  <c r="T2379" i="1"/>
  <c r="C331" i="3"/>
  <c r="D331" i="3" s="1"/>
  <c r="E331" i="3" s="1"/>
  <c r="C330" i="3"/>
  <c r="D330" i="3" s="1"/>
  <c r="E330" i="3" s="1"/>
  <c r="N2361" i="1"/>
  <c r="O2361" i="1"/>
  <c r="P2361" i="1"/>
  <c r="Q2361" i="1"/>
  <c r="R2361" i="1"/>
  <c r="S2361" i="1"/>
  <c r="T2361" i="1"/>
  <c r="N2362" i="1"/>
  <c r="O2362" i="1"/>
  <c r="P2362" i="1"/>
  <c r="Q2362" i="1"/>
  <c r="R2362" i="1"/>
  <c r="S2362" i="1"/>
  <c r="T2362" i="1"/>
  <c r="N2363" i="1"/>
  <c r="O2363" i="1"/>
  <c r="P2363" i="1"/>
  <c r="Q2363" i="1"/>
  <c r="R2363" i="1"/>
  <c r="S2363" i="1"/>
  <c r="T2363" i="1"/>
  <c r="N2364" i="1"/>
  <c r="O2364" i="1"/>
  <c r="P2364" i="1"/>
  <c r="Q2364" i="1"/>
  <c r="R2364" i="1"/>
  <c r="S2364" i="1"/>
  <c r="T2364" i="1"/>
  <c r="N2365" i="1"/>
  <c r="O2365" i="1"/>
  <c r="P2365" i="1"/>
  <c r="Q2365" i="1"/>
  <c r="R2365" i="1"/>
  <c r="S2365" i="1"/>
  <c r="T2365" i="1"/>
  <c r="N2366" i="1"/>
  <c r="O2366" i="1"/>
  <c r="P2366" i="1"/>
  <c r="Q2366" i="1"/>
  <c r="R2366" i="1"/>
  <c r="S2366" i="1"/>
  <c r="T2366" i="1"/>
  <c r="N2367" i="1"/>
  <c r="O2367" i="1"/>
  <c r="P2367" i="1"/>
  <c r="Q2367" i="1"/>
  <c r="R2367" i="1"/>
  <c r="S2367" i="1"/>
  <c r="T2367" i="1"/>
  <c r="N2368" i="1"/>
  <c r="O2368" i="1"/>
  <c r="P2368" i="1"/>
  <c r="Q2368" i="1"/>
  <c r="R2368" i="1"/>
  <c r="S2368" i="1"/>
  <c r="T2368" i="1"/>
  <c r="N2369" i="1"/>
  <c r="O2369" i="1"/>
  <c r="P2369" i="1"/>
  <c r="Q2369" i="1"/>
  <c r="R2369" i="1"/>
  <c r="S2369" i="1"/>
  <c r="T2369" i="1"/>
  <c r="N2370" i="1"/>
  <c r="O2370" i="1"/>
  <c r="P2370" i="1"/>
  <c r="Q2370" i="1"/>
  <c r="R2370" i="1"/>
  <c r="S2370" i="1"/>
  <c r="T2370" i="1"/>
  <c r="N2371" i="1"/>
  <c r="O2371" i="1"/>
  <c r="P2371" i="1"/>
  <c r="Q2371" i="1"/>
  <c r="R2371" i="1"/>
  <c r="S2371" i="1"/>
  <c r="T2371" i="1"/>
  <c r="N2372" i="1"/>
  <c r="O2372" i="1"/>
  <c r="P2372" i="1"/>
  <c r="Q2372" i="1"/>
  <c r="R2372" i="1"/>
  <c r="S2372" i="1"/>
  <c r="T2372" i="1"/>
  <c r="C329" i="3"/>
  <c r="D329" i="3" s="1"/>
  <c r="E329" i="3" s="1"/>
  <c r="N2350" i="1"/>
  <c r="O2350" i="1"/>
  <c r="P2350" i="1"/>
  <c r="Q2350" i="1"/>
  <c r="R2350" i="1"/>
  <c r="S2350" i="1"/>
  <c r="T2350" i="1"/>
  <c r="N2351" i="1"/>
  <c r="O2351" i="1"/>
  <c r="P2351" i="1"/>
  <c r="Q2351" i="1"/>
  <c r="R2351" i="1"/>
  <c r="S2351" i="1"/>
  <c r="T2351" i="1"/>
  <c r="N2352" i="1"/>
  <c r="O2352" i="1"/>
  <c r="P2352" i="1"/>
  <c r="Q2352" i="1"/>
  <c r="R2352" i="1"/>
  <c r="S2352" i="1"/>
  <c r="T2352" i="1"/>
  <c r="N2353" i="1"/>
  <c r="O2353" i="1"/>
  <c r="P2353" i="1"/>
  <c r="Q2353" i="1"/>
  <c r="R2353" i="1"/>
  <c r="S2353" i="1"/>
  <c r="T2353" i="1"/>
  <c r="N2354" i="1"/>
  <c r="O2354" i="1"/>
  <c r="P2354" i="1"/>
  <c r="Q2354" i="1"/>
  <c r="R2354" i="1"/>
  <c r="S2354" i="1"/>
  <c r="T2354" i="1"/>
  <c r="N2355" i="1"/>
  <c r="O2355" i="1"/>
  <c r="P2355" i="1"/>
  <c r="Q2355" i="1"/>
  <c r="R2355" i="1"/>
  <c r="S2355" i="1"/>
  <c r="T2355" i="1"/>
  <c r="N2356" i="1"/>
  <c r="O2356" i="1"/>
  <c r="P2356" i="1"/>
  <c r="Q2356" i="1"/>
  <c r="R2356" i="1"/>
  <c r="S2356" i="1"/>
  <c r="T2356" i="1"/>
  <c r="N2357" i="1"/>
  <c r="O2357" i="1"/>
  <c r="P2357" i="1"/>
  <c r="Q2357" i="1"/>
  <c r="R2357" i="1"/>
  <c r="S2357" i="1"/>
  <c r="T2357" i="1"/>
  <c r="N2358" i="1"/>
  <c r="O2358" i="1"/>
  <c r="P2358" i="1"/>
  <c r="Q2358" i="1"/>
  <c r="R2358" i="1"/>
  <c r="S2358" i="1"/>
  <c r="T2358" i="1"/>
  <c r="N2359" i="1"/>
  <c r="O2359" i="1"/>
  <c r="P2359" i="1"/>
  <c r="Q2359" i="1"/>
  <c r="R2359" i="1"/>
  <c r="S2359" i="1"/>
  <c r="T2359" i="1"/>
  <c r="N2360" i="1"/>
  <c r="O2360" i="1"/>
  <c r="P2360" i="1"/>
  <c r="Q2360" i="1"/>
  <c r="R2360" i="1"/>
  <c r="S2360" i="1"/>
  <c r="T2360" i="1"/>
  <c r="C328" i="3"/>
  <c r="D328" i="3" s="1"/>
  <c r="E328" i="3" s="1"/>
  <c r="C327" i="3"/>
  <c r="D327" i="3" s="1"/>
  <c r="E327" i="3" s="1"/>
  <c r="N2339" i="1"/>
  <c r="O2339" i="1"/>
  <c r="P2339" i="1"/>
  <c r="Q2339" i="1"/>
  <c r="R2339" i="1"/>
  <c r="S2339" i="1"/>
  <c r="T2339" i="1"/>
  <c r="N2340" i="1"/>
  <c r="O2340" i="1"/>
  <c r="P2340" i="1"/>
  <c r="Q2340" i="1"/>
  <c r="R2340" i="1"/>
  <c r="S2340" i="1"/>
  <c r="T2340" i="1"/>
  <c r="N2341" i="1"/>
  <c r="O2341" i="1"/>
  <c r="P2341" i="1"/>
  <c r="Q2341" i="1"/>
  <c r="R2341" i="1"/>
  <c r="S2341" i="1"/>
  <c r="T2341" i="1"/>
  <c r="N2342" i="1"/>
  <c r="O2342" i="1"/>
  <c r="P2342" i="1"/>
  <c r="Q2342" i="1"/>
  <c r="R2342" i="1"/>
  <c r="S2342" i="1"/>
  <c r="T2342" i="1"/>
  <c r="N2343" i="1"/>
  <c r="O2343" i="1"/>
  <c r="P2343" i="1"/>
  <c r="Q2343" i="1"/>
  <c r="R2343" i="1"/>
  <c r="S2343" i="1"/>
  <c r="T2343" i="1"/>
  <c r="N2344" i="1"/>
  <c r="O2344" i="1"/>
  <c r="P2344" i="1"/>
  <c r="Q2344" i="1"/>
  <c r="R2344" i="1"/>
  <c r="S2344" i="1"/>
  <c r="T2344" i="1"/>
  <c r="N2345" i="1"/>
  <c r="O2345" i="1"/>
  <c r="P2345" i="1"/>
  <c r="Q2345" i="1"/>
  <c r="R2345" i="1"/>
  <c r="S2345" i="1"/>
  <c r="T2345" i="1"/>
  <c r="N2346" i="1"/>
  <c r="O2346" i="1"/>
  <c r="P2346" i="1"/>
  <c r="Q2346" i="1"/>
  <c r="R2346" i="1"/>
  <c r="S2346" i="1"/>
  <c r="T2346" i="1"/>
  <c r="N2347" i="1"/>
  <c r="O2347" i="1"/>
  <c r="P2347" i="1"/>
  <c r="Q2347" i="1"/>
  <c r="R2347" i="1"/>
  <c r="S2347" i="1"/>
  <c r="T2347" i="1"/>
  <c r="N2348" i="1"/>
  <c r="O2348" i="1"/>
  <c r="P2348" i="1"/>
  <c r="Q2348" i="1"/>
  <c r="R2348" i="1"/>
  <c r="S2348" i="1"/>
  <c r="T2348" i="1"/>
  <c r="N2349" i="1"/>
  <c r="O2349" i="1"/>
  <c r="P2349" i="1"/>
  <c r="Q2349" i="1"/>
  <c r="R2349" i="1"/>
  <c r="S2349" i="1"/>
  <c r="T2349" i="1"/>
  <c r="C326" i="3"/>
  <c r="D326" i="3" s="1"/>
  <c r="E326" i="3" s="1"/>
  <c r="N2329" i="1"/>
  <c r="O2329" i="1"/>
  <c r="P2329" i="1"/>
  <c r="Q2329" i="1"/>
  <c r="R2329" i="1"/>
  <c r="S2329" i="1"/>
  <c r="T2329" i="1"/>
  <c r="N2330" i="1"/>
  <c r="O2330" i="1"/>
  <c r="P2330" i="1"/>
  <c r="Q2330" i="1"/>
  <c r="R2330" i="1"/>
  <c r="S2330" i="1"/>
  <c r="T2330" i="1"/>
  <c r="N2331" i="1"/>
  <c r="O2331" i="1"/>
  <c r="P2331" i="1"/>
  <c r="Q2331" i="1"/>
  <c r="R2331" i="1"/>
  <c r="S2331" i="1"/>
  <c r="T2331" i="1"/>
  <c r="N2332" i="1"/>
  <c r="O2332" i="1"/>
  <c r="P2332" i="1"/>
  <c r="Q2332" i="1"/>
  <c r="R2332" i="1"/>
  <c r="S2332" i="1"/>
  <c r="T2332" i="1"/>
  <c r="N2333" i="1"/>
  <c r="O2333" i="1"/>
  <c r="P2333" i="1"/>
  <c r="Q2333" i="1"/>
  <c r="R2333" i="1"/>
  <c r="S2333" i="1"/>
  <c r="T2333" i="1"/>
  <c r="N2334" i="1"/>
  <c r="O2334" i="1"/>
  <c r="P2334" i="1"/>
  <c r="Q2334" i="1"/>
  <c r="R2334" i="1"/>
  <c r="S2334" i="1"/>
  <c r="T2334" i="1"/>
  <c r="N2335" i="1"/>
  <c r="O2335" i="1"/>
  <c r="P2335" i="1"/>
  <c r="Q2335" i="1"/>
  <c r="R2335" i="1"/>
  <c r="S2335" i="1"/>
  <c r="T2335" i="1"/>
  <c r="N2336" i="1"/>
  <c r="O2336" i="1"/>
  <c r="P2336" i="1"/>
  <c r="Q2336" i="1"/>
  <c r="R2336" i="1"/>
  <c r="S2336" i="1"/>
  <c r="T2336" i="1"/>
  <c r="N2337" i="1"/>
  <c r="O2337" i="1"/>
  <c r="P2337" i="1"/>
  <c r="Q2337" i="1"/>
  <c r="R2337" i="1"/>
  <c r="S2337" i="1"/>
  <c r="T2337" i="1"/>
  <c r="N2338" i="1"/>
  <c r="O2338" i="1"/>
  <c r="P2338" i="1"/>
  <c r="Q2338" i="1"/>
  <c r="R2338" i="1"/>
  <c r="S2338" i="1"/>
  <c r="T2338" i="1"/>
  <c r="C325" i="3"/>
  <c r="D325" i="3" s="1"/>
  <c r="E325" i="3" s="1"/>
  <c r="C324" i="3"/>
  <c r="D324" i="3" s="1"/>
  <c r="E324" i="3" s="1"/>
  <c r="N2318" i="1"/>
  <c r="O2318" i="1"/>
  <c r="P2318" i="1"/>
  <c r="Q2318" i="1"/>
  <c r="R2318" i="1"/>
  <c r="S2318" i="1"/>
  <c r="T2318" i="1"/>
  <c r="N2319" i="1"/>
  <c r="O2319" i="1"/>
  <c r="P2319" i="1"/>
  <c r="Q2319" i="1"/>
  <c r="R2319" i="1"/>
  <c r="S2319" i="1"/>
  <c r="T2319" i="1"/>
  <c r="N2320" i="1"/>
  <c r="O2320" i="1"/>
  <c r="P2320" i="1"/>
  <c r="Q2320" i="1"/>
  <c r="R2320" i="1"/>
  <c r="S2320" i="1"/>
  <c r="T2320" i="1"/>
  <c r="N2321" i="1"/>
  <c r="O2321" i="1"/>
  <c r="P2321" i="1"/>
  <c r="Q2321" i="1"/>
  <c r="R2321" i="1"/>
  <c r="S2321" i="1"/>
  <c r="T2321" i="1"/>
  <c r="N2322" i="1"/>
  <c r="O2322" i="1"/>
  <c r="P2322" i="1"/>
  <c r="Q2322" i="1"/>
  <c r="R2322" i="1"/>
  <c r="S2322" i="1"/>
  <c r="T2322" i="1"/>
  <c r="N2323" i="1"/>
  <c r="O2323" i="1"/>
  <c r="P2323" i="1"/>
  <c r="Q2323" i="1"/>
  <c r="R2323" i="1"/>
  <c r="S2323" i="1"/>
  <c r="T2323" i="1"/>
  <c r="N2324" i="1"/>
  <c r="O2324" i="1"/>
  <c r="P2324" i="1"/>
  <c r="Q2324" i="1"/>
  <c r="R2324" i="1"/>
  <c r="S2324" i="1"/>
  <c r="T2324" i="1"/>
  <c r="N2325" i="1"/>
  <c r="O2325" i="1"/>
  <c r="P2325" i="1"/>
  <c r="Q2325" i="1"/>
  <c r="R2325" i="1"/>
  <c r="S2325" i="1"/>
  <c r="T2325" i="1"/>
  <c r="N2326" i="1"/>
  <c r="O2326" i="1"/>
  <c r="P2326" i="1"/>
  <c r="Q2326" i="1"/>
  <c r="R2326" i="1"/>
  <c r="S2326" i="1"/>
  <c r="T2326" i="1"/>
  <c r="N2327" i="1"/>
  <c r="O2327" i="1"/>
  <c r="P2327" i="1"/>
  <c r="Q2327" i="1"/>
  <c r="R2327" i="1"/>
  <c r="S2327" i="1"/>
  <c r="T2327" i="1"/>
  <c r="N2328" i="1"/>
  <c r="O2328" i="1"/>
  <c r="P2328" i="1"/>
  <c r="Q2328" i="1"/>
  <c r="R2328" i="1"/>
  <c r="S2328" i="1"/>
  <c r="T2328" i="1"/>
  <c r="C323" i="3"/>
  <c r="D323" i="3" s="1"/>
  <c r="E323" i="3" s="1"/>
  <c r="N2307" i="1"/>
  <c r="O2307" i="1"/>
  <c r="P2307" i="1"/>
  <c r="Q2307" i="1"/>
  <c r="R2307" i="1"/>
  <c r="S2307" i="1"/>
  <c r="T2307" i="1"/>
  <c r="N2308" i="1"/>
  <c r="O2308" i="1"/>
  <c r="P2308" i="1"/>
  <c r="Q2308" i="1"/>
  <c r="R2308" i="1"/>
  <c r="S2308" i="1"/>
  <c r="T2308" i="1"/>
  <c r="N2309" i="1"/>
  <c r="O2309" i="1"/>
  <c r="P2309" i="1"/>
  <c r="Q2309" i="1"/>
  <c r="R2309" i="1"/>
  <c r="S2309" i="1"/>
  <c r="T2309" i="1"/>
  <c r="N2310" i="1"/>
  <c r="O2310" i="1"/>
  <c r="P2310" i="1"/>
  <c r="Q2310" i="1"/>
  <c r="R2310" i="1"/>
  <c r="S2310" i="1"/>
  <c r="T2310" i="1"/>
  <c r="N2311" i="1"/>
  <c r="O2311" i="1"/>
  <c r="P2311" i="1"/>
  <c r="Q2311" i="1"/>
  <c r="R2311" i="1"/>
  <c r="S2311" i="1"/>
  <c r="T2311" i="1"/>
  <c r="N2312" i="1"/>
  <c r="O2312" i="1"/>
  <c r="P2312" i="1"/>
  <c r="Q2312" i="1"/>
  <c r="R2312" i="1"/>
  <c r="S2312" i="1"/>
  <c r="T2312" i="1"/>
  <c r="N2313" i="1"/>
  <c r="O2313" i="1"/>
  <c r="P2313" i="1"/>
  <c r="Q2313" i="1"/>
  <c r="R2313" i="1"/>
  <c r="S2313" i="1"/>
  <c r="T2313" i="1"/>
  <c r="N2314" i="1"/>
  <c r="O2314" i="1"/>
  <c r="P2314" i="1"/>
  <c r="Q2314" i="1"/>
  <c r="R2314" i="1"/>
  <c r="S2314" i="1"/>
  <c r="T2314" i="1"/>
  <c r="N2315" i="1"/>
  <c r="O2315" i="1"/>
  <c r="P2315" i="1"/>
  <c r="Q2315" i="1"/>
  <c r="R2315" i="1"/>
  <c r="S2315" i="1"/>
  <c r="T2315" i="1"/>
  <c r="N2316" i="1"/>
  <c r="O2316" i="1"/>
  <c r="P2316" i="1"/>
  <c r="Q2316" i="1"/>
  <c r="R2316" i="1"/>
  <c r="S2316" i="1"/>
  <c r="T2316" i="1"/>
  <c r="N2317" i="1"/>
  <c r="O2317" i="1"/>
  <c r="P2317" i="1"/>
  <c r="Q2317" i="1"/>
  <c r="R2317" i="1"/>
  <c r="S2317" i="1"/>
  <c r="T2317" i="1"/>
  <c r="C322" i="3"/>
  <c r="D322" i="3" s="1"/>
  <c r="E322" i="3" s="1"/>
  <c r="C321" i="3"/>
  <c r="D321" i="3" s="1"/>
  <c r="E321" i="3" s="1"/>
  <c r="N2295" i="1"/>
  <c r="O2295" i="1"/>
  <c r="P2295" i="1"/>
  <c r="Q2295" i="1"/>
  <c r="R2295" i="1"/>
  <c r="S2295" i="1"/>
  <c r="T2295" i="1"/>
  <c r="N2296" i="1"/>
  <c r="O2296" i="1"/>
  <c r="P2296" i="1"/>
  <c r="Q2296" i="1"/>
  <c r="R2296" i="1"/>
  <c r="S2296" i="1"/>
  <c r="T2296" i="1"/>
  <c r="N2297" i="1"/>
  <c r="O2297" i="1"/>
  <c r="P2297" i="1"/>
  <c r="Q2297" i="1"/>
  <c r="R2297" i="1"/>
  <c r="S2297" i="1"/>
  <c r="T2297" i="1"/>
  <c r="N2298" i="1"/>
  <c r="O2298" i="1"/>
  <c r="P2298" i="1"/>
  <c r="Q2298" i="1"/>
  <c r="R2298" i="1"/>
  <c r="S2298" i="1"/>
  <c r="T2298" i="1"/>
  <c r="N2299" i="1"/>
  <c r="O2299" i="1"/>
  <c r="P2299" i="1"/>
  <c r="Q2299" i="1"/>
  <c r="R2299" i="1"/>
  <c r="S2299" i="1"/>
  <c r="T2299" i="1"/>
  <c r="N2300" i="1"/>
  <c r="O2300" i="1"/>
  <c r="P2300" i="1"/>
  <c r="Q2300" i="1"/>
  <c r="R2300" i="1"/>
  <c r="S2300" i="1"/>
  <c r="T2300" i="1"/>
  <c r="N2301" i="1"/>
  <c r="O2301" i="1"/>
  <c r="P2301" i="1"/>
  <c r="Q2301" i="1"/>
  <c r="R2301" i="1"/>
  <c r="S2301" i="1"/>
  <c r="T2301" i="1"/>
  <c r="N2302" i="1"/>
  <c r="O2302" i="1"/>
  <c r="P2302" i="1"/>
  <c r="Q2302" i="1"/>
  <c r="R2302" i="1"/>
  <c r="S2302" i="1"/>
  <c r="T2302" i="1"/>
  <c r="N2303" i="1"/>
  <c r="O2303" i="1"/>
  <c r="P2303" i="1"/>
  <c r="Q2303" i="1"/>
  <c r="R2303" i="1"/>
  <c r="S2303" i="1"/>
  <c r="T2303" i="1"/>
  <c r="N2304" i="1"/>
  <c r="O2304" i="1"/>
  <c r="P2304" i="1"/>
  <c r="Q2304" i="1"/>
  <c r="R2304" i="1"/>
  <c r="S2304" i="1"/>
  <c r="T2304" i="1"/>
  <c r="N2305" i="1"/>
  <c r="O2305" i="1"/>
  <c r="P2305" i="1"/>
  <c r="Q2305" i="1"/>
  <c r="R2305" i="1"/>
  <c r="S2305" i="1"/>
  <c r="T2305" i="1"/>
  <c r="N2306" i="1"/>
  <c r="O2306" i="1"/>
  <c r="P2306" i="1"/>
  <c r="Q2306" i="1"/>
  <c r="R2306" i="1"/>
  <c r="S2306" i="1"/>
  <c r="T2306" i="1"/>
  <c r="N2294" i="1"/>
  <c r="O2294" i="1"/>
  <c r="P2294" i="1"/>
  <c r="Q2294" i="1"/>
  <c r="R2294" i="1"/>
  <c r="S2294" i="1"/>
  <c r="T2294" i="1"/>
  <c r="C320" i="3"/>
  <c r="D320" i="3" s="1"/>
  <c r="E320" i="3" s="1"/>
  <c r="N2284" i="1"/>
  <c r="O2284" i="1"/>
  <c r="P2284" i="1"/>
  <c r="Q2284" i="1"/>
  <c r="R2284" i="1"/>
  <c r="S2284" i="1"/>
  <c r="T2284" i="1"/>
  <c r="N2285" i="1"/>
  <c r="O2285" i="1"/>
  <c r="P2285" i="1"/>
  <c r="Q2285" i="1"/>
  <c r="R2285" i="1"/>
  <c r="S2285" i="1"/>
  <c r="T2285" i="1"/>
  <c r="N2286" i="1"/>
  <c r="O2286" i="1"/>
  <c r="P2286" i="1"/>
  <c r="Q2286" i="1"/>
  <c r="R2286" i="1"/>
  <c r="S2286" i="1"/>
  <c r="T2286" i="1"/>
  <c r="N2287" i="1"/>
  <c r="O2287" i="1"/>
  <c r="P2287" i="1"/>
  <c r="Q2287" i="1"/>
  <c r="R2287" i="1"/>
  <c r="S2287" i="1"/>
  <c r="T2287" i="1"/>
  <c r="N2288" i="1"/>
  <c r="O2288" i="1"/>
  <c r="P2288" i="1"/>
  <c r="Q2288" i="1"/>
  <c r="R2288" i="1"/>
  <c r="S2288" i="1"/>
  <c r="T2288" i="1"/>
  <c r="N2289" i="1"/>
  <c r="O2289" i="1"/>
  <c r="P2289" i="1"/>
  <c r="Q2289" i="1"/>
  <c r="R2289" i="1"/>
  <c r="S2289" i="1"/>
  <c r="T2289" i="1"/>
  <c r="N2290" i="1"/>
  <c r="O2290" i="1"/>
  <c r="P2290" i="1"/>
  <c r="Q2290" i="1"/>
  <c r="R2290" i="1"/>
  <c r="S2290" i="1"/>
  <c r="T2290" i="1"/>
  <c r="N2291" i="1"/>
  <c r="O2291" i="1"/>
  <c r="P2291" i="1"/>
  <c r="Q2291" i="1"/>
  <c r="R2291" i="1"/>
  <c r="S2291" i="1"/>
  <c r="T2291" i="1"/>
  <c r="N2292" i="1"/>
  <c r="O2292" i="1"/>
  <c r="P2292" i="1"/>
  <c r="Q2292" i="1"/>
  <c r="R2292" i="1"/>
  <c r="S2292" i="1"/>
  <c r="T2292" i="1"/>
  <c r="N2293" i="1"/>
  <c r="O2293" i="1"/>
  <c r="P2293" i="1"/>
  <c r="Q2293" i="1"/>
  <c r="R2293" i="1"/>
  <c r="S2293" i="1"/>
  <c r="T2293" i="1"/>
  <c r="C319" i="3"/>
  <c r="D319" i="3" s="1"/>
  <c r="E319" i="3" s="1"/>
  <c r="C318" i="3"/>
  <c r="D318" i="3" s="1"/>
  <c r="E318" i="3" s="1"/>
  <c r="N2274" i="1"/>
  <c r="O2274" i="1"/>
  <c r="P2274" i="1"/>
  <c r="Q2274" i="1"/>
  <c r="R2274" i="1"/>
  <c r="S2274" i="1"/>
  <c r="T2274" i="1"/>
  <c r="N2275" i="1"/>
  <c r="O2275" i="1"/>
  <c r="P2275" i="1"/>
  <c r="Q2275" i="1"/>
  <c r="R2275" i="1"/>
  <c r="S2275" i="1"/>
  <c r="T2275" i="1"/>
  <c r="N2276" i="1"/>
  <c r="O2276" i="1"/>
  <c r="P2276" i="1"/>
  <c r="Q2276" i="1"/>
  <c r="R2276" i="1"/>
  <c r="S2276" i="1"/>
  <c r="T2276" i="1"/>
  <c r="N2277" i="1"/>
  <c r="O2277" i="1"/>
  <c r="P2277" i="1"/>
  <c r="Q2277" i="1"/>
  <c r="R2277" i="1"/>
  <c r="S2277" i="1"/>
  <c r="T2277" i="1"/>
  <c r="N2278" i="1"/>
  <c r="O2278" i="1"/>
  <c r="P2278" i="1"/>
  <c r="Q2278" i="1"/>
  <c r="R2278" i="1"/>
  <c r="S2278" i="1"/>
  <c r="T2278" i="1"/>
  <c r="N2279" i="1"/>
  <c r="O2279" i="1"/>
  <c r="P2279" i="1"/>
  <c r="Q2279" i="1"/>
  <c r="R2279" i="1"/>
  <c r="S2279" i="1"/>
  <c r="T2279" i="1"/>
  <c r="N2280" i="1"/>
  <c r="O2280" i="1"/>
  <c r="P2280" i="1"/>
  <c r="Q2280" i="1"/>
  <c r="R2280" i="1"/>
  <c r="S2280" i="1"/>
  <c r="T2280" i="1"/>
  <c r="N2281" i="1"/>
  <c r="O2281" i="1"/>
  <c r="P2281" i="1"/>
  <c r="Q2281" i="1"/>
  <c r="R2281" i="1"/>
  <c r="S2281" i="1"/>
  <c r="T2281" i="1"/>
  <c r="N2282" i="1"/>
  <c r="O2282" i="1"/>
  <c r="P2282" i="1"/>
  <c r="Q2282" i="1"/>
  <c r="R2282" i="1"/>
  <c r="S2282" i="1"/>
  <c r="T2282" i="1"/>
  <c r="N2283" i="1"/>
  <c r="O2283" i="1"/>
  <c r="P2283" i="1"/>
  <c r="Q2283" i="1"/>
  <c r="R2283" i="1"/>
  <c r="S2283" i="1"/>
  <c r="T2283" i="1"/>
  <c r="C317" i="3"/>
  <c r="D317" i="3" s="1"/>
  <c r="E317" i="3" s="1"/>
  <c r="N2264" i="1"/>
  <c r="O2264" i="1"/>
  <c r="P2264" i="1"/>
  <c r="Q2264" i="1"/>
  <c r="R2264" i="1"/>
  <c r="S2264" i="1"/>
  <c r="T2264" i="1"/>
  <c r="N2265" i="1"/>
  <c r="O2265" i="1"/>
  <c r="P2265" i="1"/>
  <c r="Q2265" i="1"/>
  <c r="R2265" i="1"/>
  <c r="S2265" i="1"/>
  <c r="T2265" i="1"/>
  <c r="N2266" i="1"/>
  <c r="O2266" i="1"/>
  <c r="P2266" i="1"/>
  <c r="Q2266" i="1"/>
  <c r="R2266" i="1"/>
  <c r="S2266" i="1"/>
  <c r="T2266" i="1"/>
  <c r="N2267" i="1"/>
  <c r="O2267" i="1"/>
  <c r="P2267" i="1"/>
  <c r="Q2267" i="1"/>
  <c r="R2267" i="1"/>
  <c r="S2267" i="1"/>
  <c r="T2267" i="1"/>
  <c r="N2268" i="1"/>
  <c r="O2268" i="1"/>
  <c r="P2268" i="1"/>
  <c r="Q2268" i="1"/>
  <c r="R2268" i="1"/>
  <c r="S2268" i="1"/>
  <c r="T2268" i="1"/>
  <c r="N2269" i="1"/>
  <c r="O2269" i="1"/>
  <c r="P2269" i="1"/>
  <c r="Q2269" i="1"/>
  <c r="R2269" i="1"/>
  <c r="S2269" i="1"/>
  <c r="T2269" i="1"/>
  <c r="N2270" i="1"/>
  <c r="O2270" i="1"/>
  <c r="P2270" i="1"/>
  <c r="Q2270" i="1"/>
  <c r="R2270" i="1"/>
  <c r="S2270" i="1"/>
  <c r="T2270" i="1"/>
  <c r="N2271" i="1"/>
  <c r="O2271" i="1"/>
  <c r="P2271" i="1"/>
  <c r="Q2271" i="1"/>
  <c r="R2271" i="1"/>
  <c r="S2271" i="1"/>
  <c r="T2271" i="1"/>
  <c r="N2272" i="1"/>
  <c r="O2272" i="1"/>
  <c r="P2272" i="1"/>
  <c r="Q2272" i="1"/>
  <c r="R2272" i="1"/>
  <c r="S2272" i="1"/>
  <c r="T2272" i="1"/>
  <c r="N2273" i="1"/>
  <c r="O2273" i="1"/>
  <c r="P2273" i="1"/>
  <c r="Q2273" i="1"/>
  <c r="R2273" i="1"/>
  <c r="S2273" i="1"/>
  <c r="T2273" i="1"/>
  <c r="C316" i="3"/>
  <c r="D316" i="3" s="1"/>
  <c r="E316" i="3" s="1"/>
  <c r="C315" i="3"/>
  <c r="D315" i="3" s="1"/>
  <c r="E315" i="3" s="1"/>
  <c r="N2252" i="1"/>
  <c r="O2252" i="1"/>
  <c r="P2252" i="1"/>
  <c r="Q2252" i="1"/>
  <c r="R2252" i="1"/>
  <c r="S2252" i="1"/>
  <c r="T2252" i="1"/>
  <c r="N2253" i="1"/>
  <c r="O2253" i="1"/>
  <c r="P2253" i="1"/>
  <c r="Q2253" i="1"/>
  <c r="R2253" i="1"/>
  <c r="S2253" i="1"/>
  <c r="T2253" i="1"/>
  <c r="N2254" i="1"/>
  <c r="O2254" i="1"/>
  <c r="P2254" i="1"/>
  <c r="Q2254" i="1"/>
  <c r="R2254" i="1"/>
  <c r="S2254" i="1"/>
  <c r="T2254" i="1"/>
  <c r="N2255" i="1"/>
  <c r="O2255" i="1"/>
  <c r="P2255" i="1"/>
  <c r="Q2255" i="1"/>
  <c r="R2255" i="1"/>
  <c r="S2255" i="1"/>
  <c r="T2255" i="1"/>
  <c r="N2256" i="1"/>
  <c r="O2256" i="1"/>
  <c r="P2256" i="1"/>
  <c r="Q2256" i="1"/>
  <c r="R2256" i="1"/>
  <c r="S2256" i="1"/>
  <c r="T2256" i="1"/>
  <c r="N2257" i="1"/>
  <c r="O2257" i="1"/>
  <c r="P2257" i="1"/>
  <c r="Q2257" i="1"/>
  <c r="R2257" i="1"/>
  <c r="S2257" i="1"/>
  <c r="T2257" i="1"/>
  <c r="N2258" i="1"/>
  <c r="O2258" i="1"/>
  <c r="P2258" i="1"/>
  <c r="Q2258" i="1"/>
  <c r="R2258" i="1"/>
  <c r="S2258" i="1"/>
  <c r="T2258" i="1"/>
  <c r="N2259" i="1"/>
  <c r="O2259" i="1"/>
  <c r="P2259" i="1"/>
  <c r="Q2259" i="1"/>
  <c r="R2259" i="1"/>
  <c r="S2259" i="1"/>
  <c r="T2259" i="1"/>
  <c r="N2260" i="1"/>
  <c r="O2260" i="1"/>
  <c r="P2260" i="1"/>
  <c r="Q2260" i="1"/>
  <c r="R2260" i="1"/>
  <c r="S2260" i="1"/>
  <c r="T2260" i="1"/>
  <c r="N2261" i="1"/>
  <c r="O2261" i="1"/>
  <c r="P2261" i="1"/>
  <c r="Q2261" i="1"/>
  <c r="R2261" i="1"/>
  <c r="S2261" i="1"/>
  <c r="T2261" i="1"/>
  <c r="N2262" i="1"/>
  <c r="O2262" i="1"/>
  <c r="P2262" i="1"/>
  <c r="Q2262" i="1"/>
  <c r="R2262" i="1"/>
  <c r="S2262" i="1"/>
  <c r="T2262" i="1"/>
  <c r="N2263" i="1"/>
  <c r="O2263" i="1"/>
  <c r="P2263" i="1"/>
  <c r="Q2263" i="1"/>
  <c r="R2263" i="1"/>
  <c r="S2263" i="1"/>
  <c r="T2263" i="1"/>
  <c r="C314" i="3"/>
  <c r="D314" i="3" s="1"/>
  <c r="E314" i="3" s="1"/>
  <c r="N2241" i="1"/>
  <c r="O2241" i="1"/>
  <c r="P2241" i="1"/>
  <c r="Q2241" i="1"/>
  <c r="R2241" i="1"/>
  <c r="S2241" i="1"/>
  <c r="T2241" i="1"/>
  <c r="N2242" i="1"/>
  <c r="O2242" i="1"/>
  <c r="P2242" i="1"/>
  <c r="Q2242" i="1"/>
  <c r="R2242" i="1"/>
  <c r="S2242" i="1"/>
  <c r="T2242" i="1"/>
  <c r="N2243" i="1"/>
  <c r="O2243" i="1"/>
  <c r="P2243" i="1"/>
  <c r="Q2243" i="1"/>
  <c r="R2243" i="1"/>
  <c r="S2243" i="1"/>
  <c r="T2243" i="1"/>
  <c r="N2244" i="1"/>
  <c r="O2244" i="1"/>
  <c r="P2244" i="1"/>
  <c r="Q2244" i="1"/>
  <c r="R2244" i="1"/>
  <c r="S2244" i="1"/>
  <c r="T2244" i="1"/>
  <c r="N2245" i="1"/>
  <c r="O2245" i="1"/>
  <c r="P2245" i="1"/>
  <c r="Q2245" i="1"/>
  <c r="R2245" i="1"/>
  <c r="S2245" i="1"/>
  <c r="T2245" i="1"/>
  <c r="N2246" i="1"/>
  <c r="O2246" i="1"/>
  <c r="P2246" i="1"/>
  <c r="Q2246" i="1"/>
  <c r="R2246" i="1"/>
  <c r="S2246" i="1"/>
  <c r="T2246" i="1"/>
  <c r="N2247" i="1"/>
  <c r="O2247" i="1"/>
  <c r="P2247" i="1"/>
  <c r="Q2247" i="1"/>
  <c r="R2247" i="1"/>
  <c r="S2247" i="1"/>
  <c r="T2247" i="1"/>
  <c r="N2248" i="1"/>
  <c r="O2248" i="1"/>
  <c r="P2248" i="1"/>
  <c r="Q2248" i="1"/>
  <c r="R2248" i="1"/>
  <c r="S2248" i="1"/>
  <c r="T2248" i="1"/>
  <c r="N2249" i="1"/>
  <c r="O2249" i="1"/>
  <c r="P2249" i="1"/>
  <c r="Q2249" i="1"/>
  <c r="R2249" i="1"/>
  <c r="S2249" i="1"/>
  <c r="T2249" i="1"/>
  <c r="N2250" i="1"/>
  <c r="O2250" i="1"/>
  <c r="P2250" i="1"/>
  <c r="Q2250" i="1"/>
  <c r="R2250" i="1"/>
  <c r="S2250" i="1"/>
  <c r="T2250" i="1"/>
  <c r="N2251" i="1"/>
  <c r="O2251" i="1"/>
  <c r="P2251" i="1"/>
  <c r="Q2251" i="1"/>
  <c r="R2251" i="1"/>
  <c r="S2251" i="1"/>
  <c r="T2251" i="1"/>
  <c r="C313" i="3"/>
  <c r="D313" i="3" s="1"/>
  <c r="E313" i="3" s="1"/>
  <c r="C312" i="3"/>
  <c r="D312" i="3" s="1"/>
  <c r="E312" i="3" s="1"/>
  <c r="N2229" i="1"/>
  <c r="O2229" i="1"/>
  <c r="P2229" i="1"/>
  <c r="Q2229" i="1"/>
  <c r="R2229" i="1"/>
  <c r="S2229" i="1"/>
  <c r="T2229" i="1"/>
  <c r="N2230" i="1"/>
  <c r="O2230" i="1"/>
  <c r="P2230" i="1"/>
  <c r="Q2230" i="1"/>
  <c r="R2230" i="1"/>
  <c r="S2230" i="1"/>
  <c r="T2230" i="1"/>
  <c r="N2231" i="1"/>
  <c r="O2231" i="1"/>
  <c r="P2231" i="1"/>
  <c r="Q2231" i="1"/>
  <c r="R2231" i="1"/>
  <c r="S2231" i="1"/>
  <c r="T2231" i="1"/>
  <c r="N2232" i="1"/>
  <c r="O2232" i="1"/>
  <c r="P2232" i="1"/>
  <c r="Q2232" i="1"/>
  <c r="R2232" i="1"/>
  <c r="S2232" i="1"/>
  <c r="T2232" i="1"/>
  <c r="N2233" i="1"/>
  <c r="O2233" i="1"/>
  <c r="P2233" i="1"/>
  <c r="Q2233" i="1"/>
  <c r="R2233" i="1"/>
  <c r="S2233" i="1"/>
  <c r="T2233" i="1"/>
  <c r="N2234" i="1"/>
  <c r="O2234" i="1"/>
  <c r="P2234" i="1"/>
  <c r="Q2234" i="1"/>
  <c r="R2234" i="1"/>
  <c r="S2234" i="1"/>
  <c r="T2234" i="1"/>
  <c r="N2235" i="1"/>
  <c r="O2235" i="1"/>
  <c r="P2235" i="1"/>
  <c r="Q2235" i="1"/>
  <c r="R2235" i="1"/>
  <c r="S2235" i="1"/>
  <c r="T2235" i="1"/>
  <c r="N2236" i="1"/>
  <c r="O2236" i="1"/>
  <c r="P2236" i="1"/>
  <c r="Q2236" i="1"/>
  <c r="R2236" i="1"/>
  <c r="S2236" i="1"/>
  <c r="T2236" i="1"/>
  <c r="N2237" i="1"/>
  <c r="O2237" i="1"/>
  <c r="P2237" i="1"/>
  <c r="Q2237" i="1"/>
  <c r="R2237" i="1"/>
  <c r="S2237" i="1"/>
  <c r="T2237" i="1"/>
  <c r="N2238" i="1"/>
  <c r="O2238" i="1"/>
  <c r="P2238" i="1"/>
  <c r="Q2238" i="1"/>
  <c r="R2238" i="1"/>
  <c r="S2238" i="1"/>
  <c r="T2238" i="1"/>
  <c r="N2239" i="1"/>
  <c r="O2239" i="1"/>
  <c r="P2239" i="1"/>
  <c r="Q2239" i="1"/>
  <c r="R2239" i="1"/>
  <c r="S2239" i="1"/>
  <c r="T2239" i="1"/>
  <c r="N2240" i="1"/>
  <c r="O2240" i="1"/>
  <c r="P2240" i="1"/>
  <c r="Q2240" i="1"/>
  <c r="R2240" i="1"/>
  <c r="S2240" i="1"/>
  <c r="T2240" i="1"/>
  <c r="C311" i="3"/>
  <c r="D311" i="3" s="1"/>
  <c r="E311" i="3" s="1"/>
  <c r="N2219" i="1"/>
  <c r="O2219" i="1"/>
  <c r="P2219" i="1"/>
  <c r="Q2219" i="1"/>
  <c r="R2219" i="1"/>
  <c r="S2219" i="1"/>
  <c r="T2219" i="1"/>
  <c r="U2219" i="1"/>
  <c r="N2220" i="1"/>
  <c r="O2220" i="1"/>
  <c r="P2220" i="1"/>
  <c r="Q2220" i="1"/>
  <c r="R2220" i="1"/>
  <c r="S2220" i="1"/>
  <c r="T2220" i="1"/>
  <c r="U2220" i="1"/>
  <c r="N2221" i="1"/>
  <c r="O2221" i="1"/>
  <c r="P2221" i="1"/>
  <c r="Q2221" i="1"/>
  <c r="R2221" i="1"/>
  <c r="S2221" i="1"/>
  <c r="T2221" i="1"/>
  <c r="U2221" i="1"/>
  <c r="N2222" i="1"/>
  <c r="O2222" i="1"/>
  <c r="P2222" i="1"/>
  <c r="Q2222" i="1"/>
  <c r="R2222" i="1"/>
  <c r="S2222" i="1"/>
  <c r="T2222" i="1"/>
  <c r="U2222" i="1"/>
  <c r="N2223" i="1"/>
  <c r="O2223" i="1"/>
  <c r="P2223" i="1"/>
  <c r="Q2223" i="1"/>
  <c r="R2223" i="1"/>
  <c r="S2223" i="1"/>
  <c r="T2223" i="1"/>
  <c r="U2223" i="1"/>
  <c r="N2224" i="1"/>
  <c r="O2224" i="1"/>
  <c r="P2224" i="1"/>
  <c r="Q2224" i="1"/>
  <c r="R2224" i="1"/>
  <c r="S2224" i="1"/>
  <c r="T2224" i="1"/>
  <c r="U2224" i="1"/>
  <c r="N2225" i="1"/>
  <c r="O2225" i="1"/>
  <c r="P2225" i="1"/>
  <c r="Q2225" i="1"/>
  <c r="R2225" i="1"/>
  <c r="S2225" i="1"/>
  <c r="T2225" i="1"/>
  <c r="U2225" i="1"/>
  <c r="N2226" i="1"/>
  <c r="O2226" i="1"/>
  <c r="P2226" i="1"/>
  <c r="Q2226" i="1"/>
  <c r="R2226" i="1"/>
  <c r="S2226" i="1"/>
  <c r="T2226" i="1"/>
  <c r="U2226" i="1"/>
  <c r="N2227" i="1"/>
  <c r="O2227" i="1"/>
  <c r="P2227" i="1"/>
  <c r="Q2227" i="1"/>
  <c r="R2227" i="1"/>
  <c r="S2227" i="1"/>
  <c r="T2227" i="1"/>
  <c r="U2227" i="1"/>
  <c r="N2228" i="1"/>
  <c r="O2228" i="1"/>
  <c r="P2228" i="1"/>
  <c r="Q2228" i="1"/>
  <c r="R2228" i="1"/>
  <c r="S2228" i="1"/>
  <c r="T2228" i="1"/>
  <c r="U2228" i="1"/>
  <c r="C310" i="3"/>
  <c r="D310" i="3" s="1"/>
  <c r="E310" i="3" s="1"/>
  <c r="C309" i="3"/>
  <c r="D309" i="3" s="1"/>
  <c r="E309" i="3" s="1"/>
  <c r="N2209" i="1"/>
  <c r="O2209" i="1"/>
  <c r="P2209" i="1"/>
  <c r="Q2209" i="1"/>
  <c r="R2209" i="1"/>
  <c r="S2209" i="1"/>
  <c r="T2209" i="1"/>
  <c r="U2209" i="1"/>
  <c r="N2210" i="1"/>
  <c r="O2210" i="1"/>
  <c r="P2210" i="1"/>
  <c r="Q2210" i="1"/>
  <c r="R2210" i="1"/>
  <c r="S2210" i="1"/>
  <c r="T2210" i="1"/>
  <c r="U2210" i="1"/>
  <c r="N2211" i="1"/>
  <c r="O2211" i="1"/>
  <c r="P2211" i="1"/>
  <c r="Q2211" i="1"/>
  <c r="R2211" i="1"/>
  <c r="S2211" i="1"/>
  <c r="T2211" i="1"/>
  <c r="U2211" i="1"/>
  <c r="N2212" i="1"/>
  <c r="O2212" i="1"/>
  <c r="P2212" i="1"/>
  <c r="Q2212" i="1"/>
  <c r="R2212" i="1"/>
  <c r="S2212" i="1"/>
  <c r="T2212" i="1"/>
  <c r="U2212" i="1"/>
  <c r="N2213" i="1"/>
  <c r="O2213" i="1"/>
  <c r="P2213" i="1"/>
  <c r="Q2213" i="1"/>
  <c r="R2213" i="1"/>
  <c r="S2213" i="1"/>
  <c r="T2213" i="1"/>
  <c r="U2213" i="1"/>
  <c r="N2214" i="1"/>
  <c r="O2214" i="1"/>
  <c r="P2214" i="1"/>
  <c r="Q2214" i="1"/>
  <c r="R2214" i="1"/>
  <c r="S2214" i="1"/>
  <c r="T2214" i="1"/>
  <c r="U2214" i="1"/>
  <c r="N2215" i="1"/>
  <c r="O2215" i="1"/>
  <c r="P2215" i="1"/>
  <c r="Q2215" i="1"/>
  <c r="R2215" i="1"/>
  <c r="S2215" i="1"/>
  <c r="T2215" i="1"/>
  <c r="U2215" i="1"/>
  <c r="N2216" i="1"/>
  <c r="O2216" i="1"/>
  <c r="P2216" i="1"/>
  <c r="Q2216" i="1"/>
  <c r="R2216" i="1"/>
  <c r="S2216" i="1"/>
  <c r="T2216" i="1"/>
  <c r="U2216" i="1"/>
  <c r="N2217" i="1"/>
  <c r="O2217" i="1"/>
  <c r="P2217" i="1"/>
  <c r="Q2217" i="1"/>
  <c r="R2217" i="1"/>
  <c r="S2217" i="1"/>
  <c r="T2217" i="1"/>
  <c r="U2217" i="1"/>
  <c r="N2218" i="1"/>
  <c r="O2218" i="1"/>
  <c r="P2218" i="1"/>
  <c r="Q2218" i="1"/>
  <c r="R2218" i="1"/>
  <c r="S2218" i="1"/>
  <c r="T2218" i="1"/>
  <c r="U2218" i="1"/>
  <c r="C308" i="3"/>
  <c r="D308" i="3" s="1"/>
  <c r="E308" i="3" s="1"/>
  <c r="N2205" i="1"/>
  <c r="O2205" i="1"/>
  <c r="P2205" i="1"/>
  <c r="Q2205" i="1"/>
  <c r="R2205" i="1"/>
  <c r="S2205" i="1"/>
  <c r="T2205" i="1"/>
  <c r="U2205" i="1"/>
  <c r="N2206" i="1"/>
  <c r="O2206" i="1"/>
  <c r="P2206" i="1"/>
  <c r="Q2206" i="1"/>
  <c r="R2206" i="1"/>
  <c r="S2206" i="1"/>
  <c r="T2206" i="1"/>
  <c r="U2206" i="1"/>
  <c r="N2207" i="1"/>
  <c r="O2207" i="1"/>
  <c r="P2207" i="1"/>
  <c r="Q2207" i="1"/>
  <c r="R2207" i="1"/>
  <c r="S2207" i="1"/>
  <c r="T2207" i="1"/>
  <c r="U2207" i="1"/>
  <c r="N2208" i="1"/>
  <c r="O2208" i="1"/>
  <c r="P2208" i="1"/>
  <c r="Q2208" i="1"/>
  <c r="R2208" i="1"/>
  <c r="S2208" i="1"/>
  <c r="T2208" i="1"/>
  <c r="U2208" i="1"/>
  <c r="N2204" i="1"/>
  <c r="O2204" i="1"/>
  <c r="P2204" i="1"/>
  <c r="Q2204" i="1"/>
  <c r="R2204" i="1"/>
  <c r="S2204" i="1"/>
  <c r="T2204" i="1"/>
  <c r="U2204" i="1"/>
  <c r="C307" i="3"/>
  <c r="D307" i="3" s="1"/>
  <c r="E307" i="3" s="1"/>
  <c r="C306" i="3"/>
  <c r="D306" i="3" s="1"/>
  <c r="E306" i="3" s="1"/>
  <c r="N2189" i="1"/>
  <c r="O2189" i="1"/>
  <c r="P2189" i="1"/>
  <c r="Q2189" i="1"/>
  <c r="R2189" i="1"/>
  <c r="S2189" i="1"/>
  <c r="T2189" i="1"/>
  <c r="U2189" i="1"/>
  <c r="N2190" i="1"/>
  <c r="O2190" i="1"/>
  <c r="P2190" i="1"/>
  <c r="Q2190" i="1"/>
  <c r="R2190" i="1"/>
  <c r="S2190" i="1"/>
  <c r="T2190" i="1"/>
  <c r="U2190" i="1"/>
  <c r="N2191" i="1"/>
  <c r="O2191" i="1"/>
  <c r="P2191" i="1"/>
  <c r="Q2191" i="1"/>
  <c r="R2191" i="1"/>
  <c r="S2191" i="1"/>
  <c r="T2191" i="1"/>
  <c r="U2191" i="1"/>
  <c r="N2192" i="1"/>
  <c r="O2192" i="1"/>
  <c r="P2192" i="1"/>
  <c r="Q2192" i="1"/>
  <c r="R2192" i="1"/>
  <c r="S2192" i="1"/>
  <c r="T2192" i="1"/>
  <c r="U2192" i="1"/>
  <c r="N2193" i="1"/>
  <c r="O2193" i="1"/>
  <c r="P2193" i="1"/>
  <c r="Q2193" i="1"/>
  <c r="R2193" i="1"/>
  <c r="S2193" i="1"/>
  <c r="T2193" i="1"/>
  <c r="U2193" i="1"/>
  <c r="N2194" i="1"/>
  <c r="O2194" i="1"/>
  <c r="P2194" i="1"/>
  <c r="Q2194" i="1"/>
  <c r="R2194" i="1"/>
  <c r="S2194" i="1"/>
  <c r="T2194" i="1"/>
  <c r="U2194" i="1"/>
  <c r="N2195" i="1"/>
  <c r="O2195" i="1"/>
  <c r="P2195" i="1"/>
  <c r="Q2195" i="1"/>
  <c r="R2195" i="1"/>
  <c r="S2195" i="1"/>
  <c r="T2195" i="1"/>
  <c r="U2195" i="1"/>
  <c r="N2196" i="1"/>
  <c r="O2196" i="1"/>
  <c r="P2196" i="1"/>
  <c r="Q2196" i="1"/>
  <c r="R2196" i="1"/>
  <c r="S2196" i="1"/>
  <c r="T2196" i="1"/>
  <c r="U2196" i="1"/>
  <c r="N2197" i="1"/>
  <c r="O2197" i="1"/>
  <c r="P2197" i="1"/>
  <c r="Q2197" i="1"/>
  <c r="R2197" i="1"/>
  <c r="S2197" i="1"/>
  <c r="T2197" i="1"/>
  <c r="U2197" i="1"/>
  <c r="N2198" i="1"/>
  <c r="O2198" i="1"/>
  <c r="P2198" i="1"/>
  <c r="Q2198" i="1"/>
  <c r="R2198" i="1"/>
  <c r="S2198" i="1"/>
  <c r="T2198" i="1"/>
  <c r="U2198" i="1"/>
  <c r="N2199" i="1"/>
  <c r="O2199" i="1"/>
  <c r="P2199" i="1"/>
  <c r="Q2199" i="1"/>
  <c r="R2199" i="1"/>
  <c r="S2199" i="1"/>
  <c r="T2199" i="1"/>
  <c r="U2199" i="1"/>
  <c r="N2200" i="1"/>
  <c r="O2200" i="1"/>
  <c r="P2200" i="1"/>
  <c r="Q2200" i="1"/>
  <c r="R2200" i="1"/>
  <c r="S2200" i="1"/>
  <c r="T2200" i="1"/>
  <c r="U2200" i="1"/>
  <c r="N2201" i="1"/>
  <c r="O2201" i="1"/>
  <c r="P2201" i="1"/>
  <c r="Q2201" i="1"/>
  <c r="R2201" i="1"/>
  <c r="S2201" i="1"/>
  <c r="T2201" i="1"/>
  <c r="U2201" i="1"/>
  <c r="N2202" i="1"/>
  <c r="O2202" i="1"/>
  <c r="P2202" i="1"/>
  <c r="Q2202" i="1"/>
  <c r="R2202" i="1"/>
  <c r="S2202" i="1"/>
  <c r="T2202" i="1"/>
  <c r="U2202" i="1"/>
  <c r="N2203" i="1"/>
  <c r="O2203" i="1"/>
  <c r="P2203" i="1"/>
  <c r="Q2203" i="1"/>
  <c r="R2203" i="1"/>
  <c r="S2203" i="1"/>
  <c r="T2203" i="1"/>
  <c r="U2203" i="1"/>
  <c r="C305" i="3"/>
  <c r="D305" i="3" s="1"/>
  <c r="E305" i="3" s="1"/>
  <c r="N2188" i="1"/>
  <c r="O2188" i="1"/>
  <c r="P2188" i="1"/>
  <c r="Q2188" i="1"/>
  <c r="R2188" i="1"/>
  <c r="S2188" i="1"/>
  <c r="T2188" i="1"/>
  <c r="U2188" i="1"/>
  <c r="N2179" i="1"/>
  <c r="O2179" i="1"/>
  <c r="P2179" i="1"/>
  <c r="Q2179" i="1"/>
  <c r="R2179" i="1"/>
  <c r="S2179" i="1"/>
  <c r="T2179" i="1"/>
  <c r="U2179" i="1"/>
  <c r="N2180" i="1"/>
  <c r="O2180" i="1"/>
  <c r="P2180" i="1"/>
  <c r="Q2180" i="1"/>
  <c r="R2180" i="1"/>
  <c r="S2180" i="1"/>
  <c r="T2180" i="1"/>
  <c r="U2180" i="1"/>
  <c r="N2181" i="1"/>
  <c r="O2181" i="1"/>
  <c r="P2181" i="1"/>
  <c r="Q2181" i="1"/>
  <c r="R2181" i="1"/>
  <c r="S2181" i="1"/>
  <c r="T2181" i="1"/>
  <c r="U2181" i="1"/>
  <c r="N2182" i="1"/>
  <c r="O2182" i="1"/>
  <c r="P2182" i="1"/>
  <c r="Q2182" i="1"/>
  <c r="R2182" i="1"/>
  <c r="S2182" i="1"/>
  <c r="T2182" i="1"/>
  <c r="U2182" i="1"/>
  <c r="N2183" i="1"/>
  <c r="O2183" i="1"/>
  <c r="P2183" i="1"/>
  <c r="Q2183" i="1"/>
  <c r="R2183" i="1"/>
  <c r="S2183" i="1"/>
  <c r="T2183" i="1"/>
  <c r="U2183" i="1"/>
  <c r="N2184" i="1"/>
  <c r="O2184" i="1"/>
  <c r="P2184" i="1"/>
  <c r="Q2184" i="1"/>
  <c r="R2184" i="1"/>
  <c r="S2184" i="1"/>
  <c r="T2184" i="1"/>
  <c r="U2184" i="1"/>
  <c r="N2185" i="1"/>
  <c r="O2185" i="1"/>
  <c r="P2185" i="1"/>
  <c r="Q2185" i="1"/>
  <c r="R2185" i="1"/>
  <c r="S2185" i="1"/>
  <c r="T2185" i="1"/>
  <c r="U2185" i="1"/>
  <c r="N2186" i="1"/>
  <c r="O2186" i="1"/>
  <c r="P2186" i="1"/>
  <c r="Q2186" i="1"/>
  <c r="R2186" i="1"/>
  <c r="S2186" i="1"/>
  <c r="T2186" i="1"/>
  <c r="U2186" i="1"/>
  <c r="N2187" i="1"/>
  <c r="O2187" i="1"/>
  <c r="P2187" i="1"/>
  <c r="Q2187" i="1"/>
  <c r="R2187" i="1"/>
  <c r="S2187" i="1"/>
  <c r="T2187" i="1"/>
  <c r="U2187" i="1"/>
  <c r="C304" i="3"/>
  <c r="D304" i="3" s="1"/>
  <c r="E304" i="3" s="1"/>
  <c r="C303" i="3"/>
  <c r="D303" i="3" s="1"/>
  <c r="E303" i="3" s="1"/>
  <c r="N2169" i="1"/>
  <c r="O2169" i="1"/>
  <c r="P2169" i="1"/>
  <c r="Q2169" i="1"/>
  <c r="R2169" i="1"/>
  <c r="S2169" i="1"/>
  <c r="T2169" i="1"/>
  <c r="U2169" i="1"/>
  <c r="N2170" i="1"/>
  <c r="O2170" i="1"/>
  <c r="P2170" i="1"/>
  <c r="Q2170" i="1"/>
  <c r="R2170" i="1"/>
  <c r="S2170" i="1"/>
  <c r="T2170" i="1"/>
  <c r="U2170" i="1"/>
  <c r="N2171" i="1"/>
  <c r="O2171" i="1"/>
  <c r="P2171" i="1"/>
  <c r="Q2171" i="1"/>
  <c r="R2171" i="1"/>
  <c r="S2171" i="1"/>
  <c r="T2171" i="1"/>
  <c r="U2171" i="1"/>
  <c r="N2172" i="1"/>
  <c r="O2172" i="1"/>
  <c r="P2172" i="1"/>
  <c r="Q2172" i="1"/>
  <c r="R2172" i="1"/>
  <c r="S2172" i="1"/>
  <c r="T2172" i="1"/>
  <c r="U2172" i="1"/>
  <c r="N2173" i="1"/>
  <c r="O2173" i="1"/>
  <c r="P2173" i="1"/>
  <c r="Q2173" i="1"/>
  <c r="R2173" i="1"/>
  <c r="S2173" i="1"/>
  <c r="T2173" i="1"/>
  <c r="U2173" i="1"/>
  <c r="N2174" i="1"/>
  <c r="O2174" i="1"/>
  <c r="P2174" i="1"/>
  <c r="Q2174" i="1"/>
  <c r="R2174" i="1"/>
  <c r="S2174" i="1"/>
  <c r="T2174" i="1"/>
  <c r="U2174" i="1"/>
  <c r="N2175" i="1"/>
  <c r="O2175" i="1"/>
  <c r="P2175" i="1"/>
  <c r="Q2175" i="1"/>
  <c r="R2175" i="1"/>
  <c r="S2175" i="1"/>
  <c r="T2175" i="1"/>
  <c r="U2175" i="1"/>
  <c r="N2176" i="1"/>
  <c r="O2176" i="1"/>
  <c r="P2176" i="1"/>
  <c r="Q2176" i="1"/>
  <c r="R2176" i="1"/>
  <c r="S2176" i="1"/>
  <c r="T2176" i="1"/>
  <c r="U2176" i="1"/>
  <c r="N2177" i="1"/>
  <c r="O2177" i="1"/>
  <c r="P2177" i="1"/>
  <c r="Q2177" i="1"/>
  <c r="R2177" i="1"/>
  <c r="S2177" i="1"/>
  <c r="T2177" i="1"/>
  <c r="U2177" i="1"/>
  <c r="N2178" i="1"/>
  <c r="O2178" i="1"/>
  <c r="P2178" i="1"/>
  <c r="Q2178" i="1"/>
  <c r="R2178" i="1"/>
  <c r="S2178" i="1"/>
  <c r="T2178" i="1"/>
  <c r="U2178" i="1"/>
  <c r="C302" i="3"/>
  <c r="D302" i="3" s="1"/>
  <c r="E302" i="3" s="1"/>
  <c r="N2164" i="1"/>
  <c r="O2164" i="1"/>
  <c r="P2164" i="1"/>
  <c r="Q2164" i="1"/>
  <c r="R2164" i="1"/>
  <c r="S2164" i="1"/>
  <c r="T2164" i="1"/>
  <c r="U2164" i="1"/>
  <c r="N2165" i="1"/>
  <c r="O2165" i="1"/>
  <c r="P2165" i="1"/>
  <c r="Q2165" i="1"/>
  <c r="R2165" i="1"/>
  <c r="S2165" i="1"/>
  <c r="T2165" i="1"/>
  <c r="U2165" i="1"/>
  <c r="N2166" i="1"/>
  <c r="O2166" i="1"/>
  <c r="P2166" i="1"/>
  <c r="Q2166" i="1"/>
  <c r="R2166" i="1"/>
  <c r="S2166" i="1"/>
  <c r="T2166" i="1"/>
  <c r="U2166" i="1"/>
  <c r="N2167" i="1"/>
  <c r="O2167" i="1"/>
  <c r="P2167" i="1"/>
  <c r="Q2167" i="1"/>
  <c r="R2167" i="1"/>
  <c r="S2167" i="1"/>
  <c r="T2167" i="1"/>
  <c r="U2167" i="1"/>
  <c r="N2168" i="1"/>
  <c r="O2168" i="1"/>
  <c r="P2168" i="1"/>
  <c r="Q2168" i="1"/>
  <c r="R2168" i="1"/>
  <c r="S2168" i="1"/>
  <c r="T2168" i="1"/>
  <c r="U2168" i="1"/>
  <c r="N2154" i="1"/>
  <c r="O2154" i="1"/>
  <c r="P2154" i="1"/>
  <c r="Q2154" i="1"/>
  <c r="R2154" i="1"/>
  <c r="S2154" i="1"/>
  <c r="T2154" i="1"/>
  <c r="U2154" i="1"/>
  <c r="N2155" i="1"/>
  <c r="O2155" i="1"/>
  <c r="P2155" i="1"/>
  <c r="Q2155" i="1"/>
  <c r="R2155" i="1"/>
  <c r="S2155" i="1"/>
  <c r="T2155" i="1"/>
  <c r="U2155" i="1"/>
  <c r="N2156" i="1"/>
  <c r="O2156" i="1"/>
  <c r="P2156" i="1"/>
  <c r="Q2156" i="1"/>
  <c r="R2156" i="1"/>
  <c r="S2156" i="1"/>
  <c r="T2156" i="1"/>
  <c r="U2156" i="1"/>
  <c r="N2157" i="1"/>
  <c r="O2157" i="1"/>
  <c r="P2157" i="1"/>
  <c r="Q2157" i="1"/>
  <c r="R2157" i="1"/>
  <c r="S2157" i="1"/>
  <c r="T2157" i="1"/>
  <c r="U2157" i="1"/>
  <c r="N2158" i="1"/>
  <c r="O2158" i="1"/>
  <c r="P2158" i="1"/>
  <c r="Q2158" i="1"/>
  <c r="R2158" i="1"/>
  <c r="S2158" i="1"/>
  <c r="T2158" i="1"/>
  <c r="U2158" i="1"/>
  <c r="N2159" i="1"/>
  <c r="O2159" i="1"/>
  <c r="P2159" i="1"/>
  <c r="Q2159" i="1"/>
  <c r="R2159" i="1"/>
  <c r="S2159" i="1"/>
  <c r="T2159" i="1"/>
  <c r="U2159" i="1"/>
  <c r="N2160" i="1"/>
  <c r="O2160" i="1"/>
  <c r="P2160" i="1"/>
  <c r="Q2160" i="1"/>
  <c r="R2160" i="1"/>
  <c r="S2160" i="1"/>
  <c r="T2160" i="1"/>
  <c r="U2160" i="1"/>
  <c r="N2161" i="1"/>
  <c r="O2161" i="1"/>
  <c r="P2161" i="1"/>
  <c r="Q2161" i="1"/>
  <c r="R2161" i="1"/>
  <c r="S2161" i="1"/>
  <c r="T2161" i="1"/>
  <c r="U2161" i="1"/>
  <c r="N2162" i="1"/>
  <c r="O2162" i="1"/>
  <c r="P2162" i="1"/>
  <c r="Q2162" i="1"/>
  <c r="R2162" i="1"/>
  <c r="S2162" i="1"/>
  <c r="T2162" i="1"/>
  <c r="U2162" i="1"/>
  <c r="N2163" i="1"/>
  <c r="O2163" i="1"/>
  <c r="P2163" i="1"/>
  <c r="Q2163" i="1"/>
  <c r="R2163" i="1"/>
  <c r="S2163" i="1"/>
  <c r="T2163" i="1"/>
  <c r="U2163" i="1"/>
  <c r="C301" i="3"/>
  <c r="D301" i="3" s="1"/>
  <c r="E301" i="3" s="1"/>
  <c r="C300" i="3"/>
  <c r="D300" i="3" s="1"/>
  <c r="E300" i="3" s="1"/>
  <c r="N2149" i="1"/>
  <c r="O2149" i="1"/>
  <c r="P2149" i="1"/>
  <c r="Q2149" i="1"/>
  <c r="R2149" i="1"/>
  <c r="S2149" i="1"/>
  <c r="T2149" i="1"/>
  <c r="U2149" i="1"/>
  <c r="N2150" i="1"/>
  <c r="O2150" i="1"/>
  <c r="P2150" i="1"/>
  <c r="Q2150" i="1"/>
  <c r="R2150" i="1"/>
  <c r="S2150" i="1"/>
  <c r="T2150" i="1"/>
  <c r="U2150" i="1"/>
  <c r="N2151" i="1"/>
  <c r="O2151" i="1"/>
  <c r="P2151" i="1"/>
  <c r="Q2151" i="1"/>
  <c r="R2151" i="1"/>
  <c r="S2151" i="1"/>
  <c r="T2151" i="1"/>
  <c r="U2151" i="1"/>
  <c r="N2152" i="1"/>
  <c r="O2152" i="1"/>
  <c r="P2152" i="1"/>
  <c r="Q2152" i="1"/>
  <c r="R2152" i="1"/>
  <c r="S2152" i="1"/>
  <c r="T2152" i="1"/>
  <c r="U2152" i="1"/>
  <c r="N2153" i="1"/>
  <c r="O2153" i="1"/>
  <c r="P2153" i="1"/>
  <c r="Q2153" i="1"/>
  <c r="R2153" i="1"/>
  <c r="S2153" i="1"/>
  <c r="T2153" i="1"/>
  <c r="U2153" i="1"/>
  <c r="C299" i="3"/>
  <c r="D299" i="3" s="1"/>
  <c r="E299" i="3" s="1"/>
  <c r="N2139" i="1"/>
  <c r="O2139" i="1"/>
  <c r="P2139" i="1"/>
  <c r="Q2139" i="1"/>
  <c r="R2139" i="1"/>
  <c r="S2139" i="1"/>
  <c r="T2139" i="1"/>
  <c r="U2139" i="1"/>
  <c r="N2140" i="1"/>
  <c r="O2140" i="1"/>
  <c r="P2140" i="1"/>
  <c r="Q2140" i="1"/>
  <c r="R2140" i="1"/>
  <c r="S2140" i="1"/>
  <c r="T2140" i="1"/>
  <c r="U2140" i="1"/>
  <c r="N2141" i="1"/>
  <c r="O2141" i="1"/>
  <c r="P2141" i="1"/>
  <c r="Q2141" i="1"/>
  <c r="R2141" i="1"/>
  <c r="S2141" i="1"/>
  <c r="T2141" i="1"/>
  <c r="U2141" i="1"/>
  <c r="N2142" i="1"/>
  <c r="O2142" i="1"/>
  <c r="P2142" i="1"/>
  <c r="Q2142" i="1"/>
  <c r="R2142" i="1"/>
  <c r="S2142" i="1"/>
  <c r="T2142" i="1"/>
  <c r="U2142" i="1"/>
  <c r="N2143" i="1"/>
  <c r="O2143" i="1"/>
  <c r="P2143" i="1"/>
  <c r="Q2143" i="1"/>
  <c r="R2143" i="1"/>
  <c r="S2143" i="1"/>
  <c r="T2143" i="1"/>
  <c r="U2143" i="1"/>
  <c r="N2144" i="1"/>
  <c r="O2144" i="1"/>
  <c r="P2144" i="1"/>
  <c r="Q2144" i="1"/>
  <c r="R2144" i="1"/>
  <c r="S2144" i="1"/>
  <c r="T2144" i="1"/>
  <c r="U2144" i="1"/>
  <c r="N2145" i="1"/>
  <c r="O2145" i="1"/>
  <c r="P2145" i="1"/>
  <c r="Q2145" i="1"/>
  <c r="R2145" i="1"/>
  <c r="S2145" i="1"/>
  <c r="T2145" i="1"/>
  <c r="U2145" i="1"/>
  <c r="N2146" i="1"/>
  <c r="O2146" i="1"/>
  <c r="P2146" i="1"/>
  <c r="Q2146" i="1"/>
  <c r="R2146" i="1"/>
  <c r="S2146" i="1"/>
  <c r="T2146" i="1"/>
  <c r="U2146" i="1"/>
  <c r="N2147" i="1"/>
  <c r="O2147" i="1"/>
  <c r="P2147" i="1"/>
  <c r="Q2147" i="1"/>
  <c r="R2147" i="1"/>
  <c r="S2147" i="1"/>
  <c r="T2147" i="1"/>
  <c r="U2147" i="1"/>
  <c r="N2148" i="1"/>
  <c r="O2148" i="1"/>
  <c r="P2148" i="1"/>
  <c r="Q2148" i="1"/>
  <c r="R2148" i="1"/>
  <c r="S2148" i="1"/>
  <c r="T2148" i="1"/>
  <c r="U2148" i="1"/>
  <c r="C298" i="3"/>
  <c r="D298" i="3" s="1"/>
  <c r="E298" i="3" s="1"/>
  <c r="C297" i="3"/>
  <c r="D297" i="3" s="1"/>
  <c r="E297" i="3" s="1"/>
  <c r="N2132" i="1"/>
  <c r="O2132" i="1"/>
  <c r="P2132" i="1"/>
  <c r="Q2132" i="1"/>
  <c r="R2132" i="1"/>
  <c r="S2132" i="1"/>
  <c r="T2132" i="1"/>
  <c r="U2132" i="1"/>
  <c r="N2133" i="1"/>
  <c r="O2133" i="1"/>
  <c r="P2133" i="1"/>
  <c r="Q2133" i="1"/>
  <c r="R2133" i="1"/>
  <c r="S2133" i="1"/>
  <c r="T2133" i="1"/>
  <c r="U2133" i="1"/>
  <c r="N2134" i="1"/>
  <c r="O2134" i="1"/>
  <c r="P2134" i="1"/>
  <c r="Q2134" i="1"/>
  <c r="R2134" i="1"/>
  <c r="S2134" i="1"/>
  <c r="T2134" i="1"/>
  <c r="U2134" i="1"/>
  <c r="N2135" i="1"/>
  <c r="O2135" i="1"/>
  <c r="P2135" i="1"/>
  <c r="Q2135" i="1"/>
  <c r="R2135" i="1"/>
  <c r="S2135" i="1"/>
  <c r="T2135" i="1"/>
  <c r="U2135" i="1"/>
  <c r="N2136" i="1"/>
  <c r="O2136" i="1"/>
  <c r="P2136" i="1"/>
  <c r="Q2136" i="1"/>
  <c r="R2136" i="1"/>
  <c r="S2136" i="1"/>
  <c r="T2136" i="1"/>
  <c r="U2136" i="1"/>
  <c r="N2137" i="1"/>
  <c r="O2137" i="1"/>
  <c r="P2137" i="1"/>
  <c r="Q2137" i="1"/>
  <c r="R2137" i="1"/>
  <c r="S2137" i="1"/>
  <c r="T2137" i="1"/>
  <c r="U2137" i="1"/>
  <c r="N2138" i="1"/>
  <c r="O2138" i="1"/>
  <c r="P2138" i="1"/>
  <c r="Q2138" i="1"/>
  <c r="R2138" i="1"/>
  <c r="S2138" i="1"/>
  <c r="T2138" i="1"/>
  <c r="U2138" i="1"/>
  <c r="O2124" i="1"/>
  <c r="P2124" i="1"/>
  <c r="Q2124" i="1"/>
  <c r="R2124" i="1"/>
  <c r="S2124" i="1"/>
  <c r="T2124" i="1"/>
  <c r="U2124" i="1"/>
  <c r="O2125" i="1"/>
  <c r="P2125" i="1"/>
  <c r="Q2125" i="1"/>
  <c r="R2125" i="1"/>
  <c r="S2125" i="1"/>
  <c r="T2125" i="1"/>
  <c r="U2125" i="1"/>
  <c r="O2126" i="1"/>
  <c r="P2126" i="1"/>
  <c r="Q2126" i="1"/>
  <c r="R2126" i="1"/>
  <c r="S2126" i="1"/>
  <c r="T2126" i="1"/>
  <c r="U2126" i="1"/>
  <c r="O2127" i="1"/>
  <c r="P2127" i="1"/>
  <c r="Q2127" i="1"/>
  <c r="R2127" i="1"/>
  <c r="S2127" i="1"/>
  <c r="T2127" i="1"/>
  <c r="U2127" i="1"/>
  <c r="O2128" i="1"/>
  <c r="P2128" i="1"/>
  <c r="Q2128" i="1"/>
  <c r="R2128" i="1"/>
  <c r="S2128" i="1"/>
  <c r="T2128" i="1"/>
  <c r="U2128" i="1"/>
  <c r="O2129" i="1"/>
  <c r="P2129" i="1"/>
  <c r="Q2129" i="1"/>
  <c r="R2129" i="1"/>
  <c r="S2129" i="1"/>
  <c r="T2129" i="1"/>
  <c r="U2129" i="1"/>
  <c r="O2130" i="1"/>
  <c r="P2130" i="1"/>
  <c r="Q2130" i="1"/>
  <c r="R2130" i="1"/>
  <c r="S2130" i="1"/>
  <c r="T2130" i="1"/>
  <c r="U2130" i="1"/>
  <c r="O2131" i="1"/>
  <c r="P2131" i="1"/>
  <c r="Q2131" i="1"/>
  <c r="R2131" i="1"/>
  <c r="S2131" i="1"/>
  <c r="T2131" i="1"/>
  <c r="U2131" i="1"/>
  <c r="N2124" i="1"/>
  <c r="N2125" i="1"/>
  <c r="N2126" i="1"/>
  <c r="N2127" i="1"/>
  <c r="N2128" i="1"/>
  <c r="N2129" i="1"/>
  <c r="N2130" i="1"/>
  <c r="N2131" i="1"/>
  <c r="C296" i="3"/>
  <c r="D296" i="3" s="1"/>
  <c r="E296" i="3" s="1"/>
  <c r="C295" i="3"/>
  <c r="D295" i="3" s="1"/>
  <c r="E295" i="3" s="1"/>
  <c r="C294" i="3"/>
  <c r="D294" i="3" s="1"/>
  <c r="E294" i="3" s="1"/>
  <c r="U2079" i="1"/>
  <c r="U2080" i="1"/>
  <c r="U2081" i="1"/>
  <c r="U2082" i="1"/>
  <c r="U2083" i="1"/>
  <c r="U2084" i="1"/>
  <c r="U2085" i="1"/>
  <c r="U2086" i="1"/>
  <c r="U2087" i="1"/>
  <c r="U2088" i="1"/>
  <c r="U2089" i="1"/>
  <c r="U2090" i="1"/>
  <c r="U2091" i="1"/>
  <c r="U2092" i="1"/>
  <c r="U2093" i="1"/>
  <c r="U2094" i="1"/>
  <c r="U2095" i="1"/>
  <c r="U2096" i="1"/>
  <c r="U2097" i="1"/>
  <c r="U2098" i="1"/>
  <c r="U2099" i="1"/>
  <c r="U2100" i="1"/>
  <c r="U2101" i="1"/>
  <c r="U2102" i="1"/>
  <c r="U2103" i="1"/>
  <c r="U2104" i="1"/>
  <c r="U2105" i="1"/>
  <c r="U2106" i="1"/>
  <c r="U2107" i="1"/>
  <c r="U2108" i="1"/>
  <c r="U2109" i="1"/>
  <c r="U2110" i="1"/>
  <c r="U2111" i="1"/>
  <c r="U2112" i="1"/>
  <c r="U2113" i="1"/>
  <c r="U2114" i="1"/>
  <c r="U2115" i="1"/>
  <c r="U2116" i="1"/>
  <c r="U2117" i="1"/>
  <c r="U2118" i="1"/>
  <c r="U2119" i="1"/>
  <c r="U2120" i="1"/>
  <c r="U2121" i="1"/>
  <c r="U2122" i="1"/>
  <c r="U2123" i="1"/>
  <c r="N2099" i="1"/>
  <c r="O2099" i="1"/>
  <c r="P2099" i="1"/>
  <c r="Q2099" i="1"/>
  <c r="R2099" i="1"/>
  <c r="S2099" i="1"/>
  <c r="T2099" i="1"/>
  <c r="N2100" i="1"/>
  <c r="O2100" i="1"/>
  <c r="P2100" i="1"/>
  <c r="Q2100" i="1"/>
  <c r="R2100" i="1"/>
  <c r="S2100" i="1"/>
  <c r="T2100" i="1"/>
  <c r="N2101" i="1"/>
  <c r="O2101" i="1"/>
  <c r="P2101" i="1"/>
  <c r="Q2101" i="1"/>
  <c r="R2101" i="1"/>
  <c r="S2101" i="1"/>
  <c r="T2101" i="1"/>
  <c r="N2102" i="1"/>
  <c r="O2102" i="1"/>
  <c r="P2102" i="1"/>
  <c r="Q2102" i="1"/>
  <c r="R2102" i="1"/>
  <c r="S2102" i="1"/>
  <c r="T2102" i="1"/>
  <c r="N2103" i="1"/>
  <c r="O2103" i="1"/>
  <c r="P2103" i="1"/>
  <c r="Q2103" i="1"/>
  <c r="R2103" i="1"/>
  <c r="S2103" i="1"/>
  <c r="T2103" i="1"/>
  <c r="N2104" i="1"/>
  <c r="O2104" i="1"/>
  <c r="P2104" i="1"/>
  <c r="Q2104" i="1"/>
  <c r="R2104" i="1"/>
  <c r="S2104" i="1"/>
  <c r="T2104" i="1"/>
  <c r="N2105" i="1"/>
  <c r="O2105" i="1"/>
  <c r="P2105" i="1"/>
  <c r="Q2105" i="1"/>
  <c r="R2105" i="1"/>
  <c r="S2105" i="1"/>
  <c r="T2105" i="1"/>
  <c r="N2106" i="1"/>
  <c r="O2106" i="1"/>
  <c r="P2106" i="1"/>
  <c r="Q2106" i="1"/>
  <c r="R2106" i="1"/>
  <c r="S2106" i="1"/>
  <c r="T2106" i="1"/>
  <c r="N2107" i="1"/>
  <c r="O2107" i="1"/>
  <c r="P2107" i="1"/>
  <c r="Q2107" i="1"/>
  <c r="R2107" i="1"/>
  <c r="S2107" i="1"/>
  <c r="T2107" i="1"/>
  <c r="N2108" i="1"/>
  <c r="O2108" i="1"/>
  <c r="P2108" i="1"/>
  <c r="Q2108" i="1"/>
  <c r="R2108" i="1"/>
  <c r="S2108" i="1"/>
  <c r="T2108" i="1"/>
  <c r="N2109" i="1"/>
  <c r="O2109" i="1"/>
  <c r="P2109" i="1"/>
  <c r="Q2109" i="1"/>
  <c r="R2109" i="1"/>
  <c r="S2109" i="1"/>
  <c r="T2109" i="1"/>
  <c r="N2110" i="1"/>
  <c r="O2110" i="1"/>
  <c r="P2110" i="1"/>
  <c r="Q2110" i="1"/>
  <c r="R2110" i="1"/>
  <c r="S2110" i="1"/>
  <c r="T2110" i="1"/>
  <c r="N2111" i="1"/>
  <c r="O2111" i="1"/>
  <c r="P2111" i="1"/>
  <c r="Q2111" i="1"/>
  <c r="R2111" i="1"/>
  <c r="S2111" i="1"/>
  <c r="T2111" i="1"/>
  <c r="N2112" i="1"/>
  <c r="O2112" i="1"/>
  <c r="P2112" i="1"/>
  <c r="Q2112" i="1"/>
  <c r="R2112" i="1"/>
  <c r="S2112" i="1"/>
  <c r="T2112" i="1"/>
  <c r="N2113" i="1"/>
  <c r="O2113" i="1"/>
  <c r="P2113" i="1"/>
  <c r="Q2113" i="1"/>
  <c r="R2113" i="1"/>
  <c r="S2113" i="1"/>
  <c r="T2113" i="1"/>
  <c r="N2114" i="1"/>
  <c r="O2114" i="1"/>
  <c r="P2114" i="1"/>
  <c r="Q2114" i="1"/>
  <c r="R2114" i="1"/>
  <c r="S2114" i="1"/>
  <c r="T2114" i="1"/>
  <c r="N2115" i="1"/>
  <c r="O2115" i="1"/>
  <c r="P2115" i="1"/>
  <c r="Q2115" i="1"/>
  <c r="R2115" i="1"/>
  <c r="S2115" i="1"/>
  <c r="T2115" i="1"/>
  <c r="N2116" i="1"/>
  <c r="O2116" i="1"/>
  <c r="P2116" i="1"/>
  <c r="Q2116" i="1"/>
  <c r="R2116" i="1"/>
  <c r="S2116" i="1"/>
  <c r="T2116" i="1"/>
  <c r="N2117" i="1"/>
  <c r="O2117" i="1"/>
  <c r="P2117" i="1"/>
  <c r="Q2117" i="1"/>
  <c r="R2117" i="1"/>
  <c r="S2117" i="1"/>
  <c r="T2117" i="1"/>
  <c r="N2118" i="1"/>
  <c r="O2118" i="1"/>
  <c r="P2118" i="1"/>
  <c r="Q2118" i="1"/>
  <c r="R2118" i="1"/>
  <c r="S2118" i="1"/>
  <c r="T2118" i="1"/>
  <c r="N2119" i="1"/>
  <c r="O2119" i="1"/>
  <c r="P2119" i="1"/>
  <c r="Q2119" i="1"/>
  <c r="R2119" i="1"/>
  <c r="S2119" i="1"/>
  <c r="T2119" i="1"/>
  <c r="N2120" i="1"/>
  <c r="O2120" i="1"/>
  <c r="P2120" i="1"/>
  <c r="Q2120" i="1"/>
  <c r="R2120" i="1"/>
  <c r="S2120" i="1"/>
  <c r="T2120" i="1"/>
  <c r="N2121" i="1"/>
  <c r="O2121" i="1"/>
  <c r="P2121" i="1"/>
  <c r="Q2121" i="1"/>
  <c r="R2121" i="1"/>
  <c r="S2121" i="1"/>
  <c r="T2121" i="1"/>
  <c r="N2122" i="1"/>
  <c r="O2122" i="1"/>
  <c r="P2122" i="1"/>
  <c r="Q2122" i="1"/>
  <c r="R2122" i="1"/>
  <c r="S2122" i="1"/>
  <c r="T2122" i="1"/>
  <c r="N2123" i="1"/>
  <c r="O2123" i="1"/>
  <c r="P2123" i="1"/>
  <c r="Q2123" i="1"/>
  <c r="R2123" i="1"/>
  <c r="S2123" i="1"/>
  <c r="T2123" i="1"/>
  <c r="C293" i="3"/>
  <c r="D293" i="3" s="1"/>
  <c r="E293" i="3" s="1"/>
  <c r="C292" i="3"/>
  <c r="D292" i="3" s="1"/>
  <c r="E292" i="3" s="1"/>
  <c r="C291" i="3"/>
  <c r="D291" i="3" s="1"/>
  <c r="E291" i="3" s="1"/>
  <c r="O2079" i="1"/>
  <c r="P2079" i="1"/>
  <c r="Q2079" i="1"/>
  <c r="R2079" i="1"/>
  <c r="S2079" i="1"/>
  <c r="T2079" i="1"/>
  <c r="O2080" i="1"/>
  <c r="P2080" i="1"/>
  <c r="Q2080" i="1"/>
  <c r="R2080" i="1"/>
  <c r="S2080" i="1"/>
  <c r="T2080" i="1"/>
  <c r="O2081" i="1"/>
  <c r="P2081" i="1"/>
  <c r="Q2081" i="1"/>
  <c r="R2081" i="1"/>
  <c r="S2081" i="1"/>
  <c r="T2081" i="1"/>
  <c r="O2082" i="1"/>
  <c r="P2082" i="1"/>
  <c r="Q2082" i="1"/>
  <c r="R2082" i="1"/>
  <c r="S2082" i="1"/>
  <c r="T2082" i="1"/>
  <c r="O2083" i="1"/>
  <c r="P2083" i="1"/>
  <c r="Q2083" i="1"/>
  <c r="R2083" i="1"/>
  <c r="S2083" i="1"/>
  <c r="T2083" i="1"/>
  <c r="O2084" i="1"/>
  <c r="P2084" i="1"/>
  <c r="Q2084" i="1"/>
  <c r="R2084" i="1"/>
  <c r="S2084" i="1"/>
  <c r="T2084" i="1"/>
  <c r="O2085" i="1"/>
  <c r="P2085" i="1"/>
  <c r="Q2085" i="1"/>
  <c r="R2085" i="1"/>
  <c r="S2085" i="1"/>
  <c r="T2085" i="1"/>
  <c r="O2086" i="1"/>
  <c r="P2086" i="1"/>
  <c r="Q2086" i="1"/>
  <c r="R2086" i="1"/>
  <c r="S2086" i="1"/>
  <c r="T2086" i="1"/>
  <c r="O2087" i="1"/>
  <c r="P2087" i="1"/>
  <c r="Q2087" i="1"/>
  <c r="R2087" i="1"/>
  <c r="S2087" i="1"/>
  <c r="T2087" i="1"/>
  <c r="O2088" i="1"/>
  <c r="P2088" i="1"/>
  <c r="Q2088" i="1"/>
  <c r="R2088" i="1"/>
  <c r="S2088" i="1"/>
  <c r="T2088" i="1"/>
  <c r="O2089" i="1"/>
  <c r="P2089" i="1"/>
  <c r="Q2089" i="1"/>
  <c r="R2089" i="1"/>
  <c r="S2089" i="1"/>
  <c r="T2089" i="1"/>
  <c r="O2090" i="1"/>
  <c r="P2090" i="1"/>
  <c r="Q2090" i="1"/>
  <c r="R2090" i="1"/>
  <c r="S2090" i="1"/>
  <c r="T2090" i="1"/>
  <c r="O2091" i="1"/>
  <c r="P2091" i="1"/>
  <c r="Q2091" i="1"/>
  <c r="R2091" i="1"/>
  <c r="S2091" i="1"/>
  <c r="T2091" i="1"/>
  <c r="O2092" i="1"/>
  <c r="P2092" i="1"/>
  <c r="Q2092" i="1"/>
  <c r="R2092" i="1"/>
  <c r="S2092" i="1"/>
  <c r="T2092" i="1"/>
  <c r="O2093" i="1"/>
  <c r="P2093" i="1"/>
  <c r="Q2093" i="1"/>
  <c r="R2093" i="1"/>
  <c r="S2093" i="1"/>
  <c r="T2093" i="1"/>
  <c r="O2094" i="1"/>
  <c r="P2094" i="1"/>
  <c r="Q2094" i="1"/>
  <c r="R2094" i="1"/>
  <c r="S2094" i="1"/>
  <c r="T2094" i="1"/>
  <c r="O2095" i="1"/>
  <c r="P2095" i="1"/>
  <c r="Q2095" i="1"/>
  <c r="R2095" i="1"/>
  <c r="S2095" i="1"/>
  <c r="T2095" i="1"/>
  <c r="O2096" i="1"/>
  <c r="P2096" i="1"/>
  <c r="Q2096" i="1"/>
  <c r="R2096" i="1"/>
  <c r="S2096" i="1"/>
  <c r="T2096" i="1"/>
  <c r="O2097" i="1"/>
  <c r="P2097" i="1"/>
  <c r="Q2097" i="1"/>
  <c r="R2097" i="1"/>
  <c r="S2097" i="1"/>
  <c r="T2097" i="1"/>
  <c r="O2098" i="1"/>
  <c r="P2098" i="1"/>
  <c r="Q2098" i="1"/>
  <c r="R2098" i="1"/>
  <c r="S2098" i="1"/>
  <c r="T2098" i="1"/>
  <c r="N2079" i="1"/>
  <c r="N2080" i="1"/>
  <c r="N2081" i="1"/>
  <c r="N2082" i="1"/>
  <c r="N2083" i="1"/>
  <c r="N2084" i="1"/>
  <c r="N2085" i="1"/>
  <c r="N2086" i="1"/>
  <c r="N2087" i="1"/>
  <c r="N2088" i="1"/>
  <c r="N2089" i="1"/>
  <c r="N2090" i="1"/>
  <c r="N2091" i="1"/>
  <c r="N2092" i="1"/>
  <c r="N2093" i="1"/>
  <c r="N2094" i="1"/>
  <c r="N2095" i="1"/>
  <c r="N2096" i="1"/>
  <c r="N2097" i="1"/>
  <c r="N2098" i="1"/>
  <c r="C290" i="3"/>
  <c r="D290" i="3" s="1"/>
  <c r="E290" i="3" s="1"/>
  <c r="C289" i="3"/>
  <c r="D289" i="3" s="1"/>
  <c r="E289" i="3" s="1"/>
  <c r="C288" i="3"/>
  <c r="D288" i="3" s="1"/>
  <c r="E288" i="3" s="1"/>
  <c r="N2064" i="1"/>
  <c r="O2064" i="1"/>
  <c r="P2064" i="1"/>
  <c r="Q2064" i="1"/>
  <c r="R2064" i="1"/>
  <c r="S2064" i="1"/>
  <c r="T2064" i="1"/>
  <c r="U2064" i="1"/>
  <c r="N2065" i="1"/>
  <c r="O2065" i="1"/>
  <c r="P2065" i="1"/>
  <c r="Q2065" i="1"/>
  <c r="R2065" i="1"/>
  <c r="S2065" i="1"/>
  <c r="T2065" i="1"/>
  <c r="U2065" i="1"/>
  <c r="N2066" i="1"/>
  <c r="O2066" i="1"/>
  <c r="P2066" i="1"/>
  <c r="Q2066" i="1"/>
  <c r="R2066" i="1"/>
  <c r="S2066" i="1"/>
  <c r="T2066" i="1"/>
  <c r="U2066" i="1"/>
  <c r="N2067" i="1"/>
  <c r="O2067" i="1"/>
  <c r="P2067" i="1"/>
  <c r="Q2067" i="1"/>
  <c r="R2067" i="1"/>
  <c r="S2067" i="1"/>
  <c r="T2067" i="1"/>
  <c r="U2067" i="1"/>
  <c r="N2068" i="1"/>
  <c r="O2068" i="1"/>
  <c r="P2068" i="1"/>
  <c r="Q2068" i="1"/>
  <c r="R2068" i="1"/>
  <c r="S2068" i="1"/>
  <c r="T2068" i="1"/>
  <c r="U2068" i="1"/>
  <c r="N2069" i="1"/>
  <c r="O2069" i="1"/>
  <c r="P2069" i="1"/>
  <c r="Q2069" i="1"/>
  <c r="R2069" i="1"/>
  <c r="S2069" i="1"/>
  <c r="T2069" i="1"/>
  <c r="U2069" i="1"/>
  <c r="N2070" i="1"/>
  <c r="O2070" i="1"/>
  <c r="P2070" i="1"/>
  <c r="Q2070" i="1"/>
  <c r="R2070" i="1"/>
  <c r="S2070" i="1"/>
  <c r="T2070" i="1"/>
  <c r="U2070" i="1"/>
  <c r="N2071" i="1"/>
  <c r="O2071" i="1"/>
  <c r="P2071" i="1"/>
  <c r="Q2071" i="1"/>
  <c r="R2071" i="1"/>
  <c r="S2071" i="1"/>
  <c r="T2071" i="1"/>
  <c r="U2071" i="1"/>
  <c r="N2072" i="1"/>
  <c r="O2072" i="1"/>
  <c r="P2072" i="1"/>
  <c r="Q2072" i="1"/>
  <c r="R2072" i="1"/>
  <c r="S2072" i="1"/>
  <c r="T2072" i="1"/>
  <c r="U2072" i="1"/>
  <c r="N2073" i="1"/>
  <c r="O2073" i="1"/>
  <c r="P2073" i="1"/>
  <c r="Q2073" i="1"/>
  <c r="R2073" i="1"/>
  <c r="S2073" i="1"/>
  <c r="T2073" i="1"/>
  <c r="U2073" i="1"/>
  <c r="N2074" i="1"/>
  <c r="O2074" i="1"/>
  <c r="P2074" i="1"/>
  <c r="Q2074" i="1"/>
  <c r="R2074" i="1"/>
  <c r="S2074" i="1"/>
  <c r="T2074" i="1"/>
  <c r="U2074" i="1"/>
  <c r="N2075" i="1"/>
  <c r="O2075" i="1"/>
  <c r="P2075" i="1"/>
  <c r="Q2075" i="1"/>
  <c r="R2075" i="1"/>
  <c r="S2075" i="1"/>
  <c r="T2075" i="1"/>
  <c r="U2075" i="1"/>
  <c r="N2076" i="1"/>
  <c r="O2076" i="1"/>
  <c r="P2076" i="1"/>
  <c r="Q2076" i="1"/>
  <c r="R2076" i="1"/>
  <c r="S2076" i="1"/>
  <c r="T2076" i="1"/>
  <c r="U2076" i="1"/>
  <c r="N2077" i="1"/>
  <c r="O2077" i="1"/>
  <c r="P2077" i="1"/>
  <c r="Q2077" i="1"/>
  <c r="R2077" i="1"/>
  <c r="S2077" i="1"/>
  <c r="T2077" i="1"/>
  <c r="U2077" i="1"/>
  <c r="N2078" i="1"/>
  <c r="O2078" i="1"/>
  <c r="P2078" i="1"/>
  <c r="Q2078" i="1"/>
  <c r="R2078" i="1"/>
  <c r="S2078" i="1"/>
  <c r="T2078" i="1"/>
  <c r="U2078" i="1"/>
  <c r="C287" i="3"/>
  <c r="D287" i="3" s="1"/>
  <c r="E287" i="3" s="1"/>
  <c r="N2049" i="1"/>
  <c r="O2049" i="1"/>
  <c r="P2049" i="1"/>
  <c r="Q2049" i="1"/>
  <c r="R2049" i="1"/>
  <c r="S2049" i="1"/>
  <c r="T2049" i="1"/>
  <c r="U2049" i="1"/>
  <c r="N2050" i="1"/>
  <c r="O2050" i="1"/>
  <c r="P2050" i="1"/>
  <c r="Q2050" i="1"/>
  <c r="R2050" i="1"/>
  <c r="S2050" i="1"/>
  <c r="T2050" i="1"/>
  <c r="U2050" i="1"/>
  <c r="N2051" i="1"/>
  <c r="O2051" i="1"/>
  <c r="P2051" i="1"/>
  <c r="Q2051" i="1"/>
  <c r="R2051" i="1"/>
  <c r="S2051" i="1"/>
  <c r="T2051" i="1"/>
  <c r="U2051" i="1"/>
  <c r="N2052" i="1"/>
  <c r="O2052" i="1"/>
  <c r="P2052" i="1"/>
  <c r="Q2052" i="1"/>
  <c r="R2052" i="1"/>
  <c r="S2052" i="1"/>
  <c r="T2052" i="1"/>
  <c r="U2052" i="1"/>
  <c r="N2053" i="1"/>
  <c r="O2053" i="1"/>
  <c r="P2053" i="1"/>
  <c r="Q2053" i="1"/>
  <c r="R2053" i="1"/>
  <c r="S2053" i="1"/>
  <c r="T2053" i="1"/>
  <c r="U2053" i="1"/>
  <c r="N2054" i="1"/>
  <c r="O2054" i="1"/>
  <c r="P2054" i="1"/>
  <c r="Q2054" i="1"/>
  <c r="R2054" i="1"/>
  <c r="S2054" i="1"/>
  <c r="T2054" i="1"/>
  <c r="U2054" i="1"/>
  <c r="N2055" i="1"/>
  <c r="O2055" i="1"/>
  <c r="P2055" i="1"/>
  <c r="Q2055" i="1"/>
  <c r="R2055" i="1"/>
  <c r="S2055" i="1"/>
  <c r="T2055" i="1"/>
  <c r="U2055" i="1"/>
  <c r="N2056" i="1"/>
  <c r="O2056" i="1"/>
  <c r="P2056" i="1"/>
  <c r="Q2056" i="1"/>
  <c r="R2056" i="1"/>
  <c r="S2056" i="1"/>
  <c r="T2056" i="1"/>
  <c r="U2056" i="1"/>
  <c r="N2057" i="1"/>
  <c r="O2057" i="1"/>
  <c r="P2057" i="1"/>
  <c r="Q2057" i="1"/>
  <c r="R2057" i="1"/>
  <c r="S2057" i="1"/>
  <c r="T2057" i="1"/>
  <c r="U2057" i="1"/>
  <c r="N2058" i="1"/>
  <c r="O2058" i="1"/>
  <c r="P2058" i="1"/>
  <c r="Q2058" i="1"/>
  <c r="R2058" i="1"/>
  <c r="S2058" i="1"/>
  <c r="T2058" i="1"/>
  <c r="U2058" i="1"/>
  <c r="N2059" i="1"/>
  <c r="O2059" i="1"/>
  <c r="P2059" i="1"/>
  <c r="Q2059" i="1"/>
  <c r="R2059" i="1"/>
  <c r="S2059" i="1"/>
  <c r="T2059" i="1"/>
  <c r="U2059" i="1"/>
  <c r="N2060" i="1"/>
  <c r="O2060" i="1"/>
  <c r="P2060" i="1"/>
  <c r="Q2060" i="1"/>
  <c r="R2060" i="1"/>
  <c r="S2060" i="1"/>
  <c r="T2060" i="1"/>
  <c r="U2060" i="1"/>
  <c r="N2061" i="1"/>
  <c r="O2061" i="1"/>
  <c r="P2061" i="1"/>
  <c r="Q2061" i="1"/>
  <c r="R2061" i="1"/>
  <c r="S2061" i="1"/>
  <c r="T2061" i="1"/>
  <c r="U2061" i="1"/>
  <c r="N2062" i="1"/>
  <c r="O2062" i="1"/>
  <c r="P2062" i="1"/>
  <c r="Q2062" i="1"/>
  <c r="R2062" i="1"/>
  <c r="S2062" i="1"/>
  <c r="T2062" i="1"/>
  <c r="U2062" i="1"/>
  <c r="N2063" i="1"/>
  <c r="O2063" i="1"/>
  <c r="P2063" i="1"/>
  <c r="Q2063" i="1"/>
  <c r="R2063" i="1"/>
  <c r="S2063" i="1"/>
  <c r="T2063" i="1"/>
  <c r="U2063" i="1"/>
  <c r="C286" i="3"/>
  <c r="D286" i="3" s="1"/>
  <c r="E286" i="3" s="1"/>
  <c r="C285" i="3"/>
  <c r="D285" i="3" s="1"/>
  <c r="E285" i="3" s="1"/>
  <c r="O2039" i="1"/>
  <c r="P2039" i="1"/>
  <c r="Q2039" i="1"/>
  <c r="R2039" i="1"/>
  <c r="S2039" i="1"/>
  <c r="T2039" i="1"/>
  <c r="U2039" i="1"/>
  <c r="O2040" i="1"/>
  <c r="P2040" i="1"/>
  <c r="Q2040" i="1"/>
  <c r="R2040" i="1"/>
  <c r="S2040" i="1"/>
  <c r="T2040" i="1"/>
  <c r="U2040" i="1"/>
  <c r="O2041" i="1"/>
  <c r="P2041" i="1"/>
  <c r="Q2041" i="1"/>
  <c r="R2041" i="1"/>
  <c r="S2041" i="1"/>
  <c r="T2041" i="1"/>
  <c r="U2041" i="1"/>
  <c r="O2042" i="1"/>
  <c r="P2042" i="1"/>
  <c r="Q2042" i="1"/>
  <c r="R2042" i="1"/>
  <c r="S2042" i="1"/>
  <c r="T2042" i="1"/>
  <c r="U2042" i="1"/>
  <c r="O2043" i="1"/>
  <c r="P2043" i="1"/>
  <c r="Q2043" i="1"/>
  <c r="R2043" i="1"/>
  <c r="S2043" i="1"/>
  <c r="T2043" i="1"/>
  <c r="U2043" i="1"/>
  <c r="O2044" i="1"/>
  <c r="P2044" i="1"/>
  <c r="Q2044" i="1"/>
  <c r="R2044" i="1"/>
  <c r="S2044" i="1"/>
  <c r="T2044" i="1"/>
  <c r="U2044" i="1"/>
  <c r="O2045" i="1"/>
  <c r="P2045" i="1"/>
  <c r="Q2045" i="1"/>
  <c r="R2045" i="1"/>
  <c r="S2045" i="1"/>
  <c r="T2045" i="1"/>
  <c r="U2045" i="1"/>
  <c r="O2046" i="1"/>
  <c r="P2046" i="1"/>
  <c r="Q2046" i="1"/>
  <c r="R2046" i="1"/>
  <c r="S2046" i="1"/>
  <c r="T2046" i="1"/>
  <c r="U2046" i="1"/>
  <c r="O2047" i="1"/>
  <c r="P2047" i="1"/>
  <c r="Q2047" i="1"/>
  <c r="R2047" i="1"/>
  <c r="S2047" i="1"/>
  <c r="T2047" i="1"/>
  <c r="U2047" i="1"/>
  <c r="O2048" i="1"/>
  <c r="P2048" i="1"/>
  <c r="Q2048" i="1"/>
  <c r="R2048" i="1"/>
  <c r="S2048" i="1"/>
  <c r="T2048" i="1"/>
  <c r="U2048" i="1"/>
  <c r="N2039" i="1"/>
  <c r="N2040" i="1"/>
  <c r="N2041" i="1"/>
  <c r="N2042" i="1"/>
  <c r="N2043" i="1"/>
  <c r="N2044" i="1"/>
  <c r="N2045" i="1"/>
  <c r="N2046" i="1"/>
  <c r="N2047" i="1"/>
  <c r="N2048" i="1"/>
  <c r="O2038" i="1"/>
  <c r="P2038" i="1"/>
  <c r="Q2038" i="1"/>
  <c r="R2038" i="1"/>
  <c r="S2038" i="1"/>
  <c r="T2038" i="1"/>
  <c r="U2038" i="1"/>
  <c r="N2038" i="1"/>
  <c r="C284" i="3"/>
  <c r="D284" i="3" s="1"/>
  <c r="E284" i="3" s="1"/>
  <c r="N2029" i="1"/>
  <c r="O2029" i="1"/>
  <c r="P2029" i="1"/>
  <c r="Q2029" i="1"/>
  <c r="R2029" i="1"/>
  <c r="S2029" i="1"/>
  <c r="T2029" i="1"/>
  <c r="U2029" i="1"/>
  <c r="N2030" i="1"/>
  <c r="O2030" i="1"/>
  <c r="P2030" i="1"/>
  <c r="Q2030" i="1"/>
  <c r="R2030" i="1"/>
  <c r="S2030" i="1"/>
  <c r="T2030" i="1"/>
  <c r="U2030" i="1"/>
  <c r="N2031" i="1"/>
  <c r="O2031" i="1"/>
  <c r="P2031" i="1"/>
  <c r="Q2031" i="1"/>
  <c r="R2031" i="1"/>
  <c r="S2031" i="1"/>
  <c r="T2031" i="1"/>
  <c r="U2031" i="1"/>
  <c r="N2032" i="1"/>
  <c r="O2032" i="1"/>
  <c r="P2032" i="1"/>
  <c r="Q2032" i="1"/>
  <c r="R2032" i="1"/>
  <c r="S2032" i="1"/>
  <c r="T2032" i="1"/>
  <c r="U2032" i="1"/>
  <c r="N2033" i="1"/>
  <c r="O2033" i="1"/>
  <c r="P2033" i="1"/>
  <c r="Q2033" i="1"/>
  <c r="R2033" i="1"/>
  <c r="S2033" i="1"/>
  <c r="T2033" i="1"/>
  <c r="U2033" i="1"/>
  <c r="N2034" i="1"/>
  <c r="O2034" i="1"/>
  <c r="P2034" i="1"/>
  <c r="Q2034" i="1"/>
  <c r="R2034" i="1"/>
  <c r="S2034" i="1"/>
  <c r="T2034" i="1"/>
  <c r="U2034" i="1"/>
  <c r="N2035" i="1"/>
  <c r="O2035" i="1"/>
  <c r="P2035" i="1"/>
  <c r="Q2035" i="1"/>
  <c r="R2035" i="1"/>
  <c r="S2035" i="1"/>
  <c r="T2035" i="1"/>
  <c r="U2035" i="1"/>
  <c r="N2036" i="1"/>
  <c r="O2036" i="1"/>
  <c r="P2036" i="1"/>
  <c r="Q2036" i="1"/>
  <c r="R2036" i="1"/>
  <c r="S2036" i="1"/>
  <c r="T2036" i="1"/>
  <c r="U2036" i="1"/>
  <c r="N2037" i="1"/>
  <c r="O2037" i="1"/>
  <c r="P2037" i="1"/>
  <c r="Q2037" i="1"/>
  <c r="R2037" i="1"/>
  <c r="S2037" i="1"/>
  <c r="T2037" i="1"/>
  <c r="U2037" i="1"/>
  <c r="C283" i="3"/>
  <c r="D283" i="3" s="1"/>
  <c r="E283" i="3" s="1"/>
  <c r="C282" i="3"/>
  <c r="D282" i="3" s="1"/>
  <c r="E282" i="3" s="1"/>
  <c r="O2014" i="1"/>
  <c r="P2014" i="1"/>
  <c r="Q2014" i="1"/>
  <c r="R2014" i="1"/>
  <c r="S2014" i="1"/>
  <c r="T2014" i="1"/>
  <c r="U2014" i="1"/>
  <c r="O2015" i="1"/>
  <c r="P2015" i="1"/>
  <c r="Q2015" i="1"/>
  <c r="R2015" i="1"/>
  <c r="S2015" i="1"/>
  <c r="T2015" i="1"/>
  <c r="U2015" i="1"/>
  <c r="O2016" i="1"/>
  <c r="P2016" i="1"/>
  <c r="Q2016" i="1"/>
  <c r="R2016" i="1"/>
  <c r="S2016" i="1"/>
  <c r="T2016" i="1"/>
  <c r="U2016" i="1"/>
  <c r="O2017" i="1"/>
  <c r="P2017" i="1"/>
  <c r="Q2017" i="1"/>
  <c r="R2017" i="1"/>
  <c r="S2017" i="1"/>
  <c r="T2017" i="1"/>
  <c r="U2017" i="1"/>
  <c r="O2018" i="1"/>
  <c r="P2018" i="1"/>
  <c r="Q2018" i="1"/>
  <c r="R2018" i="1"/>
  <c r="S2018" i="1"/>
  <c r="T2018" i="1"/>
  <c r="U2018" i="1"/>
  <c r="O2019" i="1"/>
  <c r="P2019" i="1"/>
  <c r="Q2019" i="1"/>
  <c r="R2019" i="1"/>
  <c r="S2019" i="1"/>
  <c r="T2019" i="1"/>
  <c r="U2019" i="1"/>
  <c r="O2020" i="1"/>
  <c r="P2020" i="1"/>
  <c r="Q2020" i="1"/>
  <c r="R2020" i="1"/>
  <c r="S2020" i="1"/>
  <c r="T2020" i="1"/>
  <c r="U2020" i="1"/>
  <c r="O2021" i="1"/>
  <c r="P2021" i="1"/>
  <c r="Q2021" i="1"/>
  <c r="R2021" i="1"/>
  <c r="S2021" i="1"/>
  <c r="T2021" i="1"/>
  <c r="U2021" i="1"/>
  <c r="O2022" i="1"/>
  <c r="P2022" i="1"/>
  <c r="Q2022" i="1"/>
  <c r="R2022" i="1"/>
  <c r="S2022" i="1"/>
  <c r="T2022" i="1"/>
  <c r="U2022" i="1"/>
  <c r="O2023" i="1"/>
  <c r="P2023" i="1"/>
  <c r="Q2023" i="1"/>
  <c r="R2023" i="1"/>
  <c r="S2023" i="1"/>
  <c r="T2023" i="1"/>
  <c r="U2023" i="1"/>
  <c r="O2024" i="1"/>
  <c r="P2024" i="1"/>
  <c r="Q2024" i="1"/>
  <c r="R2024" i="1"/>
  <c r="S2024" i="1"/>
  <c r="T2024" i="1"/>
  <c r="U2024" i="1"/>
  <c r="O2025" i="1"/>
  <c r="P2025" i="1"/>
  <c r="Q2025" i="1"/>
  <c r="R2025" i="1"/>
  <c r="S2025" i="1"/>
  <c r="T2025" i="1"/>
  <c r="U2025" i="1"/>
  <c r="O2026" i="1"/>
  <c r="P2026" i="1"/>
  <c r="Q2026" i="1"/>
  <c r="R2026" i="1"/>
  <c r="S2026" i="1"/>
  <c r="T2026" i="1"/>
  <c r="U2026" i="1"/>
  <c r="O2027" i="1"/>
  <c r="P2027" i="1"/>
  <c r="Q2027" i="1"/>
  <c r="R2027" i="1"/>
  <c r="S2027" i="1"/>
  <c r="T2027" i="1"/>
  <c r="U2027" i="1"/>
  <c r="O2028" i="1"/>
  <c r="P2028" i="1"/>
  <c r="Q2028" i="1"/>
  <c r="R2028" i="1"/>
  <c r="S2028" i="1"/>
  <c r="T2028" i="1"/>
  <c r="U2028" i="1"/>
  <c r="N2014" i="1"/>
  <c r="N2015" i="1"/>
  <c r="N2016" i="1"/>
  <c r="N2017" i="1"/>
  <c r="N2018" i="1"/>
  <c r="N2019" i="1"/>
  <c r="N2020" i="1"/>
  <c r="N2021" i="1"/>
  <c r="N2022" i="1"/>
  <c r="N2023" i="1"/>
  <c r="N2024" i="1"/>
  <c r="N2025" i="1"/>
  <c r="N2026" i="1"/>
  <c r="N2027" i="1"/>
  <c r="N2028" i="1"/>
  <c r="O2002" i="1"/>
  <c r="P2002" i="1"/>
  <c r="Q2002" i="1"/>
  <c r="R2002" i="1"/>
  <c r="S2002" i="1"/>
  <c r="T2002" i="1"/>
  <c r="U2002" i="1"/>
  <c r="O2003" i="1"/>
  <c r="P2003" i="1"/>
  <c r="Q2003" i="1"/>
  <c r="R2003" i="1"/>
  <c r="S2003" i="1"/>
  <c r="T2003" i="1"/>
  <c r="U2003" i="1"/>
  <c r="O2004" i="1"/>
  <c r="P2004" i="1"/>
  <c r="Q2004" i="1"/>
  <c r="R2004" i="1"/>
  <c r="S2004" i="1"/>
  <c r="T2004" i="1"/>
  <c r="U2004" i="1"/>
  <c r="O2005" i="1"/>
  <c r="P2005" i="1"/>
  <c r="Q2005" i="1"/>
  <c r="R2005" i="1"/>
  <c r="S2005" i="1"/>
  <c r="T2005" i="1"/>
  <c r="U2005" i="1"/>
  <c r="O2006" i="1"/>
  <c r="P2006" i="1"/>
  <c r="Q2006" i="1"/>
  <c r="R2006" i="1"/>
  <c r="S2006" i="1"/>
  <c r="T2006" i="1"/>
  <c r="U2006" i="1"/>
  <c r="O2007" i="1"/>
  <c r="P2007" i="1"/>
  <c r="Q2007" i="1"/>
  <c r="R2007" i="1"/>
  <c r="S2007" i="1"/>
  <c r="T2007" i="1"/>
  <c r="U2007" i="1"/>
  <c r="O2008" i="1"/>
  <c r="P2008" i="1"/>
  <c r="Q2008" i="1"/>
  <c r="R2008" i="1"/>
  <c r="S2008" i="1"/>
  <c r="T2008" i="1"/>
  <c r="U2008" i="1"/>
  <c r="O2009" i="1"/>
  <c r="P2009" i="1"/>
  <c r="Q2009" i="1"/>
  <c r="R2009" i="1"/>
  <c r="S2009" i="1"/>
  <c r="T2009" i="1"/>
  <c r="U2009" i="1"/>
  <c r="O2010" i="1"/>
  <c r="P2010" i="1"/>
  <c r="Q2010" i="1"/>
  <c r="R2010" i="1"/>
  <c r="S2010" i="1"/>
  <c r="T2010" i="1"/>
  <c r="U2010" i="1"/>
  <c r="O2011" i="1"/>
  <c r="P2011" i="1"/>
  <c r="Q2011" i="1"/>
  <c r="R2011" i="1"/>
  <c r="S2011" i="1"/>
  <c r="T2011" i="1"/>
  <c r="U2011" i="1"/>
  <c r="O2012" i="1"/>
  <c r="P2012" i="1"/>
  <c r="Q2012" i="1"/>
  <c r="R2012" i="1"/>
  <c r="S2012" i="1"/>
  <c r="T2012" i="1"/>
  <c r="U2012" i="1"/>
  <c r="O2013" i="1"/>
  <c r="P2013" i="1"/>
  <c r="Q2013" i="1"/>
  <c r="R2013" i="1"/>
  <c r="S2013" i="1"/>
  <c r="T2013" i="1"/>
  <c r="U2013" i="1"/>
  <c r="N2002" i="1"/>
  <c r="N2003" i="1"/>
  <c r="N2004" i="1"/>
  <c r="N2005" i="1"/>
  <c r="N2006" i="1"/>
  <c r="N2007" i="1"/>
  <c r="N2008" i="1"/>
  <c r="N2009" i="1"/>
  <c r="N2010" i="1"/>
  <c r="N2011" i="1"/>
  <c r="N2012" i="1"/>
  <c r="N2013" i="1"/>
  <c r="C281" i="3"/>
  <c r="D281" i="3" s="1"/>
  <c r="E281" i="3" s="1"/>
  <c r="O1939" i="1"/>
  <c r="P1939" i="1"/>
  <c r="Q1939" i="1"/>
  <c r="R1939" i="1"/>
  <c r="S1939" i="1"/>
  <c r="T1939" i="1"/>
  <c r="U1939" i="1"/>
  <c r="O1940" i="1"/>
  <c r="P1940" i="1"/>
  <c r="Q1940" i="1"/>
  <c r="R1940" i="1"/>
  <c r="S1940" i="1"/>
  <c r="T1940" i="1"/>
  <c r="U1940" i="1"/>
  <c r="O1941" i="1"/>
  <c r="P1941" i="1"/>
  <c r="Q1941" i="1"/>
  <c r="R1941" i="1"/>
  <c r="S1941" i="1"/>
  <c r="T1941" i="1"/>
  <c r="U1941" i="1"/>
  <c r="O1942" i="1"/>
  <c r="P1942" i="1"/>
  <c r="Q1942" i="1"/>
  <c r="R1942" i="1"/>
  <c r="S1942" i="1"/>
  <c r="T1942" i="1"/>
  <c r="U1942" i="1"/>
  <c r="O1943" i="1"/>
  <c r="P1943" i="1"/>
  <c r="Q1943" i="1"/>
  <c r="R1943" i="1"/>
  <c r="S1943" i="1"/>
  <c r="T1943" i="1"/>
  <c r="U1943" i="1"/>
  <c r="O1944" i="1"/>
  <c r="P1944" i="1"/>
  <c r="Q1944" i="1"/>
  <c r="R1944" i="1"/>
  <c r="S1944" i="1"/>
  <c r="T1944" i="1"/>
  <c r="U1944" i="1"/>
  <c r="O1945" i="1"/>
  <c r="P1945" i="1"/>
  <c r="Q1945" i="1"/>
  <c r="R1945" i="1"/>
  <c r="S1945" i="1"/>
  <c r="T1945" i="1"/>
  <c r="U1945" i="1"/>
  <c r="O1946" i="1"/>
  <c r="P1946" i="1"/>
  <c r="Q1946" i="1"/>
  <c r="R1946" i="1"/>
  <c r="S1946" i="1"/>
  <c r="T1946" i="1"/>
  <c r="U1946" i="1"/>
  <c r="O1947" i="1"/>
  <c r="P1947" i="1"/>
  <c r="Q1947" i="1"/>
  <c r="R1947" i="1"/>
  <c r="S1947" i="1"/>
  <c r="T1947" i="1"/>
  <c r="U1947" i="1"/>
  <c r="O1948" i="1"/>
  <c r="P1948" i="1"/>
  <c r="Q1948" i="1"/>
  <c r="R1948" i="1"/>
  <c r="S1948" i="1"/>
  <c r="T1948" i="1"/>
  <c r="U1948" i="1"/>
  <c r="O1949" i="1"/>
  <c r="P1949" i="1"/>
  <c r="Q1949" i="1"/>
  <c r="R1949" i="1"/>
  <c r="S1949" i="1"/>
  <c r="T1949" i="1"/>
  <c r="U1949" i="1"/>
  <c r="O1950" i="1"/>
  <c r="P1950" i="1"/>
  <c r="Q1950" i="1"/>
  <c r="R1950" i="1"/>
  <c r="S1950" i="1"/>
  <c r="T1950" i="1"/>
  <c r="U1950" i="1"/>
  <c r="O1951" i="1"/>
  <c r="P1951" i="1"/>
  <c r="Q1951" i="1"/>
  <c r="R1951" i="1"/>
  <c r="S1951" i="1"/>
  <c r="T1951" i="1"/>
  <c r="U1951" i="1"/>
  <c r="O1952" i="1"/>
  <c r="P1952" i="1"/>
  <c r="Q1952" i="1"/>
  <c r="R1952" i="1"/>
  <c r="S1952" i="1"/>
  <c r="T1952" i="1"/>
  <c r="U1952" i="1"/>
  <c r="O1953" i="1"/>
  <c r="P1953" i="1"/>
  <c r="Q1953" i="1"/>
  <c r="R1953" i="1"/>
  <c r="S1953" i="1"/>
  <c r="T1953" i="1"/>
  <c r="U1953" i="1"/>
  <c r="O1954" i="1"/>
  <c r="P1954" i="1"/>
  <c r="Q1954" i="1"/>
  <c r="R1954" i="1"/>
  <c r="S1954" i="1"/>
  <c r="T1954" i="1"/>
  <c r="U1954" i="1"/>
  <c r="O1955" i="1"/>
  <c r="P1955" i="1"/>
  <c r="Q1955" i="1"/>
  <c r="R1955" i="1"/>
  <c r="S1955" i="1"/>
  <c r="T1955" i="1"/>
  <c r="U1955" i="1"/>
  <c r="O1956" i="1"/>
  <c r="P1956" i="1"/>
  <c r="Q1956" i="1"/>
  <c r="R1956" i="1"/>
  <c r="S1956" i="1"/>
  <c r="T1956" i="1"/>
  <c r="U1956" i="1"/>
  <c r="O1957" i="1"/>
  <c r="P1957" i="1"/>
  <c r="Q1957" i="1"/>
  <c r="R1957" i="1"/>
  <c r="S1957" i="1"/>
  <c r="T1957" i="1"/>
  <c r="U1957" i="1"/>
  <c r="O1958" i="1"/>
  <c r="P1958" i="1"/>
  <c r="Q1958" i="1"/>
  <c r="R1958" i="1"/>
  <c r="S1958" i="1"/>
  <c r="T1958" i="1"/>
  <c r="U1958" i="1"/>
  <c r="O1959" i="1"/>
  <c r="P1959" i="1"/>
  <c r="Q1959" i="1"/>
  <c r="R1959" i="1"/>
  <c r="S1959" i="1"/>
  <c r="T1959" i="1"/>
  <c r="U1959" i="1"/>
  <c r="O1960" i="1"/>
  <c r="P1960" i="1"/>
  <c r="Q1960" i="1"/>
  <c r="R1960" i="1"/>
  <c r="S1960" i="1"/>
  <c r="T1960" i="1"/>
  <c r="U1960" i="1"/>
  <c r="O1961" i="1"/>
  <c r="P1961" i="1"/>
  <c r="Q1961" i="1"/>
  <c r="R1961" i="1"/>
  <c r="S1961" i="1"/>
  <c r="T1961" i="1"/>
  <c r="U1961" i="1"/>
  <c r="O1962" i="1"/>
  <c r="P1962" i="1"/>
  <c r="Q1962" i="1"/>
  <c r="R1962" i="1"/>
  <c r="S1962" i="1"/>
  <c r="T1962" i="1"/>
  <c r="U1962" i="1"/>
  <c r="O1963" i="1"/>
  <c r="P1963" i="1"/>
  <c r="Q1963" i="1"/>
  <c r="R1963" i="1"/>
  <c r="S1963" i="1"/>
  <c r="T1963" i="1"/>
  <c r="U1963" i="1"/>
  <c r="O1964" i="1"/>
  <c r="P1964" i="1"/>
  <c r="Q1964" i="1"/>
  <c r="R1964" i="1"/>
  <c r="S1964" i="1"/>
  <c r="T1964" i="1"/>
  <c r="U1964" i="1"/>
  <c r="O1965" i="1"/>
  <c r="P1965" i="1"/>
  <c r="Q1965" i="1"/>
  <c r="R1965" i="1"/>
  <c r="S1965" i="1"/>
  <c r="T1965" i="1"/>
  <c r="U1965" i="1"/>
  <c r="O1966" i="1"/>
  <c r="P1966" i="1"/>
  <c r="Q1966" i="1"/>
  <c r="R1966" i="1"/>
  <c r="S1966" i="1"/>
  <c r="T1966" i="1"/>
  <c r="U1966" i="1"/>
  <c r="O1967" i="1"/>
  <c r="P1967" i="1"/>
  <c r="Q1967" i="1"/>
  <c r="R1967" i="1"/>
  <c r="S1967" i="1"/>
  <c r="T1967" i="1"/>
  <c r="U1967" i="1"/>
  <c r="O1968" i="1"/>
  <c r="P1968" i="1"/>
  <c r="Q1968" i="1"/>
  <c r="R1968" i="1"/>
  <c r="S1968" i="1"/>
  <c r="T1968" i="1"/>
  <c r="U1968" i="1"/>
  <c r="O1969" i="1"/>
  <c r="P1969" i="1"/>
  <c r="Q1969" i="1"/>
  <c r="R1969" i="1"/>
  <c r="S1969" i="1"/>
  <c r="T1969" i="1"/>
  <c r="U1969" i="1"/>
  <c r="O1970" i="1"/>
  <c r="P1970" i="1"/>
  <c r="Q1970" i="1"/>
  <c r="R1970" i="1"/>
  <c r="S1970" i="1"/>
  <c r="T1970" i="1"/>
  <c r="U1970" i="1"/>
  <c r="O1971" i="1"/>
  <c r="P1971" i="1"/>
  <c r="Q1971" i="1"/>
  <c r="R1971" i="1"/>
  <c r="S1971" i="1"/>
  <c r="T1971" i="1"/>
  <c r="U1971" i="1"/>
  <c r="O1972" i="1"/>
  <c r="P1972" i="1"/>
  <c r="Q1972" i="1"/>
  <c r="R1972" i="1"/>
  <c r="S1972" i="1"/>
  <c r="T1972" i="1"/>
  <c r="U1972" i="1"/>
  <c r="O1973" i="1"/>
  <c r="P1973" i="1"/>
  <c r="Q1973" i="1"/>
  <c r="R1973" i="1"/>
  <c r="S1973" i="1"/>
  <c r="T1973" i="1"/>
  <c r="U1973" i="1"/>
  <c r="O1974" i="1"/>
  <c r="P1974" i="1"/>
  <c r="Q1974" i="1"/>
  <c r="R1974" i="1"/>
  <c r="S1974" i="1"/>
  <c r="T1974" i="1"/>
  <c r="U1974" i="1"/>
  <c r="O1975" i="1"/>
  <c r="P1975" i="1"/>
  <c r="Q1975" i="1"/>
  <c r="R1975" i="1"/>
  <c r="S1975" i="1"/>
  <c r="T1975" i="1"/>
  <c r="U1975" i="1"/>
  <c r="O1976" i="1"/>
  <c r="P1976" i="1"/>
  <c r="Q1976" i="1"/>
  <c r="R1976" i="1"/>
  <c r="S1976" i="1"/>
  <c r="T1976" i="1"/>
  <c r="U1976" i="1"/>
  <c r="O1977" i="1"/>
  <c r="P1977" i="1"/>
  <c r="Q1977" i="1"/>
  <c r="R1977" i="1"/>
  <c r="S1977" i="1"/>
  <c r="T1977" i="1"/>
  <c r="U1977" i="1"/>
  <c r="O1978" i="1"/>
  <c r="P1978" i="1"/>
  <c r="Q1978" i="1"/>
  <c r="R1978" i="1"/>
  <c r="S1978" i="1"/>
  <c r="T1978" i="1"/>
  <c r="U1978" i="1"/>
  <c r="O1979" i="1"/>
  <c r="P1979" i="1"/>
  <c r="Q1979" i="1"/>
  <c r="R1979" i="1"/>
  <c r="S1979" i="1"/>
  <c r="T1979" i="1"/>
  <c r="U1979" i="1"/>
  <c r="O1980" i="1"/>
  <c r="P1980" i="1"/>
  <c r="Q1980" i="1"/>
  <c r="R1980" i="1"/>
  <c r="S1980" i="1"/>
  <c r="T1980" i="1"/>
  <c r="U1980" i="1"/>
  <c r="O1981" i="1"/>
  <c r="P1981" i="1"/>
  <c r="Q1981" i="1"/>
  <c r="R1981" i="1"/>
  <c r="S1981" i="1"/>
  <c r="T1981" i="1"/>
  <c r="U1981" i="1"/>
  <c r="O1982" i="1"/>
  <c r="P1982" i="1"/>
  <c r="Q1982" i="1"/>
  <c r="R1982" i="1"/>
  <c r="S1982" i="1"/>
  <c r="T1982" i="1"/>
  <c r="U1982" i="1"/>
  <c r="O1983" i="1"/>
  <c r="P1983" i="1"/>
  <c r="Q1983" i="1"/>
  <c r="R1983" i="1"/>
  <c r="S1983" i="1"/>
  <c r="T1983" i="1"/>
  <c r="U1983" i="1"/>
  <c r="O1984" i="1"/>
  <c r="P1984" i="1"/>
  <c r="Q1984" i="1"/>
  <c r="R1984" i="1"/>
  <c r="S1984" i="1"/>
  <c r="T1984" i="1"/>
  <c r="U1984" i="1"/>
  <c r="O1985" i="1"/>
  <c r="P1985" i="1"/>
  <c r="Q1985" i="1"/>
  <c r="R1985" i="1"/>
  <c r="S1985" i="1"/>
  <c r="T1985" i="1"/>
  <c r="U1985" i="1"/>
  <c r="O1986" i="1"/>
  <c r="P1986" i="1"/>
  <c r="Q1986" i="1"/>
  <c r="R1986" i="1"/>
  <c r="S1986" i="1"/>
  <c r="T1986" i="1"/>
  <c r="U1986" i="1"/>
  <c r="O1987" i="1"/>
  <c r="P1987" i="1"/>
  <c r="Q1987" i="1"/>
  <c r="R1987" i="1"/>
  <c r="S1987" i="1"/>
  <c r="T1987" i="1"/>
  <c r="U1987" i="1"/>
  <c r="O1988" i="1"/>
  <c r="P1988" i="1"/>
  <c r="Q1988" i="1"/>
  <c r="R1988" i="1"/>
  <c r="S1988" i="1"/>
  <c r="T1988" i="1"/>
  <c r="U1988" i="1"/>
  <c r="O1989" i="1"/>
  <c r="P1989" i="1"/>
  <c r="Q1989" i="1"/>
  <c r="R1989" i="1"/>
  <c r="S1989" i="1"/>
  <c r="T1989" i="1"/>
  <c r="U1989" i="1"/>
  <c r="O1990" i="1"/>
  <c r="P1990" i="1"/>
  <c r="Q1990" i="1"/>
  <c r="R1990" i="1"/>
  <c r="S1990" i="1"/>
  <c r="T1990" i="1"/>
  <c r="U1990" i="1"/>
  <c r="O1991" i="1"/>
  <c r="P1991" i="1"/>
  <c r="Q1991" i="1"/>
  <c r="R1991" i="1"/>
  <c r="S1991" i="1"/>
  <c r="T1991" i="1"/>
  <c r="U1991" i="1"/>
  <c r="O1992" i="1"/>
  <c r="P1992" i="1"/>
  <c r="Q1992" i="1"/>
  <c r="R1992" i="1"/>
  <c r="S1992" i="1"/>
  <c r="T1992" i="1"/>
  <c r="U1992" i="1"/>
  <c r="O1993" i="1"/>
  <c r="P1993" i="1"/>
  <c r="Q1993" i="1"/>
  <c r="R1993" i="1"/>
  <c r="S1993" i="1"/>
  <c r="T1993" i="1"/>
  <c r="U1993" i="1"/>
  <c r="O1994" i="1"/>
  <c r="P1994" i="1"/>
  <c r="Q1994" i="1"/>
  <c r="R1994" i="1"/>
  <c r="S1994" i="1"/>
  <c r="T1994" i="1"/>
  <c r="U1994" i="1"/>
  <c r="O1995" i="1"/>
  <c r="P1995" i="1"/>
  <c r="Q1995" i="1"/>
  <c r="R1995" i="1"/>
  <c r="S1995" i="1"/>
  <c r="T1995" i="1"/>
  <c r="U1995" i="1"/>
  <c r="O1996" i="1"/>
  <c r="P1996" i="1"/>
  <c r="Q1996" i="1"/>
  <c r="R1996" i="1"/>
  <c r="S1996" i="1"/>
  <c r="T1996" i="1"/>
  <c r="U1996" i="1"/>
  <c r="O1997" i="1"/>
  <c r="P1997" i="1"/>
  <c r="Q1997" i="1"/>
  <c r="R1997" i="1"/>
  <c r="S1997" i="1"/>
  <c r="T1997" i="1"/>
  <c r="U1997" i="1"/>
  <c r="O1998" i="1"/>
  <c r="P1998" i="1"/>
  <c r="Q1998" i="1"/>
  <c r="R1998" i="1"/>
  <c r="S1998" i="1"/>
  <c r="T1998" i="1"/>
  <c r="U1998" i="1"/>
  <c r="O1999" i="1"/>
  <c r="P1999" i="1"/>
  <c r="Q1999" i="1"/>
  <c r="R1999" i="1"/>
  <c r="S1999" i="1"/>
  <c r="T1999" i="1"/>
  <c r="U1999" i="1"/>
  <c r="O2000" i="1"/>
  <c r="P2000" i="1"/>
  <c r="Q2000" i="1"/>
  <c r="R2000" i="1"/>
  <c r="S2000" i="1"/>
  <c r="T2000" i="1"/>
  <c r="U2000" i="1"/>
  <c r="O2001" i="1"/>
  <c r="P2001" i="1"/>
  <c r="Q2001" i="1"/>
  <c r="R2001" i="1"/>
  <c r="S2001" i="1"/>
  <c r="T2001" i="1"/>
  <c r="U2001"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C280" i="3"/>
  <c r="D280" i="3" s="1"/>
  <c r="E280" i="3" s="1"/>
  <c r="C279" i="3"/>
  <c r="D279" i="3" s="1"/>
  <c r="E279" i="3" s="1"/>
  <c r="C278" i="3"/>
  <c r="D278" i="3" s="1"/>
  <c r="E278" i="3" s="1"/>
  <c r="C277" i="3"/>
  <c r="D277" i="3" s="1"/>
  <c r="E277" i="3" s="1"/>
  <c r="C276" i="3"/>
  <c r="D276" i="3" s="1"/>
  <c r="E276" i="3" s="1"/>
  <c r="C275" i="3"/>
  <c r="D275" i="3" s="1"/>
  <c r="E275" i="3" s="1"/>
  <c r="C274" i="3"/>
  <c r="D274" i="3" s="1"/>
  <c r="E274" i="3" s="1"/>
  <c r="C273" i="3"/>
  <c r="D273" i="3" s="1"/>
  <c r="E273" i="3" s="1"/>
  <c r="C272" i="3"/>
  <c r="D272" i="3" s="1"/>
  <c r="E272" i="3" s="1"/>
  <c r="C271" i="3"/>
  <c r="D271" i="3" s="1"/>
  <c r="E271" i="3" s="1"/>
  <c r="C270" i="3"/>
  <c r="D270" i="3" s="1"/>
  <c r="E270" i="3" s="1"/>
  <c r="N1938" i="1"/>
  <c r="O1938" i="1"/>
  <c r="P1938" i="1"/>
  <c r="Q1938" i="1"/>
  <c r="R1938" i="1"/>
  <c r="S1938" i="1"/>
  <c r="T1938" i="1"/>
  <c r="U1938" i="1"/>
  <c r="Q1929" i="1"/>
  <c r="R1929" i="1"/>
  <c r="S1929" i="1"/>
  <c r="T1929" i="1"/>
  <c r="U1929" i="1"/>
  <c r="Q1930" i="1"/>
  <c r="R1930" i="1"/>
  <c r="S1930" i="1"/>
  <c r="T1930" i="1"/>
  <c r="U1930" i="1"/>
  <c r="Q1931" i="1"/>
  <c r="R1931" i="1"/>
  <c r="S1931" i="1"/>
  <c r="T1931" i="1"/>
  <c r="U1931" i="1"/>
  <c r="Q1932" i="1"/>
  <c r="R1932" i="1"/>
  <c r="S1932" i="1"/>
  <c r="T1932" i="1"/>
  <c r="U1932" i="1"/>
  <c r="Q1933" i="1"/>
  <c r="R1933" i="1"/>
  <c r="S1933" i="1"/>
  <c r="T1933" i="1"/>
  <c r="U1933" i="1"/>
  <c r="Q1934" i="1"/>
  <c r="R1934" i="1"/>
  <c r="S1934" i="1"/>
  <c r="T1934" i="1"/>
  <c r="U1934" i="1"/>
  <c r="Q1935" i="1"/>
  <c r="R1935" i="1"/>
  <c r="S1935" i="1"/>
  <c r="T1935" i="1"/>
  <c r="U1935" i="1"/>
  <c r="Q1936" i="1"/>
  <c r="R1936" i="1"/>
  <c r="S1936" i="1"/>
  <c r="T1936" i="1"/>
  <c r="U1936" i="1"/>
  <c r="Q1937" i="1"/>
  <c r="R1937" i="1"/>
  <c r="S1937" i="1"/>
  <c r="T1937" i="1"/>
  <c r="U1937" i="1"/>
  <c r="P1929" i="1"/>
  <c r="P1930" i="1"/>
  <c r="P1931" i="1"/>
  <c r="P1932" i="1"/>
  <c r="P1933" i="1"/>
  <c r="P1934" i="1"/>
  <c r="P1935" i="1"/>
  <c r="P1936" i="1"/>
  <c r="P1937" i="1"/>
  <c r="O1929" i="1"/>
  <c r="O1930" i="1"/>
  <c r="O1931" i="1"/>
  <c r="O1932" i="1"/>
  <c r="O1933" i="1"/>
  <c r="O1934" i="1"/>
  <c r="O1935" i="1"/>
  <c r="O1936" i="1"/>
  <c r="O1937" i="1"/>
  <c r="N1929" i="1"/>
  <c r="N1930" i="1"/>
  <c r="N1931" i="1"/>
  <c r="N1932" i="1"/>
  <c r="N1933" i="1"/>
  <c r="N1934" i="1"/>
  <c r="N1935" i="1"/>
  <c r="N1936" i="1"/>
  <c r="N1937" i="1"/>
  <c r="C269" i="3"/>
  <c r="D269" i="3" s="1"/>
  <c r="E269" i="3" s="1"/>
  <c r="U1928" i="1"/>
  <c r="T1928" i="1"/>
  <c r="S1928" i="1"/>
  <c r="R1928" i="1"/>
  <c r="Q1928" i="1"/>
  <c r="P1928" i="1"/>
  <c r="O1928" i="1"/>
  <c r="N1928" i="1"/>
  <c r="U1919" i="1"/>
  <c r="U1920" i="1"/>
  <c r="U1921" i="1"/>
  <c r="U1922" i="1"/>
  <c r="U1923" i="1"/>
  <c r="U1924" i="1"/>
  <c r="U1925" i="1"/>
  <c r="U1926" i="1"/>
  <c r="U1927" i="1"/>
  <c r="T1919" i="1"/>
  <c r="T1920" i="1"/>
  <c r="T1921" i="1"/>
  <c r="T1922" i="1"/>
  <c r="T1923" i="1"/>
  <c r="T1924" i="1"/>
  <c r="T1925" i="1"/>
  <c r="T1926" i="1"/>
  <c r="T1927" i="1"/>
  <c r="S1919" i="1"/>
  <c r="S1920" i="1"/>
  <c r="S1921" i="1"/>
  <c r="S1922" i="1"/>
  <c r="S1923" i="1"/>
  <c r="S1924" i="1"/>
  <c r="S1925" i="1"/>
  <c r="S1926" i="1"/>
  <c r="S1927" i="1"/>
  <c r="R1919" i="1"/>
  <c r="R1920" i="1"/>
  <c r="R1921" i="1"/>
  <c r="R1922" i="1"/>
  <c r="R1923" i="1"/>
  <c r="R1924" i="1"/>
  <c r="R1925" i="1"/>
  <c r="R1926" i="1"/>
  <c r="R1927" i="1"/>
  <c r="Q1919" i="1"/>
  <c r="Q1920" i="1"/>
  <c r="Q1921" i="1"/>
  <c r="Q1922" i="1"/>
  <c r="Q1923" i="1"/>
  <c r="Q1924" i="1"/>
  <c r="Q1925" i="1"/>
  <c r="Q1926" i="1"/>
  <c r="Q1927" i="1"/>
  <c r="P1919" i="1"/>
  <c r="P1920" i="1"/>
  <c r="P1921" i="1"/>
  <c r="P1922" i="1"/>
  <c r="P1923" i="1"/>
  <c r="P1924" i="1"/>
  <c r="P1925" i="1"/>
  <c r="P1926" i="1"/>
  <c r="P1927" i="1"/>
  <c r="O1919" i="1"/>
  <c r="O1920" i="1"/>
  <c r="O1921" i="1"/>
  <c r="O1922" i="1"/>
  <c r="O1923" i="1"/>
  <c r="O1924" i="1"/>
  <c r="O1925" i="1"/>
  <c r="O1926" i="1"/>
  <c r="O1927" i="1"/>
  <c r="N1919" i="1"/>
  <c r="N1920" i="1"/>
  <c r="N1921" i="1"/>
  <c r="N1922" i="1"/>
  <c r="N1923" i="1"/>
  <c r="N1924" i="1"/>
  <c r="N1925" i="1"/>
  <c r="N1926" i="1"/>
  <c r="N1927" i="1"/>
  <c r="C268" i="3"/>
  <c r="D268" i="3" s="1"/>
  <c r="E268" i="3" s="1"/>
  <c r="C267" i="3"/>
  <c r="D267" i="3" s="1"/>
  <c r="E267" i="3" s="1"/>
  <c r="U1904" i="1"/>
  <c r="U1905" i="1"/>
  <c r="U1906" i="1"/>
  <c r="U1907" i="1"/>
  <c r="U1908" i="1"/>
  <c r="U1909" i="1"/>
  <c r="U1910" i="1"/>
  <c r="U1911" i="1"/>
  <c r="U1912" i="1"/>
  <c r="U1913" i="1"/>
  <c r="U1914" i="1"/>
  <c r="U1915" i="1"/>
  <c r="U1916" i="1"/>
  <c r="U1917" i="1"/>
  <c r="U1918" i="1"/>
  <c r="T1904" i="1"/>
  <c r="T1905" i="1"/>
  <c r="T1906" i="1"/>
  <c r="T1907" i="1"/>
  <c r="T1908" i="1"/>
  <c r="T1909" i="1"/>
  <c r="T1910" i="1"/>
  <c r="T1911" i="1"/>
  <c r="T1912" i="1"/>
  <c r="T1913" i="1"/>
  <c r="T1914" i="1"/>
  <c r="T1915" i="1"/>
  <c r="T1916" i="1"/>
  <c r="T1917" i="1"/>
  <c r="T1918" i="1"/>
  <c r="S1904" i="1"/>
  <c r="S1905" i="1"/>
  <c r="S1906" i="1"/>
  <c r="S1907" i="1"/>
  <c r="S1908" i="1"/>
  <c r="S1909" i="1"/>
  <c r="S1910" i="1"/>
  <c r="S1911" i="1"/>
  <c r="S1912" i="1"/>
  <c r="S1913" i="1"/>
  <c r="S1914" i="1"/>
  <c r="S1915" i="1"/>
  <c r="S1916" i="1"/>
  <c r="S1917" i="1"/>
  <c r="S1918" i="1"/>
  <c r="R1904" i="1"/>
  <c r="R1905" i="1"/>
  <c r="R1906" i="1"/>
  <c r="R1907" i="1"/>
  <c r="R1908" i="1"/>
  <c r="R1909" i="1"/>
  <c r="R1910" i="1"/>
  <c r="R1911" i="1"/>
  <c r="R1912" i="1"/>
  <c r="R1913" i="1"/>
  <c r="R1914" i="1"/>
  <c r="R1915" i="1"/>
  <c r="R1916" i="1"/>
  <c r="R1917" i="1"/>
  <c r="R1918" i="1"/>
  <c r="Q1904" i="1"/>
  <c r="Q1905" i="1"/>
  <c r="Q1906" i="1"/>
  <c r="Q1907" i="1"/>
  <c r="Q1908" i="1"/>
  <c r="Q1909" i="1"/>
  <c r="Q1910" i="1"/>
  <c r="Q1911" i="1"/>
  <c r="Q1912" i="1"/>
  <c r="Q1913" i="1"/>
  <c r="Q1914" i="1"/>
  <c r="Q1915" i="1"/>
  <c r="Q1916" i="1"/>
  <c r="Q1917" i="1"/>
  <c r="Q1918" i="1"/>
  <c r="P1904" i="1"/>
  <c r="P1905" i="1"/>
  <c r="P1906" i="1"/>
  <c r="P1907" i="1"/>
  <c r="P1908" i="1"/>
  <c r="P1909" i="1"/>
  <c r="P1910" i="1"/>
  <c r="P1911" i="1"/>
  <c r="P1912" i="1"/>
  <c r="P1913" i="1"/>
  <c r="P1914" i="1"/>
  <c r="P1915" i="1"/>
  <c r="P1916" i="1"/>
  <c r="P1917" i="1"/>
  <c r="P1918" i="1"/>
  <c r="O1904" i="1"/>
  <c r="O1905" i="1"/>
  <c r="O1906" i="1"/>
  <c r="O1907" i="1"/>
  <c r="O1908" i="1"/>
  <c r="O1909" i="1"/>
  <c r="O1910" i="1"/>
  <c r="O1911" i="1"/>
  <c r="O1912" i="1"/>
  <c r="O1913" i="1"/>
  <c r="O1914" i="1"/>
  <c r="O1915" i="1"/>
  <c r="O1916" i="1"/>
  <c r="O1917" i="1"/>
  <c r="O1918" i="1"/>
  <c r="N1904" i="1"/>
  <c r="N1905" i="1"/>
  <c r="N1906" i="1"/>
  <c r="N1907" i="1"/>
  <c r="N1908" i="1"/>
  <c r="N1909" i="1"/>
  <c r="N1910" i="1"/>
  <c r="N1911" i="1"/>
  <c r="N1912" i="1"/>
  <c r="N1913" i="1"/>
  <c r="N1914" i="1"/>
  <c r="N1915" i="1"/>
  <c r="N1916" i="1"/>
  <c r="N1917" i="1"/>
  <c r="N1918" i="1"/>
  <c r="C266" i="3"/>
  <c r="D266" i="3" s="1"/>
  <c r="E266" i="3" s="1"/>
  <c r="U1899" i="1"/>
  <c r="U1900" i="1"/>
  <c r="U1901" i="1"/>
  <c r="U1902" i="1"/>
  <c r="U1903" i="1"/>
  <c r="T1899" i="1"/>
  <c r="T1900" i="1"/>
  <c r="T1901" i="1"/>
  <c r="T1902" i="1"/>
  <c r="T1903" i="1"/>
  <c r="S1899" i="1"/>
  <c r="S1900" i="1"/>
  <c r="S1901" i="1"/>
  <c r="S1902" i="1"/>
  <c r="S1903" i="1"/>
  <c r="R1899" i="1"/>
  <c r="R1900" i="1"/>
  <c r="R1901" i="1"/>
  <c r="R1902" i="1"/>
  <c r="R1903" i="1"/>
  <c r="Q1899" i="1"/>
  <c r="Q1900" i="1"/>
  <c r="Q1901" i="1"/>
  <c r="Q1902" i="1"/>
  <c r="Q1903" i="1"/>
  <c r="P1899" i="1"/>
  <c r="P1900" i="1"/>
  <c r="P1901" i="1"/>
  <c r="P1902" i="1"/>
  <c r="P1903" i="1"/>
  <c r="O1899" i="1"/>
  <c r="O1900" i="1"/>
  <c r="O1901" i="1"/>
  <c r="O1902" i="1"/>
  <c r="O1903" i="1"/>
  <c r="N1899" i="1"/>
  <c r="N1900" i="1"/>
  <c r="N1901" i="1"/>
  <c r="N1902" i="1"/>
  <c r="N1903" i="1"/>
  <c r="U1893" i="1"/>
  <c r="U1894" i="1"/>
  <c r="U1895" i="1"/>
  <c r="U1896" i="1"/>
  <c r="U1897" i="1"/>
  <c r="U1898" i="1"/>
  <c r="T1893" i="1"/>
  <c r="T1894" i="1"/>
  <c r="T1895" i="1"/>
  <c r="T1896" i="1"/>
  <c r="T1897" i="1"/>
  <c r="T1898" i="1"/>
  <c r="S1893" i="1"/>
  <c r="S1894" i="1"/>
  <c r="S1895" i="1"/>
  <c r="S1896" i="1"/>
  <c r="S1897" i="1"/>
  <c r="S1898" i="1"/>
  <c r="R1893" i="1"/>
  <c r="R1894" i="1"/>
  <c r="R1895" i="1"/>
  <c r="R1896" i="1"/>
  <c r="R1897" i="1"/>
  <c r="R1898" i="1"/>
  <c r="Q1893" i="1"/>
  <c r="Q1894" i="1"/>
  <c r="Q1895" i="1"/>
  <c r="Q1896" i="1"/>
  <c r="Q1897" i="1"/>
  <c r="Q1898" i="1"/>
  <c r="P1893" i="1"/>
  <c r="P1894" i="1"/>
  <c r="P1895" i="1"/>
  <c r="P1896" i="1"/>
  <c r="P1897" i="1"/>
  <c r="P1898" i="1"/>
  <c r="O1893" i="1"/>
  <c r="O1894" i="1"/>
  <c r="O1895" i="1"/>
  <c r="O1896" i="1"/>
  <c r="O1897" i="1"/>
  <c r="O1898" i="1"/>
  <c r="N1893" i="1"/>
  <c r="N1894" i="1"/>
  <c r="N1895" i="1"/>
  <c r="N1896" i="1"/>
  <c r="N1897" i="1"/>
  <c r="N1898" i="1"/>
  <c r="C265" i="3"/>
  <c r="D265" i="3" s="1"/>
  <c r="E265" i="3" s="1"/>
  <c r="C264" i="3"/>
  <c r="D264" i="3" s="1"/>
  <c r="E264" i="3" s="1"/>
  <c r="U1884" i="1"/>
  <c r="U1885" i="1"/>
  <c r="U1886" i="1"/>
  <c r="U1887" i="1"/>
  <c r="U1888" i="1"/>
  <c r="U1889" i="1"/>
  <c r="U1890" i="1"/>
  <c r="U1891" i="1"/>
  <c r="U1892" i="1"/>
  <c r="T1884" i="1"/>
  <c r="T1885" i="1"/>
  <c r="T1886" i="1"/>
  <c r="T1887" i="1"/>
  <c r="T1888" i="1"/>
  <c r="T1889" i="1"/>
  <c r="T1890" i="1"/>
  <c r="T1891" i="1"/>
  <c r="T1892" i="1"/>
  <c r="S1884" i="1"/>
  <c r="S1885" i="1"/>
  <c r="S1886" i="1"/>
  <c r="S1887" i="1"/>
  <c r="S1888" i="1"/>
  <c r="S1889" i="1"/>
  <c r="S1890" i="1"/>
  <c r="S1891" i="1"/>
  <c r="S1892" i="1"/>
  <c r="R1884" i="1"/>
  <c r="R1885" i="1"/>
  <c r="R1886" i="1"/>
  <c r="R1887" i="1"/>
  <c r="R1888" i="1"/>
  <c r="R1889" i="1"/>
  <c r="R1890" i="1"/>
  <c r="R1891" i="1"/>
  <c r="R1892" i="1"/>
  <c r="Q1884" i="1"/>
  <c r="Q1885" i="1"/>
  <c r="Q1886" i="1"/>
  <c r="Q1887" i="1"/>
  <c r="Q1888" i="1"/>
  <c r="Q1889" i="1"/>
  <c r="Q1890" i="1"/>
  <c r="Q1891" i="1"/>
  <c r="Q1892" i="1"/>
  <c r="P1884" i="1"/>
  <c r="P1885" i="1"/>
  <c r="P1886" i="1"/>
  <c r="P1887" i="1"/>
  <c r="P1888" i="1"/>
  <c r="P1889" i="1"/>
  <c r="P1890" i="1"/>
  <c r="P1891" i="1"/>
  <c r="P1892" i="1"/>
  <c r="O1884" i="1"/>
  <c r="O1885" i="1"/>
  <c r="O1886" i="1"/>
  <c r="O1887" i="1"/>
  <c r="O1888" i="1"/>
  <c r="O1889" i="1"/>
  <c r="O1890" i="1"/>
  <c r="O1891" i="1"/>
  <c r="O1892" i="1"/>
  <c r="N1884" i="1"/>
  <c r="N1885" i="1"/>
  <c r="N1886" i="1"/>
  <c r="N1887" i="1"/>
  <c r="N1888" i="1"/>
  <c r="N1889" i="1"/>
  <c r="N1890" i="1"/>
  <c r="N1891" i="1"/>
  <c r="N1892" i="1"/>
  <c r="U1874" i="1"/>
  <c r="U1875" i="1"/>
  <c r="U1876" i="1"/>
  <c r="U1877" i="1"/>
  <c r="U1878" i="1"/>
  <c r="U1879" i="1"/>
  <c r="U1880" i="1"/>
  <c r="U1881" i="1"/>
  <c r="U1882" i="1"/>
  <c r="U1883" i="1"/>
  <c r="T1874" i="1"/>
  <c r="T1875" i="1"/>
  <c r="T1876" i="1"/>
  <c r="T1877" i="1"/>
  <c r="T1878" i="1"/>
  <c r="T1879" i="1"/>
  <c r="T1880" i="1"/>
  <c r="T1881" i="1"/>
  <c r="T1882" i="1"/>
  <c r="T1883" i="1"/>
  <c r="S1874" i="1"/>
  <c r="S1875" i="1"/>
  <c r="S1876" i="1"/>
  <c r="S1877" i="1"/>
  <c r="S1878" i="1"/>
  <c r="S1879" i="1"/>
  <c r="S1880" i="1"/>
  <c r="S1881" i="1"/>
  <c r="S1882" i="1"/>
  <c r="S1883" i="1"/>
  <c r="R1874" i="1"/>
  <c r="R1875" i="1"/>
  <c r="R1876" i="1"/>
  <c r="R1877" i="1"/>
  <c r="R1878" i="1"/>
  <c r="R1879" i="1"/>
  <c r="R1880" i="1"/>
  <c r="R1881" i="1"/>
  <c r="R1882" i="1"/>
  <c r="R1883" i="1"/>
  <c r="Q1874" i="1"/>
  <c r="Q1875" i="1"/>
  <c r="Q1876" i="1"/>
  <c r="Q1877" i="1"/>
  <c r="Q1878" i="1"/>
  <c r="Q1879" i="1"/>
  <c r="Q1880" i="1"/>
  <c r="Q1881" i="1"/>
  <c r="Q1882" i="1"/>
  <c r="Q1883" i="1"/>
  <c r="P1874" i="1"/>
  <c r="P1875" i="1"/>
  <c r="P1876" i="1"/>
  <c r="P1877" i="1"/>
  <c r="P1878" i="1"/>
  <c r="P1879" i="1"/>
  <c r="P1880" i="1"/>
  <c r="P1881" i="1"/>
  <c r="P1882" i="1"/>
  <c r="P1883" i="1"/>
  <c r="O1874" i="1"/>
  <c r="O1875" i="1"/>
  <c r="O1876" i="1"/>
  <c r="O1877" i="1"/>
  <c r="O1878" i="1"/>
  <c r="O1879" i="1"/>
  <c r="O1880" i="1"/>
  <c r="O1881" i="1"/>
  <c r="O1882" i="1"/>
  <c r="O1883" i="1"/>
  <c r="N1874" i="1"/>
  <c r="N1875" i="1"/>
  <c r="N1876" i="1"/>
  <c r="N1877" i="1"/>
  <c r="N1878" i="1"/>
  <c r="N1879" i="1"/>
  <c r="N1880" i="1"/>
  <c r="N1881" i="1"/>
  <c r="N1882" i="1"/>
  <c r="N1883" i="1"/>
  <c r="C263" i="3"/>
  <c r="D263" i="3" s="1"/>
  <c r="E263" i="3" s="1"/>
  <c r="U1850" i="1"/>
  <c r="U1851" i="1"/>
  <c r="U1852" i="1"/>
  <c r="U1853" i="1"/>
  <c r="U1854" i="1"/>
  <c r="U1855" i="1"/>
  <c r="U1856" i="1"/>
  <c r="U1857" i="1"/>
  <c r="U1858" i="1"/>
  <c r="U1859" i="1"/>
  <c r="U1860" i="1"/>
  <c r="U1861" i="1"/>
  <c r="U1862" i="1"/>
  <c r="U1863" i="1"/>
  <c r="U1864" i="1"/>
  <c r="U1865" i="1"/>
  <c r="U1866" i="1"/>
  <c r="U1867" i="1"/>
  <c r="U1868" i="1"/>
  <c r="U1869" i="1"/>
  <c r="U1870" i="1"/>
  <c r="U1871" i="1"/>
  <c r="U1872" i="1"/>
  <c r="U1873" i="1"/>
  <c r="T1869" i="1"/>
  <c r="T1870" i="1"/>
  <c r="T1871" i="1"/>
  <c r="T1872" i="1"/>
  <c r="T1873" i="1"/>
  <c r="S1869" i="1"/>
  <c r="S1870" i="1"/>
  <c r="S1871" i="1"/>
  <c r="S1872" i="1"/>
  <c r="S1873" i="1"/>
  <c r="R1869" i="1"/>
  <c r="R1870" i="1"/>
  <c r="R1871" i="1"/>
  <c r="R1872" i="1"/>
  <c r="R1873" i="1"/>
  <c r="Q1869" i="1"/>
  <c r="Q1870" i="1"/>
  <c r="Q1871" i="1"/>
  <c r="Q1872" i="1"/>
  <c r="Q1873" i="1"/>
  <c r="P1869" i="1"/>
  <c r="P1870" i="1"/>
  <c r="P1871" i="1"/>
  <c r="P1872" i="1"/>
  <c r="P1873" i="1"/>
  <c r="O1869" i="1"/>
  <c r="O1870" i="1"/>
  <c r="O1871" i="1"/>
  <c r="O1872" i="1"/>
  <c r="O1873" i="1"/>
  <c r="N1869" i="1"/>
  <c r="N1870" i="1"/>
  <c r="N1871" i="1"/>
  <c r="N1872" i="1"/>
  <c r="N1873" i="1"/>
  <c r="C262" i="3"/>
  <c r="D262" i="3" s="1"/>
  <c r="E262" i="3" s="1"/>
  <c r="C261" i="3"/>
  <c r="D261" i="3" s="1"/>
  <c r="E261" i="3" s="1"/>
  <c r="T1850" i="1"/>
  <c r="T1851" i="1"/>
  <c r="T1852" i="1"/>
  <c r="T1853" i="1"/>
  <c r="T1854" i="1"/>
  <c r="T1855" i="1"/>
  <c r="T1856" i="1"/>
  <c r="T1857" i="1"/>
  <c r="T1858" i="1"/>
  <c r="T1859" i="1"/>
  <c r="T1860" i="1"/>
  <c r="T1861" i="1"/>
  <c r="T1862" i="1"/>
  <c r="T1863" i="1"/>
  <c r="T1864" i="1"/>
  <c r="T1865" i="1"/>
  <c r="T1866" i="1"/>
  <c r="T1867" i="1"/>
  <c r="T1868" i="1"/>
  <c r="S1850" i="1"/>
  <c r="S1851" i="1"/>
  <c r="S1852" i="1"/>
  <c r="S1853" i="1"/>
  <c r="S1854" i="1"/>
  <c r="S1855" i="1"/>
  <c r="S1856" i="1"/>
  <c r="S1857" i="1"/>
  <c r="S1858" i="1"/>
  <c r="S1859" i="1"/>
  <c r="S1860" i="1"/>
  <c r="S1861" i="1"/>
  <c r="S1862" i="1"/>
  <c r="S1863" i="1"/>
  <c r="S1864" i="1"/>
  <c r="S1865" i="1"/>
  <c r="S1866" i="1"/>
  <c r="S1867" i="1"/>
  <c r="S1868" i="1"/>
  <c r="R1850" i="1"/>
  <c r="R1851" i="1"/>
  <c r="R1852" i="1"/>
  <c r="R1853" i="1"/>
  <c r="R1854" i="1"/>
  <c r="R1855" i="1"/>
  <c r="R1856" i="1"/>
  <c r="R1857" i="1"/>
  <c r="R1858" i="1"/>
  <c r="R1859" i="1"/>
  <c r="R1860" i="1"/>
  <c r="R1861" i="1"/>
  <c r="R1862" i="1"/>
  <c r="R1863" i="1"/>
  <c r="R1864" i="1"/>
  <c r="R1865" i="1"/>
  <c r="R1866" i="1"/>
  <c r="R1867" i="1"/>
  <c r="R1868" i="1"/>
  <c r="Q1850" i="1"/>
  <c r="Q1851" i="1"/>
  <c r="Q1852" i="1"/>
  <c r="Q1853" i="1"/>
  <c r="Q1854" i="1"/>
  <c r="Q1855" i="1"/>
  <c r="Q1856" i="1"/>
  <c r="Q1857" i="1"/>
  <c r="Q1858" i="1"/>
  <c r="Q1859" i="1"/>
  <c r="Q1860" i="1"/>
  <c r="Q1861" i="1"/>
  <c r="Q1862" i="1"/>
  <c r="Q1863" i="1"/>
  <c r="Q1864" i="1"/>
  <c r="Q1865" i="1"/>
  <c r="Q1866" i="1"/>
  <c r="Q1867" i="1"/>
  <c r="Q1868" i="1"/>
  <c r="P1850" i="1"/>
  <c r="P1851" i="1"/>
  <c r="P1852" i="1"/>
  <c r="P1853" i="1"/>
  <c r="P1854" i="1"/>
  <c r="P1855" i="1"/>
  <c r="P1856" i="1"/>
  <c r="P1857" i="1"/>
  <c r="P1858" i="1"/>
  <c r="P1859" i="1"/>
  <c r="P1860" i="1"/>
  <c r="P1861" i="1"/>
  <c r="P1862" i="1"/>
  <c r="P1863" i="1"/>
  <c r="P1864" i="1"/>
  <c r="P1865" i="1"/>
  <c r="P1866" i="1"/>
  <c r="P1867" i="1"/>
  <c r="P1868" i="1"/>
  <c r="O1850" i="1"/>
  <c r="O1851" i="1"/>
  <c r="O1852" i="1"/>
  <c r="O1853" i="1"/>
  <c r="O1854" i="1"/>
  <c r="O1855" i="1"/>
  <c r="O1856" i="1"/>
  <c r="O1857" i="1"/>
  <c r="O1858" i="1"/>
  <c r="O1859" i="1"/>
  <c r="O1860" i="1"/>
  <c r="O1861" i="1"/>
  <c r="O1862" i="1"/>
  <c r="O1863" i="1"/>
  <c r="O1864" i="1"/>
  <c r="O1865" i="1"/>
  <c r="O1866" i="1"/>
  <c r="O1867" i="1"/>
  <c r="O1868" i="1"/>
  <c r="N1850" i="1"/>
  <c r="N1851" i="1"/>
  <c r="N1852" i="1"/>
  <c r="N1853" i="1"/>
  <c r="N1854" i="1"/>
  <c r="N1855" i="1"/>
  <c r="N1856" i="1"/>
  <c r="N1857" i="1"/>
  <c r="N1858" i="1"/>
  <c r="N1859" i="1"/>
  <c r="N1860" i="1"/>
  <c r="N1861" i="1"/>
  <c r="N1862" i="1"/>
  <c r="N1863" i="1"/>
  <c r="N1864" i="1"/>
  <c r="N1865" i="1"/>
  <c r="N1866" i="1"/>
  <c r="N1867" i="1"/>
  <c r="N1868" i="1"/>
  <c r="C260" i="3"/>
  <c r="D260" i="3" s="1"/>
  <c r="E260" i="3" s="1"/>
  <c r="U1849" i="1"/>
  <c r="T1849" i="1"/>
  <c r="S1849" i="1"/>
  <c r="R1849" i="1"/>
  <c r="Q1849" i="1"/>
  <c r="P1849" i="1"/>
  <c r="O1849" i="1"/>
  <c r="N1849" i="1"/>
  <c r="C259" i="3"/>
  <c r="D259" i="3" s="1"/>
  <c r="E259" i="3" s="1"/>
  <c r="C258" i="3"/>
  <c r="D258" i="3" s="1"/>
  <c r="E258" i="3" s="1"/>
  <c r="O1749" i="1"/>
  <c r="P1749" i="1"/>
  <c r="Q1749" i="1"/>
  <c r="R1749" i="1"/>
  <c r="S1749" i="1"/>
  <c r="T1749" i="1"/>
  <c r="U1749" i="1"/>
  <c r="O1750" i="1"/>
  <c r="P1750" i="1"/>
  <c r="Q1750" i="1"/>
  <c r="R1750" i="1"/>
  <c r="S1750" i="1"/>
  <c r="T1750" i="1"/>
  <c r="U1750" i="1"/>
  <c r="O1751" i="1"/>
  <c r="P1751" i="1"/>
  <c r="Q1751" i="1"/>
  <c r="R1751" i="1"/>
  <c r="S1751" i="1"/>
  <c r="T1751" i="1"/>
  <c r="U1751" i="1"/>
  <c r="O1752" i="1"/>
  <c r="P1752" i="1"/>
  <c r="Q1752" i="1"/>
  <c r="R1752" i="1"/>
  <c r="S1752" i="1"/>
  <c r="T1752" i="1"/>
  <c r="U1752" i="1"/>
  <c r="O1753" i="1"/>
  <c r="P1753" i="1"/>
  <c r="Q1753" i="1"/>
  <c r="R1753" i="1"/>
  <c r="S1753" i="1"/>
  <c r="T1753" i="1"/>
  <c r="U1753" i="1"/>
  <c r="O1754" i="1"/>
  <c r="P1754" i="1"/>
  <c r="Q1754" i="1"/>
  <c r="R1754" i="1"/>
  <c r="S1754" i="1"/>
  <c r="T1754" i="1"/>
  <c r="U1754" i="1"/>
  <c r="O1755" i="1"/>
  <c r="P1755" i="1"/>
  <c r="Q1755" i="1"/>
  <c r="R1755" i="1"/>
  <c r="S1755" i="1"/>
  <c r="T1755" i="1"/>
  <c r="U1755" i="1"/>
  <c r="O1756" i="1"/>
  <c r="P1756" i="1"/>
  <c r="Q1756" i="1"/>
  <c r="R1756" i="1"/>
  <c r="S1756" i="1"/>
  <c r="T1756" i="1"/>
  <c r="U1756" i="1"/>
  <c r="O1757" i="1"/>
  <c r="P1757" i="1"/>
  <c r="Q1757" i="1"/>
  <c r="R1757" i="1"/>
  <c r="S1757" i="1"/>
  <c r="T1757" i="1"/>
  <c r="U1757" i="1"/>
  <c r="O1758" i="1"/>
  <c r="P1758" i="1"/>
  <c r="Q1758" i="1"/>
  <c r="R1758" i="1"/>
  <c r="S1758" i="1"/>
  <c r="T1758" i="1"/>
  <c r="U1758" i="1"/>
  <c r="O1759" i="1"/>
  <c r="P1759" i="1"/>
  <c r="Q1759" i="1"/>
  <c r="R1759" i="1"/>
  <c r="S1759" i="1"/>
  <c r="T1759" i="1"/>
  <c r="U1759" i="1"/>
  <c r="O1760" i="1"/>
  <c r="P1760" i="1"/>
  <c r="Q1760" i="1"/>
  <c r="R1760" i="1"/>
  <c r="S1760" i="1"/>
  <c r="T1760" i="1"/>
  <c r="U1760" i="1"/>
  <c r="O1761" i="1"/>
  <c r="P1761" i="1"/>
  <c r="Q1761" i="1"/>
  <c r="R1761" i="1"/>
  <c r="S1761" i="1"/>
  <c r="T1761" i="1"/>
  <c r="U1761" i="1"/>
  <c r="O1762" i="1"/>
  <c r="P1762" i="1"/>
  <c r="Q1762" i="1"/>
  <c r="R1762" i="1"/>
  <c r="S1762" i="1"/>
  <c r="T1762" i="1"/>
  <c r="U1762" i="1"/>
  <c r="O1763" i="1"/>
  <c r="P1763" i="1"/>
  <c r="Q1763" i="1"/>
  <c r="R1763" i="1"/>
  <c r="S1763" i="1"/>
  <c r="T1763" i="1"/>
  <c r="U1763" i="1"/>
  <c r="O1764" i="1"/>
  <c r="P1764" i="1"/>
  <c r="Q1764" i="1"/>
  <c r="R1764" i="1"/>
  <c r="S1764" i="1"/>
  <c r="T1764" i="1"/>
  <c r="U1764" i="1"/>
  <c r="O1765" i="1"/>
  <c r="P1765" i="1"/>
  <c r="Q1765" i="1"/>
  <c r="R1765" i="1"/>
  <c r="S1765" i="1"/>
  <c r="T1765" i="1"/>
  <c r="U1765" i="1"/>
  <c r="O1766" i="1"/>
  <c r="P1766" i="1"/>
  <c r="Q1766" i="1"/>
  <c r="R1766" i="1"/>
  <c r="S1766" i="1"/>
  <c r="T1766" i="1"/>
  <c r="U1766" i="1"/>
  <c r="O1767" i="1"/>
  <c r="P1767" i="1"/>
  <c r="Q1767" i="1"/>
  <c r="R1767" i="1"/>
  <c r="S1767" i="1"/>
  <c r="T1767" i="1"/>
  <c r="U1767" i="1"/>
  <c r="O1768" i="1"/>
  <c r="P1768" i="1"/>
  <c r="Q1768" i="1"/>
  <c r="R1768" i="1"/>
  <c r="S1768" i="1"/>
  <c r="T1768" i="1"/>
  <c r="U1768" i="1"/>
  <c r="O1769" i="1"/>
  <c r="P1769" i="1"/>
  <c r="Q1769" i="1"/>
  <c r="R1769" i="1"/>
  <c r="S1769" i="1"/>
  <c r="T1769" i="1"/>
  <c r="U1769" i="1"/>
  <c r="O1770" i="1"/>
  <c r="P1770" i="1"/>
  <c r="Q1770" i="1"/>
  <c r="R1770" i="1"/>
  <c r="S1770" i="1"/>
  <c r="T1770" i="1"/>
  <c r="U1770" i="1"/>
  <c r="O1771" i="1"/>
  <c r="P1771" i="1"/>
  <c r="Q1771" i="1"/>
  <c r="R1771" i="1"/>
  <c r="S1771" i="1"/>
  <c r="T1771" i="1"/>
  <c r="U1771" i="1"/>
  <c r="O1772" i="1"/>
  <c r="P1772" i="1"/>
  <c r="Q1772" i="1"/>
  <c r="R1772" i="1"/>
  <c r="S1772" i="1"/>
  <c r="T1772" i="1"/>
  <c r="U1772" i="1"/>
  <c r="O1773" i="1"/>
  <c r="P1773" i="1"/>
  <c r="Q1773" i="1"/>
  <c r="R1773" i="1"/>
  <c r="S1773" i="1"/>
  <c r="T1773" i="1"/>
  <c r="U1773" i="1"/>
  <c r="O1774" i="1"/>
  <c r="P1774" i="1"/>
  <c r="Q1774" i="1"/>
  <c r="R1774" i="1"/>
  <c r="S1774" i="1"/>
  <c r="T1774" i="1"/>
  <c r="U1774" i="1"/>
  <c r="O1775" i="1"/>
  <c r="P1775" i="1"/>
  <c r="Q1775" i="1"/>
  <c r="R1775" i="1"/>
  <c r="S1775" i="1"/>
  <c r="T1775" i="1"/>
  <c r="U1775" i="1"/>
  <c r="O1776" i="1"/>
  <c r="P1776" i="1"/>
  <c r="Q1776" i="1"/>
  <c r="R1776" i="1"/>
  <c r="S1776" i="1"/>
  <c r="T1776" i="1"/>
  <c r="U1776" i="1"/>
  <c r="O1777" i="1"/>
  <c r="P1777" i="1"/>
  <c r="Q1777" i="1"/>
  <c r="R1777" i="1"/>
  <c r="S1777" i="1"/>
  <c r="T1777" i="1"/>
  <c r="U1777" i="1"/>
  <c r="O1778" i="1"/>
  <c r="P1778" i="1"/>
  <c r="Q1778" i="1"/>
  <c r="R1778" i="1"/>
  <c r="S1778" i="1"/>
  <c r="T1778" i="1"/>
  <c r="U1778" i="1"/>
  <c r="O1779" i="1"/>
  <c r="P1779" i="1"/>
  <c r="Q1779" i="1"/>
  <c r="R1779" i="1"/>
  <c r="S1779" i="1"/>
  <c r="T1779" i="1"/>
  <c r="U1779" i="1"/>
  <c r="O1780" i="1"/>
  <c r="P1780" i="1"/>
  <c r="Q1780" i="1"/>
  <c r="R1780" i="1"/>
  <c r="S1780" i="1"/>
  <c r="T1780" i="1"/>
  <c r="U1780" i="1"/>
  <c r="O1781" i="1"/>
  <c r="P1781" i="1"/>
  <c r="Q1781" i="1"/>
  <c r="R1781" i="1"/>
  <c r="S1781" i="1"/>
  <c r="T1781" i="1"/>
  <c r="U1781" i="1"/>
  <c r="O1782" i="1"/>
  <c r="P1782" i="1"/>
  <c r="Q1782" i="1"/>
  <c r="R1782" i="1"/>
  <c r="S1782" i="1"/>
  <c r="T1782" i="1"/>
  <c r="U1782" i="1"/>
  <c r="O1783" i="1"/>
  <c r="P1783" i="1"/>
  <c r="Q1783" i="1"/>
  <c r="R1783" i="1"/>
  <c r="S1783" i="1"/>
  <c r="T1783" i="1"/>
  <c r="U1783" i="1"/>
  <c r="O1784" i="1"/>
  <c r="P1784" i="1"/>
  <c r="Q1784" i="1"/>
  <c r="R1784" i="1"/>
  <c r="S1784" i="1"/>
  <c r="T1784" i="1"/>
  <c r="U1784" i="1"/>
  <c r="O1785" i="1"/>
  <c r="P1785" i="1"/>
  <c r="Q1785" i="1"/>
  <c r="R1785" i="1"/>
  <c r="S1785" i="1"/>
  <c r="T1785" i="1"/>
  <c r="U1785" i="1"/>
  <c r="O1786" i="1"/>
  <c r="P1786" i="1"/>
  <c r="Q1786" i="1"/>
  <c r="R1786" i="1"/>
  <c r="S1786" i="1"/>
  <c r="T1786" i="1"/>
  <c r="U1786" i="1"/>
  <c r="O1787" i="1"/>
  <c r="P1787" i="1"/>
  <c r="Q1787" i="1"/>
  <c r="R1787" i="1"/>
  <c r="S1787" i="1"/>
  <c r="T1787" i="1"/>
  <c r="U1787" i="1"/>
  <c r="O1788" i="1"/>
  <c r="P1788" i="1"/>
  <c r="Q1788" i="1"/>
  <c r="R1788" i="1"/>
  <c r="S1788" i="1"/>
  <c r="T1788" i="1"/>
  <c r="U1788" i="1"/>
  <c r="O1789" i="1"/>
  <c r="P1789" i="1"/>
  <c r="Q1789" i="1"/>
  <c r="R1789" i="1"/>
  <c r="S1789" i="1"/>
  <c r="T1789" i="1"/>
  <c r="U1789" i="1"/>
  <c r="O1790" i="1"/>
  <c r="P1790" i="1"/>
  <c r="Q1790" i="1"/>
  <c r="R1790" i="1"/>
  <c r="S1790" i="1"/>
  <c r="T1790" i="1"/>
  <c r="U1790" i="1"/>
  <c r="O1791" i="1"/>
  <c r="P1791" i="1"/>
  <c r="Q1791" i="1"/>
  <c r="R1791" i="1"/>
  <c r="S1791" i="1"/>
  <c r="T1791" i="1"/>
  <c r="U1791" i="1"/>
  <c r="O1792" i="1"/>
  <c r="P1792" i="1"/>
  <c r="Q1792" i="1"/>
  <c r="R1792" i="1"/>
  <c r="S1792" i="1"/>
  <c r="T1792" i="1"/>
  <c r="U1792" i="1"/>
  <c r="O1793" i="1"/>
  <c r="P1793" i="1"/>
  <c r="Q1793" i="1"/>
  <c r="R1793" i="1"/>
  <c r="S1793" i="1"/>
  <c r="T1793" i="1"/>
  <c r="U1793" i="1"/>
  <c r="O1794" i="1"/>
  <c r="P1794" i="1"/>
  <c r="Q1794" i="1"/>
  <c r="R1794" i="1"/>
  <c r="S1794" i="1"/>
  <c r="T1794" i="1"/>
  <c r="U1794" i="1"/>
  <c r="O1795" i="1"/>
  <c r="P1795" i="1"/>
  <c r="Q1795" i="1"/>
  <c r="R1795" i="1"/>
  <c r="S1795" i="1"/>
  <c r="T1795" i="1"/>
  <c r="U1795" i="1"/>
  <c r="O1796" i="1"/>
  <c r="P1796" i="1"/>
  <c r="Q1796" i="1"/>
  <c r="R1796" i="1"/>
  <c r="S1796" i="1"/>
  <c r="T1796" i="1"/>
  <c r="U1796" i="1"/>
  <c r="O1797" i="1"/>
  <c r="P1797" i="1"/>
  <c r="Q1797" i="1"/>
  <c r="R1797" i="1"/>
  <c r="S1797" i="1"/>
  <c r="T1797" i="1"/>
  <c r="U1797" i="1"/>
  <c r="O1798" i="1"/>
  <c r="P1798" i="1"/>
  <c r="Q1798" i="1"/>
  <c r="R1798" i="1"/>
  <c r="S1798" i="1"/>
  <c r="T1798" i="1"/>
  <c r="U1798" i="1"/>
  <c r="O1799" i="1"/>
  <c r="P1799" i="1"/>
  <c r="Q1799" i="1"/>
  <c r="R1799" i="1"/>
  <c r="S1799" i="1"/>
  <c r="T1799" i="1"/>
  <c r="U1799" i="1"/>
  <c r="O1800" i="1"/>
  <c r="P1800" i="1"/>
  <c r="Q1800" i="1"/>
  <c r="R1800" i="1"/>
  <c r="S1800" i="1"/>
  <c r="T1800" i="1"/>
  <c r="U1800" i="1"/>
  <c r="O1801" i="1"/>
  <c r="P1801" i="1"/>
  <c r="Q1801" i="1"/>
  <c r="R1801" i="1"/>
  <c r="S1801" i="1"/>
  <c r="T1801" i="1"/>
  <c r="U1801" i="1"/>
  <c r="O1802" i="1"/>
  <c r="P1802" i="1"/>
  <c r="Q1802" i="1"/>
  <c r="R1802" i="1"/>
  <c r="S1802" i="1"/>
  <c r="T1802" i="1"/>
  <c r="U1802" i="1"/>
  <c r="O1803" i="1"/>
  <c r="P1803" i="1"/>
  <c r="Q1803" i="1"/>
  <c r="R1803" i="1"/>
  <c r="S1803" i="1"/>
  <c r="T1803" i="1"/>
  <c r="U1803" i="1"/>
  <c r="O1804" i="1"/>
  <c r="P1804" i="1"/>
  <c r="Q1804" i="1"/>
  <c r="R1804" i="1"/>
  <c r="S1804" i="1"/>
  <c r="T1804" i="1"/>
  <c r="U1804" i="1"/>
  <c r="O1805" i="1"/>
  <c r="P1805" i="1"/>
  <c r="Q1805" i="1"/>
  <c r="R1805" i="1"/>
  <c r="S1805" i="1"/>
  <c r="T1805" i="1"/>
  <c r="U1805" i="1"/>
  <c r="O1806" i="1"/>
  <c r="P1806" i="1"/>
  <c r="Q1806" i="1"/>
  <c r="R1806" i="1"/>
  <c r="S1806" i="1"/>
  <c r="T1806" i="1"/>
  <c r="U1806" i="1"/>
  <c r="O1807" i="1"/>
  <c r="P1807" i="1"/>
  <c r="Q1807" i="1"/>
  <c r="R1807" i="1"/>
  <c r="S1807" i="1"/>
  <c r="T1807" i="1"/>
  <c r="U1807" i="1"/>
  <c r="O1808" i="1"/>
  <c r="P1808" i="1"/>
  <c r="Q1808" i="1"/>
  <c r="R1808" i="1"/>
  <c r="S1808" i="1"/>
  <c r="T1808" i="1"/>
  <c r="U1808" i="1"/>
  <c r="O1809" i="1"/>
  <c r="P1809" i="1"/>
  <c r="Q1809" i="1"/>
  <c r="R1809" i="1"/>
  <c r="S1809" i="1"/>
  <c r="T1809" i="1"/>
  <c r="U1809" i="1"/>
  <c r="O1810" i="1"/>
  <c r="P1810" i="1"/>
  <c r="Q1810" i="1"/>
  <c r="R1810" i="1"/>
  <c r="S1810" i="1"/>
  <c r="T1810" i="1"/>
  <c r="U1810" i="1"/>
  <c r="O1811" i="1"/>
  <c r="P1811" i="1"/>
  <c r="Q1811" i="1"/>
  <c r="R1811" i="1"/>
  <c r="S1811" i="1"/>
  <c r="T1811" i="1"/>
  <c r="U1811" i="1"/>
  <c r="O1812" i="1"/>
  <c r="P1812" i="1"/>
  <c r="Q1812" i="1"/>
  <c r="R1812" i="1"/>
  <c r="S1812" i="1"/>
  <c r="T1812" i="1"/>
  <c r="U1812" i="1"/>
  <c r="O1813" i="1"/>
  <c r="P1813" i="1"/>
  <c r="Q1813" i="1"/>
  <c r="R1813" i="1"/>
  <c r="S1813" i="1"/>
  <c r="T1813" i="1"/>
  <c r="U1813" i="1"/>
  <c r="O1814" i="1"/>
  <c r="P1814" i="1"/>
  <c r="Q1814" i="1"/>
  <c r="R1814" i="1"/>
  <c r="S1814" i="1"/>
  <c r="T1814" i="1"/>
  <c r="U1814" i="1"/>
  <c r="O1815" i="1"/>
  <c r="P1815" i="1"/>
  <c r="Q1815" i="1"/>
  <c r="R1815" i="1"/>
  <c r="S1815" i="1"/>
  <c r="T1815" i="1"/>
  <c r="U1815" i="1"/>
  <c r="O1816" i="1"/>
  <c r="P1816" i="1"/>
  <c r="Q1816" i="1"/>
  <c r="R1816" i="1"/>
  <c r="S1816" i="1"/>
  <c r="T1816" i="1"/>
  <c r="U1816" i="1"/>
  <c r="O1817" i="1"/>
  <c r="P1817" i="1"/>
  <c r="Q1817" i="1"/>
  <c r="R1817" i="1"/>
  <c r="S1817" i="1"/>
  <c r="T1817" i="1"/>
  <c r="U1817" i="1"/>
  <c r="O1818" i="1"/>
  <c r="P1818" i="1"/>
  <c r="Q1818" i="1"/>
  <c r="R1818" i="1"/>
  <c r="S1818" i="1"/>
  <c r="T1818" i="1"/>
  <c r="U1818" i="1"/>
  <c r="O1819" i="1"/>
  <c r="P1819" i="1"/>
  <c r="Q1819" i="1"/>
  <c r="R1819" i="1"/>
  <c r="S1819" i="1"/>
  <c r="T1819" i="1"/>
  <c r="U1819" i="1"/>
  <c r="O1820" i="1"/>
  <c r="P1820" i="1"/>
  <c r="Q1820" i="1"/>
  <c r="R1820" i="1"/>
  <c r="S1820" i="1"/>
  <c r="T1820" i="1"/>
  <c r="U1820" i="1"/>
  <c r="O1821" i="1"/>
  <c r="P1821" i="1"/>
  <c r="Q1821" i="1"/>
  <c r="R1821" i="1"/>
  <c r="S1821" i="1"/>
  <c r="T1821" i="1"/>
  <c r="U1821" i="1"/>
  <c r="O1822" i="1"/>
  <c r="P1822" i="1"/>
  <c r="Q1822" i="1"/>
  <c r="R1822" i="1"/>
  <c r="S1822" i="1"/>
  <c r="T1822" i="1"/>
  <c r="U1822" i="1"/>
  <c r="O1823" i="1"/>
  <c r="P1823" i="1"/>
  <c r="Q1823" i="1"/>
  <c r="R1823" i="1"/>
  <c r="S1823" i="1"/>
  <c r="T1823" i="1"/>
  <c r="U1823" i="1"/>
  <c r="O1824" i="1"/>
  <c r="P1824" i="1"/>
  <c r="Q1824" i="1"/>
  <c r="R1824" i="1"/>
  <c r="S1824" i="1"/>
  <c r="T1824" i="1"/>
  <c r="U1824" i="1"/>
  <c r="O1825" i="1"/>
  <c r="P1825" i="1"/>
  <c r="Q1825" i="1"/>
  <c r="R1825" i="1"/>
  <c r="S1825" i="1"/>
  <c r="T1825" i="1"/>
  <c r="U1825" i="1"/>
  <c r="O1826" i="1"/>
  <c r="P1826" i="1"/>
  <c r="Q1826" i="1"/>
  <c r="R1826" i="1"/>
  <c r="S1826" i="1"/>
  <c r="T1826" i="1"/>
  <c r="U1826" i="1"/>
  <c r="O1827" i="1"/>
  <c r="P1827" i="1"/>
  <c r="Q1827" i="1"/>
  <c r="R1827" i="1"/>
  <c r="S1827" i="1"/>
  <c r="T1827" i="1"/>
  <c r="U1827" i="1"/>
  <c r="O1828" i="1"/>
  <c r="P1828" i="1"/>
  <c r="Q1828" i="1"/>
  <c r="R1828" i="1"/>
  <c r="S1828" i="1"/>
  <c r="T1828" i="1"/>
  <c r="U1828" i="1"/>
  <c r="O1829" i="1"/>
  <c r="P1829" i="1"/>
  <c r="Q1829" i="1"/>
  <c r="R1829" i="1"/>
  <c r="S1829" i="1"/>
  <c r="T1829" i="1"/>
  <c r="U1829" i="1"/>
  <c r="O1830" i="1"/>
  <c r="P1830" i="1"/>
  <c r="Q1830" i="1"/>
  <c r="R1830" i="1"/>
  <c r="S1830" i="1"/>
  <c r="T1830" i="1"/>
  <c r="U1830" i="1"/>
  <c r="O1831" i="1"/>
  <c r="P1831" i="1"/>
  <c r="Q1831" i="1"/>
  <c r="R1831" i="1"/>
  <c r="S1831" i="1"/>
  <c r="T1831" i="1"/>
  <c r="U1831" i="1"/>
  <c r="O1832" i="1"/>
  <c r="P1832" i="1"/>
  <c r="Q1832" i="1"/>
  <c r="R1832" i="1"/>
  <c r="S1832" i="1"/>
  <c r="T1832" i="1"/>
  <c r="U1832" i="1"/>
  <c r="O1833" i="1"/>
  <c r="P1833" i="1"/>
  <c r="Q1833" i="1"/>
  <c r="R1833" i="1"/>
  <c r="S1833" i="1"/>
  <c r="T1833" i="1"/>
  <c r="U1833" i="1"/>
  <c r="O1834" i="1"/>
  <c r="P1834" i="1"/>
  <c r="Q1834" i="1"/>
  <c r="R1834" i="1"/>
  <c r="S1834" i="1"/>
  <c r="T1834" i="1"/>
  <c r="U1834" i="1"/>
  <c r="O1835" i="1"/>
  <c r="P1835" i="1"/>
  <c r="Q1835" i="1"/>
  <c r="R1835" i="1"/>
  <c r="S1835" i="1"/>
  <c r="T1835" i="1"/>
  <c r="U1835" i="1"/>
  <c r="O1836" i="1"/>
  <c r="P1836" i="1"/>
  <c r="Q1836" i="1"/>
  <c r="R1836" i="1"/>
  <c r="S1836" i="1"/>
  <c r="T1836" i="1"/>
  <c r="U1836" i="1"/>
  <c r="O1837" i="1"/>
  <c r="P1837" i="1"/>
  <c r="Q1837" i="1"/>
  <c r="R1837" i="1"/>
  <c r="S1837" i="1"/>
  <c r="T1837" i="1"/>
  <c r="U1837" i="1"/>
  <c r="O1838" i="1"/>
  <c r="P1838" i="1"/>
  <c r="Q1838" i="1"/>
  <c r="R1838" i="1"/>
  <c r="S1838" i="1"/>
  <c r="T1838" i="1"/>
  <c r="U1838" i="1"/>
  <c r="O1839" i="1"/>
  <c r="P1839" i="1"/>
  <c r="Q1839" i="1"/>
  <c r="R1839" i="1"/>
  <c r="S1839" i="1"/>
  <c r="T1839" i="1"/>
  <c r="U1839" i="1"/>
  <c r="O1840" i="1"/>
  <c r="P1840" i="1"/>
  <c r="Q1840" i="1"/>
  <c r="R1840" i="1"/>
  <c r="S1840" i="1"/>
  <c r="T1840" i="1"/>
  <c r="U1840" i="1"/>
  <c r="O1841" i="1"/>
  <c r="P1841" i="1"/>
  <c r="Q1841" i="1"/>
  <c r="R1841" i="1"/>
  <c r="S1841" i="1"/>
  <c r="T1841" i="1"/>
  <c r="U1841" i="1"/>
  <c r="O1842" i="1"/>
  <c r="P1842" i="1"/>
  <c r="Q1842" i="1"/>
  <c r="R1842" i="1"/>
  <c r="S1842" i="1"/>
  <c r="T1842" i="1"/>
  <c r="U1842" i="1"/>
  <c r="O1843" i="1"/>
  <c r="P1843" i="1"/>
  <c r="Q1843" i="1"/>
  <c r="R1843" i="1"/>
  <c r="S1843" i="1"/>
  <c r="T1843" i="1"/>
  <c r="U1843" i="1"/>
  <c r="O1844" i="1"/>
  <c r="P1844" i="1"/>
  <c r="Q1844" i="1"/>
  <c r="R1844" i="1"/>
  <c r="S1844" i="1"/>
  <c r="T1844" i="1"/>
  <c r="U1844" i="1"/>
  <c r="O1845" i="1"/>
  <c r="P1845" i="1"/>
  <c r="Q1845" i="1"/>
  <c r="R1845" i="1"/>
  <c r="S1845" i="1"/>
  <c r="T1845" i="1"/>
  <c r="U1845" i="1"/>
  <c r="O1846" i="1"/>
  <c r="P1846" i="1"/>
  <c r="Q1846" i="1"/>
  <c r="R1846" i="1"/>
  <c r="S1846" i="1"/>
  <c r="T1846" i="1"/>
  <c r="U1846" i="1"/>
  <c r="O1847" i="1"/>
  <c r="P1847" i="1"/>
  <c r="Q1847" i="1"/>
  <c r="R1847" i="1"/>
  <c r="S1847" i="1"/>
  <c r="T1847" i="1"/>
  <c r="U1847" i="1"/>
  <c r="O1848" i="1"/>
  <c r="P1848" i="1"/>
  <c r="Q1848" i="1"/>
  <c r="R1848" i="1"/>
  <c r="S1848" i="1"/>
  <c r="T1848" i="1"/>
  <c r="U18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C257" i="3"/>
  <c r="D257" i="3" s="1"/>
  <c r="E257" i="3" s="1"/>
  <c r="C256" i="3"/>
  <c r="D256" i="3" s="1"/>
  <c r="E256" i="3" s="1"/>
  <c r="C255" i="3"/>
  <c r="D255" i="3" s="1"/>
  <c r="E255" i="3" s="1"/>
  <c r="C254" i="3"/>
  <c r="D254" i="3" s="1"/>
  <c r="E254" i="3" s="1"/>
  <c r="C253" i="3"/>
  <c r="D253" i="3" s="1"/>
  <c r="E253" i="3" s="1"/>
  <c r="C252" i="3"/>
  <c r="D252" i="3" s="1"/>
  <c r="E252" i="3" s="1"/>
  <c r="C251" i="3"/>
  <c r="D251" i="3" s="1"/>
  <c r="E251" i="3" s="1"/>
  <c r="C250" i="3"/>
  <c r="D250" i="3" s="1"/>
  <c r="E250" i="3" s="1"/>
  <c r="C249" i="3"/>
  <c r="D249" i="3" s="1"/>
  <c r="E249" i="3" s="1"/>
  <c r="C248" i="3"/>
  <c r="D248" i="3" s="1"/>
  <c r="E248" i="3" s="1"/>
  <c r="C247" i="3"/>
  <c r="D247" i="3" s="1"/>
  <c r="E247" i="3" s="1"/>
  <c r="C246" i="3"/>
  <c r="D246" i="3" s="1"/>
  <c r="E246" i="3" s="1"/>
  <c r="C245" i="3"/>
  <c r="D245" i="3" s="1"/>
  <c r="E245" i="3" s="1"/>
  <c r="U1741" i="1"/>
  <c r="U1742" i="1"/>
  <c r="U1743" i="1"/>
  <c r="U1744" i="1"/>
  <c r="U1745" i="1"/>
  <c r="U1746" i="1"/>
  <c r="U1747" i="1"/>
  <c r="U1748" i="1"/>
  <c r="T1741" i="1"/>
  <c r="T1742" i="1"/>
  <c r="T1743" i="1"/>
  <c r="T1744" i="1"/>
  <c r="T1745" i="1"/>
  <c r="T1746" i="1"/>
  <c r="T1747" i="1"/>
  <c r="T1748" i="1"/>
  <c r="S1741" i="1"/>
  <c r="S1742" i="1"/>
  <c r="S1743" i="1"/>
  <c r="S1744" i="1"/>
  <c r="S1745" i="1"/>
  <c r="S1746" i="1"/>
  <c r="S1747" i="1"/>
  <c r="S1748" i="1"/>
  <c r="R1741" i="1"/>
  <c r="R1742" i="1"/>
  <c r="R1743" i="1"/>
  <c r="R1744" i="1"/>
  <c r="R1745" i="1"/>
  <c r="R1746" i="1"/>
  <c r="R1747" i="1"/>
  <c r="R1748" i="1"/>
  <c r="Q1741" i="1"/>
  <c r="Q1742" i="1"/>
  <c r="Q1743" i="1"/>
  <c r="Q1744" i="1"/>
  <c r="Q1745" i="1"/>
  <c r="Q1746" i="1"/>
  <c r="Q1747" i="1"/>
  <c r="Q1748" i="1"/>
  <c r="P1741" i="1"/>
  <c r="P1742" i="1"/>
  <c r="P1743" i="1"/>
  <c r="P1744" i="1"/>
  <c r="P1745" i="1"/>
  <c r="P1746" i="1"/>
  <c r="P1747" i="1"/>
  <c r="P1748" i="1"/>
  <c r="O1741" i="1"/>
  <c r="O1742" i="1"/>
  <c r="O1743" i="1"/>
  <c r="O1744" i="1"/>
  <c r="O1745" i="1"/>
  <c r="O1746" i="1"/>
  <c r="O1747" i="1"/>
  <c r="O1748" i="1"/>
  <c r="N1741" i="1"/>
  <c r="N1742" i="1"/>
  <c r="N1743" i="1"/>
  <c r="N1744" i="1"/>
  <c r="N1745" i="1"/>
  <c r="N1746" i="1"/>
  <c r="N1747" i="1"/>
  <c r="N1748" i="1"/>
  <c r="C243" i="3"/>
  <c r="D243" i="3" s="1"/>
  <c r="E243" i="3" s="1"/>
  <c r="C244" i="3"/>
  <c r="D244" i="3" s="1"/>
  <c r="E244" i="3" s="1"/>
  <c r="C242" i="3"/>
  <c r="D242" i="3" s="1"/>
  <c r="E242" i="3" s="1"/>
  <c r="N1729" i="1"/>
  <c r="O1729" i="1"/>
  <c r="P1729" i="1"/>
  <c r="Q1729" i="1"/>
  <c r="R1729" i="1"/>
  <c r="S1729" i="1"/>
  <c r="T1729" i="1"/>
  <c r="U1729" i="1"/>
  <c r="N1730" i="1"/>
  <c r="O1730" i="1"/>
  <c r="P1730" i="1"/>
  <c r="Q1730" i="1"/>
  <c r="R1730" i="1"/>
  <c r="S1730" i="1"/>
  <c r="T1730" i="1"/>
  <c r="U1730" i="1"/>
  <c r="N1731" i="1"/>
  <c r="O1731" i="1"/>
  <c r="P1731" i="1"/>
  <c r="Q1731" i="1"/>
  <c r="R1731" i="1"/>
  <c r="S1731" i="1"/>
  <c r="T1731" i="1"/>
  <c r="U1731" i="1"/>
  <c r="N1732" i="1"/>
  <c r="O1732" i="1"/>
  <c r="P1732" i="1"/>
  <c r="Q1732" i="1"/>
  <c r="R1732" i="1"/>
  <c r="S1732" i="1"/>
  <c r="T1732" i="1"/>
  <c r="U1732" i="1"/>
  <c r="N1733" i="1"/>
  <c r="O1733" i="1"/>
  <c r="P1733" i="1"/>
  <c r="Q1733" i="1"/>
  <c r="R1733" i="1"/>
  <c r="S1733" i="1"/>
  <c r="T1733" i="1"/>
  <c r="U1733" i="1"/>
  <c r="N1734" i="1"/>
  <c r="O1734" i="1"/>
  <c r="P1734" i="1"/>
  <c r="Q1734" i="1"/>
  <c r="R1734" i="1"/>
  <c r="S1734" i="1"/>
  <c r="T1734" i="1"/>
  <c r="U1734" i="1"/>
  <c r="N1735" i="1"/>
  <c r="O1735" i="1"/>
  <c r="P1735" i="1"/>
  <c r="Q1735" i="1"/>
  <c r="R1735" i="1"/>
  <c r="S1735" i="1"/>
  <c r="T1735" i="1"/>
  <c r="U1735" i="1"/>
  <c r="N1736" i="1"/>
  <c r="O1736" i="1"/>
  <c r="P1736" i="1"/>
  <c r="Q1736" i="1"/>
  <c r="R1736" i="1"/>
  <c r="S1736" i="1"/>
  <c r="T1736" i="1"/>
  <c r="U1736" i="1"/>
  <c r="N1737" i="1"/>
  <c r="O1737" i="1"/>
  <c r="P1737" i="1"/>
  <c r="Q1737" i="1"/>
  <c r="R1737" i="1"/>
  <c r="S1737" i="1"/>
  <c r="T1737" i="1"/>
  <c r="U1737" i="1"/>
  <c r="N1738" i="1"/>
  <c r="O1738" i="1"/>
  <c r="P1738" i="1"/>
  <c r="Q1738" i="1"/>
  <c r="R1738" i="1"/>
  <c r="S1738" i="1"/>
  <c r="T1738" i="1"/>
  <c r="U1738" i="1"/>
  <c r="N1739" i="1"/>
  <c r="O1739" i="1"/>
  <c r="P1739" i="1"/>
  <c r="Q1739" i="1"/>
  <c r="R1739" i="1"/>
  <c r="S1739" i="1"/>
  <c r="T1739" i="1"/>
  <c r="U1739" i="1"/>
  <c r="N1740" i="1"/>
  <c r="O1740" i="1"/>
  <c r="P1740" i="1"/>
  <c r="Q1740" i="1"/>
  <c r="R1740" i="1"/>
  <c r="S1740" i="1"/>
  <c r="T1740" i="1"/>
  <c r="U1740" i="1"/>
  <c r="U1724" i="1"/>
  <c r="U1725" i="1"/>
  <c r="U1726" i="1"/>
  <c r="U1727" i="1"/>
  <c r="U1728" i="1"/>
  <c r="T1724" i="1"/>
  <c r="T1725" i="1"/>
  <c r="T1726" i="1"/>
  <c r="T1727" i="1"/>
  <c r="T1728" i="1"/>
  <c r="S1724" i="1"/>
  <c r="S1725" i="1"/>
  <c r="S1726" i="1"/>
  <c r="S1727" i="1"/>
  <c r="S1728" i="1"/>
  <c r="R1724" i="1"/>
  <c r="R1725" i="1"/>
  <c r="R1726" i="1"/>
  <c r="R1727" i="1"/>
  <c r="R1728" i="1"/>
  <c r="Q1724" i="1"/>
  <c r="Q1725" i="1"/>
  <c r="Q1726" i="1"/>
  <c r="Q1727" i="1"/>
  <c r="Q1728" i="1"/>
  <c r="P1724" i="1"/>
  <c r="P1725" i="1"/>
  <c r="P1726" i="1"/>
  <c r="P1727" i="1"/>
  <c r="P1728" i="1"/>
  <c r="O1724" i="1"/>
  <c r="O1725" i="1"/>
  <c r="O1726" i="1"/>
  <c r="O1727" i="1"/>
  <c r="O1728" i="1"/>
  <c r="N1724" i="1"/>
  <c r="N1725" i="1"/>
  <c r="N1726" i="1"/>
  <c r="N1727" i="1"/>
  <c r="N1728" i="1"/>
  <c r="U1675" i="1"/>
  <c r="U1676" i="1"/>
  <c r="U1677" i="1"/>
  <c r="U1678" i="1"/>
  <c r="U1679" i="1"/>
  <c r="U1680" i="1"/>
  <c r="U1681" i="1"/>
  <c r="U1682" i="1"/>
  <c r="U1683" i="1"/>
  <c r="U1684" i="1"/>
  <c r="U1685" i="1"/>
  <c r="U1686" i="1"/>
  <c r="U1687" i="1"/>
  <c r="U1688" i="1"/>
  <c r="U1689" i="1"/>
  <c r="U1690" i="1"/>
  <c r="U1691" i="1"/>
  <c r="U1692" i="1"/>
  <c r="U1693" i="1"/>
  <c r="U1694" i="1"/>
  <c r="U1695" i="1"/>
  <c r="U1696" i="1"/>
  <c r="U1697" i="1"/>
  <c r="U1698" i="1"/>
  <c r="U1699" i="1"/>
  <c r="U1700" i="1"/>
  <c r="U1701" i="1"/>
  <c r="U1702" i="1"/>
  <c r="U1703" i="1"/>
  <c r="U1704" i="1"/>
  <c r="U1705" i="1"/>
  <c r="U1706" i="1"/>
  <c r="U1707" i="1"/>
  <c r="U1708" i="1"/>
  <c r="U1709" i="1"/>
  <c r="U1710" i="1"/>
  <c r="U1711" i="1"/>
  <c r="U1712" i="1"/>
  <c r="U1713" i="1"/>
  <c r="U1714" i="1"/>
  <c r="U1715" i="1"/>
  <c r="U1716" i="1"/>
  <c r="U1717" i="1"/>
  <c r="U1718" i="1"/>
  <c r="U1719" i="1"/>
  <c r="U1720" i="1"/>
  <c r="U1721" i="1"/>
  <c r="U1722" i="1"/>
  <c r="U1723" i="1"/>
  <c r="T1675" i="1"/>
  <c r="T1676" i="1"/>
  <c r="T1677" i="1"/>
  <c r="T1678" i="1"/>
  <c r="T1679" i="1"/>
  <c r="T1680" i="1"/>
  <c r="T1681" i="1"/>
  <c r="T1682" i="1"/>
  <c r="T1683" i="1"/>
  <c r="T1684" i="1"/>
  <c r="T1685" i="1"/>
  <c r="T1686" i="1"/>
  <c r="T1687" i="1"/>
  <c r="T1688" i="1"/>
  <c r="T1689" i="1"/>
  <c r="T1690" i="1"/>
  <c r="T1691" i="1"/>
  <c r="T1692" i="1"/>
  <c r="T1693" i="1"/>
  <c r="T1694" i="1"/>
  <c r="T1695" i="1"/>
  <c r="T1696" i="1"/>
  <c r="T1697" i="1"/>
  <c r="T1698" i="1"/>
  <c r="T1699" i="1"/>
  <c r="T1700" i="1"/>
  <c r="T1701" i="1"/>
  <c r="T1702" i="1"/>
  <c r="T1703" i="1"/>
  <c r="T1704" i="1"/>
  <c r="T1705" i="1"/>
  <c r="T1706" i="1"/>
  <c r="T1707" i="1"/>
  <c r="T1708" i="1"/>
  <c r="T1709" i="1"/>
  <c r="T1710" i="1"/>
  <c r="T1711" i="1"/>
  <c r="T1712" i="1"/>
  <c r="T1713" i="1"/>
  <c r="T1714" i="1"/>
  <c r="T1715" i="1"/>
  <c r="T1716" i="1"/>
  <c r="T1717" i="1"/>
  <c r="T1718" i="1"/>
  <c r="T1719" i="1"/>
  <c r="T1720" i="1"/>
  <c r="T1721" i="1"/>
  <c r="T1722" i="1"/>
  <c r="T1723"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R1675" i="1"/>
  <c r="R1676" i="1"/>
  <c r="R1677" i="1"/>
  <c r="R1678" i="1"/>
  <c r="R1679" i="1"/>
  <c r="R1680" i="1"/>
  <c r="R1681" i="1"/>
  <c r="R1682" i="1"/>
  <c r="R1683" i="1"/>
  <c r="R1684" i="1"/>
  <c r="R1685" i="1"/>
  <c r="R1686" i="1"/>
  <c r="R1687" i="1"/>
  <c r="R1688" i="1"/>
  <c r="R1689" i="1"/>
  <c r="R1690" i="1"/>
  <c r="R1691" i="1"/>
  <c r="R1692" i="1"/>
  <c r="R1693" i="1"/>
  <c r="R1694" i="1"/>
  <c r="R1695" i="1"/>
  <c r="R1696" i="1"/>
  <c r="R1697" i="1"/>
  <c r="R1698" i="1"/>
  <c r="R1699" i="1"/>
  <c r="R1700" i="1"/>
  <c r="R1701" i="1"/>
  <c r="R1702" i="1"/>
  <c r="R1703" i="1"/>
  <c r="R1704" i="1"/>
  <c r="R1705" i="1"/>
  <c r="R1706" i="1"/>
  <c r="R1707" i="1"/>
  <c r="R1708" i="1"/>
  <c r="R1709" i="1"/>
  <c r="R1710" i="1"/>
  <c r="R1711" i="1"/>
  <c r="R1712" i="1"/>
  <c r="R1713" i="1"/>
  <c r="R1714" i="1"/>
  <c r="R1715" i="1"/>
  <c r="R1716" i="1"/>
  <c r="R1717" i="1"/>
  <c r="R1718" i="1"/>
  <c r="R1719" i="1"/>
  <c r="R1720" i="1"/>
  <c r="R1721" i="1"/>
  <c r="R1722" i="1"/>
  <c r="R1723"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P1675" i="1"/>
  <c r="P1676" i="1"/>
  <c r="P1677" i="1"/>
  <c r="P1678" i="1"/>
  <c r="P1679" i="1"/>
  <c r="P1680" i="1"/>
  <c r="P1681" i="1"/>
  <c r="P1682" i="1"/>
  <c r="P1683" i="1"/>
  <c r="P1684" i="1"/>
  <c r="P1685" i="1"/>
  <c r="P1686" i="1"/>
  <c r="P1687" i="1"/>
  <c r="P1688" i="1"/>
  <c r="P1689" i="1"/>
  <c r="P1690" i="1"/>
  <c r="P1691" i="1"/>
  <c r="P1692" i="1"/>
  <c r="P1693" i="1"/>
  <c r="P1694" i="1"/>
  <c r="P1695" i="1"/>
  <c r="P1696" i="1"/>
  <c r="P1697" i="1"/>
  <c r="P1698" i="1"/>
  <c r="P1699" i="1"/>
  <c r="P1700" i="1"/>
  <c r="P1701" i="1"/>
  <c r="P1702" i="1"/>
  <c r="P1703" i="1"/>
  <c r="P1704" i="1"/>
  <c r="P1705" i="1"/>
  <c r="P1706" i="1"/>
  <c r="P1707" i="1"/>
  <c r="P1708" i="1"/>
  <c r="P1709" i="1"/>
  <c r="P1710" i="1"/>
  <c r="P1711" i="1"/>
  <c r="P1712" i="1"/>
  <c r="P1713" i="1"/>
  <c r="P1714" i="1"/>
  <c r="P1715" i="1"/>
  <c r="P1716" i="1"/>
  <c r="P1717" i="1"/>
  <c r="P1718" i="1"/>
  <c r="P1719" i="1"/>
  <c r="P1720" i="1"/>
  <c r="P1721" i="1"/>
  <c r="P1722" i="1"/>
  <c r="P1723" i="1"/>
  <c r="O1675" i="1"/>
  <c r="O1676" i="1"/>
  <c r="O1677" i="1"/>
  <c r="O1678" i="1"/>
  <c r="O1679" i="1"/>
  <c r="O1680" i="1"/>
  <c r="O1681" i="1"/>
  <c r="O1682" i="1"/>
  <c r="O1683" i="1"/>
  <c r="O1684" i="1"/>
  <c r="O1685" i="1"/>
  <c r="O1686" i="1"/>
  <c r="O1687" i="1"/>
  <c r="O1688" i="1"/>
  <c r="O1689" i="1"/>
  <c r="O1690" i="1"/>
  <c r="O1691" i="1"/>
  <c r="O1692" i="1"/>
  <c r="O1693" i="1"/>
  <c r="O1694" i="1"/>
  <c r="O1695" i="1"/>
  <c r="O1696" i="1"/>
  <c r="O1697" i="1"/>
  <c r="O1698" i="1"/>
  <c r="O1699" i="1"/>
  <c r="O1700" i="1"/>
  <c r="O1701" i="1"/>
  <c r="O1702" i="1"/>
  <c r="O1703" i="1"/>
  <c r="O1704" i="1"/>
  <c r="O1705" i="1"/>
  <c r="O1706" i="1"/>
  <c r="O1707" i="1"/>
  <c r="O1708" i="1"/>
  <c r="O1709" i="1"/>
  <c r="O1710" i="1"/>
  <c r="O1711" i="1"/>
  <c r="O1712" i="1"/>
  <c r="O1713" i="1"/>
  <c r="O1714" i="1"/>
  <c r="O1715" i="1"/>
  <c r="O1716" i="1"/>
  <c r="O1717" i="1"/>
  <c r="O1718" i="1"/>
  <c r="O1719" i="1"/>
  <c r="O1720" i="1"/>
  <c r="O1721" i="1"/>
  <c r="O1722" i="1"/>
  <c r="O1723"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C241" i="3"/>
  <c r="D241" i="3" s="1"/>
  <c r="E241" i="3" s="1"/>
  <c r="C240" i="3"/>
  <c r="D240" i="3" s="1"/>
  <c r="E240" i="3" s="1"/>
  <c r="C239" i="3"/>
  <c r="D239" i="3" s="1"/>
  <c r="E239" i="3" s="1"/>
  <c r="C238" i="3"/>
  <c r="D238" i="3" s="1"/>
  <c r="E238" i="3" s="1"/>
  <c r="C237" i="3"/>
  <c r="D237" i="3" s="1"/>
  <c r="E237" i="3" s="1"/>
  <c r="C236" i="3"/>
  <c r="D236" i="3" s="1"/>
  <c r="E236" i="3" s="1"/>
  <c r="C233" i="3"/>
  <c r="D233" i="3" s="1"/>
  <c r="E233" i="3" s="1"/>
  <c r="C234" i="3"/>
  <c r="D234" i="3" s="1"/>
  <c r="E234" i="3" s="1"/>
  <c r="C235" i="3"/>
  <c r="D235" i="3" s="1"/>
  <c r="E235" i="3" s="1"/>
  <c r="O1659" i="1"/>
  <c r="P1659" i="1"/>
  <c r="Q1659" i="1"/>
  <c r="R1659" i="1"/>
  <c r="S1659" i="1"/>
  <c r="T1659" i="1"/>
  <c r="U1659" i="1"/>
  <c r="O1660" i="1"/>
  <c r="P1660" i="1"/>
  <c r="Q1660" i="1"/>
  <c r="R1660" i="1"/>
  <c r="S1660" i="1"/>
  <c r="T1660" i="1"/>
  <c r="U1660" i="1"/>
  <c r="O1661" i="1"/>
  <c r="P1661" i="1"/>
  <c r="Q1661" i="1"/>
  <c r="R1661" i="1"/>
  <c r="S1661" i="1"/>
  <c r="T1661" i="1"/>
  <c r="U1661" i="1"/>
  <c r="O1662" i="1"/>
  <c r="P1662" i="1"/>
  <c r="Q1662" i="1"/>
  <c r="R1662" i="1"/>
  <c r="S1662" i="1"/>
  <c r="T1662" i="1"/>
  <c r="U1662" i="1"/>
  <c r="O1663" i="1"/>
  <c r="P1663" i="1"/>
  <c r="Q1663" i="1"/>
  <c r="R1663" i="1"/>
  <c r="S1663" i="1"/>
  <c r="T1663" i="1"/>
  <c r="U1663" i="1"/>
  <c r="O1664" i="1"/>
  <c r="P1664" i="1"/>
  <c r="Q1664" i="1"/>
  <c r="R1664" i="1"/>
  <c r="S1664" i="1"/>
  <c r="T1664" i="1"/>
  <c r="U1664" i="1"/>
  <c r="O1665" i="1"/>
  <c r="P1665" i="1"/>
  <c r="Q1665" i="1"/>
  <c r="R1665" i="1"/>
  <c r="S1665" i="1"/>
  <c r="T1665" i="1"/>
  <c r="U1665" i="1"/>
  <c r="O1666" i="1"/>
  <c r="P1666" i="1"/>
  <c r="Q1666" i="1"/>
  <c r="R1666" i="1"/>
  <c r="S1666" i="1"/>
  <c r="T1666" i="1"/>
  <c r="U1666" i="1"/>
  <c r="O1667" i="1"/>
  <c r="P1667" i="1"/>
  <c r="Q1667" i="1"/>
  <c r="R1667" i="1"/>
  <c r="S1667" i="1"/>
  <c r="T1667" i="1"/>
  <c r="U1667" i="1"/>
  <c r="O1668" i="1"/>
  <c r="P1668" i="1"/>
  <c r="Q1668" i="1"/>
  <c r="R1668" i="1"/>
  <c r="S1668" i="1"/>
  <c r="T1668" i="1"/>
  <c r="U1668" i="1"/>
  <c r="O1669" i="1"/>
  <c r="P1669" i="1"/>
  <c r="Q1669" i="1"/>
  <c r="R1669" i="1"/>
  <c r="S1669" i="1"/>
  <c r="T1669" i="1"/>
  <c r="U1669" i="1"/>
  <c r="O1670" i="1"/>
  <c r="P1670" i="1"/>
  <c r="Q1670" i="1"/>
  <c r="R1670" i="1"/>
  <c r="S1670" i="1"/>
  <c r="T1670" i="1"/>
  <c r="U1670" i="1"/>
  <c r="O1671" i="1"/>
  <c r="P1671" i="1"/>
  <c r="Q1671" i="1"/>
  <c r="R1671" i="1"/>
  <c r="S1671" i="1"/>
  <c r="T1671" i="1"/>
  <c r="U1671" i="1"/>
  <c r="O1672" i="1"/>
  <c r="P1672" i="1"/>
  <c r="Q1672" i="1"/>
  <c r="R1672" i="1"/>
  <c r="S1672" i="1"/>
  <c r="T1672" i="1"/>
  <c r="U1672" i="1"/>
  <c r="O1673" i="1"/>
  <c r="P1673" i="1"/>
  <c r="Q1673" i="1"/>
  <c r="R1673" i="1"/>
  <c r="S1673" i="1"/>
  <c r="T1673" i="1"/>
  <c r="U1673" i="1"/>
  <c r="O1674" i="1"/>
  <c r="P1674" i="1"/>
  <c r="Q1674" i="1"/>
  <c r="R1674" i="1"/>
  <c r="S1674" i="1"/>
  <c r="T1674" i="1"/>
  <c r="U1674" i="1"/>
  <c r="N1659" i="1"/>
  <c r="N1660" i="1"/>
  <c r="N1661" i="1"/>
  <c r="N1662" i="1"/>
  <c r="N1663" i="1"/>
  <c r="N1664" i="1"/>
  <c r="N1665" i="1"/>
  <c r="N1666" i="1"/>
  <c r="N1667" i="1"/>
  <c r="N1668" i="1"/>
  <c r="N1669" i="1"/>
  <c r="N1670" i="1"/>
  <c r="N1671" i="1"/>
  <c r="N1672" i="1"/>
  <c r="N1673" i="1"/>
  <c r="N1674" i="1"/>
  <c r="C232" i="3"/>
  <c r="D232" i="3" s="1"/>
  <c r="E232" i="3" s="1"/>
  <c r="C231" i="3"/>
  <c r="D231" i="3" s="1"/>
  <c r="E231" i="3" s="1"/>
  <c r="C230" i="3"/>
  <c r="D230" i="3" s="1"/>
  <c r="E230" i="3" s="1"/>
  <c r="C229" i="3"/>
  <c r="D229" i="3" s="1"/>
  <c r="E229" i="3" s="1"/>
  <c r="U1654" i="1"/>
  <c r="U1655" i="1"/>
  <c r="U1656" i="1"/>
  <c r="U1657" i="1"/>
  <c r="U1658" i="1"/>
  <c r="T1654" i="1"/>
  <c r="T1655" i="1"/>
  <c r="T1656" i="1"/>
  <c r="T1657" i="1"/>
  <c r="T1658" i="1"/>
  <c r="S1654" i="1"/>
  <c r="S1655" i="1"/>
  <c r="S1656" i="1"/>
  <c r="S1657" i="1"/>
  <c r="S1658" i="1"/>
  <c r="R1654" i="1"/>
  <c r="R1655" i="1"/>
  <c r="R1656" i="1"/>
  <c r="R1657" i="1"/>
  <c r="R1658" i="1"/>
  <c r="Q1654" i="1"/>
  <c r="Q1655" i="1"/>
  <c r="Q1656" i="1"/>
  <c r="Q1657" i="1"/>
  <c r="Q1658" i="1"/>
  <c r="P1654" i="1"/>
  <c r="P1655" i="1"/>
  <c r="P1656" i="1"/>
  <c r="P1657" i="1"/>
  <c r="P1658" i="1"/>
  <c r="O1654" i="1"/>
  <c r="O1655" i="1"/>
  <c r="O1656" i="1"/>
  <c r="O1657" i="1"/>
  <c r="O1658" i="1"/>
  <c r="N1654" i="1"/>
  <c r="N1655" i="1"/>
  <c r="N1656" i="1"/>
  <c r="N1657" i="1"/>
  <c r="N1658" i="1"/>
  <c r="U1639" i="1"/>
  <c r="U1640" i="1"/>
  <c r="U1641" i="1"/>
  <c r="U1642" i="1"/>
  <c r="U1643" i="1"/>
  <c r="U1644" i="1"/>
  <c r="U1645" i="1"/>
  <c r="U1646" i="1"/>
  <c r="U1647" i="1"/>
  <c r="U1648" i="1"/>
  <c r="U1649" i="1"/>
  <c r="U1650" i="1"/>
  <c r="U1651" i="1"/>
  <c r="U1652" i="1"/>
  <c r="U1653" i="1"/>
  <c r="T1639" i="1"/>
  <c r="T1640" i="1"/>
  <c r="T1641" i="1"/>
  <c r="T1642" i="1"/>
  <c r="T1643" i="1"/>
  <c r="T1644" i="1"/>
  <c r="T1645" i="1"/>
  <c r="T1646" i="1"/>
  <c r="T1647" i="1"/>
  <c r="T1648" i="1"/>
  <c r="T1649" i="1"/>
  <c r="T1650" i="1"/>
  <c r="T1651" i="1"/>
  <c r="T1652" i="1"/>
  <c r="T1653" i="1"/>
  <c r="S1639" i="1"/>
  <c r="S1640" i="1"/>
  <c r="S1641" i="1"/>
  <c r="S1642" i="1"/>
  <c r="S1643" i="1"/>
  <c r="S1644" i="1"/>
  <c r="S1645" i="1"/>
  <c r="S1646" i="1"/>
  <c r="S1647" i="1"/>
  <c r="S1648" i="1"/>
  <c r="S1649" i="1"/>
  <c r="S1650" i="1"/>
  <c r="S1651" i="1"/>
  <c r="S1652" i="1"/>
  <c r="S1653" i="1"/>
  <c r="R1639" i="1"/>
  <c r="R1640" i="1"/>
  <c r="R1641" i="1"/>
  <c r="R1642" i="1"/>
  <c r="R1643" i="1"/>
  <c r="R1644" i="1"/>
  <c r="R1645" i="1"/>
  <c r="R1646" i="1"/>
  <c r="R1647" i="1"/>
  <c r="R1648" i="1"/>
  <c r="R1649" i="1"/>
  <c r="R1650" i="1"/>
  <c r="R1651" i="1"/>
  <c r="R1652" i="1"/>
  <c r="R1653" i="1"/>
  <c r="Q1639" i="1"/>
  <c r="Q1640" i="1"/>
  <c r="Q1641" i="1"/>
  <c r="Q1642" i="1"/>
  <c r="Q1643" i="1"/>
  <c r="Q1644" i="1"/>
  <c r="Q1645" i="1"/>
  <c r="Q1646" i="1"/>
  <c r="Q1647" i="1"/>
  <c r="Q1648" i="1"/>
  <c r="Q1649" i="1"/>
  <c r="Q1650" i="1"/>
  <c r="Q1651" i="1"/>
  <c r="Q1652" i="1"/>
  <c r="Q1653" i="1"/>
  <c r="P1639" i="1"/>
  <c r="P1640" i="1"/>
  <c r="P1641" i="1"/>
  <c r="P1642" i="1"/>
  <c r="P1643" i="1"/>
  <c r="P1644" i="1"/>
  <c r="P1645" i="1"/>
  <c r="P1646" i="1"/>
  <c r="P1647" i="1"/>
  <c r="P1648" i="1"/>
  <c r="P1649" i="1"/>
  <c r="P1650" i="1"/>
  <c r="P1651" i="1"/>
  <c r="P1652" i="1"/>
  <c r="P1653" i="1"/>
  <c r="O1639" i="1"/>
  <c r="O1640" i="1"/>
  <c r="O1641" i="1"/>
  <c r="O1642" i="1"/>
  <c r="O1643" i="1"/>
  <c r="O1644" i="1"/>
  <c r="O1645" i="1"/>
  <c r="O1646" i="1"/>
  <c r="O1647" i="1"/>
  <c r="O1648" i="1"/>
  <c r="O1649" i="1"/>
  <c r="O1650" i="1"/>
  <c r="O1651" i="1"/>
  <c r="O1652" i="1"/>
  <c r="O1653" i="1"/>
  <c r="N1639" i="1"/>
  <c r="N1640" i="1"/>
  <c r="N1641" i="1"/>
  <c r="N1642" i="1"/>
  <c r="N1643" i="1"/>
  <c r="N1644" i="1"/>
  <c r="N1645" i="1"/>
  <c r="N1646" i="1"/>
  <c r="N1647" i="1"/>
  <c r="N1648" i="1"/>
  <c r="N1649" i="1"/>
  <c r="N1650" i="1"/>
  <c r="N1651" i="1"/>
  <c r="N1652" i="1"/>
  <c r="N1653" i="1"/>
  <c r="N1589" i="1"/>
  <c r="O1589" i="1"/>
  <c r="P1589" i="1"/>
  <c r="Q1589" i="1"/>
  <c r="R1589" i="1"/>
  <c r="S1589" i="1"/>
  <c r="T1589" i="1"/>
  <c r="U1589" i="1"/>
  <c r="U1588" i="1"/>
  <c r="T1588" i="1"/>
  <c r="S1588" i="1"/>
  <c r="R1588" i="1"/>
  <c r="Q1588" i="1"/>
  <c r="P1588" i="1"/>
  <c r="O1588" i="1"/>
  <c r="N1588" i="1"/>
  <c r="C228" i="3"/>
  <c r="D228" i="3" s="1"/>
  <c r="E228" i="3" s="1"/>
  <c r="C227" i="3"/>
  <c r="D227" i="3" s="1"/>
  <c r="E227" i="3" s="1"/>
  <c r="N1614" i="1"/>
  <c r="O1614" i="1"/>
  <c r="P1614" i="1"/>
  <c r="Q1614" i="1"/>
  <c r="R1614" i="1"/>
  <c r="S1614" i="1"/>
  <c r="T1614" i="1"/>
  <c r="U1614" i="1"/>
  <c r="N1615" i="1"/>
  <c r="O1615" i="1"/>
  <c r="P1615" i="1"/>
  <c r="Q1615" i="1"/>
  <c r="R1615" i="1"/>
  <c r="S1615" i="1"/>
  <c r="T1615" i="1"/>
  <c r="U1615" i="1"/>
  <c r="N1616" i="1"/>
  <c r="O1616" i="1"/>
  <c r="P1616" i="1"/>
  <c r="Q1616" i="1"/>
  <c r="R1616" i="1"/>
  <c r="S1616" i="1"/>
  <c r="T1616" i="1"/>
  <c r="U1616" i="1"/>
  <c r="N1617" i="1"/>
  <c r="O1617" i="1"/>
  <c r="P1617" i="1"/>
  <c r="Q1617" i="1"/>
  <c r="R1617" i="1"/>
  <c r="S1617" i="1"/>
  <c r="T1617" i="1"/>
  <c r="U1617" i="1"/>
  <c r="N1618" i="1"/>
  <c r="O1618" i="1"/>
  <c r="P1618" i="1"/>
  <c r="Q1618" i="1"/>
  <c r="R1618" i="1"/>
  <c r="S1618" i="1"/>
  <c r="T1618" i="1"/>
  <c r="U1618" i="1"/>
  <c r="N1619" i="1"/>
  <c r="O1619" i="1"/>
  <c r="P1619" i="1"/>
  <c r="Q1619" i="1"/>
  <c r="R1619" i="1"/>
  <c r="S1619" i="1"/>
  <c r="T1619" i="1"/>
  <c r="U1619" i="1"/>
  <c r="N1620" i="1"/>
  <c r="O1620" i="1"/>
  <c r="P1620" i="1"/>
  <c r="Q1620" i="1"/>
  <c r="R1620" i="1"/>
  <c r="S1620" i="1"/>
  <c r="T1620" i="1"/>
  <c r="U1620" i="1"/>
  <c r="N1621" i="1"/>
  <c r="O1621" i="1"/>
  <c r="P1621" i="1"/>
  <c r="Q1621" i="1"/>
  <c r="R1621" i="1"/>
  <c r="S1621" i="1"/>
  <c r="T1621" i="1"/>
  <c r="U1621" i="1"/>
  <c r="N1622" i="1"/>
  <c r="O1622" i="1"/>
  <c r="P1622" i="1"/>
  <c r="Q1622" i="1"/>
  <c r="R1622" i="1"/>
  <c r="S1622" i="1"/>
  <c r="T1622" i="1"/>
  <c r="U1622" i="1"/>
  <c r="N1623" i="1"/>
  <c r="O1623" i="1"/>
  <c r="P1623" i="1"/>
  <c r="Q1623" i="1"/>
  <c r="R1623" i="1"/>
  <c r="S1623" i="1"/>
  <c r="T1623" i="1"/>
  <c r="U1623" i="1"/>
  <c r="N1624" i="1"/>
  <c r="O1624" i="1"/>
  <c r="P1624" i="1"/>
  <c r="Q1624" i="1"/>
  <c r="R1624" i="1"/>
  <c r="S1624" i="1"/>
  <c r="T1624" i="1"/>
  <c r="U1624" i="1"/>
  <c r="N1625" i="1"/>
  <c r="O1625" i="1"/>
  <c r="P1625" i="1"/>
  <c r="Q1625" i="1"/>
  <c r="R1625" i="1"/>
  <c r="S1625" i="1"/>
  <c r="T1625" i="1"/>
  <c r="U1625" i="1"/>
  <c r="N1626" i="1"/>
  <c r="O1626" i="1"/>
  <c r="P1626" i="1"/>
  <c r="Q1626" i="1"/>
  <c r="R1626" i="1"/>
  <c r="S1626" i="1"/>
  <c r="T1626" i="1"/>
  <c r="U1626" i="1"/>
  <c r="N1627" i="1"/>
  <c r="O1627" i="1"/>
  <c r="P1627" i="1"/>
  <c r="Q1627" i="1"/>
  <c r="R1627" i="1"/>
  <c r="S1627" i="1"/>
  <c r="T1627" i="1"/>
  <c r="U1627" i="1"/>
  <c r="N1628" i="1"/>
  <c r="O1628" i="1"/>
  <c r="P1628" i="1"/>
  <c r="Q1628" i="1"/>
  <c r="R1628" i="1"/>
  <c r="S1628" i="1"/>
  <c r="T1628" i="1"/>
  <c r="U1628" i="1"/>
  <c r="N1629" i="1"/>
  <c r="O1629" i="1"/>
  <c r="P1629" i="1"/>
  <c r="Q1629" i="1"/>
  <c r="R1629" i="1"/>
  <c r="S1629" i="1"/>
  <c r="T1629" i="1"/>
  <c r="U1629" i="1"/>
  <c r="N1630" i="1"/>
  <c r="O1630" i="1"/>
  <c r="P1630" i="1"/>
  <c r="Q1630" i="1"/>
  <c r="R1630" i="1"/>
  <c r="S1630" i="1"/>
  <c r="T1630" i="1"/>
  <c r="U1630" i="1"/>
  <c r="N1631" i="1"/>
  <c r="O1631" i="1"/>
  <c r="P1631" i="1"/>
  <c r="Q1631" i="1"/>
  <c r="R1631" i="1"/>
  <c r="S1631" i="1"/>
  <c r="T1631" i="1"/>
  <c r="U1631" i="1"/>
  <c r="N1632" i="1"/>
  <c r="O1632" i="1"/>
  <c r="P1632" i="1"/>
  <c r="Q1632" i="1"/>
  <c r="R1632" i="1"/>
  <c r="S1632" i="1"/>
  <c r="T1632" i="1"/>
  <c r="U1632" i="1"/>
  <c r="N1633" i="1"/>
  <c r="O1633" i="1"/>
  <c r="P1633" i="1"/>
  <c r="Q1633" i="1"/>
  <c r="R1633" i="1"/>
  <c r="S1633" i="1"/>
  <c r="T1633" i="1"/>
  <c r="U1633" i="1"/>
  <c r="N1634" i="1"/>
  <c r="O1634" i="1"/>
  <c r="P1634" i="1"/>
  <c r="Q1634" i="1"/>
  <c r="R1634" i="1"/>
  <c r="S1634" i="1"/>
  <c r="T1634" i="1"/>
  <c r="U1634" i="1"/>
  <c r="N1635" i="1"/>
  <c r="O1635" i="1"/>
  <c r="P1635" i="1"/>
  <c r="Q1635" i="1"/>
  <c r="R1635" i="1"/>
  <c r="S1635" i="1"/>
  <c r="T1635" i="1"/>
  <c r="U1635" i="1"/>
  <c r="N1636" i="1"/>
  <c r="O1636" i="1"/>
  <c r="P1636" i="1"/>
  <c r="Q1636" i="1"/>
  <c r="R1636" i="1"/>
  <c r="S1636" i="1"/>
  <c r="T1636" i="1"/>
  <c r="U1636" i="1"/>
  <c r="N1637" i="1"/>
  <c r="O1637" i="1"/>
  <c r="P1637" i="1"/>
  <c r="Q1637" i="1"/>
  <c r="R1637" i="1"/>
  <c r="S1637" i="1"/>
  <c r="T1637" i="1"/>
  <c r="U1637" i="1"/>
  <c r="N1638" i="1"/>
  <c r="O1638" i="1"/>
  <c r="P1638" i="1"/>
  <c r="Q1638" i="1"/>
  <c r="R1638" i="1"/>
  <c r="S1638" i="1"/>
  <c r="T1638" i="1"/>
  <c r="U1638" i="1"/>
  <c r="C224" i="3"/>
  <c r="D224" i="3" s="1"/>
  <c r="E224" i="3" s="1"/>
  <c r="C225" i="3"/>
  <c r="D225" i="3" s="1"/>
  <c r="E225" i="3" s="1"/>
  <c r="C226" i="3"/>
  <c r="D226" i="3" s="1"/>
  <c r="E226" i="3" s="1"/>
  <c r="N1604" i="1"/>
  <c r="O1604" i="1"/>
  <c r="P1604" i="1"/>
  <c r="Q1604" i="1"/>
  <c r="R1604" i="1"/>
  <c r="S1604" i="1"/>
  <c r="T1604" i="1"/>
  <c r="U1604" i="1"/>
  <c r="N1605" i="1"/>
  <c r="O1605" i="1"/>
  <c r="P1605" i="1"/>
  <c r="Q1605" i="1"/>
  <c r="R1605" i="1"/>
  <c r="S1605" i="1"/>
  <c r="T1605" i="1"/>
  <c r="U1605" i="1"/>
  <c r="N1606" i="1"/>
  <c r="O1606" i="1"/>
  <c r="P1606" i="1"/>
  <c r="Q1606" i="1"/>
  <c r="R1606" i="1"/>
  <c r="S1606" i="1"/>
  <c r="T1606" i="1"/>
  <c r="U1606" i="1"/>
  <c r="N1607" i="1"/>
  <c r="O1607" i="1"/>
  <c r="P1607" i="1"/>
  <c r="Q1607" i="1"/>
  <c r="R1607" i="1"/>
  <c r="S1607" i="1"/>
  <c r="T1607" i="1"/>
  <c r="U1607" i="1"/>
  <c r="N1608" i="1"/>
  <c r="O1608" i="1"/>
  <c r="P1608" i="1"/>
  <c r="Q1608" i="1"/>
  <c r="R1608" i="1"/>
  <c r="S1608" i="1"/>
  <c r="T1608" i="1"/>
  <c r="U1608" i="1"/>
  <c r="N1609" i="1"/>
  <c r="O1609" i="1"/>
  <c r="P1609" i="1"/>
  <c r="Q1609" i="1"/>
  <c r="R1609" i="1"/>
  <c r="S1609" i="1"/>
  <c r="T1609" i="1"/>
  <c r="U1609" i="1"/>
  <c r="N1610" i="1"/>
  <c r="O1610" i="1"/>
  <c r="P1610" i="1"/>
  <c r="Q1610" i="1"/>
  <c r="R1610" i="1"/>
  <c r="S1610" i="1"/>
  <c r="T1610" i="1"/>
  <c r="U1610" i="1"/>
  <c r="N1611" i="1"/>
  <c r="O1611" i="1"/>
  <c r="P1611" i="1"/>
  <c r="Q1611" i="1"/>
  <c r="R1611" i="1"/>
  <c r="S1611" i="1"/>
  <c r="T1611" i="1"/>
  <c r="U1611" i="1"/>
  <c r="N1612" i="1"/>
  <c r="O1612" i="1"/>
  <c r="P1612" i="1"/>
  <c r="Q1612" i="1"/>
  <c r="R1612" i="1"/>
  <c r="S1612" i="1"/>
  <c r="T1612" i="1"/>
  <c r="U1612" i="1"/>
  <c r="N1613" i="1"/>
  <c r="O1613" i="1"/>
  <c r="P1613" i="1"/>
  <c r="Q1613" i="1"/>
  <c r="R1613" i="1"/>
  <c r="S1613" i="1"/>
  <c r="T1613" i="1"/>
  <c r="U1613" i="1"/>
  <c r="N1594" i="1"/>
  <c r="O1594" i="1"/>
  <c r="P1594" i="1"/>
  <c r="Q1594" i="1"/>
  <c r="R1594" i="1"/>
  <c r="S1594" i="1"/>
  <c r="T1594" i="1"/>
  <c r="U1594" i="1"/>
  <c r="N1595" i="1"/>
  <c r="O1595" i="1"/>
  <c r="P1595" i="1"/>
  <c r="Q1595" i="1"/>
  <c r="R1595" i="1"/>
  <c r="S1595" i="1"/>
  <c r="T1595" i="1"/>
  <c r="U1595" i="1"/>
  <c r="N1596" i="1"/>
  <c r="O1596" i="1"/>
  <c r="P1596" i="1"/>
  <c r="Q1596" i="1"/>
  <c r="R1596" i="1"/>
  <c r="S1596" i="1"/>
  <c r="T1596" i="1"/>
  <c r="U1596" i="1"/>
  <c r="N1597" i="1"/>
  <c r="O1597" i="1"/>
  <c r="P1597" i="1"/>
  <c r="Q1597" i="1"/>
  <c r="R1597" i="1"/>
  <c r="S1597" i="1"/>
  <c r="T1597" i="1"/>
  <c r="U1597" i="1"/>
  <c r="N1598" i="1"/>
  <c r="O1598" i="1"/>
  <c r="P1598" i="1"/>
  <c r="Q1598" i="1"/>
  <c r="R1598" i="1"/>
  <c r="S1598" i="1"/>
  <c r="T1598" i="1"/>
  <c r="U1598" i="1"/>
  <c r="N1599" i="1"/>
  <c r="O1599" i="1"/>
  <c r="P1599" i="1"/>
  <c r="Q1599" i="1"/>
  <c r="R1599" i="1"/>
  <c r="S1599" i="1"/>
  <c r="T1599" i="1"/>
  <c r="U1599" i="1"/>
  <c r="N1600" i="1"/>
  <c r="O1600" i="1"/>
  <c r="P1600" i="1"/>
  <c r="Q1600" i="1"/>
  <c r="R1600" i="1"/>
  <c r="S1600" i="1"/>
  <c r="T1600" i="1"/>
  <c r="U1600" i="1"/>
  <c r="N1601" i="1"/>
  <c r="O1601" i="1"/>
  <c r="P1601" i="1"/>
  <c r="Q1601" i="1"/>
  <c r="R1601" i="1"/>
  <c r="S1601" i="1"/>
  <c r="T1601" i="1"/>
  <c r="U1601" i="1"/>
  <c r="N1602" i="1"/>
  <c r="O1602" i="1"/>
  <c r="P1602" i="1"/>
  <c r="Q1602" i="1"/>
  <c r="R1602" i="1"/>
  <c r="S1602" i="1"/>
  <c r="T1602" i="1"/>
  <c r="U1602" i="1"/>
  <c r="N1603" i="1"/>
  <c r="O1603" i="1"/>
  <c r="P1603" i="1"/>
  <c r="Q1603" i="1"/>
  <c r="R1603" i="1"/>
  <c r="S1603" i="1"/>
  <c r="T1603" i="1"/>
  <c r="U1603" i="1"/>
  <c r="N1590" i="1"/>
  <c r="O1590" i="1"/>
  <c r="P1590" i="1"/>
  <c r="Q1590" i="1"/>
  <c r="R1590" i="1"/>
  <c r="S1590" i="1"/>
  <c r="T1590" i="1"/>
  <c r="U1590" i="1"/>
  <c r="N1591" i="1"/>
  <c r="O1591" i="1"/>
  <c r="P1591" i="1"/>
  <c r="Q1591" i="1"/>
  <c r="R1591" i="1"/>
  <c r="S1591" i="1"/>
  <c r="T1591" i="1"/>
  <c r="U1591" i="1"/>
  <c r="N1592" i="1"/>
  <c r="O1592" i="1"/>
  <c r="P1592" i="1"/>
  <c r="Q1592" i="1"/>
  <c r="R1592" i="1"/>
  <c r="S1592" i="1"/>
  <c r="T1592" i="1"/>
  <c r="U1592" i="1"/>
  <c r="N1593" i="1"/>
  <c r="O1593" i="1"/>
  <c r="P1593" i="1"/>
  <c r="Q1593" i="1"/>
  <c r="R1593" i="1"/>
  <c r="S1593" i="1"/>
  <c r="T1593" i="1"/>
  <c r="U1593" i="1"/>
  <c r="C223" i="3"/>
  <c r="D223" i="3" s="1"/>
  <c r="E223" i="3" s="1"/>
  <c r="C222" i="3"/>
  <c r="D222" i="3" s="1"/>
  <c r="E222" i="3" s="1"/>
  <c r="N1584" i="1"/>
  <c r="O1584" i="1"/>
  <c r="P1584" i="1"/>
  <c r="Q1584" i="1"/>
  <c r="R1584" i="1"/>
  <c r="S1584" i="1"/>
  <c r="T1584" i="1"/>
  <c r="U1584" i="1"/>
  <c r="N1585" i="1"/>
  <c r="O1585" i="1"/>
  <c r="P1585" i="1"/>
  <c r="Q1585" i="1"/>
  <c r="R1585" i="1"/>
  <c r="S1585" i="1"/>
  <c r="T1585" i="1"/>
  <c r="U1585" i="1"/>
  <c r="N1586" i="1"/>
  <c r="O1586" i="1"/>
  <c r="P1586" i="1"/>
  <c r="Q1586" i="1"/>
  <c r="R1586" i="1"/>
  <c r="S1586" i="1"/>
  <c r="T1586" i="1"/>
  <c r="U1586" i="1"/>
  <c r="N1587" i="1"/>
  <c r="O1587" i="1"/>
  <c r="P1587" i="1"/>
  <c r="Q1587" i="1"/>
  <c r="R1587" i="1"/>
  <c r="S1587" i="1"/>
  <c r="T1587" i="1"/>
  <c r="U1587" i="1"/>
  <c r="N1579" i="1"/>
  <c r="O1579" i="1"/>
  <c r="P1579" i="1"/>
  <c r="Q1579" i="1"/>
  <c r="R1579" i="1"/>
  <c r="S1579" i="1"/>
  <c r="T1579" i="1"/>
  <c r="U1579" i="1"/>
  <c r="N1580" i="1"/>
  <c r="O1580" i="1"/>
  <c r="P1580" i="1"/>
  <c r="Q1580" i="1"/>
  <c r="R1580" i="1"/>
  <c r="S1580" i="1"/>
  <c r="T1580" i="1"/>
  <c r="U1580" i="1"/>
  <c r="N1581" i="1"/>
  <c r="O1581" i="1"/>
  <c r="P1581" i="1"/>
  <c r="Q1581" i="1"/>
  <c r="R1581" i="1"/>
  <c r="S1581" i="1"/>
  <c r="T1581" i="1"/>
  <c r="U1581" i="1"/>
  <c r="N1582" i="1"/>
  <c r="O1582" i="1"/>
  <c r="P1582" i="1"/>
  <c r="Q1582" i="1"/>
  <c r="R1582" i="1"/>
  <c r="S1582" i="1"/>
  <c r="T1582" i="1"/>
  <c r="U1582" i="1"/>
  <c r="N1583" i="1"/>
  <c r="O1583" i="1"/>
  <c r="P1583" i="1"/>
  <c r="Q1583" i="1"/>
  <c r="R1583" i="1"/>
  <c r="S1583" i="1"/>
  <c r="T1583" i="1"/>
  <c r="U1583" i="1"/>
  <c r="N1574" i="1"/>
  <c r="O1574" i="1"/>
  <c r="P1574" i="1"/>
  <c r="Q1574" i="1"/>
  <c r="R1574" i="1"/>
  <c r="S1574" i="1"/>
  <c r="T1574" i="1"/>
  <c r="U1574" i="1"/>
  <c r="N1575" i="1"/>
  <c r="O1575" i="1"/>
  <c r="P1575" i="1"/>
  <c r="Q1575" i="1"/>
  <c r="R1575" i="1"/>
  <c r="S1575" i="1"/>
  <c r="T1575" i="1"/>
  <c r="U1575" i="1"/>
  <c r="N1576" i="1"/>
  <c r="O1576" i="1"/>
  <c r="P1576" i="1"/>
  <c r="Q1576" i="1"/>
  <c r="R1576" i="1"/>
  <c r="S1576" i="1"/>
  <c r="T1576" i="1"/>
  <c r="U1576" i="1"/>
  <c r="N1577" i="1"/>
  <c r="O1577" i="1"/>
  <c r="P1577" i="1"/>
  <c r="Q1577" i="1"/>
  <c r="R1577" i="1"/>
  <c r="S1577" i="1"/>
  <c r="T1577" i="1"/>
  <c r="U1577" i="1"/>
  <c r="N1578" i="1"/>
  <c r="O1578" i="1"/>
  <c r="P1578" i="1"/>
  <c r="Q1578" i="1"/>
  <c r="R1578" i="1"/>
  <c r="S1578" i="1"/>
  <c r="T1578" i="1"/>
  <c r="U1578" i="1"/>
  <c r="C221" i="3"/>
  <c r="D221" i="3" s="1"/>
  <c r="E221" i="3" s="1"/>
  <c r="N1569" i="1"/>
  <c r="O1569" i="1"/>
  <c r="P1569" i="1"/>
  <c r="Q1569" i="1"/>
  <c r="R1569" i="1"/>
  <c r="S1569" i="1"/>
  <c r="T1569" i="1"/>
  <c r="U1569" i="1"/>
  <c r="N1570" i="1"/>
  <c r="O1570" i="1"/>
  <c r="P1570" i="1"/>
  <c r="Q1570" i="1"/>
  <c r="R1570" i="1"/>
  <c r="S1570" i="1"/>
  <c r="T1570" i="1"/>
  <c r="U1570" i="1"/>
  <c r="N1571" i="1"/>
  <c r="O1571" i="1"/>
  <c r="P1571" i="1"/>
  <c r="Q1571" i="1"/>
  <c r="R1571" i="1"/>
  <c r="S1571" i="1"/>
  <c r="T1571" i="1"/>
  <c r="U1571" i="1"/>
  <c r="N1572" i="1"/>
  <c r="O1572" i="1"/>
  <c r="P1572" i="1"/>
  <c r="Q1572" i="1"/>
  <c r="R1572" i="1"/>
  <c r="S1572" i="1"/>
  <c r="T1572" i="1"/>
  <c r="U1572" i="1"/>
  <c r="N1573" i="1"/>
  <c r="O1573" i="1"/>
  <c r="P1573" i="1"/>
  <c r="Q1573" i="1"/>
  <c r="R1573" i="1"/>
  <c r="S1573" i="1"/>
  <c r="T1573" i="1"/>
  <c r="U1573" i="1"/>
  <c r="C219" i="3"/>
  <c r="D219" i="3" s="1"/>
  <c r="E219" i="3" s="1"/>
  <c r="C220" i="3"/>
  <c r="D220" i="3" s="1"/>
  <c r="E220" i="3" s="1"/>
  <c r="N1564" i="1"/>
  <c r="O1564" i="1"/>
  <c r="P1564" i="1"/>
  <c r="Q1564" i="1"/>
  <c r="R1564" i="1"/>
  <c r="S1564" i="1"/>
  <c r="T1564" i="1"/>
  <c r="U1564" i="1"/>
  <c r="N1565" i="1"/>
  <c r="O1565" i="1"/>
  <c r="P1565" i="1"/>
  <c r="Q1565" i="1"/>
  <c r="R1565" i="1"/>
  <c r="S1565" i="1"/>
  <c r="T1565" i="1"/>
  <c r="U1565" i="1"/>
  <c r="N1566" i="1"/>
  <c r="O1566" i="1"/>
  <c r="P1566" i="1"/>
  <c r="Q1566" i="1"/>
  <c r="R1566" i="1"/>
  <c r="S1566" i="1"/>
  <c r="T1566" i="1"/>
  <c r="U1566" i="1"/>
  <c r="N1567" i="1"/>
  <c r="O1567" i="1"/>
  <c r="P1567" i="1"/>
  <c r="Q1567" i="1"/>
  <c r="R1567" i="1"/>
  <c r="S1567" i="1"/>
  <c r="T1567" i="1"/>
  <c r="U1567" i="1"/>
  <c r="N1568" i="1"/>
  <c r="O1568" i="1"/>
  <c r="P1568" i="1"/>
  <c r="Q1568" i="1"/>
  <c r="R1568" i="1"/>
  <c r="S1568" i="1"/>
  <c r="T1568" i="1"/>
  <c r="U1568" i="1"/>
  <c r="U1563" i="1"/>
  <c r="N1546" i="1"/>
  <c r="O1546" i="1"/>
  <c r="P1546" i="1"/>
  <c r="Q1546" i="1"/>
  <c r="R1546" i="1"/>
  <c r="S1546" i="1"/>
  <c r="T1546" i="1"/>
  <c r="N1547" i="1"/>
  <c r="O1547" i="1"/>
  <c r="P1547" i="1"/>
  <c r="Q1547" i="1"/>
  <c r="R1547" i="1"/>
  <c r="S1547" i="1"/>
  <c r="T1547" i="1"/>
  <c r="N1548" i="1"/>
  <c r="O1548" i="1"/>
  <c r="P1548" i="1"/>
  <c r="Q1548" i="1"/>
  <c r="R1548" i="1"/>
  <c r="S1548" i="1"/>
  <c r="T1548" i="1"/>
  <c r="N1549" i="1"/>
  <c r="O1549" i="1"/>
  <c r="P1549" i="1"/>
  <c r="Q1549" i="1"/>
  <c r="R1549" i="1"/>
  <c r="S1549" i="1"/>
  <c r="T1549" i="1"/>
  <c r="N1550" i="1"/>
  <c r="O1550" i="1"/>
  <c r="P1550" i="1"/>
  <c r="Q1550" i="1"/>
  <c r="R1550" i="1"/>
  <c r="S1550" i="1"/>
  <c r="T1550" i="1"/>
  <c r="N1551" i="1"/>
  <c r="O1551" i="1"/>
  <c r="P1551" i="1"/>
  <c r="Q1551" i="1"/>
  <c r="R1551" i="1"/>
  <c r="S1551" i="1"/>
  <c r="T1551" i="1"/>
  <c r="N1552" i="1"/>
  <c r="O1552" i="1"/>
  <c r="P1552" i="1"/>
  <c r="Q1552" i="1"/>
  <c r="R1552" i="1"/>
  <c r="S1552" i="1"/>
  <c r="T1552" i="1"/>
  <c r="N1553" i="1"/>
  <c r="O1553" i="1"/>
  <c r="P1553" i="1"/>
  <c r="Q1553" i="1"/>
  <c r="R1553" i="1"/>
  <c r="S1553" i="1"/>
  <c r="T1553" i="1"/>
  <c r="N1554" i="1"/>
  <c r="O1554" i="1"/>
  <c r="P1554" i="1"/>
  <c r="Q1554" i="1"/>
  <c r="R1554" i="1"/>
  <c r="S1554" i="1"/>
  <c r="T1554" i="1"/>
  <c r="N1555" i="1"/>
  <c r="O1555" i="1"/>
  <c r="P1555" i="1"/>
  <c r="Q1555" i="1"/>
  <c r="R1555" i="1"/>
  <c r="S1555" i="1"/>
  <c r="T1555" i="1"/>
  <c r="N1556" i="1"/>
  <c r="O1556" i="1"/>
  <c r="P1556" i="1"/>
  <c r="Q1556" i="1"/>
  <c r="R1556" i="1"/>
  <c r="S1556" i="1"/>
  <c r="T1556" i="1"/>
  <c r="N1557" i="1"/>
  <c r="O1557" i="1"/>
  <c r="P1557" i="1"/>
  <c r="Q1557" i="1"/>
  <c r="R1557" i="1"/>
  <c r="S1557" i="1"/>
  <c r="T1557" i="1"/>
  <c r="N1558" i="1"/>
  <c r="O1558" i="1"/>
  <c r="P1558" i="1"/>
  <c r="Q1558" i="1"/>
  <c r="R1558" i="1"/>
  <c r="S1558" i="1"/>
  <c r="T1558" i="1"/>
  <c r="N1559" i="1"/>
  <c r="O1559" i="1"/>
  <c r="P1559" i="1"/>
  <c r="Q1559" i="1"/>
  <c r="R1559" i="1"/>
  <c r="S1559" i="1"/>
  <c r="T1559" i="1"/>
  <c r="N1560" i="1"/>
  <c r="O1560" i="1"/>
  <c r="P1560" i="1"/>
  <c r="Q1560" i="1"/>
  <c r="R1560" i="1"/>
  <c r="S1560" i="1"/>
  <c r="T1560" i="1"/>
  <c r="N1561" i="1"/>
  <c r="O1561" i="1"/>
  <c r="P1561" i="1"/>
  <c r="Q1561" i="1"/>
  <c r="R1561" i="1"/>
  <c r="S1561" i="1"/>
  <c r="T1561" i="1"/>
  <c r="N1562" i="1"/>
  <c r="O1562" i="1"/>
  <c r="P1562" i="1"/>
  <c r="Q1562" i="1"/>
  <c r="R1562" i="1"/>
  <c r="S1562" i="1"/>
  <c r="T1562" i="1"/>
  <c r="N1563" i="1"/>
  <c r="O1563" i="1"/>
  <c r="P1563" i="1"/>
  <c r="Q1563" i="1"/>
  <c r="R1563" i="1"/>
  <c r="S1563" i="1"/>
  <c r="T1563" i="1"/>
  <c r="O1545" i="1"/>
  <c r="P1545" i="1"/>
  <c r="Q1545" i="1"/>
  <c r="R1545" i="1"/>
  <c r="S1545" i="1"/>
  <c r="T1545" i="1"/>
  <c r="N1545"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U760" i="1"/>
  <c r="U761" i="1"/>
  <c r="U762" i="1"/>
  <c r="U763" i="1"/>
  <c r="U764" i="1"/>
  <c r="U765" i="1"/>
  <c r="U766" i="1"/>
  <c r="U767" i="1"/>
  <c r="U768" i="1"/>
  <c r="U769" i="1"/>
  <c r="U770" i="1"/>
  <c r="U771" i="1"/>
  <c r="U772" i="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U868" i="1"/>
  <c r="U869" i="1"/>
  <c r="U870" i="1"/>
  <c r="U871" i="1"/>
  <c r="U872" i="1"/>
  <c r="U873" i="1"/>
  <c r="U874" i="1"/>
  <c r="U875" i="1"/>
  <c r="U876" i="1"/>
  <c r="U877" i="1"/>
  <c r="U878" i="1"/>
  <c r="U879" i="1"/>
  <c r="U880" i="1"/>
  <c r="U881" i="1"/>
  <c r="U882" i="1"/>
  <c r="U883" i="1"/>
  <c r="U884" i="1"/>
  <c r="U885" i="1"/>
  <c r="U886" i="1"/>
  <c r="U887" i="1"/>
  <c r="U888" i="1"/>
  <c r="U889" i="1"/>
  <c r="U890" i="1"/>
  <c r="U891" i="1"/>
  <c r="U892" i="1"/>
  <c r="U893" i="1"/>
  <c r="U894" i="1"/>
  <c r="U895" i="1"/>
  <c r="U896" i="1"/>
  <c r="U897" i="1"/>
  <c r="U898" i="1"/>
  <c r="U899" i="1"/>
  <c r="U900" i="1"/>
  <c r="U901" i="1"/>
  <c r="U902" i="1"/>
  <c r="U903" i="1"/>
  <c r="U904" i="1"/>
  <c r="U905" i="1"/>
  <c r="U906" i="1"/>
  <c r="U907" i="1"/>
  <c r="U908" i="1"/>
  <c r="U909" i="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184" i="1"/>
  <c r="U1185" i="1"/>
  <c r="U1186" i="1"/>
  <c r="U1187" i="1"/>
  <c r="U1188" i="1"/>
  <c r="U1189" i="1"/>
  <c r="U1190" i="1"/>
  <c r="U1191" i="1"/>
  <c r="U1192" i="1"/>
  <c r="U1193" i="1"/>
  <c r="U1194" i="1"/>
  <c r="U1195" i="1"/>
  <c r="U1196" i="1"/>
  <c r="U1197" i="1"/>
  <c r="U1198" i="1"/>
  <c r="U1199" i="1"/>
  <c r="U1200" i="1"/>
  <c r="U1201" i="1"/>
  <c r="U1202" i="1"/>
  <c r="U1203" i="1"/>
  <c r="U1204" i="1"/>
  <c r="U1205" i="1"/>
  <c r="U1206" i="1"/>
  <c r="U1207" i="1"/>
  <c r="U1208" i="1"/>
  <c r="U1209" i="1"/>
  <c r="U1210" i="1"/>
  <c r="U1211" i="1"/>
  <c r="U1212" i="1"/>
  <c r="U1213" i="1"/>
  <c r="U1214" i="1"/>
  <c r="U1215" i="1"/>
  <c r="U1216" i="1"/>
  <c r="U1217" i="1"/>
  <c r="U1218" i="1"/>
  <c r="U1219" i="1"/>
  <c r="U1220" i="1"/>
  <c r="U1221" i="1"/>
  <c r="U1222" i="1"/>
  <c r="U1223" i="1"/>
  <c r="U1224" i="1"/>
  <c r="U1225" i="1"/>
  <c r="U1226" i="1"/>
  <c r="U1227" i="1"/>
  <c r="U1228" i="1"/>
  <c r="U1229" i="1"/>
  <c r="U1230" i="1"/>
  <c r="U1231" i="1"/>
  <c r="U1232" i="1"/>
  <c r="U1233" i="1"/>
  <c r="U1234" i="1"/>
  <c r="U1235" i="1"/>
  <c r="U1236" i="1"/>
  <c r="U1237" i="1"/>
  <c r="U1238" i="1"/>
  <c r="U1239" i="1"/>
  <c r="U1240" i="1"/>
  <c r="U1241" i="1"/>
  <c r="U1242" i="1"/>
  <c r="U1243" i="1"/>
  <c r="U1244" i="1"/>
  <c r="U1245" i="1"/>
  <c r="U1246" i="1"/>
  <c r="U1247" i="1"/>
  <c r="U1248" i="1"/>
  <c r="U1249" i="1"/>
  <c r="U1250" i="1"/>
  <c r="U1251" i="1"/>
  <c r="U1252" i="1"/>
  <c r="U1253" i="1"/>
  <c r="U1254" i="1"/>
  <c r="U1255" i="1"/>
  <c r="U1256" i="1"/>
  <c r="U1257" i="1"/>
  <c r="U1258" i="1"/>
  <c r="U1259" i="1"/>
  <c r="U1260" i="1"/>
  <c r="U1261" i="1"/>
  <c r="U1262" i="1"/>
  <c r="U1263" i="1"/>
  <c r="U1264" i="1"/>
  <c r="U1265" i="1"/>
  <c r="U1266" i="1"/>
  <c r="U1267" i="1"/>
  <c r="U1268" i="1"/>
  <c r="U1269" i="1"/>
  <c r="U1270" i="1"/>
  <c r="U1271" i="1"/>
  <c r="U1272" i="1"/>
  <c r="U1273" i="1"/>
  <c r="U1274" i="1"/>
  <c r="U1275" i="1"/>
  <c r="U1276" i="1"/>
  <c r="U1277" i="1"/>
  <c r="U1278" i="1"/>
  <c r="U1279" i="1"/>
  <c r="U1280" i="1"/>
  <c r="U1281" i="1"/>
  <c r="U1282" i="1"/>
  <c r="U1283" i="1"/>
  <c r="U1284" i="1"/>
  <c r="U1285" i="1"/>
  <c r="U1286" i="1"/>
  <c r="U1287" i="1"/>
  <c r="U1288" i="1"/>
  <c r="U1289" i="1"/>
  <c r="U1290" i="1"/>
  <c r="U1291" i="1"/>
  <c r="U1292" i="1"/>
  <c r="U1293" i="1"/>
  <c r="U1294" i="1"/>
  <c r="U1295" i="1"/>
  <c r="U1296" i="1"/>
  <c r="U1297" i="1"/>
  <c r="U1298" i="1"/>
  <c r="U1299" i="1"/>
  <c r="U1300" i="1"/>
  <c r="U1301" i="1"/>
  <c r="U1302" i="1"/>
  <c r="U1303" i="1"/>
  <c r="U1304" i="1"/>
  <c r="U1305" i="1"/>
  <c r="U1306" i="1"/>
  <c r="U1307" i="1"/>
  <c r="U1308" i="1"/>
  <c r="U1309" i="1"/>
  <c r="U1310" i="1"/>
  <c r="U1311" i="1"/>
  <c r="U1312" i="1"/>
  <c r="U1313" i="1"/>
  <c r="U1314" i="1"/>
  <c r="U1315" i="1"/>
  <c r="U1316" i="1"/>
  <c r="U1317" i="1"/>
  <c r="U1318" i="1"/>
  <c r="U1319" i="1"/>
  <c r="U1320" i="1"/>
  <c r="U1321" i="1"/>
  <c r="U1322" i="1"/>
  <c r="U1323" i="1"/>
  <c r="U1324" i="1"/>
  <c r="U1325" i="1"/>
  <c r="U1326" i="1"/>
  <c r="U1327" i="1"/>
  <c r="U1328" i="1"/>
  <c r="U1329" i="1"/>
  <c r="U1330" i="1"/>
  <c r="U1331" i="1"/>
  <c r="U1332" i="1"/>
  <c r="U1333" i="1"/>
  <c r="U1334" i="1"/>
  <c r="U1335" i="1"/>
  <c r="U1336" i="1"/>
  <c r="U1337" i="1"/>
  <c r="U1338" i="1"/>
  <c r="U1339" i="1"/>
  <c r="U1340" i="1"/>
  <c r="U1341" i="1"/>
  <c r="U1342" i="1"/>
  <c r="U1343" i="1"/>
  <c r="U1344" i="1"/>
  <c r="U1345" i="1"/>
  <c r="U1346" i="1"/>
  <c r="U1347" i="1"/>
  <c r="U1348" i="1"/>
  <c r="U1349" i="1"/>
  <c r="U1350" i="1"/>
  <c r="U1351" i="1"/>
  <c r="U1352" i="1"/>
  <c r="U1353" i="1"/>
  <c r="U1354" i="1"/>
  <c r="U1355" i="1"/>
  <c r="U1356" i="1"/>
  <c r="U1357" i="1"/>
  <c r="U1358" i="1"/>
  <c r="U1359" i="1"/>
  <c r="U1360" i="1"/>
  <c r="U1361" i="1"/>
  <c r="U1362" i="1"/>
  <c r="U1363" i="1"/>
  <c r="U1364" i="1"/>
  <c r="U1365" i="1"/>
  <c r="U1366" i="1"/>
  <c r="U1367" i="1"/>
  <c r="U1368" i="1"/>
  <c r="U1369" i="1"/>
  <c r="U1370" i="1"/>
  <c r="U1371" i="1"/>
  <c r="U1372" i="1"/>
  <c r="U1373" i="1"/>
  <c r="U1374" i="1"/>
  <c r="U1375" i="1"/>
  <c r="U1376" i="1"/>
  <c r="U1377" i="1"/>
  <c r="U1378" i="1"/>
  <c r="U1379" i="1"/>
  <c r="U1380" i="1"/>
  <c r="U1381" i="1"/>
  <c r="U1382" i="1"/>
  <c r="U1383" i="1"/>
  <c r="U1384" i="1"/>
  <c r="U1385" i="1"/>
  <c r="U1386" i="1"/>
  <c r="U1387" i="1"/>
  <c r="U1388" i="1"/>
  <c r="U1389" i="1"/>
  <c r="U1390" i="1"/>
  <c r="U1391" i="1"/>
  <c r="U1392" i="1"/>
  <c r="U1393" i="1"/>
  <c r="U1394" i="1"/>
  <c r="U1395" i="1"/>
  <c r="U1396" i="1"/>
  <c r="U1397" i="1"/>
  <c r="U1398" i="1"/>
  <c r="U1399" i="1"/>
  <c r="U1400" i="1"/>
  <c r="U1401" i="1"/>
  <c r="U1402" i="1"/>
  <c r="U1403" i="1"/>
  <c r="U1404" i="1"/>
  <c r="U1405" i="1"/>
  <c r="U1406" i="1"/>
  <c r="U1407" i="1"/>
  <c r="U1408" i="1"/>
  <c r="U1409" i="1"/>
  <c r="U1410" i="1"/>
  <c r="U1411" i="1"/>
  <c r="U1412" i="1"/>
  <c r="U1413" i="1"/>
  <c r="U1414" i="1"/>
  <c r="U1415" i="1"/>
  <c r="U1416" i="1"/>
  <c r="U1417" i="1"/>
  <c r="U1418" i="1"/>
  <c r="U1419" i="1"/>
  <c r="U1420" i="1"/>
  <c r="U1421" i="1"/>
  <c r="U1422" i="1"/>
  <c r="U1423" i="1"/>
  <c r="U1424" i="1"/>
  <c r="U1425" i="1"/>
  <c r="U1426" i="1"/>
  <c r="U1427" i="1"/>
  <c r="U1428" i="1"/>
  <c r="U1429" i="1"/>
  <c r="U1430" i="1"/>
  <c r="U1431" i="1"/>
  <c r="U1432" i="1"/>
  <c r="U1433" i="1"/>
  <c r="U1434" i="1"/>
  <c r="U1435" i="1"/>
  <c r="U1436" i="1"/>
  <c r="U1437" i="1"/>
  <c r="U1438" i="1"/>
  <c r="U1439" i="1"/>
  <c r="U1440" i="1"/>
  <c r="U1441" i="1"/>
  <c r="U1442" i="1"/>
  <c r="U1443" i="1"/>
  <c r="U1444" i="1"/>
  <c r="U1445" i="1"/>
  <c r="U1446" i="1"/>
  <c r="U1447" i="1"/>
  <c r="U1448" i="1"/>
  <c r="U1449" i="1"/>
  <c r="U1450" i="1"/>
  <c r="U1451" i="1"/>
  <c r="U1452" i="1"/>
  <c r="U1453" i="1"/>
  <c r="U1454" i="1"/>
  <c r="U1455" i="1"/>
  <c r="U1456" i="1"/>
  <c r="U1457" i="1"/>
  <c r="U1458" i="1"/>
  <c r="U1459" i="1"/>
  <c r="U1460" i="1"/>
  <c r="U1461" i="1"/>
  <c r="U1462" i="1"/>
  <c r="U1463" i="1"/>
  <c r="U1464" i="1"/>
  <c r="U1465" i="1"/>
  <c r="U1466" i="1"/>
  <c r="U1467" i="1"/>
  <c r="U1468" i="1"/>
  <c r="U1469" i="1"/>
  <c r="U1470" i="1"/>
  <c r="U1471" i="1"/>
  <c r="U1472" i="1"/>
  <c r="U1473" i="1"/>
  <c r="U1474" i="1"/>
  <c r="U1475" i="1"/>
  <c r="U1476" i="1"/>
  <c r="U1477" i="1"/>
  <c r="U1478" i="1"/>
  <c r="U1479" i="1"/>
  <c r="U1480" i="1"/>
  <c r="U1481" i="1"/>
  <c r="U1482" i="1"/>
  <c r="U1483" i="1"/>
  <c r="U1484" i="1"/>
  <c r="U1485" i="1"/>
  <c r="U1486" i="1"/>
  <c r="U1487" i="1"/>
  <c r="U1488" i="1"/>
  <c r="U1489" i="1"/>
  <c r="U1490" i="1"/>
  <c r="U1491" i="1"/>
  <c r="U1492" i="1"/>
  <c r="U1493" i="1"/>
  <c r="U1494" i="1"/>
  <c r="U1495" i="1"/>
  <c r="U1496" i="1"/>
  <c r="U1497" i="1"/>
  <c r="U1498" i="1"/>
  <c r="U1499" i="1"/>
  <c r="U1500" i="1"/>
  <c r="U1501" i="1"/>
  <c r="U1502" i="1"/>
  <c r="U1503" i="1"/>
  <c r="U1504" i="1"/>
  <c r="U1505" i="1"/>
  <c r="U1506" i="1"/>
  <c r="U1507" i="1"/>
  <c r="U1508" i="1"/>
  <c r="U1509" i="1"/>
  <c r="U1510" i="1"/>
  <c r="U1511" i="1"/>
  <c r="U1512" i="1"/>
  <c r="U1513" i="1"/>
  <c r="U1514" i="1"/>
  <c r="U1515" i="1"/>
  <c r="U1516" i="1"/>
  <c r="U1517" i="1"/>
  <c r="U1518" i="1"/>
  <c r="U1519" i="1"/>
  <c r="U1520" i="1"/>
  <c r="U1521" i="1"/>
  <c r="U1522" i="1"/>
  <c r="U1523" i="1"/>
  <c r="U1524" i="1"/>
  <c r="U1525" i="1"/>
  <c r="U1526" i="1"/>
  <c r="U1527" i="1"/>
  <c r="U1528" i="1"/>
  <c r="U1529" i="1"/>
  <c r="U1530" i="1"/>
  <c r="U1531" i="1"/>
  <c r="U1532" i="1"/>
  <c r="U1533" i="1"/>
  <c r="U1534" i="1"/>
  <c r="U1535" i="1"/>
  <c r="U1536" i="1"/>
  <c r="U1537" i="1"/>
  <c r="U1538" i="1"/>
  <c r="U1539" i="1"/>
  <c r="U1540" i="1"/>
  <c r="U1541" i="1"/>
  <c r="U1542" i="1"/>
  <c r="U1543" i="1"/>
  <c r="U1544" i="1"/>
  <c r="U1545" i="1"/>
  <c r="U1546" i="1"/>
  <c r="U1547" i="1"/>
  <c r="U1548" i="1"/>
  <c r="U1549" i="1"/>
  <c r="U1550" i="1"/>
  <c r="U1551" i="1"/>
  <c r="U1552" i="1"/>
  <c r="U1553" i="1"/>
  <c r="U1554" i="1"/>
  <c r="U1555" i="1"/>
  <c r="U1556" i="1"/>
  <c r="U1557" i="1"/>
  <c r="U1558" i="1"/>
  <c r="U1559" i="1"/>
  <c r="U1560" i="1"/>
  <c r="U1561" i="1"/>
  <c r="U1562" i="1"/>
  <c r="U2" i="1"/>
  <c r="C218" i="3"/>
  <c r="D218" i="3" s="1"/>
  <c r="E218" i="3" s="1"/>
  <c r="C216" i="3"/>
  <c r="D216" i="3" s="1"/>
  <c r="E216" i="3" s="1"/>
  <c r="C217" i="3"/>
  <c r="D217" i="3" s="1"/>
  <c r="E217" i="3" s="1"/>
  <c r="C215" i="3"/>
  <c r="D215" i="3" s="1"/>
  <c r="E215" i="3" s="1"/>
  <c r="C214" i="3"/>
  <c r="D214" i="3" s="1"/>
  <c r="E214" i="3" s="1"/>
  <c r="C213" i="3"/>
  <c r="D213" i="3" s="1"/>
  <c r="E213" i="3" s="1"/>
  <c r="C212" i="3"/>
  <c r="D212" i="3" s="1"/>
  <c r="E212" i="3" s="1"/>
  <c r="C210" i="3"/>
  <c r="D210" i="3" s="1"/>
  <c r="E210" i="3" s="1"/>
  <c r="C211" i="3"/>
  <c r="D211" i="3" s="1"/>
  <c r="E211" i="3" s="1"/>
  <c r="C209" i="3"/>
  <c r="D209" i="3" s="1"/>
  <c r="E209" i="3" s="1"/>
  <c r="C208" i="3"/>
  <c r="D208" i="3" s="1"/>
  <c r="E208" i="3" s="1"/>
  <c r="C207" i="3"/>
  <c r="D207" i="3" s="1"/>
  <c r="E207" i="3" s="1"/>
  <c r="C206" i="3"/>
  <c r="D206" i="3" s="1"/>
  <c r="E206" i="3" s="1"/>
  <c r="C204" i="3"/>
  <c r="D204" i="3" s="1"/>
  <c r="E204" i="3" s="1"/>
  <c r="C205" i="3"/>
  <c r="D205" i="3" s="1"/>
  <c r="E205" i="3" s="1"/>
  <c r="H29" i="5"/>
  <c r="H28" i="5"/>
  <c r="C203" i="3"/>
  <c r="D203" i="3" s="1"/>
  <c r="E203" i="3" s="1"/>
  <c r="C202" i="3"/>
  <c r="D202" i="3" s="1"/>
  <c r="E202" i="3" s="1"/>
  <c r="C201" i="3"/>
  <c r="D201" i="3" s="1"/>
  <c r="E201" i="3" s="1"/>
  <c r="C200" i="3"/>
  <c r="D200" i="3" s="1"/>
  <c r="E200" i="3" s="1"/>
  <c r="C198" i="3"/>
  <c r="D198" i="3" s="1"/>
  <c r="E198" i="3" s="1"/>
  <c r="C199" i="3"/>
  <c r="D199" i="3" s="1"/>
  <c r="E199" i="3" s="1"/>
  <c r="C197" i="3"/>
  <c r="D197" i="3" s="1"/>
  <c r="E197" i="3" s="1"/>
  <c r="C196" i="3"/>
  <c r="D196" i="3" s="1"/>
  <c r="E196" i="3" s="1"/>
  <c r="C195" i="3"/>
  <c r="D195" i="3" s="1"/>
  <c r="E195" i="3" s="1"/>
  <c r="C194" i="3"/>
  <c r="D194" i="3" s="1"/>
  <c r="E194" i="3" s="1"/>
  <c r="C192" i="3"/>
  <c r="D192" i="3" s="1"/>
  <c r="E192" i="3" s="1"/>
  <c r="C193" i="3"/>
  <c r="D193" i="3" s="1"/>
  <c r="E193" i="3" s="1"/>
  <c r="C191" i="3"/>
  <c r="D191" i="3" s="1"/>
  <c r="E191" i="3" s="1"/>
  <c r="C189" i="3"/>
  <c r="D189" i="3" s="1"/>
  <c r="E189" i="3" s="1"/>
  <c r="C190" i="3"/>
  <c r="D190" i="3" s="1"/>
  <c r="E190" i="3" s="1"/>
  <c r="C188" i="3"/>
  <c r="D188" i="3" s="1"/>
  <c r="E188" i="3" s="1"/>
  <c r="C186" i="3"/>
  <c r="D186" i="3" s="1"/>
  <c r="E186" i="3" s="1"/>
  <c r="C187" i="3"/>
  <c r="D187" i="3" s="1"/>
  <c r="E187" i="3" s="1"/>
  <c r="C5" i="3"/>
  <c r="D5" i="3" s="1"/>
  <c r="E5" i="3" s="1"/>
  <c r="C185" i="3"/>
  <c r="D185" i="3" s="1"/>
  <c r="E185" i="3" s="1"/>
  <c r="C184" i="3"/>
  <c r="D184" i="3" s="1"/>
  <c r="E184" i="3" s="1"/>
  <c r="C183" i="3"/>
  <c r="D183" i="3" s="1"/>
  <c r="E183" i="3" s="1"/>
  <c r="C182" i="3"/>
  <c r="D182" i="3" s="1"/>
  <c r="E182" i="3" s="1"/>
  <c r="C181" i="3"/>
  <c r="D181" i="3" s="1"/>
  <c r="E181" i="3" s="1"/>
  <c r="C6" i="3"/>
  <c r="D6" i="3" s="1"/>
  <c r="E6" i="3" s="1"/>
  <c r="C7" i="3"/>
  <c r="D7" i="3" s="1"/>
  <c r="E7" i="3" s="1"/>
  <c r="C8" i="3"/>
  <c r="D8" i="3" s="1"/>
  <c r="E8" i="3" s="1"/>
  <c r="C9" i="3"/>
  <c r="D9" i="3" s="1"/>
  <c r="E9" i="3" s="1"/>
  <c r="C10" i="3"/>
  <c r="D10" i="3" s="1"/>
  <c r="E10" i="3" s="1"/>
  <c r="C11" i="3"/>
  <c r="D11" i="3" s="1"/>
  <c r="E11" i="3" s="1"/>
  <c r="C12" i="3"/>
  <c r="D12" i="3" s="1"/>
  <c r="E12" i="3" s="1"/>
  <c r="C13" i="3"/>
  <c r="D13" i="3" s="1"/>
  <c r="E13" i="3" s="1"/>
  <c r="C14" i="3"/>
  <c r="D14" i="3" s="1"/>
  <c r="E14" i="3" s="1"/>
  <c r="C15" i="3"/>
  <c r="D15" i="3" s="1"/>
  <c r="E15" i="3" s="1"/>
  <c r="C16" i="3"/>
  <c r="D16" i="3" s="1"/>
  <c r="E16" i="3" s="1"/>
  <c r="C17" i="3"/>
  <c r="D17" i="3" s="1"/>
  <c r="E17" i="3" s="1"/>
  <c r="C18" i="3"/>
  <c r="D18" i="3" s="1"/>
  <c r="E18" i="3" s="1"/>
  <c r="C19" i="3"/>
  <c r="D19" i="3" s="1"/>
  <c r="E19" i="3" s="1"/>
  <c r="C20" i="3"/>
  <c r="D20" i="3" s="1"/>
  <c r="E20" i="3" s="1"/>
  <c r="C21" i="3"/>
  <c r="D21" i="3" s="1"/>
  <c r="E21" i="3" s="1"/>
  <c r="C22" i="3"/>
  <c r="D22" i="3" s="1"/>
  <c r="E22" i="3" s="1"/>
  <c r="C23" i="3"/>
  <c r="D23" i="3" s="1"/>
  <c r="E23" i="3" s="1"/>
  <c r="C24" i="3"/>
  <c r="D24" i="3" s="1"/>
  <c r="E24" i="3" s="1"/>
  <c r="C25" i="3"/>
  <c r="D25" i="3" s="1"/>
  <c r="E25" i="3" s="1"/>
  <c r="C26" i="3"/>
  <c r="D26" i="3" s="1"/>
  <c r="E26" i="3" s="1"/>
  <c r="C27" i="3"/>
  <c r="D27" i="3" s="1"/>
  <c r="E27" i="3" s="1"/>
  <c r="C28" i="3"/>
  <c r="D28" i="3" s="1"/>
  <c r="E28" i="3" s="1"/>
  <c r="C29" i="3"/>
  <c r="D29" i="3" s="1"/>
  <c r="E29" i="3" s="1"/>
  <c r="C30" i="3"/>
  <c r="D30" i="3" s="1"/>
  <c r="E30" i="3" s="1"/>
  <c r="C31" i="3"/>
  <c r="D31" i="3" s="1"/>
  <c r="E31" i="3" s="1"/>
  <c r="C32" i="3"/>
  <c r="D32" i="3" s="1"/>
  <c r="E32" i="3" s="1"/>
  <c r="C33" i="3"/>
  <c r="D33" i="3" s="1"/>
  <c r="E33" i="3" s="1"/>
  <c r="C34" i="3"/>
  <c r="D34" i="3" s="1"/>
  <c r="E34" i="3" s="1"/>
  <c r="C35" i="3"/>
  <c r="D35" i="3" s="1"/>
  <c r="E35" i="3" s="1"/>
  <c r="C36" i="3"/>
  <c r="D36" i="3" s="1"/>
  <c r="E36" i="3" s="1"/>
  <c r="C37" i="3"/>
  <c r="D37" i="3" s="1"/>
  <c r="E37" i="3" s="1"/>
  <c r="C38" i="3"/>
  <c r="D38" i="3" s="1"/>
  <c r="E38" i="3" s="1"/>
  <c r="C39" i="3"/>
  <c r="D39" i="3" s="1"/>
  <c r="E39" i="3" s="1"/>
  <c r="C40" i="3"/>
  <c r="D40" i="3" s="1"/>
  <c r="E40" i="3" s="1"/>
  <c r="C41" i="3"/>
  <c r="D41" i="3" s="1"/>
  <c r="E41" i="3" s="1"/>
  <c r="C42" i="3"/>
  <c r="D42" i="3" s="1"/>
  <c r="E42" i="3" s="1"/>
  <c r="C43" i="3"/>
  <c r="D43" i="3" s="1"/>
  <c r="E43" i="3" s="1"/>
  <c r="C44" i="3"/>
  <c r="D44" i="3" s="1"/>
  <c r="E44" i="3" s="1"/>
  <c r="C45" i="3"/>
  <c r="D45" i="3" s="1"/>
  <c r="E45" i="3" s="1"/>
  <c r="C46" i="3"/>
  <c r="D46" i="3" s="1"/>
  <c r="E46" i="3" s="1"/>
  <c r="C47" i="3"/>
  <c r="D47" i="3" s="1"/>
  <c r="E47" i="3" s="1"/>
  <c r="C48" i="3"/>
  <c r="D48" i="3" s="1"/>
  <c r="E48" i="3" s="1"/>
  <c r="C49" i="3"/>
  <c r="D49" i="3" s="1"/>
  <c r="E49" i="3" s="1"/>
  <c r="C50" i="3"/>
  <c r="D50" i="3" s="1"/>
  <c r="E50" i="3" s="1"/>
  <c r="C51" i="3"/>
  <c r="D51" i="3" s="1"/>
  <c r="E51" i="3" s="1"/>
  <c r="C52" i="3"/>
  <c r="D52" i="3" s="1"/>
  <c r="E52" i="3" s="1"/>
  <c r="C53" i="3"/>
  <c r="D53" i="3" s="1"/>
  <c r="E53" i="3" s="1"/>
  <c r="C54" i="3"/>
  <c r="D54" i="3" s="1"/>
  <c r="E54" i="3" s="1"/>
  <c r="C55" i="3"/>
  <c r="D55" i="3" s="1"/>
  <c r="E55" i="3" s="1"/>
  <c r="C56" i="3"/>
  <c r="D56" i="3" s="1"/>
  <c r="E56" i="3" s="1"/>
  <c r="C57" i="3"/>
  <c r="D57" i="3" s="1"/>
  <c r="E57" i="3" s="1"/>
  <c r="C58" i="3"/>
  <c r="D58" i="3" s="1"/>
  <c r="E58" i="3" s="1"/>
  <c r="C59" i="3"/>
  <c r="D59" i="3" s="1"/>
  <c r="E59" i="3" s="1"/>
  <c r="C60" i="3"/>
  <c r="D60" i="3" s="1"/>
  <c r="E60" i="3" s="1"/>
  <c r="C61" i="3"/>
  <c r="D61" i="3" s="1"/>
  <c r="E61" i="3" s="1"/>
  <c r="C62" i="3"/>
  <c r="D62" i="3" s="1"/>
  <c r="E62" i="3"/>
  <c r="C63" i="3"/>
  <c r="D63" i="3" s="1"/>
  <c r="E63" i="3" s="1"/>
  <c r="C64" i="3"/>
  <c r="D64" i="3" s="1"/>
  <c r="E64" i="3" s="1"/>
  <c r="C65" i="3"/>
  <c r="D65" i="3" s="1"/>
  <c r="E65" i="3" s="1"/>
  <c r="C66" i="3"/>
  <c r="D66" i="3" s="1"/>
  <c r="E66" i="3" s="1"/>
  <c r="C67" i="3"/>
  <c r="D67" i="3" s="1"/>
  <c r="E67" i="3" s="1"/>
  <c r="C68" i="3"/>
  <c r="D68" i="3" s="1"/>
  <c r="E68" i="3" s="1"/>
  <c r="C69" i="3"/>
  <c r="D69" i="3" s="1"/>
  <c r="E69" i="3" s="1"/>
  <c r="C70" i="3"/>
  <c r="D70" i="3" s="1"/>
  <c r="E70" i="3" s="1"/>
  <c r="C71" i="3"/>
  <c r="D71" i="3" s="1"/>
  <c r="E71" i="3" s="1"/>
  <c r="C72" i="3"/>
  <c r="D72" i="3" s="1"/>
  <c r="E72" i="3" s="1"/>
  <c r="C73" i="3"/>
  <c r="D73" i="3" s="1"/>
  <c r="E73" i="3" s="1"/>
  <c r="C74" i="3"/>
  <c r="D74" i="3" s="1"/>
  <c r="E74" i="3" s="1"/>
  <c r="C75" i="3"/>
  <c r="D75" i="3" s="1"/>
  <c r="E75" i="3" s="1"/>
  <c r="C76" i="3"/>
  <c r="D76" i="3" s="1"/>
  <c r="E76" i="3" s="1"/>
  <c r="C77" i="3"/>
  <c r="D77" i="3" s="1"/>
  <c r="E77" i="3" s="1"/>
  <c r="C78" i="3"/>
  <c r="D78" i="3" s="1"/>
  <c r="E78" i="3" s="1"/>
  <c r="C79" i="3"/>
  <c r="D79" i="3" s="1"/>
  <c r="E79" i="3" s="1"/>
  <c r="C80" i="3"/>
  <c r="D80" i="3" s="1"/>
  <c r="E80" i="3" s="1"/>
  <c r="C81" i="3"/>
  <c r="D81" i="3" s="1"/>
  <c r="E81" i="3" s="1"/>
  <c r="C82" i="3"/>
  <c r="D82" i="3" s="1"/>
  <c r="E82" i="3" s="1"/>
  <c r="C83" i="3"/>
  <c r="D83" i="3" s="1"/>
  <c r="E83" i="3" s="1"/>
  <c r="C84" i="3"/>
  <c r="D84" i="3" s="1"/>
  <c r="E84" i="3" s="1"/>
  <c r="C85" i="3"/>
  <c r="D85" i="3" s="1"/>
  <c r="E85" i="3" s="1"/>
  <c r="C86" i="3"/>
  <c r="D86" i="3" s="1"/>
  <c r="E86" i="3" s="1"/>
  <c r="C87" i="3"/>
  <c r="D87" i="3" s="1"/>
  <c r="E87" i="3" s="1"/>
  <c r="C88" i="3"/>
  <c r="D88" i="3" s="1"/>
  <c r="E88" i="3" s="1"/>
  <c r="C89" i="3"/>
  <c r="D89" i="3" s="1"/>
  <c r="E89" i="3" s="1"/>
  <c r="C90" i="3"/>
  <c r="D90" i="3" s="1"/>
  <c r="E90" i="3" s="1"/>
  <c r="C91" i="3"/>
  <c r="D91" i="3" s="1"/>
  <c r="E91" i="3" s="1"/>
  <c r="C92" i="3"/>
  <c r="D92" i="3" s="1"/>
  <c r="E92" i="3" s="1"/>
  <c r="C93" i="3"/>
  <c r="D93" i="3" s="1"/>
  <c r="E93" i="3" s="1"/>
  <c r="C94" i="3"/>
  <c r="D94" i="3" s="1"/>
  <c r="E94" i="3" s="1"/>
  <c r="C95" i="3"/>
  <c r="D95" i="3" s="1"/>
  <c r="E95" i="3" s="1"/>
  <c r="C96" i="3"/>
  <c r="D96" i="3" s="1"/>
  <c r="E96" i="3" s="1"/>
  <c r="C97" i="3"/>
  <c r="D97" i="3" s="1"/>
  <c r="E97" i="3" s="1"/>
  <c r="C98" i="3"/>
  <c r="D98" i="3" s="1"/>
  <c r="E98" i="3" s="1"/>
  <c r="C99" i="3"/>
  <c r="D99" i="3" s="1"/>
  <c r="E99" i="3" s="1"/>
  <c r="C100" i="3"/>
  <c r="D100" i="3" s="1"/>
  <c r="E100" i="3" s="1"/>
  <c r="C101" i="3"/>
  <c r="D101" i="3" s="1"/>
  <c r="E101" i="3" s="1"/>
  <c r="C102" i="3"/>
  <c r="D102" i="3" s="1"/>
  <c r="E102" i="3" s="1"/>
  <c r="C103" i="3"/>
  <c r="D103" i="3" s="1"/>
  <c r="E103" i="3" s="1"/>
  <c r="C104" i="3"/>
  <c r="D104" i="3" s="1"/>
  <c r="E104" i="3" s="1"/>
  <c r="C105" i="3"/>
  <c r="D105" i="3" s="1"/>
  <c r="E105" i="3" s="1"/>
  <c r="C106" i="3"/>
  <c r="D106" i="3" s="1"/>
  <c r="E106" i="3" s="1"/>
  <c r="C107" i="3"/>
  <c r="D107" i="3" s="1"/>
  <c r="E107" i="3" s="1"/>
  <c r="C108" i="3"/>
  <c r="D108" i="3" s="1"/>
  <c r="E108" i="3" s="1"/>
  <c r="C109" i="3"/>
  <c r="D109" i="3" s="1"/>
  <c r="E109" i="3" s="1"/>
  <c r="C110" i="3"/>
  <c r="D110" i="3" s="1"/>
  <c r="E110" i="3" s="1"/>
  <c r="C111" i="3"/>
  <c r="D111" i="3" s="1"/>
  <c r="E111" i="3" s="1"/>
  <c r="C112" i="3"/>
  <c r="D112" i="3" s="1"/>
  <c r="E112" i="3" s="1"/>
  <c r="C113" i="3"/>
  <c r="D113" i="3" s="1"/>
  <c r="E113" i="3" s="1"/>
  <c r="C114" i="3"/>
  <c r="D114" i="3" s="1"/>
  <c r="E114" i="3" s="1"/>
  <c r="C115" i="3"/>
  <c r="D115" i="3" s="1"/>
  <c r="E115" i="3" s="1"/>
  <c r="C116" i="3"/>
  <c r="D116" i="3" s="1"/>
  <c r="E116" i="3" s="1"/>
  <c r="C117" i="3"/>
  <c r="D117" i="3" s="1"/>
  <c r="E117" i="3" s="1"/>
  <c r="C118" i="3"/>
  <c r="D118" i="3" s="1"/>
  <c r="E118" i="3" s="1"/>
  <c r="C119" i="3"/>
  <c r="D119" i="3" s="1"/>
  <c r="E119" i="3" s="1"/>
  <c r="C120" i="3"/>
  <c r="D120" i="3" s="1"/>
  <c r="E120" i="3" s="1"/>
  <c r="C121" i="3"/>
  <c r="D121" i="3" s="1"/>
  <c r="E121" i="3" s="1"/>
  <c r="C122" i="3"/>
  <c r="D122" i="3" s="1"/>
  <c r="E122" i="3" s="1"/>
  <c r="C123" i="3"/>
  <c r="D123" i="3" s="1"/>
  <c r="E123" i="3" s="1"/>
  <c r="C124" i="3"/>
  <c r="D124" i="3" s="1"/>
  <c r="E124" i="3" s="1"/>
  <c r="C125" i="3"/>
  <c r="D125" i="3" s="1"/>
  <c r="E125" i="3" s="1"/>
  <c r="C126" i="3"/>
  <c r="D126" i="3" s="1"/>
  <c r="E126" i="3" s="1"/>
  <c r="C127" i="3"/>
  <c r="D127" i="3" s="1"/>
  <c r="E127" i="3" s="1"/>
  <c r="C128" i="3"/>
  <c r="D128" i="3" s="1"/>
  <c r="E128" i="3" s="1"/>
  <c r="C129" i="3"/>
  <c r="D129" i="3" s="1"/>
  <c r="E129" i="3" s="1"/>
  <c r="C130" i="3"/>
  <c r="D130" i="3" s="1"/>
  <c r="E130" i="3" s="1"/>
  <c r="C131" i="3"/>
  <c r="D131" i="3" s="1"/>
  <c r="E131" i="3" s="1"/>
  <c r="C132" i="3"/>
  <c r="D132" i="3" s="1"/>
  <c r="E132" i="3" s="1"/>
  <c r="C133" i="3"/>
  <c r="D133" i="3" s="1"/>
  <c r="E133" i="3" s="1"/>
  <c r="C134" i="3"/>
  <c r="D134" i="3" s="1"/>
  <c r="E134" i="3" s="1"/>
  <c r="C135" i="3"/>
  <c r="D135" i="3" s="1"/>
  <c r="E135" i="3" s="1"/>
  <c r="C136" i="3"/>
  <c r="D136" i="3" s="1"/>
  <c r="E136" i="3" s="1"/>
  <c r="C137" i="3"/>
  <c r="D137" i="3" s="1"/>
  <c r="E137" i="3" s="1"/>
  <c r="C138" i="3"/>
  <c r="D138" i="3" s="1"/>
  <c r="E138" i="3" s="1"/>
  <c r="C139" i="3"/>
  <c r="D139" i="3" s="1"/>
  <c r="E139" i="3" s="1"/>
  <c r="C140" i="3"/>
  <c r="D140" i="3" s="1"/>
  <c r="E140" i="3" s="1"/>
  <c r="C141" i="3"/>
  <c r="D141" i="3" s="1"/>
  <c r="E141" i="3" s="1"/>
  <c r="C142" i="3"/>
  <c r="D142" i="3" s="1"/>
  <c r="E142" i="3" s="1"/>
  <c r="C143" i="3"/>
  <c r="D143" i="3" s="1"/>
  <c r="E143" i="3" s="1"/>
  <c r="C144" i="3"/>
  <c r="D144" i="3" s="1"/>
  <c r="E144" i="3" s="1"/>
  <c r="C145" i="3"/>
  <c r="D145" i="3" s="1"/>
  <c r="E145" i="3" s="1"/>
  <c r="C146" i="3"/>
  <c r="D146" i="3" s="1"/>
  <c r="E146" i="3" s="1"/>
  <c r="C147" i="3"/>
  <c r="D147" i="3" s="1"/>
  <c r="E147" i="3" s="1"/>
  <c r="C148" i="3"/>
  <c r="D148" i="3" s="1"/>
  <c r="E148" i="3" s="1"/>
  <c r="C149" i="3"/>
  <c r="D149" i="3" s="1"/>
  <c r="E149" i="3" s="1"/>
  <c r="C150" i="3"/>
  <c r="D150" i="3" s="1"/>
  <c r="E150" i="3" s="1"/>
  <c r="C151" i="3"/>
  <c r="D151" i="3" s="1"/>
  <c r="E151" i="3" s="1"/>
  <c r="C152" i="3"/>
  <c r="D152" i="3" s="1"/>
  <c r="E152" i="3" s="1"/>
  <c r="C153" i="3"/>
  <c r="D153" i="3" s="1"/>
  <c r="E153" i="3" s="1"/>
  <c r="C154" i="3"/>
  <c r="D154" i="3" s="1"/>
  <c r="E154" i="3" s="1"/>
  <c r="C155" i="3"/>
  <c r="D155" i="3" s="1"/>
  <c r="E155" i="3" s="1"/>
  <c r="C156" i="3"/>
  <c r="D156" i="3" s="1"/>
  <c r="E156" i="3" s="1"/>
  <c r="C157" i="3"/>
  <c r="D157" i="3" s="1"/>
  <c r="E157" i="3" s="1"/>
  <c r="C158" i="3"/>
  <c r="D158" i="3" s="1"/>
  <c r="E158" i="3" s="1"/>
  <c r="C159" i="3"/>
  <c r="D159" i="3" s="1"/>
  <c r="E159" i="3" s="1"/>
  <c r="C160" i="3"/>
  <c r="D160" i="3" s="1"/>
  <c r="E160" i="3" s="1"/>
  <c r="C161" i="3"/>
  <c r="D161" i="3" s="1"/>
  <c r="E161" i="3" s="1"/>
  <c r="C162" i="3"/>
  <c r="D162" i="3" s="1"/>
  <c r="E162" i="3" s="1"/>
  <c r="C163" i="3"/>
  <c r="D163" i="3" s="1"/>
  <c r="E163" i="3" s="1"/>
  <c r="C164" i="3"/>
  <c r="D164" i="3" s="1"/>
  <c r="E164" i="3" s="1"/>
  <c r="C165" i="3"/>
  <c r="D165" i="3" s="1"/>
  <c r="E165" i="3" s="1"/>
  <c r="C166" i="3"/>
  <c r="D166" i="3" s="1"/>
  <c r="E166" i="3" s="1"/>
  <c r="C167" i="3"/>
  <c r="D167" i="3" s="1"/>
  <c r="E167" i="3" s="1"/>
  <c r="C168" i="3"/>
  <c r="D168" i="3" s="1"/>
  <c r="E168" i="3" s="1"/>
  <c r="C169" i="3"/>
  <c r="D169" i="3" s="1"/>
  <c r="E169" i="3" s="1"/>
  <c r="C170" i="3"/>
  <c r="D170" i="3" s="1"/>
  <c r="E170" i="3" s="1"/>
  <c r="C171" i="3"/>
  <c r="D171" i="3" s="1"/>
  <c r="E171" i="3" s="1"/>
  <c r="C172" i="3"/>
  <c r="D172" i="3" s="1"/>
  <c r="E172" i="3" s="1"/>
  <c r="C173" i="3"/>
  <c r="D173" i="3" s="1"/>
  <c r="E173" i="3" s="1"/>
  <c r="C174" i="3"/>
  <c r="D174" i="3" s="1"/>
  <c r="E174" i="3" s="1"/>
  <c r="C175" i="3"/>
  <c r="D175" i="3" s="1"/>
  <c r="E175" i="3" s="1"/>
  <c r="C176" i="3"/>
  <c r="D176" i="3" s="1"/>
  <c r="E176" i="3" s="1"/>
  <c r="C177" i="3"/>
  <c r="D177" i="3" s="1"/>
  <c r="E177" i="3" s="1"/>
  <c r="C178" i="3"/>
  <c r="D178" i="3" s="1"/>
  <c r="E178" i="3" s="1"/>
  <c r="C179" i="3"/>
  <c r="D179" i="3" s="1"/>
  <c r="E179" i="3" s="1"/>
  <c r="C180" i="3"/>
  <c r="D180" i="3" s="1"/>
  <c r="E180" i="3" s="1"/>
  <c r="K1055" i="1"/>
  <c r="K880" i="1"/>
  <c r="K858" i="1"/>
  <c r="K848" i="1"/>
  <c r="K29" i="5" l="1"/>
  <c r="K28" i="5"/>
  <c r="B19" i="9"/>
  <c r="F19" i="9" s="1"/>
  <c r="L36" i="5"/>
  <c r="B24" i="9"/>
  <c r="F24" i="9" s="1"/>
  <c r="K36" i="5"/>
  <c r="K39" i="5" s="1"/>
  <c r="K41" i="5" s="1"/>
  <c r="K31" i="5" l="1"/>
  <c r="L31" i="5"/>
</calcChain>
</file>

<file path=xl/sharedStrings.xml><?xml version="1.0" encoding="utf-8"?>
<sst xmlns="http://schemas.openxmlformats.org/spreadsheetml/2006/main" count="984" uniqueCount="816">
  <si>
    <t>Fuel Levy Calculator</t>
  </si>
  <si>
    <t>Prices Updated</t>
  </si>
  <si>
    <t>Company Name:</t>
  </si>
  <si>
    <t>Customer Name (if applicable):</t>
  </si>
  <si>
    <t>Date of Fuel Levy/Rate Review:</t>
  </si>
  <si>
    <t>Finding the required fuel levy percentage or rate increase percentage:</t>
  </si>
  <si>
    <t>Step 1.</t>
  </si>
  <si>
    <r>
      <t xml:space="preserve">Click on the </t>
    </r>
    <r>
      <rPr>
        <b/>
        <u/>
        <sz val="11"/>
        <color indexed="40"/>
        <rFont val="Calibri"/>
        <family val="2"/>
      </rPr>
      <t>light blue</t>
    </r>
    <r>
      <rPr>
        <sz val="11"/>
        <color theme="1"/>
        <rFont val="Calibri"/>
        <family val="2"/>
      </rPr>
      <t xml:space="preserve"> box and a drop down list will appear. Select the value diesel represents as a percentage of your operating costs.</t>
    </r>
  </si>
  <si>
    <t>Step 2.</t>
  </si>
  <si>
    <r>
      <t xml:space="preserve">Click on the </t>
    </r>
    <r>
      <rPr>
        <b/>
        <u/>
        <sz val="11"/>
        <color indexed="51"/>
        <rFont val="Calibri"/>
        <family val="2"/>
      </rPr>
      <t>gold box</t>
    </r>
    <r>
      <rPr>
        <sz val="11"/>
        <color theme="1"/>
        <rFont val="Calibri"/>
        <family val="2"/>
      </rPr>
      <t xml:space="preserve">. From the list, select the half-monthly period or the month you completed your most recent/last rate review. </t>
    </r>
    <r>
      <rPr>
        <b/>
        <sz val="11"/>
        <color theme="1"/>
        <rFont val="Calibri"/>
        <family val="2"/>
      </rPr>
      <t xml:space="preserve">NOTE: If this is after 30/06/2009, then </t>
    </r>
    <r>
      <rPr>
        <b/>
        <i/>
        <sz val="11"/>
        <color theme="1"/>
        <rFont val="Calibri"/>
        <family val="2"/>
      </rPr>
      <t>'Step 4'</t>
    </r>
    <r>
      <rPr>
        <b/>
        <sz val="11"/>
        <color theme="1"/>
        <rFont val="Calibri"/>
        <family val="2"/>
      </rPr>
      <t xml:space="preserve"> = N/A</t>
    </r>
  </si>
  <si>
    <t>Jul 1-11, 2025</t>
  </si>
  <si>
    <t>Step 3.</t>
  </si>
  <si>
    <r>
      <t xml:space="preserve">Click on the </t>
    </r>
    <r>
      <rPr>
        <b/>
        <u/>
        <sz val="11"/>
        <color indexed="56"/>
        <rFont val="Calibri"/>
        <family val="2"/>
      </rPr>
      <t>navy blue</t>
    </r>
    <r>
      <rPr>
        <sz val="11"/>
        <color theme="1"/>
        <rFont val="Calibri"/>
        <family val="2"/>
      </rPr>
      <t xml:space="preserve"> box. From the list, pick the half-monthly period or the month for which you want to base your new rate. </t>
    </r>
    <r>
      <rPr>
        <b/>
        <sz val="11"/>
        <color theme="1"/>
        <rFont val="Calibri"/>
        <family val="2"/>
      </rPr>
      <t xml:space="preserve">NOTE: If this is before July 2009, then </t>
    </r>
    <r>
      <rPr>
        <b/>
        <i/>
        <sz val="11"/>
        <color theme="1"/>
        <rFont val="Calibri"/>
        <family val="2"/>
      </rPr>
      <t>'Step 4'</t>
    </r>
    <r>
      <rPr>
        <b/>
        <sz val="11"/>
        <color theme="1"/>
        <rFont val="Calibri"/>
        <family val="2"/>
      </rPr>
      <t xml:space="preserve"> = N/A</t>
    </r>
  </si>
  <si>
    <t>Calculations</t>
  </si>
  <si>
    <t>Value diesel represents as a percentage of your business costs.</t>
  </si>
  <si>
    <r>
      <rPr>
        <sz val="11"/>
        <color indexed="56"/>
        <rFont val="Calibri"/>
        <family val="2"/>
      </rPr>
      <t>Cents Per Litre (CPL)</t>
    </r>
    <r>
      <rPr>
        <sz val="11"/>
        <color theme="1"/>
        <rFont val="Calibri"/>
        <family val="2"/>
      </rPr>
      <t xml:space="preserve"> </t>
    </r>
  </si>
  <si>
    <t>Average diesel Terminal Gate Price (TGP) at most recent rate review including GST.</t>
  </si>
  <si>
    <t>Average diesel TGP for current review including GST</t>
  </si>
  <si>
    <t>Average Terminal Gate Price increase for Period, inc GST</t>
  </si>
  <si>
    <t>Diesel Terminal Gate Price (TGP) at most recent rate review including fuel tax rebate, excluding GST</t>
  </si>
  <si>
    <t>Diesel Increase for Period including fuel tax rebate, excluding GST</t>
  </si>
  <si>
    <t>Fuel levy that needs to be applied to your current rate due to TGP change.</t>
  </si>
  <si>
    <t>Total fuel levy that needs to be applied to you current rate (or invoice), excluding GST</t>
  </si>
  <si>
    <t>Notes</t>
  </si>
  <si>
    <r>
      <t xml:space="preserve">All diesel prices used in this </t>
    </r>
    <r>
      <rPr>
        <sz val="11"/>
        <color theme="1"/>
        <rFont val="Calibri"/>
        <family val="2"/>
      </rPr>
      <t xml:space="preserve">'Fuel levy Calculator' are Terminal Gate Prices (TGP) from the Australian Institute of Petroleum (AIP) website and are GST inclusive. </t>
    </r>
  </si>
  <si>
    <t>TGP prices are based on information provided by the ExxonMobil, BP Australia, Caltex, and Shell Australia websites.</t>
  </si>
  <si>
    <t>The prices shown are the average TGP for diesel across each of these companies for the selected month.</t>
  </si>
  <si>
    <t xml:space="preserve">For heavy vehicles running long haul operations, diesel generally represents about 30% of total costs.  However, this does vary from business to business and we encourage members to work out how much diesel costs your business.  </t>
  </si>
  <si>
    <t>If you don't know what percentage of your business costs diesel represents, NatRoad's website contains a handy, yet simple cost calculator that when your expense data is entered, it will return each item as a percentage of your total costs.</t>
  </si>
  <si>
    <t>Once your base rate has been increased to include the current cost of diesel &amp; all other costs, your fuel levy base in the gold box needs to be altered (to your most recent rate change) when it’s time for another rate review.</t>
  </si>
  <si>
    <t>Once you increase your base rate in the future which will take into account your latest diesel cost there should be no need to include the QLD/Northern NSW subsidy calculation.</t>
  </si>
  <si>
    <t>The Fuel Tax Credit rebate changed on the 1st of January 2009 from $0.18510 per litre to $0.17143. All calculations after January 1st, 2009 take into account the reduced amount of Fuel Tax Credit in levy.</t>
  </si>
  <si>
    <t>As fuel duty is now indexed by CPI biannually (February and August) the CPI figures for the previous period will affect the fuel duty and the subsequent fuel tax credit operators are eligible to claim. As such, the CPI figure will increase fuel duty by 0.3 cents per litre. For updated rates, please visit the ATO website https://www.ato.gov.au/Business/Fuel-schemes/Fuel-tax-credits---business/</t>
  </si>
  <si>
    <t>Websites</t>
  </si>
  <si>
    <t>Australian Institute of Petroleum (AIP):</t>
  </si>
  <si>
    <t>https://aip.com.au/</t>
  </si>
  <si>
    <t>ATO Fuel Tax Rates</t>
  </si>
  <si>
    <t>https://www.ato.gov.au/Business/Fuel-schemes/Fuel-tax-credits---business/</t>
  </si>
  <si>
    <t xml:space="preserve">NatRoad Limited </t>
  </si>
  <si>
    <t>http://www.natroad.com.au</t>
  </si>
  <si>
    <t>Disclaimer</t>
  </si>
  <si>
    <t xml:space="preserve">Information provided in this 'fuel levy calculator' is provided on a best endeavours basis and relies on the accuracy of figures and data entered. The guide is not financial advice, and as such we recommend that you seek independent financial advice. </t>
  </si>
  <si>
    <t xml:space="preserve">NatRoad Limited expressly disclaims all liability and responsibility to any person in respect to the consequences of anything acted on by such person in reliance, whether entirely or partially, on the information or material provided from this product. </t>
  </si>
  <si>
    <t>NatRoad Limited does not accept liability or responsibility for any conclusions or information obtained through the use of this product.</t>
  </si>
  <si>
    <t>Cost Calculator</t>
  </si>
  <si>
    <t>Date of Fuel Levy/Cost Review:</t>
  </si>
  <si>
    <t>Select START Month from the Gold Box</t>
  </si>
  <si>
    <t>Select END Month from the Blue Box</t>
  </si>
  <si>
    <t>Diesel Increase for Period inc GST (%)</t>
  </si>
  <si>
    <t>Impact of fuel on overall costs inc GST (%):</t>
  </si>
  <si>
    <t>Diesel Increase for Period (ex GST &amp; Fuel Rebate)</t>
  </si>
  <si>
    <t>Impact of fuel on Costs (ex GST &amp; Fuel Rebate)</t>
  </si>
  <si>
    <t>Enter your costs &amp; figures 'EXCLUDING GST' into the gold cells.</t>
  </si>
  <si>
    <t>Fixed Costs ($)</t>
  </si>
  <si>
    <t>Annual</t>
  </si>
  <si>
    <t>Monthly</t>
  </si>
  <si>
    <t>Daily</t>
  </si>
  <si>
    <t>Percentage</t>
  </si>
  <si>
    <t>Lease</t>
  </si>
  <si>
    <t>Registration</t>
  </si>
  <si>
    <t>Insurance</t>
  </si>
  <si>
    <t>Public Liability</t>
  </si>
  <si>
    <t>Legal Liability</t>
  </si>
  <si>
    <t>Carriers Insurance</t>
  </si>
  <si>
    <t>Phone</t>
  </si>
  <si>
    <t>Other (Depreciation etc)</t>
  </si>
  <si>
    <t>Running Costs ($)</t>
  </si>
  <si>
    <t>Fuel</t>
  </si>
  <si>
    <t>Wages (Holidays, Sick, Annual Leave)</t>
  </si>
  <si>
    <t>Workers Compensation</t>
  </si>
  <si>
    <t>Superannuation</t>
  </si>
  <si>
    <t>Repairs &amp; Maintenance</t>
  </si>
  <si>
    <t>Tyres</t>
  </si>
  <si>
    <t>Other</t>
  </si>
  <si>
    <t>Sub Total Costs ($)</t>
  </si>
  <si>
    <t>Add Desired Profit Percentage (%)</t>
  </si>
  <si>
    <t>Total Costs ($)</t>
  </si>
  <si>
    <t>Paid Kilometres / year (Km)</t>
  </si>
  <si>
    <t>Per Kilometre rate ex GST ($/Km)</t>
  </si>
  <si>
    <t>Per Hour rate ex GST ($/Hr)</t>
  </si>
  <si>
    <r>
      <rPr>
        <b/>
        <i/>
        <u/>
        <sz val="10"/>
        <color indexed="8"/>
        <rFont val="Calibri"/>
        <family val="2"/>
      </rPr>
      <t>NOTE:</t>
    </r>
    <r>
      <rPr>
        <sz val="10"/>
        <color indexed="8"/>
        <rFont val="Calibri"/>
        <family val="2"/>
      </rPr>
      <t xml:space="preserve"> Figures based on a 12 month, 240 day year (i.e. 48 weeks x 5 days per week) and an average of 75 km/h to determine length of day for hourly rate. Information provided this cost calculator is provided on a best endeavours basis and relies on the accuracy of figures and data entered. The guide is </t>
    </r>
    <r>
      <rPr>
        <b/>
        <sz val="10"/>
        <color indexed="8"/>
        <rFont val="Calibri"/>
        <family val="2"/>
      </rPr>
      <t>not</t>
    </r>
    <r>
      <rPr>
        <sz val="10"/>
        <color indexed="8"/>
        <rFont val="Calibri"/>
        <family val="2"/>
      </rPr>
      <t xml:space="preserve"> financial advice, and as such we recommend that you seek independent financial advice. NatRoad Limited does not accept liability or responsibility for any conclusions or information obtained through the use of this product.
</t>
    </r>
  </si>
  <si>
    <t>National Average</t>
  </si>
  <si>
    <t>Sydney</t>
  </si>
  <si>
    <t>Melbourne</t>
  </si>
  <si>
    <t>Brisbane</t>
  </si>
  <si>
    <t>Adelaide</t>
  </si>
  <si>
    <t>Perth</t>
  </si>
  <si>
    <t>Darwin</t>
  </si>
  <si>
    <t>Hobart</t>
  </si>
  <si>
    <t>NATIONAL DAILY AVERAGE</t>
  </si>
  <si>
    <t>BI-MONTHLY AVERAGE</t>
  </si>
  <si>
    <t>MONTHLY AVERAGE</t>
  </si>
  <si>
    <t>Jan 01st - 15th, 2004</t>
  </si>
  <si>
    <t>Jan 16th - 31st, 2004</t>
  </si>
  <si>
    <t>Feb 1st - 15th, 2004</t>
  </si>
  <si>
    <t>Feb 16th - 28th, 2004</t>
  </si>
  <si>
    <t>Mar 1st - 15th, 2004</t>
  </si>
  <si>
    <t>Mar 16th - 31st, 2004</t>
  </si>
  <si>
    <t>Apr 1st - 15th, 2004</t>
  </si>
  <si>
    <t>Apr 16th - 30th, 2004</t>
  </si>
  <si>
    <t>May 1st - 15th, 2004</t>
  </si>
  <si>
    <t>May 16th - 31st, 2004</t>
  </si>
  <si>
    <t>Jun 1st - 15th, 2004</t>
  </si>
  <si>
    <t>Jun 16th - 30th, 2004</t>
  </si>
  <si>
    <t>Jul 1st - 15th, 2004</t>
  </si>
  <si>
    <t>Jul 16th - 31st, 2004</t>
  </si>
  <si>
    <t>Aug 1st - 15th, 2004</t>
  </si>
  <si>
    <t>Aug 16th - 31st, 2004</t>
  </si>
  <si>
    <t>Sep 1st - 15th, 2004</t>
  </si>
  <si>
    <t>Sep 16th - 30th, 2004</t>
  </si>
  <si>
    <t>Oct 1st - 15th, 2004</t>
  </si>
  <si>
    <t>Oct 16th - 31st, 2004</t>
  </si>
  <si>
    <t>Nov 1st - 15th, 2004</t>
  </si>
  <si>
    <t>Nov 16th - 30th, 2004</t>
  </si>
  <si>
    <t>Dec 1st - 15th, 2004</t>
  </si>
  <si>
    <t>Dec 16th - 31st, 2004</t>
  </si>
  <si>
    <t>Jan 01st - 15th, 2005</t>
  </si>
  <si>
    <t>Jan 16th - 31st, 2005</t>
  </si>
  <si>
    <t>Feb 1st - 15th, 2005</t>
  </si>
  <si>
    <t>Feb 16th - 28th, 2005</t>
  </si>
  <si>
    <t>Mar 1st - 15th, 2005</t>
  </si>
  <si>
    <t>Mar 16th - 31st, 2005</t>
  </si>
  <si>
    <t>Apr 1st - 15th, 2005</t>
  </si>
  <si>
    <t>Apr 16th - 30th, 2005</t>
  </si>
  <si>
    <t>May 1st - 15th, 2005</t>
  </si>
  <si>
    <t>May 16th - 31st, 2005</t>
  </si>
  <si>
    <t>Jun 1st - 15th, 2005</t>
  </si>
  <si>
    <t>Jun 16th - 30th, 2005</t>
  </si>
  <si>
    <t>Jul 1st - 15th, 2005</t>
  </si>
  <si>
    <t>Jul 16th - 31st, 2005</t>
  </si>
  <si>
    <t>Aug 1st - 15th, 2005</t>
  </si>
  <si>
    <t>Aug 16th - 31st, 2005</t>
  </si>
  <si>
    <t>Sep 1st - 15th, 2005</t>
  </si>
  <si>
    <t>Sep 16th - 30th, 2005</t>
  </si>
  <si>
    <t>Oct 1st - 15th, 2005</t>
  </si>
  <si>
    <t>Oct 16th - 31st, 2005</t>
  </si>
  <si>
    <t>Nov 1st - 15th, 2005</t>
  </si>
  <si>
    <t>Nov 16th - 30th, 2005</t>
  </si>
  <si>
    <t>Dec 1st - 15th, 2005</t>
  </si>
  <si>
    <t>Dec 16th - 31st, 2005</t>
  </si>
  <si>
    <t>Jan 01st - 15th, 2006</t>
  </si>
  <si>
    <t>Jan 16th - 31st, 2006</t>
  </si>
  <si>
    <t>Feb 1st - 15th, 2006</t>
  </si>
  <si>
    <t>Feb 16th - 28th, 2006</t>
  </si>
  <si>
    <t>Mar 1st - 15th, 2006</t>
  </si>
  <si>
    <t>Mar 16th - 31st, 2006</t>
  </si>
  <si>
    <t>Apr 1st - 15th, 2006</t>
  </si>
  <si>
    <t>Apr 16th - 30th, 2006</t>
  </si>
  <si>
    <t>May 1st - 15th, 2006</t>
  </si>
  <si>
    <t>May 16th - 31st, 2006</t>
  </si>
  <si>
    <t>Jun 1st - 15th, 2006</t>
  </si>
  <si>
    <t>Jun 16th - 30th, 2006</t>
  </si>
  <si>
    <t>Jul 1st - 15th, 2006</t>
  </si>
  <si>
    <t>Jul 16th - 31st, 2006</t>
  </si>
  <si>
    <t>Aug 1st - 15th, 2006</t>
  </si>
  <si>
    <t>Aug 16th - 31st, 2006</t>
  </si>
  <si>
    <t>Sep 1st - 15th, 2006</t>
  </si>
  <si>
    <t>Sep 16th - 30th, 2006</t>
  </si>
  <si>
    <t>Oct 1st - 15th, 2006</t>
  </si>
  <si>
    <t>Oct 16th - 31st, 2006</t>
  </si>
  <si>
    <t>Nov 1st - 15th, 2006</t>
  </si>
  <si>
    <t>Nov 16th - 30th, 2006</t>
  </si>
  <si>
    <t>Dec 1st - 15th, 2006</t>
  </si>
  <si>
    <t>Dec 16th - 31st, 2006</t>
  </si>
  <si>
    <t>Jan 01st - 15th, 2007</t>
  </si>
  <si>
    <t>Jan 16th - 31st, 2007</t>
  </si>
  <si>
    <t>Feb 1st - 15th, 2007</t>
  </si>
  <si>
    <t>Feb 16th - 28th, 2007</t>
  </si>
  <si>
    <t>Mar 1st - 15th, 2007</t>
  </si>
  <si>
    <t>Mar 16th - 31st, 2007</t>
  </si>
  <si>
    <t>Apr 1st - 15th, 2007</t>
  </si>
  <si>
    <t>Apr 16th - 30th, 2007</t>
  </si>
  <si>
    <t>May 1st - 15th, 2007</t>
  </si>
  <si>
    <t>May 16th - 31st, 2007</t>
  </si>
  <si>
    <t>Jun 1st - 15th, 2007</t>
  </si>
  <si>
    <t>Jun 16th - 30th, 2007</t>
  </si>
  <si>
    <t>Jul 1st - 15th, 2007</t>
  </si>
  <si>
    <t>Jul 16th - 31st, 2007</t>
  </si>
  <si>
    <t>Aug 1st - 15th, 2007</t>
  </si>
  <si>
    <t>Aug 16th - 31st, 2007</t>
  </si>
  <si>
    <t>Sep 1st - 15th, 2007</t>
  </si>
  <si>
    <t>Sep 16th - 30th, 2007</t>
  </si>
  <si>
    <t>Oct 1st - 15th, 2007</t>
  </si>
  <si>
    <t>Oct 16th - 31st, 2007</t>
  </si>
  <si>
    <t>Nov 1st - 15th, 2007</t>
  </si>
  <si>
    <t>Nov 16th - 30th, 2007</t>
  </si>
  <si>
    <t>Dec 1st - 15th, 2007</t>
  </si>
  <si>
    <t>Dec 16th - 31st, 2007</t>
  </si>
  <si>
    <t>Jan 01st - 15th, 2008</t>
  </si>
  <si>
    <t>Jan 16th - 31st, 2008</t>
  </si>
  <si>
    <t>Feb 1st - 15th, 2008</t>
  </si>
  <si>
    <t>Feb 16th - 29th, 2008</t>
  </si>
  <si>
    <t>Mar 1st - 15th, 2008</t>
  </si>
  <si>
    <t>Mar 16th - 31st, 2008</t>
  </si>
  <si>
    <t>Apr 1st - 15th, 2008</t>
  </si>
  <si>
    <t>Apr 16th - 30th, 2008</t>
  </si>
  <si>
    <t>May 1st - 15th, 2008</t>
  </si>
  <si>
    <t>May 16th - 31st, 2008</t>
  </si>
  <si>
    <t>Jun 1st - 15th, 2008</t>
  </si>
  <si>
    <t>Jun 16th - 30th, 2008</t>
  </si>
  <si>
    <t>Jul 1st - 15th, 2008</t>
  </si>
  <si>
    <t>Jul 16th - 31st, 2008</t>
  </si>
  <si>
    <t>Aug 1st - 15th, 2008</t>
  </si>
  <si>
    <t>Aug 16th - 31st, 2008</t>
  </si>
  <si>
    <t>Sep 1st - 15th, 2008</t>
  </si>
  <si>
    <t>Sep 16th - 30th, 2008</t>
  </si>
  <si>
    <t>Oct 1st - 15th, 2008</t>
  </si>
  <si>
    <t>Oct 16th - 31st, 2008</t>
  </si>
  <si>
    <t>Nov 1st - 15th, 2008</t>
  </si>
  <si>
    <t>Nov 16th - 30th, 2008</t>
  </si>
  <si>
    <t>Dec 1st - 15th, 2008</t>
  </si>
  <si>
    <t>Dec 16th - 31st, 2008</t>
  </si>
  <si>
    <t>Jan 1st - 15th, 2009</t>
  </si>
  <si>
    <t>Jan 16th - 31st, 2009</t>
  </si>
  <si>
    <t>Feb 1st - 15th, 2009</t>
  </si>
  <si>
    <t>Feb 16th - 28th, 2009</t>
  </si>
  <si>
    <t>Mar 1st - 15th, 2009</t>
  </si>
  <si>
    <t>Mar 16th - 31th, 2009</t>
  </si>
  <si>
    <t>Apr 1st - 15th, 2009</t>
  </si>
  <si>
    <t>Apr 16th - 30th, 2009</t>
  </si>
  <si>
    <t>May 1st - 15th, 2009</t>
  </si>
  <si>
    <t>May 16th - 31st, 2009</t>
  </si>
  <si>
    <t>Jun 1st - 15th, 2009</t>
  </si>
  <si>
    <t>Jun 16th - 30th, 2009</t>
  </si>
  <si>
    <t>Jul 1st - 15th, 2009</t>
  </si>
  <si>
    <t>Jul 16th - 30th, 2009</t>
  </si>
  <si>
    <t>Aug 1st - 15th, 2009</t>
  </si>
  <si>
    <t>Aug 16th - 31st, 2009</t>
  </si>
  <si>
    <t>Sep 1st - 15th, 2009</t>
  </si>
  <si>
    <t>Sep 16th - 30th, 2009</t>
  </si>
  <si>
    <t>Oct 1st - 15th, 2009</t>
  </si>
  <si>
    <t>Oct 16th - 31st, 2009</t>
  </si>
  <si>
    <t>Nov 1st - 15th, 2009</t>
  </si>
  <si>
    <t>Nov 16th - 30th, 2009</t>
  </si>
  <si>
    <t>Dec 1st - 15th, 2009</t>
  </si>
  <si>
    <t>Dec 16th - 31st, 2009</t>
  </si>
  <si>
    <t>Jan 1st - 15th, 2010</t>
  </si>
  <si>
    <t>Jan 16th - 31st, 2010</t>
  </si>
  <si>
    <t>Feb 1st - 15th, 2010</t>
  </si>
  <si>
    <t>Feb 16th - 28th, 2010</t>
  </si>
  <si>
    <t>Mar 1st - 15th, 2010</t>
  </si>
  <si>
    <t>Mar 16th - 31st, 2010</t>
  </si>
  <si>
    <t>Apr 1st - 15th, 2010</t>
  </si>
  <si>
    <t>April 16th -30th, 2010</t>
  </si>
  <si>
    <t>May 1st - 15th, 2010</t>
  </si>
  <si>
    <t>May 16th-31st, 2010</t>
  </si>
  <si>
    <t>June 1st-15th, 2010</t>
  </si>
  <si>
    <t>June 16th-30th, 2010</t>
  </si>
  <si>
    <t>July 1st-15th, 2010</t>
  </si>
  <si>
    <t>July 16th-30th, 2010</t>
  </si>
  <si>
    <t>August 1st-15th, 2010</t>
  </si>
  <si>
    <t>August 16th-31st, 2010</t>
  </si>
  <si>
    <t>September 1st-15th, 2010</t>
  </si>
  <si>
    <t>September 16th-30th, 2010</t>
  </si>
  <si>
    <t>October 1st-15th, 2010</t>
  </si>
  <si>
    <t>October 16th-31st, 2010</t>
  </si>
  <si>
    <t>November 1st-15th, 2010</t>
  </si>
  <si>
    <t>November 16th-30th, 2010</t>
  </si>
  <si>
    <t>December 1st-15th, 2010</t>
  </si>
  <si>
    <t>December 16th-31st, 2010</t>
  </si>
  <si>
    <t>January 1st-15th, 2011</t>
  </si>
  <si>
    <t>January 16th-31st, 2011</t>
  </si>
  <si>
    <t>February 1st-15th, 2011</t>
  </si>
  <si>
    <t>February 16th-28th, 2011</t>
  </si>
  <si>
    <t>March 1st-15th, 2011</t>
  </si>
  <si>
    <t>March 16th-31st, 2011</t>
  </si>
  <si>
    <t>April 1st-15th, 2011</t>
  </si>
  <si>
    <t>April 16th-29th, 2011</t>
  </si>
  <si>
    <t>May 1st-15th, 2011</t>
  </si>
  <si>
    <t>May 16th-31st, 2011</t>
  </si>
  <si>
    <t>June 1st-15th, 2011</t>
  </si>
  <si>
    <t>June 16th-30th, 2011</t>
  </si>
  <si>
    <t>July 1st-15th, 2011</t>
  </si>
  <si>
    <t>July 16th-29th, 2011</t>
  </si>
  <si>
    <t>August 1st-15th, 2011</t>
  </si>
  <si>
    <t>August 16th-31st, 2011</t>
  </si>
  <si>
    <t>September 1st-15th, 2011</t>
  </si>
  <si>
    <t>September 16th-30th, 2011</t>
  </si>
  <si>
    <t>October 1st-15th, 2011</t>
  </si>
  <si>
    <t>October 16th-31st, 2011</t>
  </si>
  <si>
    <t>November 1st-15th, 2011</t>
  </si>
  <si>
    <t>November 16th-30th, 2011</t>
  </si>
  <si>
    <t>December 1st-15th, 2011</t>
  </si>
  <si>
    <t>December 16th-30th, 2011</t>
  </si>
  <si>
    <t>January 1st-15th, 2012</t>
  </si>
  <si>
    <t>January 16th-31st, 2012</t>
  </si>
  <si>
    <t>February 1st-15th, 2012</t>
  </si>
  <si>
    <t>February 16th-29th, 2012</t>
  </si>
  <si>
    <t>March 1st-15th, 2012</t>
  </si>
  <si>
    <t>March 16th-30th, 2012</t>
  </si>
  <si>
    <t>April 1st-15th, 2012</t>
  </si>
  <si>
    <t>April 16th-30th, 2012</t>
  </si>
  <si>
    <t>May 1st-15th, 2012</t>
  </si>
  <si>
    <t>May 16th-31st, 2012</t>
  </si>
  <si>
    <t>June 1st-15th, 2012</t>
  </si>
  <si>
    <t>June 16th-29th, 2012</t>
  </si>
  <si>
    <t>July 1st-15th, 2012</t>
  </si>
  <si>
    <t>July 16th-31st, 2012</t>
  </si>
  <si>
    <t>August 1st - 15th, 2012</t>
  </si>
  <si>
    <t>August 16th - 31st, 2012</t>
  </si>
  <si>
    <t xml:space="preserve">September 1st - 15th, 2012 </t>
  </si>
  <si>
    <t>September 16th - 30th, 2012</t>
  </si>
  <si>
    <t>October 1st - 15th, 2012</t>
  </si>
  <si>
    <t>October 16th - 31st, 2012</t>
  </si>
  <si>
    <t>November 1st - 15th, 2012</t>
  </si>
  <si>
    <t>November 16th - 30th, 2012</t>
  </si>
  <si>
    <t>December 1st - 15th, 2012</t>
  </si>
  <si>
    <t>December 16th - 31st, 2012</t>
  </si>
  <si>
    <t>January 1st - 15th, 2013</t>
  </si>
  <si>
    <t>January 16th - 31st, 2013</t>
  </si>
  <si>
    <t>February 1st - 15th, 2013</t>
  </si>
  <si>
    <t>February 16th - 28th, 2013</t>
  </si>
  <si>
    <t>March 1st - 15th, 2013</t>
  </si>
  <si>
    <t>March 16th - 29th, 2013</t>
  </si>
  <si>
    <t>April 1st - 15th, 2013</t>
  </si>
  <si>
    <t>April 16th - 30th, 2013</t>
  </si>
  <si>
    <t>May 1st - 15th, 2013</t>
  </si>
  <si>
    <t>May 16th-31st, 2013</t>
  </si>
  <si>
    <t>June 1st-15th, 2013</t>
  </si>
  <si>
    <t>June 16th - 30th, 2013</t>
  </si>
  <si>
    <t>July 1st-15th, 2013</t>
  </si>
  <si>
    <t>July 16th - 31st, 2013</t>
  </si>
  <si>
    <t>August 1st - 15th, 2013</t>
  </si>
  <si>
    <t>August 16th - 30th, 2013</t>
  </si>
  <si>
    <t>September 1st - 15th, 2013</t>
  </si>
  <si>
    <t>September 16th - 30th, 2013</t>
  </si>
  <si>
    <t>October 1st - 15th, 2013</t>
  </si>
  <si>
    <t>October 15th - 31st, 2013</t>
  </si>
  <si>
    <t>November 1st - 15th, 2013</t>
  </si>
  <si>
    <t>November 16th - 30th, 2013</t>
  </si>
  <si>
    <t>December 1st - 15th, 2013</t>
  </si>
  <si>
    <t>December 16th - 31st, 2013</t>
  </si>
  <si>
    <t>January 1st - 15th, 2014</t>
  </si>
  <si>
    <t>January 16th - 31st, 2014</t>
  </si>
  <si>
    <t>February 1st - 15th, 2014</t>
  </si>
  <si>
    <t>February 16th - 28th, 2014</t>
  </si>
  <si>
    <t>March 1st-15th, 2014</t>
  </si>
  <si>
    <t>March 16th-31st 2014</t>
  </si>
  <si>
    <t>April 1st-15th 2014</t>
  </si>
  <si>
    <t>April 16th-30th 2014</t>
  </si>
  <si>
    <t>May 1st - 15th, 2014</t>
  </si>
  <si>
    <t>May 16th-30th, 2014</t>
  </si>
  <si>
    <t>June 2nd-13th, 2014</t>
  </si>
  <si>
    <t>June 30- July 15th, 2014</t>
  </si>
  <si>
    <t>July 16th, 31 July 2014</t>
  </si>
  <si>
    <t>1 August, 15 August 2014</t>
  </si>
  <si>
    <t>18 August - 29 August 2014</t>
  </si>
  <si>
    <t>1 Sep, 12 Sep 2014</t>
  </si>
  <si>
    <t>15 Sep, 30 Sep 2014</t>
  </si>
  <si>
    <t>Oct 1st-15th, 2014</t>
  </si>
  <si>
    <t>20 October, 31 October 2014</t>
  </si>
  <si>
    <t>1 Nov, 15th November 2014</t>
  </si>
  <si>
    <t>16th Nov, 30th November 2014</t>
  </si>
  <si>
    <t>1st Dec, 15th December 2014</t>
  </si>
  <si>
    <t>15th Dec, 31st December 2014</t>
  </si>
  <si>
    <t>AIP - Terminal Gate Prices</t>
  </si>
  <si>
    <t xml:space="preserve"> </t>
  </si>
  <si>
    <t>`</t>
  </si>
  <si>
    <t>AIP Terminal Gate Prices link</t>
  </si>
  <si>
    <t>Terminal Gate Prices | Australian Institute of Petroleum (aip.com.au)</t>
  </si>
  <si>
    <t>Bi-Monthly Average (TGP)</t>
  </si>
  <si>
    <t>Period</t>
  </si>
  <si>
    <t>Ave TGP inc GST (cents)</t>
  </si>
  <si>
    <t>Ave TGP inc GST ($)</t>
  </si>
  <si>
    <t>Nett GST price</t>
  </si>
  <si>
    <t>Ave net price inc rebate (Prior 1/1/2009)</t>
  </si>
  <si>
    <t>Rebate (Post 1/1/2009)</t>
  </si>
  <si>
    <t>Rebate (Post 1/7/2009)</t>
  </si>
  <si>
    <t>Rebate (Post 1/7/2010)</t>
  </si>
  <si>
    <t>Rebate (Post 1/7/2011)</t>
  </si>
  <si>
    <t>Rebate (Post 1/7/2012</t>
  </si>
  <si>
    <t>Rebate (Post 1/7/13)</t>
  </si>
  <si>
    <t>Rebate (Post 10/11/14)</t>
  </si>
  <si>
    <t>Rebate (Post 2/2/15)</t>
  </si>
  <si>
    <t>Rebate post 1/7/15</t>
  </si>
  <si>
    <t>Rebate post 1/2/16</t>
  </si>
  <si>
    <t>Rebate post 1/7/16</t>
  </si>
  <si>
    <t>Rebate post 1/8/16</t>
  </si>
  <si>
    <t>Rebate post 1/2/17</t>
  </si>
  <si>
    <t>Rebate Post
1/07/2018</t>
  </si>
  <si>
    <t>Rebate post 
04/02/19</t>
  </si>
  <si>
    <t>Rebate post 
05/08/19</t>
  </si>
  <si>
    <t>Rebate post 3/2/20</t>
  </si>
  <si>
    <t>Rebate post 3/08/20</t>
  </si>
  <si>
    <t>Rebate Post
1/2/2021</t>
  </si>
  <si>
    <t>Rebate Post 1/02/2022</t>
  </si>
  <si>
    <t>Rebate Post 30/03/2022</t>
  </si>
  <si>
    <t>Rebate Post 29/09/2022</t>
  </si>
  <si>
    <t>Rebate Post 1/02/2023</t>
  </si>
  <si>
    <t>Rebate Post 01/07/2023</t>
  </si>
  <si>
    <t>Rebate Post 01/08/2023</t>
  </si>
  <si>
    <t>Rebate Post 05/02/2024</t>
  </si>
  <si>
    <t>Rebate Post 01/07/2024</t>
  </si>
  <si>
    <t>Rebate Post 05/08/2024</t>
  </si>
  <si>
    <t>Rebate Post 03/02/2025</t>
  </si>
  <si>
    <t>Rebate Post 01/07/2025</t>
  </si>
  <si>
    <t>Cost</t>
  </si>
  <si>
    <t>Subsidy Zone</t>
  </si>
  <si>
    <t>Subsidy net GST</t>
  </si>
  <si>
    <t>Jan 1st - 15th, 2004</t>
  </si>
  <si>
    <t>Not applicable</t>
  </si>
  <si>
    <t>Queensland</t>
  </si>
  <si>
    <t>Northern NSW - Zone 1</t>
  </si>
  <si>
    <t>Northern NSW - Zone 2</t>
  </si>
  <si>
    <t>Northern NSW - Zone 3</t>
  </si>
  <si>
    <t>Northern NSW - Zone 4</t>
  </si>
  <si>
    <t>Northern NSW - Zone 5</t>
  </si>
  <si>
    <t>Jan 1st - 15th, 2005</t>
  </si>
  <si>
    <t>Jan 1st - 15th, 2006</t>
  </si>
  <si>
    <t>Jan 1st - 15th, 2007</t>
  </si>
  <si>
    <t>Jan 1st - 15th, 2008</t>
  </si>
  <si>
    <t>NOTE: Fuel rebate was reduced to 17.146 c/L from 01/01/09</t>
  </si>
  <si>
    <t>NOTE: Fuel rebate was reduced to 16.443 c/L from 01/07/09</t>
  </si>
  <si>
    <t>NOTE: 8.35 c/L (net GST) Queensland fuel subsidy abolished 01/07/09</t>
  </si>
  <si>
    <t>Mar 16th - 28th, 2010</t>
  </si>
  <si>
    <t>Apr 1st - 15th 2010</t>
  </si>
  <si>
    <t>Apr 16th - 30th 2010</t>
  </si>
  <si>
    <t>Jun 1st - 15th, 2010</t>
  </si>
  <si>
    <t>Jun 16th - 30th, 2010</t>
  </si>
  <si>
    <t>NOTE: Fuel rebate was reduced to 15.543 c/L from 01/07/10</t>
  </si>
  <si>
    <t>Jul 1st - 15th, 2010</t>
  </si>
  <si>
    <t>Jul 16th - 30th, 2010</t>
  </si>
  <si>
    <t>Aug 1st - 15th, 2010</t>
  </si>
  <si>
    <t>Aug 16th - 31st, 2010</t>
  </si>
  <si>
    <t>Sep 1st - 15th, 2010</t>
  </si>
  <si>
    <t>Sep 16th - 30th, 2010</t>
  </si>
  <si>
    <t>Oct 1st - 15th, 2010</t>
  </si>
  <si>
    <t>Oct 16th - 30th, 2010</t>
  </si>
  <si>
    <t>Nov 1st - 15th, 2010</t>
  </si>
  <si>
    <t>Nov 16th - 30th, 2010</t>
  </si>
  <si>
    <t>Dec 1st - 15th, 2010</t>
  </si>
  <si>
    <t>Dec 16th - 31st, 2010</t>
  </si>
  <si>
    <t>Jan 1st - 15th, 2011</t>
  </si>
  <si>
    <t>Jan 16th - 31st, 2011</t>
  </si>
  <si>
    <t>Feb 1st - 15th, 2011</t>
  </si>
  <si>
    <t>Feb 16th - 28th, 2011</t>
  </si>
  <si>
    <t>Mar 1st - 15th, 2011</t>
  </si>
  <si>
    <t>Mar 16th - 31st, 2011</t>
  </si>
  <si>
    <t>Apr 1st - 15th, 2011</t>
  </si>
  <si>
    <t>Apr 16th - 30th, 2011</t>
  </si>
  <si>
    <t>May 1st - 15th, 2011</t>
  </si>
  <si>
    <t>May 16th - 31st, 2011</t>
  </si>
  <si>
    <t>Jun 1st - 15th, 2011</t>
  </si>
  <si>
    <t>Jun 16th - 30th, 2011</t>
  </si>
  <si>
    <t>NOTE: Fuel rebate was reduced to 15.043 c/L from 01/07/11</t>
  </si>
  <si>
    <t>Jul 1st - 15th, 2011</t>
  </si>
  <si>
    <t>Jul 16th - 31st, 2011</t>
  </si>
  <si>
    <t>Aug 1st - 15th, 2011</t>
  </si>
  <si>
    <t>Aug 16th - 31st, 2011</t>
  </si>
  <si>
    <t>Sep 1st - 15th, 2011</t>
  </si>
  <si>
    <t>Sep 16th - 30th, 2011</t>
  </si>
  <si>
    <t>Oct 1st - 15th, 2011</t>
  </si>
  <si>
    <t>Oct 16th, 31st, 2011</t>
  </si>
  <si>
    <t>Nov 1st - 15th, 2011</t>
  </si>
  <si>
    <t>Nov 16th - 30th, 2011</t>
  </si>
  <si>
    <t>Dec 1st - 15th, 2011</t>
  </si>
  <si>
    <t>Dec 16th - 31st, 2011</t>
  </si>
  <si>
    <t>Jan 1st - 15th, 2012</t>
  </si>
  <si>
    <t>Jan 16th - 31st, 2012</t>
  </si>
  <si>
    <t>Feb 1st - 15th, 2012</t>
  </si>
  <si>
    <t>Feb 16th - 29th, 2012</t>
  </si>
  <si>
    <t>Mar 1st - 15th, 2012</t>
  </si>
  <si>
    <t>Mar 16th - 31st, 2012</t>
  </si>
  <si>
    <t>Apr 1st - 15th, 2012</t>
  </si>
  <si>
    <t>Apr 16th - 30th, 2012</t>
  </si>
  <si>
    <t>May 1st - 15th, 2012</t>
  </si>
  <si>
    <t>May 16th - 31st, 2012</t>
  </si>
  <si>
    <t>Jun 1st - 15th, 2012</t>
  </si>
  <si>
    <t>Jun 16th - 30th, 2012</t>
  </si>
  <si>
    <t>NOTE: Fuel rebate was reduced to 12.643 c/L from 01/07/12</t>
  </si>
  <si>
    <t>Jul 1st - 15th, 2012</t>
  </si>
  <si>
    <t>Jul 16th - 31st, 2012</t>
  </si>
  <si>
    <t>Aug 1st- 15th, 2012</t>
  </si>
  <si>
    <t>Aug 16th - 31st, 2012</t>
  </si>
  <si>
    <t>Sept 1st - 15th, 2012</t>
  </si>
  <si>
    <t>Sept 16th - 30th, 23012</t>
  </si>
  <si>
    <t>Oct 1st - 15th, 2012</t>
  </si>
  <si>
    <t>Oct 16th-31st, 2012</t>
  </si>
  <si>
    <t>Nov 1st - 15th, 2012</t>
  </si>
  <si>
    <t>Nov 16th-30th, 2012</t>
  </si>
  <si>
    <t>Dec 1st - 15th, 2012</t>
  </si>
  <si>
    <t>Dec 16th - 31st, 2012</t>
  </si>
  <si>
    <t>Jan 1st - 15th, 2013</t>
  </si>
  <si>
    <t>Jan 16th - 31st, 2013</t>
  </si>
  <si>
    <t>Feb 1st - 15th, 2013</t>
  </si>
  <si>
    <t>Feb 16th - 28th, 2013</t>
  </si>
  <si>
    <t>March 16th - 31st, 2013</t>
  </si>
  <si>
    <t>May 16th - 31st, 2013</t>
  </si>
  <si>
    <t>Jun 1st - 15th, 2013</t>
  </si>
  <si>
    <t>Jun 16th - 30th, 2013</t>
  </si>
  <si>
    <t>Jul 1st - 15th, 2013</t>
  </si>
  <si>
    <t>Jul 16th - 31st, 2013</t>
  </si>
  <si>
    <t>Aug 1st- 15th, 2013</t>
  </si>
  <si>
    <t>Aug 16th - 31st, 2013</t>
  </si>
  <si>
    <t>Sept 1st - 15th, 2013</t>
  </si>
  <si>
    <t>Sept 16th - 30th, 2013</t>
  </si>
  <si>
    <t>Oct 1st - 15th, 2013</t>
  </si>
  <si>
    <t>Oct 16th-31st, 2013</t>
  </si>
  <si>
    <t>Nov 1st - 15th, 2013</t>
  </si>
  <si>
    <t>Nov 16th-30th, 2013</t>
  </si>
  <si>
    <t>Dec 1st - 15th, 2013</t>
  </si>
  <si>
    <t>Dec 16th - 31st, 2013</t>
  </si>
  <si>
    <t>Jan 1st - 15th, 2014</t>
  </si>
  <si>
    <t>Jan 16th - 31st, 2014</t>
  </si>
  <si>
    <t>Feb 1st - 15th, 2014</t>
  </si>
  <si>
    <t>Feb 16th - 28th, 2014</t>
  </si>
  <si>
    <t>March 1st - 15th, 2014</t>
  </si>
  <si>
    <t>March 16th - 31st, 2014</t>
  </si>
  <si>
    <t>April 1st - 15th, 2014</t>
  </si>
  <si>
    <t>April 16th - 30th, 2014</t>
  </si>
  <si>
    <t>May 16th - 31st, 2014</t>
  </si>
  <si>
    <t>Jun 1st - 15th, 2014</t>
  </si>
  <si>
    <t>Jun 16th - 30th, 2014</t>
  </si>
  <si>
    <t>Jul 1st - 15th, 2014</t>
  </si>
  <si>
    <t>Jul 16th - 31st, 2014</t>
  </si>
  <si>
    <t>Aug 1st- 15th, 2014</t>
  </si>
  <si>
    <t>Aug 16th - 31st, 2014</t>
  </si>
  <si>
    <t>Sept 1st - 15th, 2014</t>
  </si>
  <si>
    <t>Sept 16th - 30th, 2014</t>
  </si>
  <si>
    <t>Oct 1st - 15th, 2014</t>
  </si>
  <si>
    <t>Oct 16th-31st, 2014</t>
  </si>
  <si>
    <t>Nov 1st - 15th, 2014</t>
  </si>
  <si>
    <t>Nov 16th-30th, 2014</t>
  </si>
  <si>
    <t>Dec 1st - 15th, 2014</t>
  </si>
  <si>
    <t>Dec 16th - 31st, 2014</t>
  </si>
  <si>
    <t>January 1-15th, 2015</t>
  </si>
  <si>
    <t>January 16-30th, 2015</t>
  </si>
  <si>
    <t>February 1-15th, 2015</t>
  </si>
  <si>
    <t>February 16-28th, 2015</t>
  </si>
  <si>
    <t>March 1-15th, 2015</t>
  </si>
  <si>
    <t>March 16-27th, 2015</t>
  </si>
  <si>
    <t>April 1-15th, 2015</t>
  </si>
  <si>
    <t>April 16-30th, 2015</t>
  </si>
  <si>
    <t>May 1-15, 2015</t>
  </si>
  <si>
    <t>May 18-29, 2015</t>
  </si>
  <si>
    <t>June 1-15, 2015</t>
  </si>
  <si>
    <t>June 16-30, 2015</t>
  </si>
  <si>
    <t>July 1-15, 2015</t>
  </si>
  <si>
    <t>July 16-31st, 2015</t>
  </si>
  <si>
    <t>August 1-15, 2015</t>
  </si>
  <si>
    <t>August 16-31st, 2015</t>
  </si>
  <si>
    <t>Sept 1-15, 2015</t>
  </si>
  <si>
    <t>Sept 16-30th, 2015</t>
  </si>
  <si>
    <t>Oct 1-15, 2015</t>
  </si>
  <si>
    <t>Oct 16-31, 2015</t>
  </si>
  <si>
    <t>Nov 1-15, 2015</t>
  </si>
  <si>
    <t>Nov - 16 - 27, 2015</t>
  </si>
  <si>
    <t>Dec 1-15, 2015</t>
  </si>
  <si>
    <t>Dec 16-31, 2015</t>
  </si>
  <si>
    <t>Jan 1-15, 2016</t>
  </si>
  <si>
    <t>Jan 16 - 31, 2016</t>
  </si>
  <si>
    <t>Feb 1 - 15, 2016</t>
  </si>
  <si>
    <t>Feb 16 - 29, 2016</t>
  </si>
  <si>
    <t>Mar 1 - 15, 2016</t>
  </si>
  <si>
    <t>Mar 15 - 31, 2016</t>
  </si>
  <si>
    <t>Apr 1 - 15, 2016</t>
  </si>
  <si>
    <t>Apr 16-29, 2016</t>
  </si>
  <si>
    <t>May 1 - 15, 2016</t>
  </si>
  <si>
    <t>May 16 - 31, 2016</t>
  </si>
  <si>
    <t>Jun 1 - 15, 2016</t>
  </si>
  <si>
    <t>Jun 16 - 30, 2016</t>
  </si>
  <si>
    <t>Jul 1 - 15, 2016</t>
  </si>
  <si>
    <t>Jul 16 - 29, 2016</t>
  </si>
  <si>
    <t>Aug 1 - 15, 2016</t>
  </si>
  <si>
    <t>Aug 15 - 31, 2016</t>
  </si>
  <si>
    <t>Sep 1 - 15, 2016</t>
  </si>
  <si>
    <t>Sep 16 - 30, 2016</t>
  </si>
  <si>
    <t>Oct 1 - 15, 2016</t>
  </si>
  <si>
    <t>Oct 16 - 31, 2016</t>
  </si>
  <si>
    <t>Nov 1 - 15, 2016</t>
  </si>
  <si>
    <t>Nov 16 - 30, 2016</t>
  </si>
  <si>
    <t>Dec 1 - 15, 2016</t>
  </si>
  <si>
    <t>Dec 16 - 31, 2016</t>
  </si>
  <si>
    <t>Jan 1 - 15, 2017</t>
  </si>
  <si>
    <t>Jan 16 - 31, 2017</t>
  </si>
  <si>
    <t>Feb 1 - 15, 2017</t>
  </si>
  <si>
    <t>Feb 16 - 28, 2017</t>
  </si>
  <si>
    <t>Mar 1 - 17, 2017</t>
  </si>
  <si>
    <t>Mar 20 - 31, 2017</t>
  </si>
  <si>
    <t>Apr 3 - 14, 2017</t>
  </si>
  <si>
    <t>Apr 17 - 28, 2017</t>
  </si>
  <si>
    <t>May 1 - 12, 2017</t>
  </si>
  <si>
    <t>May 15 - 31, 2017</t>
  </si>
  <si>
    <t>Jun 1 - 16, 2017</t>
  </si>
  <si>
    <t>Jun 19 - 30, 2017</t>
  </si>
  <si>
    <t>Jul 3 - 14, 2017</t>
  </si>
  <si>
    <t>Jul 17 - 31, 2017</t>
  </si>
  <si>
    <t>Aug 1 - 15, 2017</t>
  </si>
  <si>
    <t>Aug 16 -31, 2017</t>
  </si>
  <si>
    <t>Sept 1-15, 2017</t>
  </si>
  <si>
    <t>Sept 16 - 29, 2017</t>
  </si>
  <si>
    <t>Oct 1-13, 2017</t>
  </si>
  <si>
    <t>Oct 16-31, 2016</t>
  </si>
  <si>
    <t>Nov 1-10, 2017</t>
  </si>
  <si>
    <t>Nov 13-30, 2017</t>
  </si>
  <si>
    <t>Dec 1 - 15, 2017</t>
  </si>
  <si>
    <t>Dec 15-29, 2017</t>
  </si>
  <si>
    <t>Jan 1 - 12, 2018</t>
  </si>
  <si>
    <t>Jan 15-31, 2018</t>
  </si>
  <si>
    <t xml:space="preserve">Feb 1 - 16, 2018 </t>
  </si>
  <si>
    <t>Feb 19 - 28, 2018</t>
  </si>
  <si>
    <t>March 1 - 15, 2018</t>
  </si>
  <si>
    <t>March 16 - 31, 2018</t>
  </si>
  <si>
    <t>April 1-13th, 2018</t>
  </si>
  <si>
    <t>April 16-30th, 2018</t>
  </si>
  <si>
    <t>May 1-15, 2018</t>
  </si>
  <si>
    <t>May 16-30, 2018</t>
  </si>
  <si>
    <t>June 1-15, 2018</t>
  </si>
  <si>
    <t>June 16-30, 2018</t>
  </si>
  <si>
    <t>July 1-13, 2018</t>
  </si>
  <si>
    <t>July 16-31st, 2018</t>
  </si>
  <si>
    <t>Aug 1-17,2018</t>
  </si>
  <si>
    <t>Aug, 18-31,2018</t>
  </si>
  <si>
    <t>Aug, 2018</t>
  </si>
  <si>
    <t>Sept, 1-14, 2018</t>
  </si>
  <si>
    <t>Sept, 17-28,2018</t>
  </si>
  <si>
    <t>Sept, 2018</t>
  </si>
  <si>
    <t>Oct, 1-15, 2018</t>
  </si>
  <si>
    <t>Oct, 16 -31 2018</t>
  </si>
  <si>
    <t>Oct, 2018</t>
  </si>
  <si>
    <t>Nov, 1-15 2018</t>
  </si>
  <si>
    <t>Nov, 16-30 2018</t>
  </si>
  <si>
    <t>Nov, 2018</t>
  </si>
  <si>
    <t>Dec, 1-15 2018</t>
  </si>
  <si>
    <t>Dec, 16 - 31 2018</t>
  </si>
  <si>
    <t>Dec, 2018</t>
  </si>
  <si>
    <t>Jan 1 - 15, 2019</t>
  </si>
  <si>
    <t>Jan 16 - 31 2019</t>
  </si>
  <si>
    <t>Feb 1 - 15, 2019</t>
  </si>
  <si>
    <t>Feb 16 - 28, 2019</t>
  </si>
  <si>
    <t>Mar 1 - 15, 2019</t>
  </si>
  <si>
    <t>March 16 - 29, 2019</t>
  </si>
  <si>
    <t>April 1 - 12, 2019</t>
  </si>
  <si>
    <t>April 15 - 30, 2019</t>
  </si>
  <si>
    <t>May 1 - 15, 2019</t>
  </si>
  <si>
    <t>May 15 - 31, 2019</t>
  </si>
  <si>
    <t>June 1 - 15, 2019</t>
  </si>
  <si>
    <t>June 16 - 30, 2019</t>
  </si>
  <si>
    <t>July 1 - 15, 2019</t>
  </si>
  <si>
    <t>July 16 - 31, 2019</t>
  </si>
  <si>
    <t>August 1 - 15, 2019</t>
  </si>
  <si>
    <t>August 16 - 31, 2019</t>
  </si>
  <si>
    <t>September 1 - 15 2019</t>
  </si>
  <si>
    <t>September 16 - 30, 2019</t>
  </si>
  <si>
    <t>October 1 - 15, 2019</t>
  </si>
  <si>
    <t>October 16 - 31, 2019</t>
  </si>
  <si>
    <t>November 1 - 15, 2019</t>
  </si>
  <si>
    <t>November 16 - 30, 2019</t>
  </si>
  <si>
    <t>December 1-15 2019</t>
  </si>
  <si>
    <t>December 16 - 31 2019</t>
  </si>
  <si>
    <t>January 1-15 2020</t>
  </si>
  <si>
    <t>January 16-31 2020</t>
  </si>
  <si>
    <t>February 1-14, 2020</t>
  </si>
  <si>
    <t>February 15 - 29, 2020</t>
  </si>
  <si>
    <t>March 1 - 17, 2020</t>
  </si>
  <si>
    <t>March  18 - 31, 2020</t>
  </si>
  <si>
    <t>April 1 - 17, 2020</t>
  </si>
  <si>
    <t>April 17 - 30, 2020</t>
  </si>
  <si>
    <t>May 1-15, 2020</t>
  </si>
  <si>
    <t>May 15-29, 2020</t>
  </si>
  <si>
    <t>June 1 - 12, 2020</t>
  </si>
  <si>
    <t>June 13 - 30, 2020</t>
  </si>
  <si>
    <t>July 1 - 17, 2020</t>
  </si>
  <si>
    <t>July 18 - 31, 2020</t>
  </si>
  <si>
    <t>August 1 - 14, 2020</t>
  </si>
  <si>
    <t>August 14 - 31, 2020</t>
  </si>
  <si>
    <t>Sep 1-18, 2020</t>
  </si>
  <si>
    <t>September 19-30</t>
  </si>
  <si>
    <t>October 1-16, 2020</t>
  </si>
  <si>
    <t>October 17-30, 2020</t>
  </si>
  <si>
    <t>November 1-13, 2020</t>
  </si>
  <si>
    <t>November 14-30, 2020</t>
  </si>
  <si>
    <t>December 1-18, 2020</t>
  </si>
  <si>
    <t>December 19-31</t>
  </si>
  <si>
    <t>January 1-15, 2021</t>
  </si>
  <si>
    <t>January 16-29, 2021</t>
  </si>
  <si>
    <t>February 1-15, 2021</t>
  </si>
  <si>
    <t>February 16-28th, 2021</t>
  </si>
  <si>
    <t>March 1 - 15, 2021</t>
  </si>
  <si>
    <t>March 16 - 31, 2021</t>
  </si>
  <si>
    <t>April 1 - 15, 2021</t>
  </si>
  <si>
    <t>April 16 - 30, 2021</t>
  </si>
  <si>
    <t>May 1-15, 2021</t>
  </si>
  <si>
    <t>May 16 - 31, 2021</t>
  </si>
  <si>
    <t>June 1-15, 2021</t>
  </si>
  <si>
    <t>June 16-30, 2021</t>
  </si>
  <si>
    <t>July 1-16, 2021</t>
  </si>
  <si>
    <t>July 17-30, 2021</t>
  </si>
  <si>
    <t>August 1-13, 2021</t>
  </si>
  <si>
    <t>August 14 - 31, 2021</t>
  </si>
  <si>
    <t>Sep 1-10, 2021</t>
  </si>
  <si>
    <t>Sep 11-30, 2021</t>
  </si>
  <si>
    <t>Oct 1-15, 2021</t>
  </si>
  <si>
    <t>Oct 16-29, 2021</t>
  </si>
  <si>
    <t>Nov 1-15, 2021</t>
  </si>
  <si>
    <t>Nov 16-30, 2021</t>
  </si>
  <si>
    <t>Dec 1-17, 2021</t>
  </si>
  <si>
    <t>Dec 18-31, 2021</t>
  </si>
  <si>
    <t>Jan 1-14, 2022</t>
  </si>
  <si>
    <t>Jan 15-31, 2022</t>
  </si>
  <si>
    <t>Feb 1-14, 2022</t>
  </si>
  <si>
    <t>Feb 15 - 28, 2022</t>
  </si>
  <si>
    <t>Mar 1 - 14, 2022</t>
  </si>
  <si>
    <t>Mar 15 - 29, 2022</t>
  </si>
  <si>
    <t>Mar 30 - 31, 2022</t>
  </si>
  <si>
    <t>April 1 - 14, 2022</t>
  </si>
  <si>
    <t>April 15 - 29 2022</t>
  </si>
  <si>
    <t>May 1-13, 2022</t>
  </si>
  <si>
    <t>May 14-31, 2022</t>
  </si>
  <si>
    <t>June 1-15, 2022</t>
  </si>
  <si>
    <t>June 16 - 30, 2022</t>
  </si>
  <si>
    <t>July 1-15, 2022</t>
  </si>
  <si>
    <t>July 16-29, 2022</t>
  </si>
  <si>
    <t>Aug 1-19, 2022</t>
  </si>
  <si>
    <t>Aug 20-31, 2022</t>
  </si>
  <si>
    <t>Sept 1-15, 2022</t>
  </si>
  <si>
    <t>Sept 16 - 28, 2022</t>
  </si>
  <si>
    <t>September 29 - 30, 2022</t>
  </si>
  <si>
    <t>Oct 1-14, 2022</t>
  </si>
  <si>
    <t>Oct 15-31, 2022</t>
  </si>
  <si>
    <t>Nov 1-11, 2022</t>
  </si>
  <si>
    <t>Nov 12-18, 2022</t>
  </si>
  <si>
    <t>Nov 19-30, 2022</t>
  </si>
  <si>
    <t>Dec 1-16, 2022</t>
  </si>
  <si>
    <t>Dec 17-31, 2022</t>
  </si>
  <si>
    <t>Jan 1-13, 2023</t>
  </si>
  <si>
    <t>Jan 14-31, 2023</t>
  </si>
  <si>
    <t>Feb 1-14, 2023</t>
  </si>
  <si>
    <t>Feb 15-28,2023</t>
  </si>
  <si>
    <t>Mar 1-17, 2023</t>
  </si>
  <si>
    <t>Mar 18-31, 2023</t>
  </si>
  <si>
    <t>Apr 1-14, 2023</t>
  </si>
  <si>
    <t>Apr 15-28, 2023</t>
  </si>
  <si>
    <t xml:space="preserve">May 1-19, 2023 </t>
  </si>
  <si>
    <t>May 20-31, 2023</t>
  </si>
  <si>
    <t>Jun 1-16, ,2023</t>
  </si>
  <si>
    <t xml:space="preserve">Jun 17-30, 2023 </t>
  </si>
  <si>
    <t>July 1 - 15, 2023</t>
  </si>
  <si>
    <t>July 16 - 31, 2023</t>
  </si>
  <si>
    <t>Aug 1-18, 2023</t>
  </si>
  <si>
    <t>Aug 19-31, 2023</t>
  </si>
  <si>
    <t>Sept 1-15, 2023</t>
  </si>
  <si>
    <t>Sept 16 - 30, 2023</t>
  </si>
  <si>
    <t>Oct 1 - 15, 2023</t>
  </si>
  <si>
    <t>Oct 16 - 31, 2023</t>
  </si>
  <si>
    <t>Nov 1 - 10, 2023</t>
  </si>
  <si>
    <t>Nov 11-30, 2023</t>
  </si>
  <si>
    <t>Dec 1-15, 2023</t>
  </si>
  <si>
    <t>Dec 16-31, 2023</t>
  </si>
  <si>
    <t>Jan 1-12, 2024</t>
  </si>
  <si>
    <t>Jan 13-31, 2024</t>
  </si>
  <si>
    <t>Feb 1-2, 2024</t>
  </si>
  <si>
    <t>Feb 5-16, 2024</t>
  </si>
  <si>
    <t>Feb 17-29, 2024</t>
  </si>
  <si>
    <t>Mar 1-15, 2024</t>
  </si>
  <si>
    <t>Mar 16-31, 2024</t>
  </si>
  <si>
    <t>Apr 1-12, 2024</t>
  </si>
  <si>
    <t>Apr 13-30, 2024</t>
  </si>
  <si>
    <t>May 1-17, 2024</t>
  </si>
  <si>
    <t>May 18-31, 2024</t>
  </si>
  <si>
    <t>Jun 1-14, 2024</t>
  </si>
  <si>
    <t>Jun 15-30, 2024</t>
  </si>
  <si>
    <t>Jul 1-12, 2024</t>
  </si>
  <si>
    <t>Jul 13-31, 2024</t>
  </si>
  <si>
    <t>Aug 1-4. 2024</t>
  </si>
  <si>
    <t>Aug 5-16,2024</t>
  </si>
  <si>
    <t>Aug 17-31, 2024</t>
  </si>
  <si>
    <t>Sept 1-13, 2024</t>
  </si>
  <si>
    <t>Sept 14-30, 2024</t>
  </si>
  <si>
    <t>Oct 1-18, 2024</t>
  </si>
  <si>
    <t>Oct 19-31 2024</t>
  </si>
  <si>
    <t>Nov 1-15, 2024</t>
  </si>
  <si>
    <t>Nov 16-30, 2024</t>
  </si>
  <si>
    <t>Dec 1-13, 2024</t>
  </si>
  <si>
    <t>Dec 14-31, 2024</t>
  </si>
  <si>
    <t>Jan 1-10, 2025</t>
  </si>
  <si>
    <t>Jan 13-31, 2025</t>
  </si>
  <si>
    <t>3-14 Feb, 2025</t>
  </si>
  <si>
    <t>15-28 Feb, 2025</t>
  </si>
  <si>
    <t>1-14 Mar, 2025</t>
  </si>
  <si>
    <t>15-31 Mar, 2025</t>
  </si>
  <si>
    <t xml:space="preserve">Apr 1-11,2025 </t>
  </si>
  <si>
    <t>Apr 12-30, 2025</t>
  </si>
  <si>
    <t>May 1-16, 2025</t>
  </si>
  <si>
    <t>May 17-31, 2025</t>
  </si>
  <si>
    <t>Jun 1-13, 2025</t>
  </si>
  <si>
    <t>Jun 14-30, 2025</t>
  </si>
  <si>
    <t>Jul 14-31, 2025</t>
  </si>
  <si>
    <t>Rebate Post 04/08/2025</t>
  </si>
  <si>
    <t>Aug 1-3, 2025</t>
  </si>
  <si>
    <t>Aug 4-15, 2025</t>
  </si>
  <si>
    <t>Aug 16-31, 2025</t>
  </si>
  <si>
    <t>Sept 1-12, 2025</t>
  </si>
  <si>
    <t>Oct 1-17, 2025</t>
  </si>
  <si>
    <t>Sept 13-30, 2025</t>
  </si>
  <si>
    <t>Oct 18-31, 2025</t>
  </si>
  <si>
    <t>Nov 1-14, 2025</t>
  </si>
  <si>
    <t>Nov 15-30, 2025</t>
  </si>
  <si>
    <t>Dec 1-12,2025</t>
  </si>
  <si>
    <t>Dec 13-31, 2025</t>
  </si>
  <si>
    <t>Jan 1-16, 2026</t>
  </si>
  <si>
    <t>Jan 17-31, 2026</t>
  </si>
  <si>
    <t>Feb 1-13, 2026</t>
  </si>
  <si>
    <t>Rebate Post 02/02/2026</t>
  </si>
  <si>
    <t>Feb 14-28, 2026</t>
  </si>
  <si>
    <t>Mar 1-6, 2026</t>
  </si>
  <si>
    <t>Mar 7-13, 2026</t>
  </si>
  <si>
    <t>Mar 14-20, 2026</t>
  </si>
  <si>
    <t>Mar 21-27, 2026</t>
  </si>
  <si>
    <t>Mar 30-31, 2026</t>
  </si>
  <si>
    <t>Rebate Post 01/04/2026</t>
  </si>
  <si>
    <t xml:space="preserve">Apr 1-3, 2026 </t>
  </si>
  <si>
    <t xml:space="preserve">Diesel Terminal Gate Price (TGP) for current review including fuel tax rebate, excluding GST. </t>
  </si>
  <si>
    <t>Apr 4-10, 2026</t>
  </si>
  <si>
    <t>Apr 11-17, 2026</t>
  </si>
  <si>
    <t>Apr 18-24,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</si>
</sst>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quot;$&quot;* #,##0.00_-;_-&quot;$&quot;* &quot;-&quot;??_-;_-@_-"/>
    <numFmt numFmtId="164" formatCode="0.0"/>
    <numFmt numFmtId="165" formatCode="[$-C09]dd\-mmmm\-yyyy;@"/>
    <numFmt numFmtId="166" formatCode="d/mm/yyyy;@"/>
    <numFmt numFmtId="167" formatCode="[$-F800]dddd\,\ mmmm\ dd\,\ yyyy"/>
    <numFmt numFmtId="168" formatCode="mmmm\-yyyy"/>
    <numFmt numFmtId="169" formatCode="0.0%"/>
    <numFmt numFmtId="170" formatCode="0.000"/>
    <numFmt numFmtId="171" formatCode="_-&quot;$&quot;* #,##0.00000_-;\-&quot;$&quot;* #,##0.00000_-;_-&quot;$&quot;* &quot;-&quot;?????_-;_-@_-"/>
    <numFmt numFmtId="172" formatCode="_-&quot;$&quot;* #,##0.000_-;\-&quot;$&quot;* #,##0.000_-;_-&quot;$&quot;* &quot;-&quot;???_-;_-@_-"/>
    <numFmt numFmtId="173" formatCode="#,##0.000_ ;\-#,##0.000\ "/>
    <numFmt numFmtId="174" formatCode="_-&quot;$&quot;* #,##0.0000_-;\-&quot;$&quot;* #,##0.0000_-;_-&quot;$&quot;* &quot;-&quot;??_-;_-@_-"/>
    <numFmt numFmtId="175" formatCode="_-&quot;$&quot;* #,##0.0000_-;\-&quot;$&quot;* #,##0.0000_-;_-&quot;$&quot;* &quot;-&quot;?????_-;_-@_-"/>
    <numFmt numFmtId="176" formatCode="_-&quot;$&quot;* #,##0.0000_-;\-&quot;$&quot;* #,##0.0000_-;_-&quot;$&quot;* &quot;-&quot;???_-;_-@_-"/>
    <numFmt numFmtId="177" formatCode="#,##0.00_ ;\-#,##0.00\ "/>
    <numFmt numFmtId="178" formatCode="0.00000000000000%"/>
    <numFmt numFmtId="179" formatCode="_-&quot;$&quot;* #,##0.000_-;\-&quot;$&quot;* #,##0.000_-;_-&quot;$&quot;* &quot;-&quot;??_-;_-@_-"/>
    <numFmt numFmtId="180" formatCode="0.0000"/>
    <numFmt numFmtId="181" formatCode="[$-C09]dd\-mmm\-yy;@"/>
  </numFmts>
  <fonts count="99" x14ac:knownFonts="1">
    <font>
      <sz val="11"/>
      <color theme="1"/>
      <name val="Calibri"/>
      <family val="2"/>
      <scheme val="minor"/>
    </font>
    <font>
      <sz val="10"/>
      <name val="Arial"/>
      <family val="2"/>
    </font>
    <font>
      <sz val="10"/>
      <color indexed="8"/>
      <name val="Calibri"/>
      <family val="2"/>
    </font>
    <font>
      <b/>
      <i/>
      <u/>
      <sz val="10"/>
      <color indexed="8"/>
      <name val="Calibri"/>
      <family val="2"/>
    </font>
    <font>
      <b/>
      <sz val="10"/>
      <color indexed="8"/>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b/>
      <sz val="11"/>
      <color theme="3"/>
      <name val="Calibri"/>
      <family val="2"/>
      <scheme val="minor"/>
    </font>
    <font>
      <u/>
      <sz val="11"/>
      <color theme="10"/>
      <name val="Calibri"/>
      <family val="2"/>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2"/>
      <color theme="1"/>
      <name val="Calibri"/>
      <family val="2"/>
      <scheme val="minor"/>
    </font>
    <font>
      <b/>
      <i/>
      <u/>
      <sz val="20"/>
      <color theme="1"/>
      <name val="Calibri"/>
      <family val="2"/>
      <scheme val="minor"/>
    </font>
    <font>
      <b/>
      <sz val="12"/>
      <color theme="1"/>
      <name val="Calibri"/>
      <family val="2"/>
      <scheme val="minor"/>
    </font>
    <font>
      <b/>
      <sz val="12"/>
      <color theme="3"/>
      <name val="Calibri"/>
      <family val="2"/>
      <scheme val="minor"/>
    </font>
    <font>
      <b/>
      <sz val="12"/>
      <name val="Calibri"/>
      <family val="2"/>
      <scheme val="minor"/>
    </font>
    <font>
      <sz val="12"/>
      <color rgb="FFE6B91E"/>
      <name val="Calibri"/>
      <family val="2"/>
      <scheme val="minor"/>
    </font>
    <font>
      <i/>
      <u/>
      <sz val="12"/>
      <color theme="1"/>
      <name val="Calibri"/>
      <family val="2"/>
      <scheme val="minor"/>
    </font>
    <font>
      <b/>
      <i/>
      <u/>
      <sz val="12"/>
      <color rgb="FFE6B91E"/>
      <name val="Calibri"/>
      <family val="2"/>
      <scheme val="minor"/>
    </font>
    <font>
      <sz val="11"/>
      <color theme="3"/>
      <name val="Calibri"/>
      <family val="2"/>
      <scheme val="minor"/>
    </font>
    <font>
      <b/>
      <i/>
      <u/>
      <sz val="12"/>
      <color theme="1"/>
      <name val="Calibri"/>
      <family val="2"/>
      <scheme val="minor"/>
    </font>
    <font>
      <b/>
      <i/>
      <u/>
      <sz val="11"/>
      <color rgb="FFE6B91E"/>
      <name val="Calibri"/>
      <family val="2"/>
      <scheme val="minor"/>
    </font>
    <font>
      <b/>
      <i/>
      <u/>
      <sz val="11"/>
      <color theme="1"/>
      <name val="Calibri"/>
      <family val="2"/>
      <scheme val="minor"/>
    </font>
    <font>
      <sz val="12"/>
      <color theme="3"/>
      <name val="Calibri"/>
      <family val="2"/>
      <scheme val="minor"/>
    </font>
    <font>
      <i/>
      <sz val="12"/>
      <name val="Calibri"/>
      <family val="2"/>
      <scheme val="minor"/>
    </font>
    <font>
      <b/>
      <i/>
      <sz val="10"/>
      <color rgb="FF004475"/>
      <name val="Calibri"/>
      <family val="2"/>
      <scheme val="minor"/>
    </font>
    <font>
      <b/>
      <i/>
      <u/>
      <sz val="14"/>
      <color rgb="FF004475"/>
      <name val="Calibri"/>
      <family val="2"/>
      <scheme val="minor"/>
    </font>
    <font>
      <sz val="11"/>
      <color rgb="FF0000FF"/>
      <name val="Calibri"/>
      <family val="2"/>
      <scheme val="minor"/>
    </font>
    <font>
      <b/>
      <sz val="11"/>
      <color rgb="FF0000FF"/>
      <name val="Calibri"/>
      <family val="2"/>
      <scheme val="minor"/>
    </font>
    <font>
      <b/>
      <sz val="11"/>
      <color rgb="FFFF0000"/>
      <name val="Calibri"/>
      <family val="2"/>
      <scheme val="minor"/>
    </font>
    <font>
      <i/>
      <sz val="14"/>
      <color theme="1"/>
      <name val="Calibri"/>
      <family val="2"/>
      <scheme val="minor"/>
    </font>
    <font>
      <b/>
      <i/>
      <u/>
      <sz val="20"/>
      <color rgb="FF004475"/>
      <name val="Calibri"/>
      <family val="2"/>
      <scheme val="minor"/>
    </font>
    <font>
      <b/>
      <sz val="12"/>
      <color rgb="FFE6B91E"/>
      <name val="Calibri"/>
      <family val="2"/>
      <scheme val="minor"/>
    </font>
    <font>
      <i/>
      <sz val="12"/>
      <color theme="1"/>
      <name val="Calibri"/>
      <family val="2"/>
      <scheme val="minor"/>
    </font>
    <font>
      <sz val="10"/>
      <name val="Arial"/>
      <family val="2"/>
    </font>
    <font>
      <sz val="10"/>
      <name val="Arial"/>
      <family val="2"/>
    </font>
    <font>
      <sz val="10"/>
      <name val="Arial"/>
      <family val="2"/>
    </font>
    <font>
      <sz val="10"/>
      <name val="Arial"/>
      <family val="2"/>
    </font>
    <font>
      <b/>
      <u/>
      <sz val="11"/>
      <name val="Calibri"/>
      <family val="2"/>
      <scheme val="minor"/>
    </font>
    <font>
      <b/>
      <u/>
      <sz val="11"/>
      <color theme="0"/>
      <name val="Calibri"/>
      <family val="2"/>
      <scheme val="minor"/>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0"/>
      <name val="Calibri"/>
      <family val="2"/>
      <scheme val="minor"/>
    </font>
    <font>
      <b/>
      <i/>
      <u/>
      <sz val="20"/>
      <color rgb="FF004475"/>
      <name val="Calibri"/>
      <family val="2"/>
    </font>
    <font>
      <i/>
      <sz val="14"/>
      <name val="Calibri"/>
      <family val="2"/>
      <scheme val="minor"/>
    </font>
    <font>
      <b/>
      <i/>
      <u/>
      <sz val="14"/>
      <color theme="3"/>
      <name val="Calibri"/>
      <family val="2"/>
      <scheme val="minor"/>
    </font>
    <font>
      <i/>
      <sz val="10"/>
      <name val="Calibri"/>
      <family val="2"/>
      <scheme val="minor"/>
    </font>
    <font>
      <b/>
      <u/>
      <sz val="11"/>
      <color indexed="40"/>
      <name val="Calibri"/>
      <family val="2"/>
    </font>
    <font>
      <sz val="11"/>
      <color theme="1"/>
      <name val="Calibri"/>
      <family val="2"/>
    </font>
    <font>
      <sz val="12"/>
      <color theme="0"/>
      <name val="Calibri"/>
      <family val="2"/>
      <scheme val="minor"/>
    </font>
    <font>
      <b/>
      <u/>
      <sz val="11"/>
      <color indexed="51"/>
      <name val="Calibri"/>
      <family val="2"/>
    </font>
    <font>
      <b/>
      <sz val="11"/>
      <color theme="1"/>
      <name val="Calibri"/>
      <family val="2"/>
    </font>
    <font>
      <b/>
      <i/>
      <sz val="11"/>
      <color theme="1"/>
      <name val="Calibri"/>
      <family val="2"/>
    </font>
    <font>
      <b/>
      <u/>
      <sz val="11"/>
      <color indexed="56"/>
      <name val="Calibri"/>
      <family val="2"/>
    </font>
    <font>
      <b/>
      <sz val="10"/>
      <name val="Calibri"/>
      <family val="2"/>
      <scheme val="minor"/>
    </font>
    <font>
      <sz val="11"/>
      <color indexed="56"/>
      <name val="Calibri"/>
      <family val="2"/>
    </font>
    <font>
      <b/>
      <i/>
      <sz val="10"/>
      <color theme="3"/>
      <name val="Calibri"/>
      <family val="2"/>
      <scheme val="minor"/>
    </font>
    <font>
      <i/>
      <sz val="11"/>
      <name val="Calibri"/>
      <family val="2"/>
      <scheme val="minor"/>
    </font>
    <font>
      <b/>
      <sz val="11"/>
      <name val="Calibri"/>
      <family val="2"/>
      <scheme val="minor"/>
    </font>
    <font>
      <b/>
      <sz val="10"/>
      <color rgb="FF1F497D"/>
      <name val="Calibri"/>
      <family val="2"/>
    </font>
    <font>
      <b/>
      <sz val="11"/>
      <color rgb="FF1F497D"/>
      <name val="Calibri"/>
      <family val="2"/>
      <scheme val="minor"/>
    </font>
    <font>
      <b/>
      <i/>
      <sz val="11"/>
      <name val="Calibri"/>
      <family val="2"/>
      <scheme val="minor"/>
    </font>
    <font>
      <b/>
      <sz val="10"/>
      <color rgb="FFFF0000"/>
      <name val="Calibri"/>
      <family val="2"/>
      <scheme val="minor"/>
    </font>
    <font>
      <u/>
      <sz val="10"/>
      <color theme="10"/>
      <name val="Calibri"/>
      <family val="2"/>
    </font>
    <font>
      <sz val="10"/>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bgColor indexed="64"/>
      </patternFill>
    </fill>
    <fill>
      <patternFill patternType="solid">
        <fgColor theme="4"/>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top/>
      <bottom style="thick">
        <color indexed="64"/>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38">
    <xf numFmtId="0" fontId="0" fillId="0" borderId="0"/>
    <xf numFmtId="44" fontId="20" fillId="0" borderId="0" applyFont="0" applyFill="0" applyBorder="0" applyAlignment="0" applyProtection="0"/>
    <xf numFmtId="0" fontId="22" fillId="0" borderId="0" applyNumberFormat="0" applyFill="0" applyBorder="0" applyAlignment="0" applyProtection="0">
      <alignment vertical="top"/>
      <protection locked="0"/>
    </xf>
    <xf numFmtId="0" fontId="7" fillId="0" borderId="0"/>
    <xf numFmtId="0" fontId="7"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 fillId="0" borderId="0"/>
    <xf numFmtId="0" fontId="17" fillId="0" borderId="0"/>
    <xf numFmtId="0" fontId="18" fillId="0" borderId="0"/>
    <xf numFmtId="0" fontId="19" fillId="0" borderId="0"/>
    <xf numFmtId="0" fontId="6" fillId="0" borderId="0"/>
    <xf numFmtId="0" fontId="5" fillId="0" borderId="0"/>
    <xf numFmtId="0" fontId="5" fillId="0" borderId="0"/>
    <xf numFmtId="0" fontId="5" fillId="0" borderId="0"/>
    <xf numFmtId="0" fontId="7" fillId="0" borderId="0"/>
    <xf numFmtId="0" fontId="8" fillId="0" borderId="0"/>
    <xf numFmtId="0" fontId="9" fillId="0" borderId="0"/>
    <xf numFmtId="9" fontId="20" fillId="0" borderId="0" applyFont="0" applyFill="0" applyBorder="0" applyAlignment="0" applyProtection="0"/>
    <xf numFmtId="0" fontId="50" fillId="0" borderId="0"/>
    <xf numFmtId="0" fontId="51" fillId="0" borderId="0"/>
    <xf numFmtId="0" fontId="52" fillId="0" borderId="0"/>
    <xf numFmtId="0" fontId="53" fillId="0" borderId="0"/>
    <xf numFmtId="0" fontId="84" fillId="0" borderId="0"/>
    <xf numFmtId="0" fontId="85" fillId="0" borderId="0"/>
    <xf numFmtId="0" fontId="86" fillId="0" borderId="0"/>
    <xf numFmtId="0" fontId="87" fillId="0" borderId="0"/>
    <xf numFmtId="0" fontId="88" fillId="0" borderId="0"/>
    <xf numFmtId="0" fontId="89" fillId="0" borderId="0"/>
    <xf numFmtId="0" fontId="90" fillId="0" borderId="0"/>
    <xf numFmtId="0" fontId="91" fillId="0" borderId="0"/>
    <xf numFmtId="0" fontId="92" fillId="0" borderId="0"/>
  </cellStyleXfs>
  <cellXfs count="481">
    <xf numFmtId="0" fontId="0" fillId="0" borderId="0" xfId="0"/>
    <xf numFmtId="0" fontId="25" fillId="0" borderId="0" xfId="0" applyFont="1"/>
    <xf numFmtId="0" fontId="23" fillId="0" borderId="0" xfId="0" applyFont="1"/>
    <xf numFmtId="9" fontId="20" fillId="0" borderId="0" xfId="24"/>
    <xf numFmtId="169" fontId="20" fillId="0" borderId="0" xfId="24" applyNumberFormat="1"/>
    <xf numFmtId="0" fontId="0" fillId="0" borderId="0" xfId="0" applyAlignment="1">
      <alignment horizontal="left"/>
    </xf>
    <xf numFmtId="17" fontId="0" fillId="0" borderId="0" xfId="0" applyNumberFormat="1" applyAlignment="1">
      <alignment horizontal="left"/>
    </xf>
    <xf numFmtId="2" fontId="26" fillId="0" borderId="0" xfId="0" applyNumberFormat="1" applyFont="1"/>
    <xf numFmtId="0" fontId="25" fillId="0" borderId="0" xfId="0" applyFont="1" applyAlignment="1">
      <alignment horizontal="left"/>
    </xf>
    <xf numFmtId="17" fontId="0" fillId="0" borderId="0" xfId="0" applyNumberFormat="1" applyAlignment="1">
      <alignment horizontal="left" vertical="center"/>
    </xf>
    <xf numFmtId="0" fontId="23" fillId="0" borderId="0" xfId="0" applyFont="1" applyAlignment="1">
      <alignment vertical="center"/>
    </xf>
    <xf numFmtId="171" fontId="23" fillId="0" borderId="0" xfId="1" applyNumberFormat="1" applyFont="1" applyAlignment="1">
      <alignment horizontal="center"/>
    </xf>
    <xf numFmtId="2" fontId="23" fillId="0" borderId="0" xfId="1" applyNumberFormat="1" applyFont="1" applyAlignment="1">
      <alignment horizontal="center"/>
    </xf>
    <xf numFmtId="0" fontId="0" fillId="0" borderId="0" xfId="0" applyAlignment="1">
      <alignment horizontal="center"/>
    </xf>
    <xf numFmtId="170" fontId="25" fillId="0" borderId="0" xfId="0" applyNumberFormat="1" applyFont="1"/>
    <xf numFmtId="2" fontId="23" fillId="0" borderId="0" xfId="24" applyNumberFormat="1" applyFont="1" applyAlignment="1">
      <alignment horizontal="center"/>
    </xf>
    <xf numFmtId="17" fontId="0" fillId="0" borderId="14" xfId="0" applyNumberFormat="1" applyBorder="1" applyAlignment="1">
      <alignment horizontal="left"/>
    </xf>
    <xf numFmtId="172" fontId="0" fillId="0" borderId="14" xfId="0" applyNumberFormat="1" applyBorder="1"/>
    <xf numFmtId="0" fontId="0" fillId="0" borderId="14" xfId="0" applyBorder="1"/>
    <xf numFmtId="173" fontId="20" fillId="0" borderId="0" xfId="1" applyNumberFormat="1"/>
    <xf numFmtId="0" fontId="20" fillId="0" borderId="0" xfId="1" applyNumberFormat="1"/>
    <xf numFmtId="170" fontId="0" fillId="0" borderId="0" xfId="0" applyNumberFormat="1"/>
    <xf numFmtId="172" fontId="20" fillId="0" borderId="0" xfId="1" applyNumberFormat="1"/>
    <xf numFmtId="172" fontId="0" fillId="0" borderId="0" xfId="0" applyNumberFormat="1"/>
    <xf numFmtId="170" fontId="0" fillId="0" borderId="14" xfId="0" applyNumberFormat="1" applyBorder="1"/>
    <xf numFmtId="172" fontId="20" fillId="0" borderId="14" xfId="1" applyNumberFormat="1" applyBorder="1"/>
    <xf numFmtId="0" fontId="23" fillId="0" borderId="0" xfId="0" applyFont="1" applyAlignment="1">
      <alignment horizontal="center" vertical="center"/>
    </xf>
    <xf numFmtId="170" fontId="0" fillId="0" borderId="0" xfId="0" applyNumberFormat="1" applyAlignment="1">
      <alignment vertical="center"/>
    </xf>
    <xf numFmtId="172" fontId="20" fillId="0" borderId="15" xfId="1" applyNumberFormat="1" applyBorder="1"/>
    <xf numFmtId="172" fontId="0" fillId="0" borderId="15" xfId="0" applyNumberFormat="1" applyBorder="1"/>
    <xf numFmtId="0" fontId="0" fillId="0" borderId="15" xfId="0" applyBorder="1"/>
    <xf numFmtId="17" fontId="0" fillId="0" borderId="15" xfId="0" applyNumberFormat="1" applyBorder="1" applyAlignment="1">
      <alignment horizontal="left"/>
    </xf>
    <xf numFmtId="174" fontId="20" fillId="0" borderId="0" xfId="1" applyNumberFormat="1"/>
    <xf numFmtId="170" fontId="0" fillId="0" borderId="15" xfId="0" applyNumberFormat="1" applyBorder="1"/>
    <xf numFmtId="175" fontId="23" fillId="0" borderId="0" xfId="1" applyNumberFormat="1" applyFont="1" applyAlignment="1">
      <alignment horizontal="center"/>
    </xf>
    <xf numFmtId="175" fontId="0" fillId="0" borderId="0" xfId="0" applyNumberFormat="1"/>
    <xf numFmtId="175" fontId="0" fillId="0" borderId="14" xfId="0" applyNumberFormat="1" applyBorder="1"/>
    <xf numFmtId="175" fontId="0" fillId="0" borderId="15" xfId="0" applyNumberFormat="1" applyBorder="1"/>
    <xf numFmtId="175" fontId="0" fillId="0" borderId="0" xfId="0" applyNumberFormat="1" applyAlignment="1">
      <alignment horizontal="left"/>
    </xf>
    <xf numFmtId="0" fontId="27" fillId="2" borderId="1" xfId="0" applyFont="1" applyFill="1" applyBorder="1"/>
    <xf numFmtId="0" fontId="27" fillId="2" borderId="2" xfId="0" applyFont="1" applyFill="1" applyBorder="1"/>
    <xf numFmtId="44" fontId="27" fillId="2" borderId="2" xfId="1" applyFont="1" applyFill="1" applyBorder="1"/>
    <xf numFmtId="10" fontId="27" fillId="2" borderId="2" xfId="24" applyNumberFormat="1" applyFont="1" applyFill="1" applyBorder="1"/>
    <xf numFmtId="0" fontId="27" fillId="2" borderId="3" xfId="0" applyFont="1" applyFill="1" applyBorder="1"/>
    <xf numFmtId="0" fontId="27" fillId="2" borderId="4" xfId="0" applyFont="1" applyFill="1" applyBorder="1"/>
    <xf numFmtId="0" fontId="28" fillId="0" borderId="2" xfId="0" applyFont="1" applyBorder="1" applyAlignment="1">
      <alignment vertical="center"/>
    </xf>
    <xf numFmtId="0" fontId="28" fillId="0" borderId="3" xfId="0" applyFont="1" applyBorder="1" applyAlignment="1">
      <alignment vertical="center"/>
    </xf>
    <xf numFmtId="0" fontId="27" fillId="2" borderId="5" xfId="0" applyFont="1" applyFill="1" applyBorder="1"/>
    <xf numFmtId="0" fontId="28" fillId="0" borderId="0" xfId="0" applyFont="1" applyAlignment="1">
      <alignment vertical="center"/>
    </xf>
    <xf numFmtId="0" fontId="28" fillId="0" borderId="5" xfId="0" applyFont="1" applyBorder="1" applyAlignment="1">
      <alignment vertical="center"/>
    </xf>
    <xf numFmtId="0" fontId="28" fillId="0" borderId="12" xfId="0" applyFont="1" applyBorder="1" applyAlignment="1">
      <alignment vertical="center"/>
    </xf>
    <xf numFmtId="0" fontId="27" fillId="2" borderId="27" xfId="0" applyFont="1" applyFill="1" applyBorder="1"/>
    <xf numFmtId="44" fontId="27" fillId="2" borderId="27" xfId="1" applyFont="1" applyFill="1" applyBorder="1"/>
    <xf numFmtId="10" fontId="27" fillId="2" borderId="27" xfId="24" applyNumberFormat="1" applyFont="1" applyFill="1" applyBorder="1"/>
    <xf numFmtId="0" fontId="27" fillId="0" borderId="7" xfId="0" applyFont="1" applyBorder="1" applyAlignment="1">
      <alignment vertical="center"/>
    </xf>
    <xf numFmtId="0" fontId="27" fillId="0" borderId="8" xfId="0" applyFont="1" applyBorder="1"/>
    <xf numFmtId="0" fontId="27" fillId="0" borderId="8" xfId="1" applyNumberFormat="1" applyFont="1" applyBorder="1"/>
    <xf numFmtId="0" fontId="27" fillId="0" borderId="19" xfId="1" applyNumberFormat="1" applyFont="1" applyBorder="1"/>
    <xf numFmtId="0" fontId="27" fillId="0" borderId="21" xfId="0" applyFont="1" applyBorder="1"/>
    <xf numFmtId="0" fontId="27" fillId="0" borderId="9" xfId="0" applyFont="1" applyBorder="1"/>
    <xf numFmtId="0" fontId="27" fillId="0" borderId="9" xfId="1" applyNumberFormat="1" applyFont="1" applyBorder="1"/>
    <xf numFmtId="0" fontId="27" fillId="0" borderId="20" xfId="1" applyNumberFormat="1" applyFont="1" applyBorder="1"/>
    <xf numFmtId="0" fontId="29" fillId="2" borderId="0" xfId="0" applyFont="1" applyFill="1" applyAlignment="1">
      <alignment horizontal="center" vertical="center"/>
    </xf>
    <xf numFmtId="44" fontId="27" fillId="2" borderId="0" xfId="1" applyFont="1" applyFill="1"/>
    <xf numFmtId="44" fontId="31" fillId="2" borderId="0" xfId="1" applyFont="1" applyFill="1"/>
    <xf numFmtId="0" fontId="27" fillId="2" borderId="0" xfId="0" applyFont="1" applyFill="1"/>
    <xf numFmtId="10" fontId="27" fillId="2" borderId="0" xfId="24" applyNumberFormat="1" applyFont="1" applyFill="1"/>
    <xf numFmtId="10" fontId="29" fillId="2" borderId="0" xfId="24" applyNumberFormat="1" applyFont="1" applyFill="1" applyAlignment="1">
      <alignment horizontal="center" vertical="center"/>
    </xf>
    <xf numFmtId="44" fontId="32" fillId="2" borderId="0" xfId="1" applyFont="1" applyFill="1"/>
    <xf numFmtId="10" fontId="31" fillId="2" borderId="0" xfId="24" applyNumberFormat="1" applyFont="1" applyFill="1" applyAlignment="1">
      <alignment horizontal="center"/>
    </xf>
    <xf numFmtId="0" fontId="27" fillId="0" borderId="4" xfId="0" applyFont="1" applyBorder="1"/>
    <xf numFmtId="0" fontId="27" fillId="0" borderId="0" xfId="0" applyFont="1"/>
    <xf numFmtId="44" fontId="27" fillId="0" borderId="0" xfId="1" applyFont="1"/>
    <xf numFmtId="10" fontId="27" fillId="0" borderId="5" xfId="24" applyNumberFormat="1" applyFont="1" applyBorder="1"/>
    <xf numFmtId="44" fontId="27" fillId="0" borderId="0" xfId="0" applyNumberFormat="1" applyFont="1"/>
    <xf numFmtId="10" fontId="27" fillId="0" borderId="0" xfId="0" applyNumberFormat="1" applyFont="1"/>
    <xf numFmtId="0" fontId="27" fillId="2" borderId="12" xfId="0" applyFont="1" applyFill="1" applyBorder="1"/>
    <xf numFmtId="44" fontId="27" fillId="2" borderId="12" xfId="1" applyFont="1" applyFill="1" applyBorder="1"/>
    <xf numFmtId="10" fontId="27" fillId="2" borderId="12" xfId="24" applyNumberFormat="1" applyFont="1" applyFill="1" applyBorder="1"/>
    <xf numFmtId="178" fontId="27" fillId="0" borderId="0" xfId="0" applyNumberFormat="1" applyFont="1"/>
    <xf numFmtId="0" fontId="33" fillId="2" borderId="4" xfId="0" applyFont="1" applyFill="1" applyBorder="1" applyAlignment="1">
      <alignment horizontal="center"/>
    </xf>
    <xf numFmtId="0" fontId="34" fillId="3" borderId="28" xfId="0" applyFont="1" applyFill="1" applyBorder="1" applyAlignment="1">
      <alignment horizontal="left"/>
    </xf>
    <xf numFmtId="0" fontId="34" fillId="3" borderId="27" xfId="0" applyFont="1" applyFill="1" applyBorder="1" applyAlignment="1">
      <alignment horizontal="center"/>
    </xf>
    <xf numFmtId="44" fontId="34" fillId="3" borderId="27" xfId="1" applyFont="1" applyFill="1" applyBorder="1" applyAlignment="1">
      <alignment horizontal="center"/>
    </xf>
    <xf numFmtId="10" fontId="34" fillId="3" borderId="29" xfId="24" applyNumberFormat="1" applyFont="1" applyFill="1" applyBorder="1" applyAlignment="1">
      <alignment horizontal="center"/>
    </xf>
    <xf numFmtId="0" fontId="33" fillId="2" borderId="5" xfId="0" applyFont="1" applyFill="1" applyBorder="1" applyAlignment="1">
      <alignment horizontal="center"/>
    </xf>
    <xf numFmtId="0" fontId="33" fillId="0" borderId="0" xfId="0" applyFont="1" applyAlignment="1">
      <alignment horizontal="center"/>
    </xf>
    <xf numFmtId="0" fontId="27" fillId="0" borderId="0" xfId="1" applyNumberFormat="1" applyFont="1"/>
    <xf numFmtId="0" fontId="27" fillId="0" borderId="16" xfId="0" applyFont="1" applyBorder="1"/>
    <xf numFmtId="0" fontId="27" fillId="0" borderId="10" xfId="0" applyFont="1" applyBorder="1"/>
    <xf numFmtId="0" fontId="27" fillId="0" borderId="30" xfId="0" applyFont="1" applyBorder="1"/>
    <xf numFmtId="44" fontId="20" fillId="0" borderId="0" xfId="1"/>
    <xf numFmtId="44" fontId="20" fillId="0" borderId="18" xfId="1" applyBorder="1"/>
    <xf numFmtId="10" fontId="20" fillId="0" borderId="31" xfId="24" applyNumberFormat="1" applyBorder="1"/>
    <xf numFmtId="10" fontId="27" fillId="0" borderId="0" xfId="24" applyNumberFormat="1" applyFont="1"/>
    <xf numFmtId="44" fontId="20" fillId="0" borderId="27" xfId="1" applyBorder="1"/>
    <xf numFmtId="10" fontId="20" fillId="0" borderId="29" xfId="24" applyNumberFormat="1" applyBorder="1"/>
    <xf numFmtId="0" fontId="34" fillId="3" borderId="28" xfId="0" applyFont="1" applyFill="1" applyBorder="1" applyAlignment="1">
      <alignment horizontal="left" vertical="top"/>
    </xf>
    <xf numFmtId="0" fontId="29" fillId="0" borderId="4" xfId="0" applyFont="1" applyBorder="1"/>
    <xf numFmtId="0" fontId="29" fillId="0" borderId="0" xfId="0" applyFont="1"/>
    <xf numFmtId="44" fontId="29" fillId="0" borderId="0" xfId="1" applyFont="1"/>
    <xf numFmtId="10" fontId="29" fillId="0" borderId="5" xfId="24" applyNumberFormat="1" applyFont="1" applyBorder="1"/>
    <xf numFmtId="0" fontId="29" fillId="0" borderId="16" xfId="0" applyFont="1" applyBorder="1"/>
    <xf numFmtId="0" fontId="29" fillId="0" borderId="10" xfId="0" applyFont="1" applyBorder="1"/>
    <xf numFmtId="0" fontId="29" fillId="0" borderId="30" xfId="0" applyFont="1" applyBorder="1"/>
    <xf numFmtId="44" fontId="23" fillId="0" borderId="18" xfId="1" applyFont="1" applyBorder="1"/>
    <xf numFmtId="44" fontId="23" fillId="0" borderId="0" xfId="1" applyFont="1"/>
    <xf numFmtId="10" fontId="23" fillId="0" borderId="31" xfId="24" applyNumberFormat="1" applyFont="1" applyBorder="1"/>
    <xf numFmtId="10" fontId="20" fillId="0" borderId="5" xfId="24" applyNumberFormat="1" applyBorder="1"/>
    <xf numFmtId="0" fontId="36" fillId="2" borderId="4" xfId="0" applyFont="1" applyFill="1" applyBorder="1" applyAlignment="1">
      <alignment horizontal="left"/>
    </xf>
    <xf numFmtId="0" fontId="34" fillId="3" borderId="27" xfId="0" applyFont="1" applyFill="1" applyBorder="1" applyAlignment="1">
      <alignment horizontal="left"/>
    </xf>
    <xf numFmtId="0" fontId="37" fillId="3" borderId="27" xfId="0" applyFont="1" applyFill="1" applyBorder="1" applyAlignment="1">
      <alignment horizontal="left"/>
    </xf>
    <xf numFmtId="0" fontId="37" fillId="3" borderId="29" xfId="0" applyFont="1" applyFill="1" applyBorder="1" applyAlignment="1">
      <alignment horizontal="left"/>
    </xf>
    <xf numFmtId="0" fontId="36" fillId="2" borderId="5" xfId="0" applyFont="1" applyFill="1" applyBorder="1" applyAlignment="1">
      <alignment horizontal="left"/>
    </xf>
    <xf numFmtId="0" fontId="36" fillId="0" borderId="0" xfId="0" applyFont="1" applyAlignment="1">
      <alignment horizontal="left"/>
    </xf>
    <xf numFmtId="0" fontId="36" fillId="0" borderId="4" xfId="0" applyFont="1" applyBorder="1" applyAlignment="1">
      <alignment horizontal="left"/>
    </xf>
    <xf numFmtId="0" fontId="38" fillId="0" borderId="0" xfId="0" applyFont="1" applyAlignment="1">
      <alignment horizontal="left"/>
    </xf>
    <xf numFmtId="0" fontId="38" fillId="0" borderId="5" xfId="0" applyFont="1" applyBorder="1" applyAlignment="1">
      <alignment horizontal="left"/>
    </xf>
    <xf numFmtId="0" fontId="27" fillId="0" borderId="32" xfId="0" applyFont="1" applyBorder="1"/>
    <xf numFmtId="44" fontId="20" fillId="0" borderId="10" xfId="1" applyBorder="1"/>
    <xf numFmtId="10" fontId="20" fillId="0" borderId="11" xfId="24" applyNumberFormat="1" applyBorder="1"/>
    <xf numFmtId="44" fontId="20" fillId="0" borderId="33" xfId="1" applyBorder="1"/>
    <xf numFmtId="10" fontId="20" fillId="0" borderId="34" xfId="24" applyNumberFormat="1" applyBorder="1"/>
    <xf numFmtId="177" fontId="20" fillId="0" borderId="0" xfId="1" applyNumberFormat="1"/>
    <xf numFmtId="177" fontId="20" fillId="0" borderId="10" xfId="1" applyNumberFormat="1" applyBorder="1"/>
    <xf numFmtId="44" fontId="20" fillId="2" borderId="0" xfId="1" applyFill="1"/>
    <xf numFmtId="10" fontId="20" fillId="2" borderId="5" xfId="24" applyNumberFormat="1" applyFill="1" applyBorder="1"/>
    <xf numFmtId="0" fontId="27" fillId="2" borderId="4" xfId="0" applyFont="1" applyFill="1" applyBorder="1" applyAlignment="1">
      <alignment horizontal="left" vertical="center"/>
    </xf>
    <xf numFmtId="0" fontId="27" fillId="2" borderId="5" xfId="0" applyFont="1" applyFill="1" applyBorder="1" applyAlignment="1">
      <alignment horizontal="left" vertical="center"/>
    </xf>
    <xf numFmtId="0" fontId="27" fillId="0" borderId="0" xfId="0" applyFont="1" applyAlignment="1">
      <alignment horizontal="left" vertical="center"/>
    </xf>
    <xf numFmtId="0" fontId="27" fillId="2" borderId="6" xfId="0" applyFont="1" applyFill="1" applyBorder="1"/>
    <xf numFmtId="0" fontId="27" fillId="2" borderId="13" xfId="0" applyFont="1" applyFill="1" applyBorder="1"/>
    <xf numFmtId="174" fontId="40" fillId="0" borderId="35" xfId="1" applyNumberFormat="1" applyFont="1" applyBorder="1" applyAlignment="1">
      <alignment horizontal="center"/>
    </xf>
    <xf numFmtId="179" fontId="20" fillId="0" borderId="0" xfId="1" applyNumberFormat="1" applyAlignment="1">
      <alignment horizontal="left"/>
    </xf>
    <xf numFmtId="170" fontId="0" fillId="0" borderId="0" xfId="0" applyNumberFormat="1" applyAlignment="1">
      <alignment horizontal="right"/>
    </xf>
    <xf numFmtId="10" fontId="40" fillId="0" borderId="0" xfId="24" applyNumberFormat="1" applyFont="1" applyAlignment="1">
      <alignment horizontal="center"/>
    </xf>
    <xf numFmtId="10" fontId="40" fillId="0" borderId="0" xfId="0" applyNumberFormat="1" applyFont="1" applyAlignment="1">
      <alignment horizontal="center"/>
    </xf>
    <xf numFmtId="180" fontId="40" fillId="0" borderId="0" xfId="24" applyNumberFormat="1" applyFont="1" applyAlignment="1">
      <alignment horizontal="center"/>
    </xf>
    <xf numFmtId="171" fontId="23" fillId="0" borderId="0" xfId="0" applyNumberFormat="1" applyFont="1"/>
    <xf numFmtId="0" fontId="0" fillId="0" borderId="36" xfId="0" applyBorder="1" applyAlignment="1">
      <alignment horizontal="left"/>
    </xf>
    <xf numFmtId="0" fontId="0" fillId="0" borderId="36" xfId="0" applyBorder="1"/>
    <xf numFmtId="172" fontId="20" fillId="0" borderId="37" xfId="1" applyNumberFormat="1" applyBorder="1"/>
    <xf numFmtId="172" fontId="0" fillId="0" borderId="37" xfId="0" applyNumberFormat="1" applyBorder="1"/>
    <xf numFmtId="175" fontId="0" fillId="0" borderId="37" xfId="0" applyNumberFormat="1" applyBorder="1"/>
    <xf numFmtId="172" fontId="20" fillId="0" borderId="36" xfId="1" applyNumberFormat="1" applyBorder="1"/>
    <xf numFmtId="172" fontId="0" fillId="0" borderId="36" xfId="0" applyNumberFormat="1" applyBorder="1"/>
    <xf numFmtId="175" fontId="0" fillId="0" borderId="36" xfId="0" applyNumberFormat="1" applyBorder="1"/>
    <xf numFmtId="0" fontId="23" fillId="0" borderId="0" xfId="0" applyFont="1" applyAlignment="1">
      <alignment horizontal="left" vertical="top" wrapText="1"/>
    </xf>
    <xf numFmtId="175" fontId="23" fillId="0" borderId="0" xfId="0" applyNumberFormat="1" applyFont="1" applyAlignment="1">
      <alignment horizontal="left" vertical="top" wrapText="1"/>
    </xf>
    <xf numFmtId="170" fontId="25" fillId="5" borderId="0" xfId="0" applyNumberFormat="1" applyFont="1" applyFill="1"/>
    <xf numFmtId="17" fontId="0" fillId="0" borderId="37" xfId="0" applyNumberFormat="1" applyBorder="1" applyAlignment="1">
      <alignment horizontal="left"/>
    </xf>
    <xf numFmtId="170" fontId="25" fillId="0" borderId="37" xfId="0" applyNumberFormat="1" applyFont="1" applyBorder="1"/>
    <xf numFmtId="0" fontId="0" fillId="0" borderId="37" xfId="0" applyBorder="1"/>
    <xf numFmtId="0" fontId="41" fillId="0" borderId="12" xfId="0" applyFont="1" applyBorder="1" applyAlignment="1">
      <alignment horizontal="right" vertical="center"/>
    </xf>
    <xf numFmtId="0" fontId="42" fillId="0" borderId="16" xfId="0" applyFont="1" applyBorder="1" applyAlignment="1">
      <alignment vertical="center"/>
    </xf>
    <xf numFmtId="175" fontId="24" fillId="0" borderId="0" xfId="0" applyNumberFormat="1" applyFont="1"/>
    <xf numFmtId="175" fontId="43" fillId="0" borderId="0" xfId="0" applyNumberFormat="1" applyFont="1"/>
    <xf numFmtId="171" fontId="44" fillId="0" borderId="0" xfId="0" applyNumberFormat="1" applyFont="1" applyAlignment="1">
      <alignment horizontal="center"/>
    </xf>
    <xf numFmtId="171" fontId="45" fillId="0" borderId="0" xfId="0" applyNumberFormat="1" applyFont="1" applyAlignment="1">
      <alignment horizontal="center"/>
    </xf>
    <xf numFmtId="0" fontId="44" fillId="0" borderId="0" xfId="0" applyFont="1" applyAlignment="1">
      <alignment horizontal="center" vertical="top" wrapText="1"/>
    </xf>
    <xf numFmtId="0" fontId="45" fillId="0" borderId="0" xfId="0" applyFont="1" applyAlignment="1">
      <alignment horizontal="center" vertical="top" wrapText="1"/>
    </xf>
    <xf numFmtId="0" fontId="45" fillId="0" borderId="0" xfId="0" applyFont="1" applyAlignment="1">
      <alignment horizontal="left" vertical="top" wrapText="1"/>
    </xf>
    <xf numFmtId="14" fontId="45" fillId="0" borderId="0" xfId="0" applyNumberFormat="1" applyFont="1" applyAlignment="1">
      <alignment horizontal="left" vertical="top" wrapText="1"/>
    </xf>
    <xf numFmtId="15" fontId="54" fillId="0" borderId="0" xfId="13" applyNumberFormat="1" applyFont="1" applyAlignment="1">
      <alignment horizontal="center" vertical="center" wrapText="1"/>
    </xf>
    <xf numFmtId="15" fontId="54" fillId="0" borderId="0" xfId="13" applyNumberFormat="1" applyFont="1" applyAlignment="1">
      <alignment horizontal="center" vertical="center"/>
    </xf>
    <xf numFmtId="164" fontId="54" fillId="0" borderId="0" xfId="13" applyNumberFormat="1" applyFont="1" applyAlignment="1">
      <alignment horizontal="center" vertical="center" wrapText="1"/>
    </xf>
    <xf numFmtId="0" fontId="54" fillId="5" borderId="0" xfId="0" applyFont="1" applyFill="1" applyAlignment="1">
      <alignment horizontal="center" vertical="center"/>
    </xf>
    <xf numFmtId="170" fontId="54" fillId="5" borderId="0" xfId="0" applyNumberFormat="1" applyFont="1" applyFill="1" applyAlignment="1">
      <alignment horizontal="center" vertical="center"/>
    </xf>
    <xf numFmtId="17" fontId="54" fillId="5" borderId="0" xfId="0" applyNumberFormat="1" applyFont="1" applyFill="1" applyAlignment="1">
      <alignment horizontal="center" vertical="center" wrapText="1"/>
    </xf>
    <xf numFmtId="2" fontId="54" fillId="5" borderId="0" xfId="0" applyNumberFormat="1" applyFont="1" applyFill="1" applyAlignment="1">
      <alignment horizontal="center" vertical="center"/>
    </xf>
    <xf numFmtId="15" fontId="55" fillId="6" borderId="0" xfId="13" applyNumberFormat="1" applyFont="1" applyFill="1" applyAlignment="1">
      <alignment horizontal="center" vertical="center"/>
    </xf>
    <xf numFmtId="15" fontId="55" fillId="7" borderId="0" xfId="13" applyNumberFormat="1" applyFont="1" applyFill="1" applyAlignment="1">
      <alignment horizontal="center" vertical="center"/>
    </xf>
    <xf numFmtId="15" fontId="55" fillId="8" borderId="0" xfId="13" applyNumberFormat="1" applyFont="1" applyFill="1" applyAlignment="1">
      <alignment horizontal="center" vertical="center"/>
    </xf>
    <xf numFmtId="15" fontId="55" fillId="9" borderId="0" xfId="13" applyNumberFormat="1" applyFont="1" applyFill="1" applyAlignment="1">
      <alignment horizontal="center" vertical="center"/>
    </xf>
    <xf numFmtId="15" fontId="55" fillId="10" borderId="0" xfId="13" applyNumberFormat="1" applyFont="1" applyFill="1" applyAlignment="1">
      <alignment horizontal="center" vertical="center"/>
    </xf>
    <xf numFmtId="15" fontId="55" fillId="11" borderId="0" xfId="13" applyNumberFormat="1" applyFont="1" applyFill="1" applyAlignment="1">
      <alignment horizontal="center" vertical="center"/>
    </xf>
    <xf numFmtId="15" fontId="55" fillId="12" borderId="0" xfId="13" applyNumberFormat="1" applyFont="1" applyFill="1" applyAlignment="1">
      <alignment horizontal="center" vertical="center"/>
    </xf>
    <xf numFmtId="0" fontId="54" fillId="0" borderId="0" xfId="0" applyFont="1" applyAlignment="1">
      <alignment horizontal="center" vertical="center" wrapText="1"/>
    </xf>
    <xf numFmtId="2" fontId="54" fillId="0" borderId="0" xfId="0" applyNumberFormat="1" applyFont="1" applyAlignment="1">
      <alignment horizontal="center" vertical="center"/>
    </xf>
    <xf numFmtId="0" fontId="54" fillId="0" borderId="0" xfId="0" applyFont="1" applyAlignment="1">
      <alignment horizontal="center" vertical="center"/>
    </xf>
    <xf numFmtId="0" fontId="56" fillId="5" borderId="0" xfId="0" applyFont="1" applyFill="1"/>
    <xf numFmtId="170" fontId="56" fillId="5" borderId="0" xfId="0" applyNumberFormat="1" applyFont="1" applyFill="1"/>
    <xf numFmtId="2" fontId="56" fillId="5" borderId="0" xfId="0" applyNumberFormat="1" applyFont="1" applyFill="1"/>
    <xf numFmtId="2" fontId="57" fillId="6" borderId="0" xfId="0" applyNumberFormat="1" applyFont="1" applyFill="1"/>
    <xf numFmtId="2" fontId="57" fillId="7" borderId="0" xfId="0" applyNumberFormat="1" applyFont="1" applyFill="1"/>
    <xf numFmtId="2" fontId="57" fillId="8" borderId="0" xfId="0" applyNumberFormat="1" applyFont="1" applyFill="1"/>
    <xf numFmtId="2" fontId="57" fillId="9" borderId="0" xfId="0" applyNumberFormat="1" applyFont="1" applyFill="1"/>
    <xf numFmtId="2" fontId="57" fillId="10" borderId="0" xfId="0" applyNumberFormat="1" applyFont="1" applyFill="1"/>
    <xf numFmtId="2" fontId="57" fillId="11" borderId="0" xfId="0" applyNumberFormat="1" applyFont="1" applyFill="1"/>
    <xf numFmtId="2" fontId="57" fillId="12" borderId="0" xfId="0" applyNumberFormat="1" applyFont="1" applyFill="1"/>
    <xf numFmtId="2" fontId="56" fillId="0" borderId="0" xfId="0" applyNumberFormat="1" applyFont="1"/>
    <xf numFmtId="0" fontId="56" fillId="0" borderId="0" xfId="0" applyFont="1"/>
    <xf numFmtId="2" fontId="58" fillId="6" borderId="0" xfId="0" applyNumberFormat="1" applyFont="1" applyFill="1"/>
    <xf numFmtId="2" fontId="58" fillId="7" borderId="0" xfId="0" applyNumberFormat="1" applyFont="1" applyFill="1"/>
    <xf numFmtId="2" fontId="58" fillId="8" borderId="0" xfId="0" applyNumberFormat="1" applyFont="1" applyFill="1"/>
    <xf numFmtId="2" fontId="58" fillId="9" borderId="0" xfId="0" applyNumberFormat="1" applyFont="1" applyFill="1"/>
    <xf numFmtId="2" fontId="58" fillId="10" borderId="0" xfId="0" applyNumberFormat="1" applyFont="1" applyFill="1"/>
    <xf numFmtId="2" fontId="58" fillId="11" borderId="0" xfId="0" applyNumberFormat="1" applyFont="1" applyFill="1"/>
    <xf numFmtId="2" fontId="58" fillId="12" borderId="0" xfId="0" applyNumberFormat="1" applyFont="1" applyFill="1"/>
    <xf numFmtId="15" fontId="56" fillId="0" borderId="0" xfId="0" applyNumberFormat="1" applyFont="1"/>
    <xf numFmtId="164" fontId="59" fillId="0" borderId="0" xfId="0" applyNumberFormat="1" applyFont="1"/>
    <xf numFmtId="0" fontId="60" fillId="2" borderId="1" xfId="0" applyFont="1" applyFill="1" applyBorder="1"/>
    <xf numFmtId="0" fontId="60" fillId="2" borderId="2" xfId="0" applyFont="1" applyFill="1" applyBorder="1"/>
    <xf numFmtId="0" fontId="60" fillId="2" borderId="2" xfId="1" applyNumberFormat="1" applyFont="1" applyFill="1" applyBorder="1"/>
    <xf numFmtId="0" fontId="60" fillId="2" borderId="3" xfId="0" applyFont="1" applyFill="1" applyBorder="1"/>
    <xf numFmtId="0" fontId="60" fillId="0" borderId="0" xfId="0" applyFont="1"/>
    <xf numFmtId="0" fontId="60" fillId="2" borderId="4" xfId="0" applyFont="1" applyFill="1" applyBorder="1"/>
    <xf numFmtId="0" fontId="60" fillId="0" borderId="1" xfId="0" applyFont="1" applyBorder="1"/>
    <xf numFmtId="0" fontId="60" fillId="0" borderId="2" xfId="0" applyFont="1" applyBorder="1"/>
    <xf numFmtId="0" fontId="60" fillId="0" borderId="2" xfId="0" applyFont="1" applyBorder="1" applyAlignment="1">
      <alignment vertical="center"/>
    </xf>
    <xf numFmtId="0" fontId="60" fillId="0" borderId="3" xfId="0" applyFont="1" applyBorder="1" applyAlignment="1">
      <alignment vertical="center"/>
    </xf>
    <xf numFmtId="0" fontId="60" fillId="2" borderId="5" xfId="0" applyFont="1" applyFill="1" applyBorder="1"/>
    <xf numFmtId="0" fontId="60" fillId="0" borderId="4" xfId="0" applyFont="1" applyBorder="1"/>
    <xf numFmtId="0" fontId="60" fillId="0" borderId="0" xfId="0" applyFont="1" applyAlignment="1">
      <alignment vertical="center"/>
    </xf>
    <xf numFmtId="0" fontId="60" fillId="0" borderId="6" xfId="0" applyFont="1" applyBorder="1"/>
    <xf numFmtId="0" fontId="60" fillId="0" borderId="12" xfId="0" applyFont="1" applyBorder="1"/>
    <xf numFmtId="0" fontId="60" fillId="0" borderId="12" xfId="0" applyFont="1" applyBorder="1" applyAlignment="1">
      <alignment vertical="center"/>
    </xf>
    <xf numFmtId="0" fontId="60" fillId="2" borderId="0" xfId="0" applyFont="1" applyFill="1"/>
    <xf numFmtId="0" fontId="60" fillId="0" borderId="8" xfId="0" applyFont="1" applyBorder="1"/>
    <xf numFmtId="0" fontId="60" fillId="0" borderId="8" xfId="1" applyNumberFormat="1" applyFont="1" applyBorder="1"/>
    <xf numFmtId="0" fontId="60" fillId="0" borderId="19" xfId="1" applyNumberFormat="1" applyFont="1" applyBorder="1"/>
    <xf numFmtId="0" fontId="60" fillId="0" borderId="9" xfId="0" applyFont="1" applyBorder="1"/>
    <xf numFmtId="0" fontId="60" fillId="0" borderId="9" xfId="1" applyNumberFormat="1" applyFont="1" applyBorder="1"/>
    <xf numFmtId="0" fontId="60" fillId="0" borderId="20" xfId="1" applyNumberFormat="1" applyFont="1" applyBorder="1"/>
    <xf numFmtId="0" fontId="60" fillId="2" borderId="0" xfId="1" applyNumberFormat="1" applyFont="1" applyFill="1"/>
    <xf numFmtId="0" fontId="60" fillId="2" borderId="4" xfId="0" applyFont="1" applyFill="1" applyBorder="1" applyAlignment="1">
      <alignment vertical="center"/>
    </xf>
    <xf numFmtId="0" fontId="63" fillId="0" borderId="16" xfId="0" applyFont="1" applyBorder="1" applyAlignment="1">
      <alignment vertical="center"/>
    </xf>
    <xf numFmtId="0" fontId="60" fillId="0" borderId="10" xfId="0" applyFont="1" applyBorder="1" applyAlignment="1">
      <alignment horizontal="left" vertical="center"/>
    </xf>
    <xf numFmtId="0" fontId="60" fillId="0" borderId="11" xfId="0" applyFont="1" applyBorder="1" applyAlignment="1">
      <alignment horizontal="left" vertical="center"/>
    </xf>
    <xf numFmtId="0" fontId="63" fillId="0" borderId="10" xfId="0" applyFont="1" applyBorder="1" applyAlignment="1">
      <alignment vertical="center"/>
    </xf>
    <xf numFmtId="0" fontId="60" fillId="0" borderId="0" xfId="0" applyFont="1" applyAlignment="1">
      <alignment horizontal="left" vertical="center"/>
    </xf>
    <xf numFmtId="0" fontId="60" fillId="0" borderId="5" xfId="0" applyFont="1" applyBorder="1" applyAlignment="1">
      <alignment horizontal="left" vertical="center"/>
    </xf>
    <xf numFmtId="0" fontId="64" fillId="0" borderId="17" xfId="0" applyFont="1" applyBorder="1" applyAlignment="1">
      <alignment horizontal="center" vertical="center"/>
    </xf>
    <xf numFmtId="0" fontId="64" fillId="0" borderId="17" xfId="0" applyFont="1" applyBorder="1" applyAlignment="1">
      <alignment vertical="center"/>
    </xf>
    <xf numFmtId="0" fontId="60" fillId="0" borderId="12" xfId="1" applyNumberFormat="1" applyFont="1" applyBorder="1"/>
    <xf numFmtId="0" fontId="60" fillId="0" borderId="13" xfId="1" applyNumberFormat="1" applyFont="1" applyBorder="1"/>
    <xf numFmtId="0" fontId="60" fillId="0" borderId="2" xfId="1" applyNumberFormat="1" applyFont="1" applyBorder="1"/>
    <xf numFmtId="0" fontId="60" fillId="0" borderId="3" xfId="1" applyNumberFormat="1" applyFont="1" applyBorder="1"/>
    <xf numFmtId="0" fontId="60" fillId="0" borderId="0" xfId="1" applyNumberFormat="1" applyFont="1"/>
    <xf numFmtId="0" fontId="60" fillId="0" borderId="5" xfId="1" applyNumberFormat="1" applyFont="1" applyBorder="1"/>
    <xf numFmtId="0" fontId="60" fillId="0" borderId="22" xfId="0" applyFont="1" applyBorder="1"/>
    <xf numFmtId="0" fontId="60" fillId="0" borderId="23" xfId="0" applyFont="1" applyBorder="1"/>
    <xf numFmtId="0" fontId="60" fillId="0" borderId="23" xfId="1" applyNumberFormat="1" applyFont="1" applyBorder="1"/>
    <xf numFmtId="0" fontId="72" fillId="0" borderId="38" xfId="3" applyFont="1" applyBorder="1" applyAlignment="1">
      <alignment wrapText="1"/>
    </xf>
    <xf numFmtId="0" fontId="74" fillId="0" borderId="5" xfId="0" applyFont="1" applyBorder="1" applyAlignment="1">
      <alignment horizontal="right" vertical="center"/>
    </xf>
    <xf numFmtId="0" fontId="60" fillId="0" borderId="5" xfId="0" applyFont="1" applyBorder="1"/>
    <xf numFmtId="174" fontId="75" fillId="0" borderId="5" xfId="1" applyNumberFormat="1" applyFont="1" applyBorder="1" applyAlignment="1">
      <alignment vertical="center"/>
    </xf>
    <xf numFmtId="0" fontId="72" fillId="0" borderId="4" xfId="0" applyFont="1" applyBorder="1"/>
    <xf numFmtId="0" fontId="72" fillId="0" borderId="0" xfId="0" applyFont="1"/>
    <xf numFmtId="0" fontId="72" fillId="0" borderId="0" xfId="1" applyNumberFormat="1" applyFont="1"/>
    <xf numFmtId="4" fontId="77" fillId="0" borderId="5" xfId="1" applyNumberFormat="1" applyFont="1" applyBorder="1" applyAlignment="1">
      <alignment horizontal="center" vertical="center"/>
    </xf>
    <xf numFmtId="172" fontId="60" fillId="0" borderId="0" xfId="1" applyNumberFormat="1" applyFont="1"/>
    <xf numFmtId="172" fontId="72" fillId="0" borderId="0" xfId="1" applyNumberFormat="1" applyFont="1"/>
    <xf numFmtId="10" fontId="72" fillId="0" borderId="0" xfId="24" applyNumberFormat="1" applyFont="1" applyAlignment="1">
      <alignment vertical="center"/>
    </xf>
    <xf numFmtId="10" fontId="78" fillId="4" borderId="0" xfId="0" applyNumberFormat="1" applyFont="1" applyFill="1"/>
    <xf numFmtId="174" fontId="79" fillId="4" borderId="5" xfId="1" applyNumberFormat="1" applyFont="1" applyFill="1" applyBorder="1" applyAlignment="1">
      <alignment vertical="center"/>
    </xf>
    <xf numFmtId="0" fontId="76" fillId="0" borderId="0" xfId="0" applyFont="1"/>
    <xf numFmtId="10" fontId="78" fillId="0" borderId="0" xfId="1" applyNumberFormat="1" applyFont="1" applyAlignment="1">
      <alignment vertical="center"/>
    </xf>
    <xf numFmtId="10" fontId="72" fillId="0" borderId="0" xfId="24" applyNumberFormat="1" applyFont="1"/>
    <xf numFmtId="174" fontId="79" fillId="0" borderId="5" xfId="1" applyNumberFormat="1" applyFont="1" applyBorder="1" applyAlignment="1">
      <alignment vertical="center"/>
    </xf>
    <xf numFmtId="0" fontId="72" fillId="0" borderId="24" xfId="0" applyFont="1" applyBorder="1"/>
    <xf numFmtId="0" fontId="72" fillId="0" borderId="25" xfId="0" applyFont="1" applyBorder="1"/>
    <xf numFmtId="0" fontId="72" fillId="0" borderId="25" xfId="1" applyNumberFormat="1" applyFont="1" applyBorder="1"/>
    <xf numFmtId="172" fontId="72" fillId="0" borderId="25" xfId="1" applyNumberFormat="1" applyFont="1" applyBorder="1"/>
    <xf numFmtId="10" fontId="72" fillId="0" borderId="25" xfId="1" applyNumberFormat="1" applyFont="1" applyBorder="1" applyAlignment="1">
      <alignment vertical="center"/>
    </xf>
    <xf numFmtId="174" fontId="75" fillId="0" borderId="26" xfId="1" applyNumberFormat="1" applyFont="1" applyBorder="1" applyAlignment="1">
      <alignment vertical="center"/>
    </xf>
    <xf numFmtId="0" fontId="60" fillId="0" borderId="1" xfId="0" applyFont="1" applyBorder="1" applyAlignment="1">
      <alignment vertical="center"/>
    </xf>
    <xf numFmtId="0" fontId="60" fillId="0" borderId="2" xfId="0" applyFont="1" applyBorder="1" applyAlignment="1">
      <alignment horizontal="left" vertical="center"/>
    </xf>
    <xf numFmtId="0" fontId="60" fillId="0" borderId="3" xfId="0" applyFont="1" applyBorder="1" applyAlignment="1">
      <alignment horizontal="left" vertical="center"/>
    </xf>
    <xf numFmtId="0" fontId="63" fillId="0" borderId="10" xfId="0" applyFont="1" applyBorder="1" applyAlignment="1">
      <alignment horizontal="left" vertical="center"/>
    </xf>
    <xf numFmtId="0" fontId="60" fillId="2" borderId="0" xfId="0" applyFont="1" applyFill="1" applyAlignment="1">
      <alignment vertical="center"/>
    </xf>
    <xf numFmtId="0" fontId="60" fillId="0" borderId="7" xfId="0" applyFont="1" applyBorder="1" applyAlignment="1">
      <alignment vertical="center"/>
    </xf>
    <xf numFmtId="0" fontId="60" fillId="0" borderId="8" xfId="0" applyFont="1" applyBorder="1" applyAlignment="1">
      <alignment vertical="center"/>
    </xf>
    <xf numFmtId="0" fontId="60" fillId="0" borderId="8" xfId="0" applyFont="1" applyBorder="1" applyAlignment="1">
      <alignment horizontal="left" vertical="center"/>
    </xf>
    <xf numFmtId="0" fontId="60" fillId="0" borderId="19" xfId="0" applyFont="1" applyBorder="1" applyAlignment="1">
      <alignment horizontal="left" vertical="center"/>
    </xf>
    <xf numFmtId="0" fontId="60" fillId="0" borderId="17" xfId="0" applyFont="1" applyBorder="1" applyAlignment="1">
      <alignment vertical="center"/>
    </xf>
    <xf numFmtId="0" fontId="60" fillId="0" borderId="18" xfId="0" applyFont="1" applyBorder="1" applyAlignment="1">
      <alignment vertical="center"/>
    </xf>
    <xf numFmtId="0" fontId="60" fillId="0" borderId="21" xfId="0" applyFont="1" applyBorder="1" applyAlignment="1">
      <alignment vertical="center"/>
    </xf>
    <xf numFmtId="0" fontId="60" fillId="0" borderId="9" xfId="0" applyFont="1" applyBorder="1" applyAlignment="1">
      <alignment vertical="center"/>
    </xf>
    <xf numFmtId="0" fontId="60" fillId="0" borderId="9" xfId="0" applyFont="1" applyBorder="1" applyAlignment="1">
      <alignment horizontal="left" vertical="center" wrapText="1"/>
    </xf>
    <xf numFmtId="0" fontId="60" fillId="0" borderId="20" xfId="0" applyFont="1" applyBorder="1" applyAlignment="1">
      <alignment horizontal="left" vertical="center" wrapText="1"/>
    </xf>
    <xf numFmtId="0" fontId="60" fillId="2" borderId="0" xfId="0" applyFont="1" applyFill="1" applyAlignment="1">
      <alignment horizontal="left" vertical="center" wrapText="1"/>
    </xf>
    <xf numFmtId="0" fontId="63" fillId="0" borderId="11" xfId="0" applyFont="1" applyBorder="1" applyAlignment="1">
      <alignment vertical="center"/>
    </xf>
    <xf numFmtId="0" fontId="60" fillId="2" borderId="6" xfId="0" applyFont="1" applyFill="1" applyBorder="1"/>
    <xf numFmtId="0" fontId="60" fillId="2" borderId="12" xfId="0" applyFont="1" applyFill="1" applyBorder="1"/>
    <xf numFmtId="0" fontId="60" fillId="2" borderId="12" xfId="1" applyNumberFormat="1" applyFont="1" applyFill="1" applyBorder="1"/>
    <xf numFmtId="0" fontId="60" fillId="2" borderId="13" xfId="0" applyFont="1" applyFill="1" applyBorder="1"/>
    <xf numFmtId="0" fontId="83" fillId="0" borderId="0" xfId="0" applyFont="1"/>
    <xf numFmtId="164" fontId="0" fillId="0" borderId="0" xfId="0" applyNumberFormat="1"/>
    <xf numFmtId="181" fontId="1" fillId="0" borderId="0" xfId="0" applyNumberFormat="1" applyFont="1"/>
    <xf numFmtId="164" fontId="84" fillId="0" borderId="0" xfId="29" applyNumberFormat="1"/>
    <xf numFmtId="181" fontId="1" fillId="0" borderId="0" xfId="29" applyNumberFormat="1" applyFont="1"/>
    <xf numFmtId="164" fontId="1" fillId="0" borderId="0" xfId="13" applyNumberFormat="1"/>
    <xf numFmtId="181" fontId="1" fillId="0" borderId="0" xfId="13" applyNumberFormat="1"/>
    <xf numFmtId="164" fontId="85" fillId="0" borderId="0" xfId="30" applyNumberFormat="1"/>
    <xf numFmtId="164" fontId="86" fillId="0" borderId="0" xfId="31" applyNumberFormat="1"/>
    <xf numFmtId="2" fontId="25" fillId="0" borderId="0" xfId="0" applyNumberFormat="1" applyFont="1"/>
    <xf numFmtId="2" fontId="0" fillId="5" borderId="0" xfId="0" applyNumberFormat="1" applyFill="1"/>
    <xf numFmtId="164" fontId="87" fillId="0" borderId="0" xfId="32" applyNumberFormat="1"/>
    <xf numFmtId="164" fontId="88" fillId="0" borderId="0" xfId="33" applyNumberFormat="1"/>
    <xf numFmtId="172" fontId="20" fillId="0" borderId="0" xfId="1" applyNumberFormat="1" applyFont="1"/>
    <xf numFmtId="14" fontId="41" fillId="0" borderId="13" xfId="0" applyNumberFormat="1" applyFont="1" applyBorder="1" applyAlignment="1">
      <alignment horizontal="left" vertical="center"/>
    </xf>
    <xf numFmtId="164" fontId="89" fillId="0" borderId="0" xfId="34" applyNumberFormat="1"/>
    <xf numFmtId="164" fontId="90" fillId="0" borderId="0" xfId="35" applyNumberFormat="1"/>
    <xf numFmtId="164" fontId="91" fillId="0" borderId="0" xfId="36" applyNumberFormat="1"/>
    <xf numFmtId="0" fontId="1" fillId="0" borderId="0" xfId="0" applyFont="1"/>
    <xf numFmtId="0" fontId="42" fillId="0" borderId="16" xfId="0" applyFont="1" applyBorder="1" applyAlignment="1">
      <alignment horizontal="left" vertical="center"/>
    </xf>
    <xf numFmtId="0" fontId="42" fillId="0" borderId="10" xfId="0" applyFont="1" applyBorder="1" applyAlignment="1">
      <alignment vertical="center"/>
    </xf>
    <xf numFmtId="10" fontId="25" fillId="0" borderId="23" xfId="1" applyNumberFormat="1" applyFont="1" applyBorder="1" applyAlignment="1">
      <alignment vertical="center"/>
    </xf>
    <xf numFmtId="174" fontId="25" fillId="0" borderId="0" xfId="1" applyNumberFormat="1" applyFont="1" applyAlignment="1">
      <alignment vertical="center"/>
    </xf>
    <xf numFmtId="0" fontId="25" fillId="0" borderId="0" xfId="1" applyNumberFormat="1" applyFont="1"/>
    <xf numFmtId="10" fontId="26" fillId="0" borderId="0" xfId="24" applyNumberFormat="1" applyFont="1" applyAlignment="1">
      <alignment vertical="center"/>
    </xf>
    <xf numFmtId="176" fontId="25" fillId="0" borderId="0" xfId="1" applyNumberFormat="1" applyFont="1"/>
    <xf numFmtId="0" fontId="26" fillId="2" borderId="4" xfId="0" applyFont="1" applyFill="1" applyBorder="1"/>
    <xf numFmtId="0" fontId="26" fillId="4" borderId="4" xfId="0" applyFont="1" applyFill="1" applyBorder="1"/>
    <xf numFmtId="0" fontId="26" fillId="4" borderId="0" xfId="0" applyFont="1" applyFill="1"/>
    <xf numFmtId="0" fontId="26" fillId="4" borderId="0" xfId="1" applyNumberFormat="1" applyFont="1" applyFill="1"/>
    <xf numFmtId="172" fontId="26" fillId="4" borderId="0" xfId="1" applyNumberFormat="1" applyFont="1" applyFill="1"/>
    <xf numFmtId="0" fontId="26" fillId="2" borderId="5" xfId="0" applyFont="1" applyFill="1" applyBorder="1"/>
    <xf numFmtId="0" fontId="26" fillId="0" borderId="0" xfId="0" applyFont="1"/>
    <xf numFmtId="0" fontId="26" fillId="0" borderId="0" xfId="1" applyNumberFormat="1" applyFont="1"/>
    <xf numFmtId="172" fontId="26" fillId="0" borderId="0" xfId="1" applyNumberFormat="1" applyFont="1"/>
    <xf numFmtId="0" fontId="42" fillId="0" borderId="17" xfId="0" applyFont="1" applyBorder="1" applyAlignment="1">
      <alignment horizontal="left" vertical="center"/>
    </xf>
    <xf numFmtId="0" fontId="42" fillId="0" borderId="39" xfId="0" applyFont="1" applyBorder="1" applyAlignment="1">
      <alignment horizontal="left" vertical="center"/>
    </xf>
    <xf numFmtId="0" fontId="1" fillId="2" borderId="0" xfId="0" applyFont="1" applyFill="1"/>
    <xf numFmtId="0" fontId="20" fillId="0" borderId="0" xfId="0" applyFont="1"/>
    <xf numFmtId="0" fontId="27" fillId="0" borderId="0" xfId="24" applyNumberFormat="1" applyFont="1"/>
    <xf numFmtId="15" fontId="25" fillId="0" borderId="0" xfId="13" applyNumberFormat="1" applyFont="1"/>
    <xf numFmtId="164" fontId="26" fillId="0" borderId="0" xfId="13" applyNumberFormat="1" applyFont="1"/>
    <xf numFmtId="0" fontId="20" fillId="5" borderId="0" xfId="0" applyFont="1" applyFill="1"/>
    <xf numFmtId="170" fontId="20" fillId="5" borderId="0" xfId="0" applyNumberFormat="1" applyFont="1" applyFill="1"/>
    <xf numFmtId="2" fontId="20" fillId="5" borderId="0" xfId="0" applyNumberFormat="1" applyFont="1" applyFill="1"/>
    <xf numFmtId="2" fontId="20" fillId="0" borderId="0" xfId="0" applyNumberFormat="1" applyFont="1"/>
    <xf numFmtId="165" fontId="25" fillId="5" borderId="0" xfId="13" applyNumberFormat="1" applyFont="1" applyFill="1"/>
    <xf numFmtId="170" fontId="26" fillId="5" borderId="0" xfId="0" applyNumberFormat="1" applyFont="1" applyFill="1"/>
    <xf numFmtId="17" fontId="25" fillId="5" borderId="0" xfId="0" applyNumberFormat="1" applyFont="1" applyFill="1"/>
    <xf numFmtId="2" fontId="26" fillId="5" borderId="0" xfId="0" applyNumberFormat="1" applyFont="1" applyFill="1"/>
    <xf numFmtId="0" fontId="25" fillId="5" borderId="0" xfId="0" applyFont="1" applyFill="1"/>
    <xf numFmtId="15" fontId="20" fillId="0" borderId="0" xfId="0" applyNumberFormat="1" applyFont="1"/>
    <xf numFmtId="164" fontId="23" fillId="0" borderId="0" xfId="0" applyNumberFormat="1" applyFont="1"/>
    <xf numFmtId="15" fontId="25" fillId="0" borderId="0" xfId="0" applyNumberFormat="1" applyFont="1"/>
    <xf numFmtId="164" fontId="20" fillId="0" borderId="0" xfId="0" applyNumberFormat="1" applyFont="1"/>
    <xf numFmtId="17" fontId="20" fillId="5" borderId="0" xfId="0" applyNumberFormat="1" applyFont="1" applyFill="1"/>
    <xf numFmtId="164" fontId="1" fillId="0" borderId="0" xfId="17" applyNumberFormat="1" applyFont="1"/>
    <xf numFmtId="164" fontId="1" fillId="0" borderId="0" xfId="21" applyNumberFormat="1" applyFont="1"/>
    <xf numFmtId="164" fontId="1" fillId="0" borderId="0" xfId="3" applyNumberFormat="1" applyFont="1"/>
    <xf numFmtId="164" fontId="1" fillId="0" borderId="0" xfId="4" applyNumberFormat="1" applyFont="1"/>
    <xf numFmtId="164" fontId="1" fillId="0" borderId="0" xfId="22" applyNumberFormat="1" applyFont="1"/>
    <xf numFmtId="164" fontId="1" fillId="0" borderId="0" xfId="23" applyNumberFormat="1" applyFont="1"/>
    <xf numFmtId="164" fontId="1" fillId="0" borderId="0" xfId="5" applyNumberFormat="1" applyFont="1"/>
    <xf numFmtId="164" fontId="1" fillId="0" borderId="0" xfId="6" applyNumberFormat="1" applyFont="1"/>
    <xf numFmtId="0" fontId="20" fillId="0" borderId="0" xfId="0" applyFont="1" applyAlignment="1">
      <alignment horizontal="left"/>
    </xf>
    <xf numFmtId="164" fontId="1" fillId="0" borderId="0" xfId="7" applyNumberFormat="1" applyFont="1"/>
    <xf numFmtId="164" fontId="1" fillId="0" borderId="0" xfId="8" applyNumberFormat="1" applyFont="1"/>
    <xf numFmtId="164" fontId="1" fillId="0" borderId="0" xfId="10" applyNumberFormat="1" applyFont="1"/>
    <xf numFmtId="164" fontId="1" fillId="0" borderId="0" xfId="11" applyNumberFormat="1" applyFont="1"/>
    <xf numFmtId="164" fontId="1" fillId="0" borderId="0" xfId="12" applyNumberFormat="1" applyFont="1"/>
    <xf numFmtId="164" fontId="1" fillId="0" borderId="0" xfId="14" applyNumberFormat="1" applyFont="1"/>
    <xf numFmtId="164" fontId="1" fillId="0" borderId="0" xfId="15" applyNumberFormat="1" applyFont="1"/>
    <xf numFmtId="164" fontId="1" fillId="0" borderId="0" xfId="16" applyNumberFormat="1" applyFont="1"/>
    <xf numFmtId="164" fontId="1" fillId="0" borderId="0" xfId="25" applyNumberFormat="1" applyFont="1"/>
    <xf numFmtId="164" fontId="1" fillId="0" borderId="0" xfId="27" applyNumberFormat="1" applyFont="1"/>
    <xf numFmtId="164" fontId="25" fillId="0" borderId="0" xfId="27" applyNumberFormat="1" applyFont="1"/>
    <xf numFmtId="170" fontId="23" fillId="5" borderId="0" xfId="0" applyNumberFormat="1" applyFont="1" applyFill="1"/>
    <xf numFmtId="170" fontId="45" fillId="5" borderId="0" xfId="0" applyNumberFormat="1" applyFont="1" applyFill="1"/>
    <xf numFmtId="0" fontId="23" fillId="5" borderId="0" xfId="0" applyFont="1" applyFill="1"/>
    <xf numFmtId="164" fontId="1" fillId="0" borderId="0" xfId="28" applyNumberFormat="1" applyFont="1"/>
    <xf numFmtId="15" fontId="22" fillId="0" borderId="0" xfId="2" applyNumberFormat="1" applyAlignment="1" applyProtection="1"/>
    <xf numFmtId="0" fontId="22" fillId="0" borderId="0" xfId="2" applyAlignment="1" applyProtection="1"/>
    <xf numFmtId="164" fontId="92" fillId="0" borderId="0" xfId="37" applyNumberFormat="1"/>
    <xf numFmtId="170" fontId="0" fillId="5" borderId="0" xfId="0" applyNumberFormat="1" applyFill="1"/>
    <xf numFmtId="168" fontId="30" fillId="15" borderId="28" xfId="0" applyNumberFormat="1" applyFont="1" applyFill="1" applyBorder="1" applyAlignment="1" applyProtection="1">
      <alignment horizontal="center"/>
      <protection locked="0"/>
    </xf>
    <xf numFmtId="44" fontId="35" fillId="15" borderId="18" xfId="1" applyFont="1" applyFill="1" applyBorder="1" applyProtection="1">
      <protection locked="0"/>
    </xf>
    <xf numFmtId="44" fontId="21" fillId="15" borderId="18" xfId="1" applyFont="1" applyFill="1" applyBorder="1" applyProtection="1">
      <protection locked="0"/>
    </xf>
    <xf numFmtId="10" fontId="39" fillId="15" borderId="16" xfId="24" applyNumberFormat="1" applyFont="1" applyFill="1" applyBorder="1" applyAlignment="1" applyProtection="1">
      <alignment horizontal="center"/>
      <protection locked="0"/>
    </xf>
    <xf numFmtId="177" fontId="35" fillId="15" borderId="18" xfId="1" applyNumberFormat="1" applyFont="1" applyFill="1" applyBorder="1" applyProtection="1">
      <protection locked="0"/>
    </xf>
    <xf numFmtId="0" fontId="93" fillId="0" borderId="0" xfId="0" applyFont="1"/>
    <xf numFmtId="0" fontId="94" fillId="0" borderId="0" xfId="0" applyFont="1"/>
    <xf numFmtId="0" fontId="95" fillId="0" borderId="0" xfId="0" applyFont="1"/>
    <xf numFmtId="0" fontId="96" fillId="0" borderId="0" xfId="0" applyFont="1"/>
    <xf numFmtId="0" fontId="97" fillId="0" borderId="0" xfId="0" applyFont="1"/>
    <xf numFmtId="0" fontId="98" fillId="0" borderId="0" xfId="0" applyFont="1"/>
    <xf numFmtId="168" fontId="60" fillId="0" borderId="0" xfId="1" applyNumberFormat="1" applyFont="1" applyAlignment="1">
      <alignment horizontal="left"/>
    </xf>
    <xf numFmtId="0" fontId="42" fillId="0" borderId="16" xfId="0" applyFont="1" applyBorder="1" applyAlignment="1">
      <alignment horizontal="left" vertical="center"/>
    </xf>
    <xf numFmtId="0" fontId="42" fillId="0" borderId="10" xfId="0" applyFont="1" applyBorder="1" applyAlignment="1">
      <alignment horizontal="left" vertical="center"/>
    </xf>
    <xf numFmtId="0" fontId="42" fillId="0" borderId="11" xfId="0" applyFont="1" applyBorder="1" applyAlignment="1">
      <alignment horizontal="left" vertical="center"/>
    </xf>
    <xf numFmtId="10" fontId="67" fillId="16" borderId="28" xfId="24" applyNumberFormat="1" applyFont="1" applyFill="1" applyBorder="1" applyAlignment="1" applyProtection="1">
      <alignment horizontal="center" vertical="center"/>
      <protection locked="0"/>
    </xf>
    <xf numFmtId="10" fontId="67" fillId="16" borderId="27" xfId="24" applyNumberFormat="1" applyFont="1" applyFill="1" applyBorder="1" applyAlignment="1" applyProtection="1">
      <alignment horizontal="center" vertical="center"/>
      <protection locked="0"/>
    </xf>
    <xf numFmtId="10" fontId="67" fillId="16" borderId="29" xfId="24" applyNumberFormat="1" applyFont="1" applyFill="1" applyBorder="1" applyAlignment="1" applyProtection="1">
      <alignment horizontal="center" vertical="center"/>
      <protection locked="0"/>
    </xf>
    <xf numFmtId="168" fontId="67" fillId="15" borderId="28" xfId="0" applyNumberFormat="1" applyFont="1" applyFill="1" applyBorder="1" applyAlignment="1" applyProtection="1">
      <alignment horizontal="center" vertical="center"/>
      <protection locked="0"/>
    </xf>
    <xf numFmtId="168" fontId="67" fillId="15" borderId="27" xfId="0" applyNumberFormat="1" applyFont="1" applyFill="1" applyBorder="1" applyAlignment="1" applyProtection="1">
      <alignment horizontal="center" vertical="center"/>
      <protection locked="0"/>
    </xf>
    <xf numFmtId="168" fontId="67" fillId="15" borderId="29" xfId="0" applyNumberFormat="1" applyFont="1" applyFill="1" applyBorder="1" applyAlignment="1" applyProtection="1">
      <alignment horizontal="center" vertical="center"/>
      <protection locked="0"/>
    </xf>
    <xf numFmtId="168" fontId="67" fillId="3" borderId="28" xfId="0" applyNumberFormat="1" applyFont="1" applyFill="1" applyBorder="1" applyAlignment="1" applyProtection="1">
      <alignment horizontal="center" vertical="center"/>
      <protection locked="0"/>
    </xf>
    <xf numFmtId="168" fontId="67" fillId="3" borderId="27" xfId="0" applyNumberFormat="1" applyFont="1" applyFill="1" applyBorder="1" applyAlignment="1" applyProtection="1">
      <alignment horizontal="center" vertical="center"/>
      <protection locked="0"/>
    </xf>
    <xf numFmtId="168" fontId="67" fillId="3" borderId="29" xfId="0" applyNumberFormat="1" applyFont="1" applyFill="1" applyBorder="1" applyAlignment="1" applyProtection="1">
      <alignment horizontal="center" vertical="center"/>
      <protection locked="0"/>
    </xf>
    <xf numFmtId="0" fontId="60" fillId="0" borderId="18" xfId="0" applyFont="1" applyBorder="1" applyAlignment="1">
      <alignment horizontal="left" vertical="center" wrapText="1"/>
    </xf>
    <xf numFmtId="0" fontId="60" fillId="0" borderId="31" xfId="0" applyFont="1" applyBorder="1" applyAlignment="1">
      <alignment horizontal="left" vertical="center" wrapText="1"/>
    </xf>
    <xf numFmtId="0" fontId="22" fillId="0" borderId="39" xfId="2" applyBorder="1" applyAlignment="1" applyProtection="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1" fillId="0" borderId="0" xfId="0" applyFont="1" applyAlignment="1">
      <alignment horizontal="center" vertical="center"/>
    </xf>
    <xf numFmtId="0" fontId="47" fillId="0" borderId="0" xfId="0" applyFont="1"/>
    <xf numFmtId="0" fontId="47" fillId="0" borderId="5" xfId="0" applyFont="1" applyBorder="1"/>
    <xf numFmtId="0" fontId="62" fillId="0" borderId="39" xfId="0" applyFont="1" applyBorder="1" applyAlignment="1" applyProtection="1">
      <alignment horizontal="center" vertical="center"/>
      <protection locked="0"/>
    </xf>
    <xf numFmtId="0" fontId="46" fillId="0" borderId="10" xfId="0" applyFont="1" applyBorder="1" applyProtection="1">
      <protection locked="0"/>
    </xf>
    <xf numFmtId="0" fontId="46" fillId="0" borderId="11" xfId="0" applyFont="1" applyBorder="1" applyProtection="1">
      <protection locked="0"/>
    </xf>
    <xf numFmtId="167" fontId="62" fillId="0" borderId="39" xfId="0" applyNumberFormat="1" applyFont="1" applyBorder="1" applyAlignment="1" applyProtection="1">
      <alignment horizontal="center" vertical="center"/>
      <protection locked="0"/>
    </xf>
    <xf numFmtId="0" fontId="60" fillId="0" borderId="1" xfId="0" applyFont="1" applyBorder="1" applyAlignment="1">
      <alignment horizontal="left" vertical="center"/>
    </xf>
    <xf numFmtId="0" fontId="60" fillId="0" borderId="2" xfId="0" applyFont="1" applyBorder="1" applyAlignment="1">
      <alignment horizontal="left" vertical="center"/>
    </xf>
    <xf numFmtId="0" fontId="60" fillId="0" borderId="3" xfId="0" applyFont="1" applyBorder="1" applyAlignment="1">
      <alignment horizontal="left" vertical="center"/>
    </xf>
    <xf numFmtId="0" fontId="42" fillId="0" borderId="40" xfId="0" applyFont="1" applyBorder="1" applyAlignment="1">
      <alignment horizontal="left" vertical="center"/>
    </xf>
    <xf numFmtId="0" fontId="60" fillId="0" borderId="1" xfId="0" applyFont="1" applyBorder="1" applyAlignment="1">
      <alignment horizontal="center"/>
    </xf>
    <xf numFmtId="0" fontId="60" fillId="0" borderId="2" xfId="0" applyFont="1" applyBorder="1" applyAlignment="1">
      <alignment horizontal="center"/>
    </xf>
    <xf numFmtId="0" fontId="60" fillId="0" borderId="6" xfId="0" applyFont="1" applyBorder="1" applyAlignment="1">
      <alignment horizontal="center"/>
    </xf>
    <xf numFmtId="0" fontId="60" fillId="0" borderId="12" xfId="0" applyFont="1" applyBorder="1" applyAlignment="1">
      <alignment horizontal="center"/>
    </xf>
    <xf numFmtId="0" fontId="60" fillId="0" borderId="16" xfId="0" applyFont="1" applyBorder="1" applyAlignment="1">
      <alignment horizontal="left" vertical="center" wrapText="1"/>
    </xf>
    <xf numFmtId="0" fontId="60" fillId="0" borderId="10" xfId="0" applyFont="1" applyBorder="1" applyAlignment="1">
      <alignment horizontal="left" vertical="center" wrapText="1"/>
    </xf>
    <xf numFmtId="0" fontId="60" fillId="0" borderId="11" xfId="0" applyFont="1" applyBorder="1" applyAlignment="1">
      <alignment horizontal="left" vertical="center" wrapText="1"/>
    </xf>
    <xf numFmtId="0" fontId="60" fillId="0" borderId="16" xfId="0" applyFont="1" applyBorder="1" applyAlignment="1">
      <alignment horizontal="left" wrapText="1"/>
    </xf>
    <xf numFmtId="0" fontId="60" fillId="0" borderId="10" xfId="0" applyFont="1" applyBorder="1" applyAlignment="1">
      <alignment horizontal="left" wrapText="1"/>
    </xf>
    <xf numFmtId="0" fontId="60" fillId="0" borderId="11" xfId="0" applyFont="1" applyBorder="1" applyAlignment="1">
      <alignment horizontal="left" wrapText="1"/>
    </xf>
    <xf numFmtId="0" fontId="60" fillId="0" borderId="21" xfId="0" applyFont="1" applyBorder="1" applyAlignment="1">
      <alignment horizontal="center"/>
    </xf>
    <xf numFmtId="0" fontId="60" fillId="0" borderId="9" xfId="0" applyFont="1" applyBorder="1" applyAlignment="1">
      <alignment horizontal="center"/>
    </xf>
    <xf numFmtId="0" fontId="60" fillId="0" borderId="16" xfId="0" applyFont="1" applyBorder="1" applyAlignment="1">
      <alignment horizontal="left" vertical="center"/>
    </xf>
    <xf numFmtId="0" fontId="60" fillId="0" borderId="40" xfId="0" applyFont="1" applyBorder="1" applyAlignment="1">
      <alignment horizontal="left" vertical="center"/>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81" fillId="0" borderId="18" xfId="2" applyFont="1" applyBorder="1" applyAlignment="1" applyProtection="1">
      <alignment horizontal="left" vertical="center" wrapText="1"/>
    </xf>
    <xf numFmtId="0" fontId="82" fillId="0" borderId="18" xfId="0" applyFont="1" applyBorder="1"/>
    <xf numFmtId="0" fontId="82" fillId="0" borderId="31" xfId="0" applyFont="1" applyBorder="1"/>
    <xf numFmtId="0" fontId="80" fillId="0" borderId="16" xfId="0" applyFont="1" applyBorder="1" applyAlignment="1">
      <alignment horizontal="left" vertical="center" wrapText="1"/>
    </xf>
    <xf numFmtId="0" fontId="80" fillId="0" borderId="10" xfId="0" applyFont="1" applyBorder="1" applyAlignment="1">
      <alignment horizontal="left" vertical="center" wrapText="1"/>
    </xf>
    <xf numFmtId="0" fontId="80" fillId="0" borderId="11" xfId="0" applyFont="1" applyBorder="1" applyAlignment="1">
      <alignment horizontal="left" vertical="center" wrapText="1"/>
    </xf>
    <xf numFmtId="0" fontId="22" fillId="0" borderId="18" xfId="2" applyBorder="1" applyAlignment="1" applyProtection="1">
      <alignment horizontal="left" vertical="center" wrapText="1"/>
    </xf>
    <xf numFmtId="0" fontId="80" fillId="0" borderId="22" xfId="0" applyFont="1" applyBorder="1" applyAlignment="1">
      <alignment horizontal="left" vertical="center" wrapText="1"/>
    </xf>
    <xf numFmtId="0" fontId="80" fillId="0" borderId="23" xfId="0" applyFont="1" applyBorder="1" applyAlignment="1">
      <alignment horizontal="left" vertical="center" wrapText="1"/>
    </xf>
    <xf numFmtId="0" fontId="80" fillId="0" borderId="38" xfId="0" applyFont="1" applyBorder="1" applyAlignment="1">
      <alignment horizontal="left" vertical="center" wrapText="1"/>
    </xf>
    <xf numFmtId="0" fontId="0" fillId="0" borderId="40" xfId="0" applyBorder="1" applyAlignment="1">
      <alignment horizontal="left" vertical="center"/>
    </xf>
    <xf numFmtId="0" fontId="27" fillId="0" borderId="1" xfId="0" applyFont="1" applyBorder="1" applyAlignment="1">
      <alignment horizontal="center"/>
    </xf>
    <xf numFmtId="0" fontId="27" fillId="0" borderId="2" xfId="0" applyFont="1" applyBorder="1" applyAlignment="1">
      <alignment horizontal="center"/>
    </xf>
    <xf numFmtId="0" fontId="27" fillId="0" borderId="4" xfId="0" applyFont="1" applyBorder="1" applyAlignment="1">
      <alignment horizontal="center"/>
    </xf>
    <xf numFmtId="0" fontId="27" fillId="0" borderId="0" xfId="0" applyFont="1" applyAlignment="1">
      <alignment horizontal="center"/>
    </xf>
    <xf numFmtId="0" fontId="27" fillId="0" borderId="6" xfId="0" applyFont="1" applyBorder="1" applyAlignment="1">
      <alignment horizontal="center"/>
    </xf>
    <xf numFmtId="0" fontId="27" fillId="0" borderId="12" xfId="0" applyFont="1" applyBorder="1" applyAlignment="1">
      <alignment horizontal="center"/>
    </xf>
    <xf numFmtId="0" fontId="47" fillId="0" borderId="0" xfId="0" applyFont="1" applyAlignment="1">
      <alignment horizontal="center" vertical="center"/>
    </xf>
    <xf numFmtId="0" fontId="47" fillId="0" borderId="5" xfId="0" applyFont="1" applyBorder="1" applyAlignment="1">
      <alignment horizontal="center" vertical="center"/>
    </xf>
    <xf numFmtId="166" fontId="41" fillId="0" borderId="12" xfId="0" applyNumberFormat="1" applyFont="1" applyBorder="1" applyAlignment="1">
      <alignment horizontal="left" vertical="center"/>
    </xf>
    <xf numFmtId="166" fontId="41" fillId="0" borderId="13" xfId="0" applyNumberFormat="1" applyFont="1" applyBorder="1" applyAlignment="1">
      <alignment horizontal="left" vertical="center"/>
    </xf>
    <xf numFmtId="0" fontId="46" fillId="0" borderId="39"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29" fillId="13" borderId="28" xfId="0" applyFont="1" applyFill="1" applyBorder="1" applyAlignment="1">
      <alignment horizontal="center" vertical="center"/>
    </xf>
    <xf numFmtId="0" fontId="29" fillId="13" borderId="29" xfId="0" applyFont="1" applyFill="1" applyBorder="1" applyAlignment="1">
      <alignment horizontal="center" vertical="center"/>
    </xf>
    <xf numFmtId="0" fontId="29" fillId="13" borderId="27" xfId="0" applyFont="1" applyFill="1" applyBorder="1" applyAlignment="1">
      <alignment horizontal="center" vertical="center"/>
    </xf>
    <xf numFmtId="168" fontId="48" fillId="3" borderId="28" xfId="0" applyNumberFormat="1" applyFont="1" applyFill="1" applyBorder="1" applyAlignment="1" applyProtection="1">
      <alignment horizontal="center"/>
      <protection locked="0"/>
    </xf>
    <xf numFmtId="168" fontId="48" fillId="3" borderId="27" xfId="0" applyNumberFormat="1" applyFont="1" applyFill="1" applyBorder="1" applyAlignment="1" applyProtection="1">
      <alignment horizontal="center"/>
      <protection locked="0"/>
    </xf>
    <xf numFmtId="168" fontId="48" fillId="3" borderId="29" xfId="0" applyNumberFormat="1" applyFont="1" applyFill="1" applyBorder="1" applyAlignment="1" applyProtection="1">
      <alignment horizontal="center"/>
      <protection locked="0"/>
    </xf>
    <xf numFmtId="174" fontId="40" fillId="0" borderId="28" xfId="1" applyNumberFormat="1" applyFont="1" applyBorder="1" applyAlignment="1">
      <alignment horizontal="center"/>
    </xf>
    <xf numFmtId="174" fontId="40" fillId="0" borderId="29" xfId="1" applyNumberFormat="1" applyFont="1" applyBorder="1" applyAlignment="1">
      <alignment horizontal="center"/>
    </xf>
    <xf numFmtId="10" fontId="29" fillId="14" borderId="28" xfId="24" applyNumberFormat="1" applyFont="1" applyFill="1" applyBorder="1" applyAlignment="1">
      <alignment horizontal="center" vertical="center"/>
    </xf>
    <xf numFmtId="10" fontId="29" fillId="14" borderId="29" xfId="24" applyNumberFormat="1" applyFont="1" applyFill="1" applyBorder="1" applyAlignment="1">
      <alignment horizontal="center" vertical="center"/>
    </xf>
    <xf numFmtId="0" fontId="29" fillId="14" borderId="28" xfId="0" applyFont="1" applyFill="1" applyBorder="1" applyAlignment="1">
      <alignment horizontal="center"/>
    </xf>
    <xf numFmtId="0" fontId="29" fillId="14" borderId="27" xfId="0" applyFont="1" applyFill="1" applyBorder="1" applyAlignment="1">
      <alignment horizontal="center"/>
    </xf>
    <xf numFmtId="0" fontId="29" fillId="14" borderId="29" xfId="0" applyFont="1" applyFill="1" applyBorder="1" applyAlignment="1">
      <alignment horizontal="center"/>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horizontal="left" vertical="center" wrapText="1"/>
    </xf>
    <xf numFmtId="10" fontId="40" fillId="0" borderId="28" xfId="24" applyNumberFormat="1" applyFont="1" applyBorder="1" applyAlignment="1">
      <alignment horizontal="center"/>
    </xf>
    <xf numFmtId="10" fontId="40" fillId="0" borderId="29" xfId="24" applyNumberFormat="1" applyFont="1" applyBorder="1" applyAlignment="1">
      <alignment horizontal="center"/>
    </xf>
    <xf numFmtId="10" fontId="40" fillId="0" borderId="28" xfId="0" applyNumberFormat="1" applyFont="1" applyBorder="1" applyAlignment="1">
      <alignment horizontal="center"/>
    </xf>
    <xf numFmtId="10" fontId="40" fillId="0" borderId="27" xfId="0" applyNumberFormat="1" applyFont="1" applyBorder="1" applyAlignment="1">
      <alignment horizontal="center"/>
    </xf>
    <xf numFmtId="10" fontId="40" fillId="0" borderId="29" xfId="0" applyNumberFormat="1" applyFont="1" applyBorder="1" applyAlignment="1">
      <alignment horizontal="center"/>
    </xf>
    <xf numFmtId="180" fontId="40" fillId="0" borderId="0" xfId="0" applyNumberFormat="1" applyFont="1" applyAlignment="1">
      <alignment horizontal="center"/>
    </xf>
    <xf numFmtId="44" fontId="29" fillId="14" borderId="28" xfId="1" applyFont="1" applyFill="1" applyBorder="1" applyAlignment="1">
      <alignment horizontal="center"/>
    </xf>
    <xf numFmtId="44" fontId="29" fillId="14" borderId="27" xfId="1" applyFont="1" applyFill="1" applyBorder="1" applyAlignment="1">
      <alignment horizontal="center"/>
    </xf>
    <xf numFmtId="44" fontId="29" fillId="14" borderId="29" xfId="1" applyFont="1" applyFill="1" applyBorder="1" applyAlignment="1">
      <alignment horizontal="center"/>
    </xf>
    <xf numFmtId="10" fontId="49" fillId="0" borderId="28" xfId="24" applyNumberFormat="1" applyFont="1" applyBorder="1" applyAlignment="1">
      <alignment horizontal="center"/>
    </xf>
    <xf numFmtId="10" fontId="49" fillId="0" borderId="29" xfId="24" applyNumberFormat="1" applyFont="1" applyBorder="1" applyAlignment="1">
      <alignment horizontal="center"/>
    </xf>
    <xf numFmtId="10" fontId="49" fillId="0" borderId="28" xfId="1" applyNumberFormat="1" applyFont="1" applyBorder="1" applyAlignment="1">
      <alignment horizontal="center"/>
    </xf>
    <xf numFmtId="10" fontId="49" fillId="0" borderId="27" xfId="1" applyNumberFormat="1" applyFont="1" applyBorder="1" applyAlignment="1">
      <alignment horizontal="center"/>
    </xf>
    <xf numFmtId="10" fontId="49" fillId="0" borderId="29" xfId="1" applyNumberFormat="1" applyFont="1" applyBorder="1" applyAlignment="1">
      <alignment horizontal="center"/>
    </xf>
  </cellXfs>
  <cellStyles count="38">
    <cellStyle name="Currency" xfId="1" builtinId="4"/>
    <cellStyle name="Hyperlink" xfId="2" builtinId="8"/>
    <cellStyle name="Normal" xfId="0" builtinId="0"/>
    <cellStyle name="Normal 10" xfId="3" xr:uid="{00000000-0005-0000-0000-000003000000}"/>
    <cellStyle name="Normal 11" xfId="4" xr:uid="{00000000-0005-0000-0000-000004000000}"/>
    <cellStyle name="Normal 12" xfId="5" xr:uid="{00000000-0005-0000-0000-000005000000}"/>
    <cellStyle name="Normal 13" xfId="6" xr:uid="{00000000-0005-0000-0000-000006000000}"/>
    <cellStyle name="Normal 14" xfId="7" xr:uid="{00000000-0005-0000-0000-000007000000}"/>
    <cellStyle name="Normal 15" xfId="8" xr:uid="{00000000-0005-0000-0000-000008000000}"/>
    <cellStyle name="Normal 16" xfId="9" xr:uid="{00000000-0005-0000-0000-000009000000}"/>
    <cellStyle name="Normal 17" xfId="10" xr:uid="{00000000-0005-0000-0000-00000A000000}"/>
    <cellStyle name="Normal 18" xfId="11" xr:uid="{00000000-0005-0000-0000-00000B000000}"/>
    <cellStyle name="Normal 19" xfId="12" xr:uid="{00000000-0005-0000-0000-00000C000000}"/>
    <cellStyle name="Normal 2" xfId="13" xr:uid="{00000000-0005-0000-0000-00000D000000}"/>
    <cellStyle name="Normal 20" xfId="14" xr:uid="{00000000-0005-0000-0000-00000E000000}"/>
    <cellStyle name="Normal 21" xfId="15" xr:uid="{00000000-0005-0000-0000-00000F000000}"/>
    <cellStyle name="Normal 22" xfId="16" xr:uid="{00000000-0005-0000-0000-000010000000}"/>
    <cellStyle name="Normal 23" xfId="25" xr:uid="{00000000-0005-0000-0000-000011000000}"/>
    <cellStyle name="Normal 24" xfId="26" xr:uid="{00000000-0005-0000-0000-000012000000}"/>
    <cellStyle name="Normal 25" xfId="27" xr:uid="{00000000-0005-0000-0000-000013000000}"/>
    <cellStyle name="Normal 26" xfId="28" xr:uid="{00000000-0005-0000-0000-000014000000}"/>
    <cellStyle name="Normal 27" xfId="29" xr:uid="{00000000-0005-0000-0000-000015000000}"/>
    <cellStyle name="Normal 28" xfId="30" xr:uid="{96C99596-AB7A-48FD-B6EF-2896231369F1}"/>
    <cellStyle name="Normal 29" xfId="31" xr:uid="{07A662AA-A03B-4963-BDF2-AA40ED18FFA0}"/>
    <cellStyle name="Normal 3" xfId="17" xr:uid="{00000000-0005-0000-0000-000016000000}"/>
    <cellStyle name="Normal 30" xfId="32" xr:uid="{CA519049-6881-43F4-B07A-B389BD1D4BB6}"/>
    <cellStyle name="Normal 31" xfId="33" xr:uid="{A860E4AF-C7B5-42B6-80FF-5EBB96EFAECC}"/>
    <cellStyle name="Normal 32" xfId="34" xr:uid="{3FB7A1B4-653E-44B6-85D0-0DDD4B0B1300}"/>
    <cellStyle name="Normal 33" xfId="35" xr:uid="{AEEB68C8-A0CC-4F15-B03E-690A9F25F713}"/>
    <cellStyle name="Normal 34" xfId="36" xr:uid="{0E46A0F3-F5BF-488D-98C9-424D30D50DEF}"/>
    <cellStyle name="Normal 35" xfId="37" xr:uid="{17CBF7BE-21B6-4552-A69E-B7B845CC2F9E}"/>
    <cellStyle name="Normal 4" xfId="18" xr:uid="{00000000-0005-0000-0000-000017000000}"/>
    <cellStyle name="Normal 5" xfId="19" xr:uid="{00000000-0005-0000-0000-000018000000}"/>
    <cellStyle name="Normal 6" xfId="20" xr:uid="{00000000-0005-0000-0000-000019000000}"/>
    <cellStyle name="Normal 7" xfId="21" xr:uid="{00000000-0005-0000-0000-00001A000000}"/>
    <cellStyle name="Normal 8" xfId="22" xr:uid="{00000000-0005-0000-0000-00001B000000}"/>
    <cellStyle name="Normal 9" xfId="23" xr:uid="{00000000-0005-0000-0000-00001C000000}"/>
    <cellStyle name="Percent" xfId="24" builtinId="5"/>
  </cellStyles>
  <dxfs count="2">
    <dxf>
      <font>
        <color rgb="FF0000FF"/>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strRef>
              <c:f>'AIP - TGPS'!$A$1</c:f>
              <c:strCache>
                <c:ptCount val="1"/>
                <c:pt idx="0">
                  <c:v>National Average</c:v>
                </c:pt>
              </c:strCache>
            </c:strRef>
          </c:tx>
          <c:marker>
            <c:symbol val="none"/>
          </c:marker>
          <c:cat>
            <c:numRef>
              <c:f>'AIP - TGPS'!$L$23:$L$1578</c:f>
              <c:numCache>
                <c:formatCode>General</c:formatCode>
                <c:ptCount val="1556"/>
                <c:pt idx="0" formatCode="mmm\-yy">
                  <c:v>37987</c:v>
                </c:pt>
                <c:pt idx="20" formatCode="mmm\-yy">
                  <c:v>38018</c:v>
                </c:pt>
                <c:pt idx="43" formatCode="mmm\-yy">
                  <c:v>38047</c:v>
                </c:pt>
                <c:pt idx="65" formatCode="mmm\-yy">
                  <c:v>38078</c:v>
                </c:pt>
                <c:pt idx="86" formatCode="mmm\-yy">
                  <c:v>38108</c:v>
                </c:pt>
                <c:pt idx="108" formatCode="mmm\-yy">
                  <c:v>38139</c:v>
                </c:pt>
                <c:pt idx="130" formatCode="mmm\-yy">
                  <c:v>38169</c:v>
                </c:pt>
                <c:pt idx="152" formatCode="mmm\-yy">
                  <c:v>38200</c:v>
                </c:pt>
                <c:pt idx="174" formatCode="mmm\-yy">
                  <c:v>38231</c:v>
                </c:pt>
                <c:pt idx="195" formatCode="mmm\-yy">
                  <c:v>38261</c:v>
                </c:pt>
                <c:pt idx="217" formatCode="mmm\-yy">
                  <c:v>38292</c:v>
                </c:pt>
                <c:pt idx="240" formatCode="mmm\-yy">
                  <c:v>38322</c:v>
                </c:pt>
                <c:pt idx="261" formatCode="mmm\-yy">
                  <c:v>38353</c:v>
                </c:pt>
                <c:pt idx="281" formatCode="mmm\-yy">
                  <c:v>38384</c:v>
                </c:pt>
                <c:pt idx="304" formatCode="mmm\-yy">
                  <c:v>38412</c:v>
                </c:pt>
                <c:pt idx="325" formatCode="mmm\-yy">
                  <c:v>38443</c:v>
                </c:pt>
                <c:pt idx="347" formatCode="mmm\-yy">
                  <c:v>38473</c:v>
                </c:pt>
                <c:pt idx="369" formatCode="mmm\-yy">
                  <c:v>38504</c:v>
                </c:pt>
                <c:pt idx="390" formatCode="mmm\-yy">
                  <c:v>38534</c:v>
                </c:pt>
                <c:pt idx="413" formatCode="mmm\-yy">
                  <c:v>38565</c:v>
                </c:pt>
                <c:pt idx="435" formatCode="mmm\-yy">
                  <c:v>38596</c:v>
                </c:pt>
                <c:pt idx="456" formatCode="mmm\-yy">
                  <c:v>38626</c:v>
                </c:pt>
                <c:pt idx="478" formatCode="mmm\-yy">
                  <c:v>38657</c:v>
                </c:pt>
                <c:pt idx="500" formatCode="mmm\-yy">
                  <c:v>38687</c:v>
                </c:pt>
                <c:pt idx="522" formatCode="mmm\-yy">
                  <c:v>38718</c:v>
                </c:pt>
                <c:pt idx="542" formatCode="mmm\-yy">
                  <c:v>38749</c:v>
                </c:pt>
                <c:pt idx="565" formatCode="mmm\-yy">
                  <c:v>38777</c:v>
                </c:pt>
                <c:pt idx="585" formatCode="mmm\-yy">
                  <c:v>38808</c:v>
                </c:pt>
                <c:pt idx="608" formatCode="mmm\-yy">
                  <c:v>38838</c:v>
                </c:pt>
                <c:pt idx="630" formatCode="mmm\-yy">
                  <c:v>38869</c:v>
                </c:pt>
                <c:pt idx="651" formatCode="mmm\-yy">
                  <c:v>38899</c:v>
                </c:pt>
                <c:pt idx="674" formatCode="mmm\-yy">
                  <c:v>38930</c:v>
                </c:pt>
                <c:pt idx="695" formatCode="mmm\-yy">
                  <c:v>38961</c:v>
                </c:pt>
                <c:pt idx="717" formatCode="mmm\-yy">
                  <c:v>38991</c:v>
                </c:pt>
                <c:pt idx="739" formatCode="mmm\-yy">
                  <c:v>39022</c:v>
                </c:pt>
                <c:pt idx="760" formatCode="mmm\-yy">
                  <c:v>39052</c:v>
                </c:pt>
                <c:pt idx="783" formatCode="mmm\-yy">
                  <c:v>39083</c:v>
                </c:pt>
                <c:pt idx="803" formatCode="mmm\-yy">
                  <c:v>39114</c:v>
                </c:pt>
                <c:pt idx="825" formatCode="mmm\-yy">
                  <c:v>39142</c:v>
                </c:pt>
                <c:pt idx="846" formatCode="mmm\-yy">
                  <c:v>39173</c:v>
                </c:pt>
                <c:pt idx="869" formatCode="mmm\-yy">
                  <c:v>39203</c:v>
                </c:pt>
                <c:pt idx="890" formatCode="mmm\-yy">
                  <c:v>39234</c:v>
                </c:pt>
                <c:pt idx="912" formatCode="mmm\-yy">
                  <c:v>39264</c:v>
                </c:pt>
                <c:pt idx="935" formatCode="mmm\-yy">
                  <c:v>39295</c:v>
                </c:pt>
                <c:pt idx="955" formatCode="mmm\-yy">
                  <c:v>39326</c:v>
                </c:pt>
                <c:pt idx="978" formatCode="mmm\-yy">
                  <c:v>39356</c:v>
                </c:pt>
                <c:pt idx="1000" formatCode="mmm\-yy">
                  <c:v>39387</c:v>
                </c:pt>
                <c:pt idx="1021" formatCode="mmm\-yy">
                  <c:v>39417</c:v>
                </c:pt>
                <c:pt idx="1044" formatCode="mmm\-yy">
                  <c:v>39448</c:v>
                </c:pt>
                <c:pt idx="1065" formatCode="mmm\-yy">
                  <c:v>39479</c:v>
                </c:pt>
                <c:pt idx="1086" formatCode="mmm\-yy">
                  <c:v>39508</c:v>
                </c:pt>
                <c:pt idx="1108" formatCode="mmm\-yy">
                  <c:v>39539</c:v>
                </c:pt>
                <c:pt idx="1130" formatCode="mmm\-yy">
                  <c:v>39569</c:v>
                </c:pt>
                <c:pt idx="1151" formatCode="mmm\-yy">
                  <c:v>39600</c:v>
                </c:pt>
                <c:pt idx="1174" formatCode="mmm\-yy">
                  <c:v>39630</c:v>
                </c:pt>
                <c:pt idx="1195" formatCode="mmm\-yy">
                  <c:v>39661</c:v>
                </c:pt>
                <c:pt idx="1217" formatCode="mmm\-yy">
                  <c:v>39692</c:v>
                </c:pt>
                <c:pt idx="1240" formatCode="mmm\-yy">
                  <c:v>39722</c:v>
                </c:pt>
                <c:pt idx="1260" formatCode="mmm\-yy">
                  <c:v>39753</c:v>
                </c:pt>
                <c:pt idx="1283" formatCode="mmm\-yy">
                  <c:v>39753</c:v>
                </c:pt>
                <c:pt idx="1305" formatCode="mmm\-yy">
                  <c:v>39814</c:v>
                </c:pt>
                <c:pt idx="1325" formatCode="mmm\-yy">
                  <c:v>39845</c:v>
                </c:pt>
                <c:pt idx="1347" formatCode="mmm\-yy">
                  <c:v>39873</c:v>
                </c:pt>
                <c:pt idx="1369" formatCode="mmm\-yy">
                  <c:v>39904</c:v>
                </c:pt>
                <c:pt idx="1390" formatCode="mmm\-yy">
                  <c:v>39934</c:v>
                </c:pt>
                <c:pt idx="1412" formatCode="mmm\-yy">
                  <c:v>39965</c:v>
                </c:pt>
                <c:pt idx="1435" formatCode="mmm\-yy">
                  <c:v>39995</c:v>
                </c:pt>
                <c:pt idx="1456" formatCode="mmm\-yy">
                  <c:v>40026</c:v>
                </c:pt>
                <c:pt idx="1478" formatCode="mmm\-yy">
                  <c:v>40057</c:v>
                </c:pt>
                <c:pt idx="1500" formatCode="mmm\-yy">
                  <c:v>40087</c:v>
                </c:pt>
                <c:pt idx="1521" formatCode="mmm\-yy">
                  <c:v>40118</c:v>
                </c:pt>
                <c:pt idx="1544" formatCode="mmm\-yy">
                  <c:v>40148</c:v>
                </c:pt>
              </c:numCache>
            </c:numRef>
          </c:cat>
          <c:val>
            <c:numRef>
              <c:f>'AIP - TGPS'!$M$23:$M$1578</c:f>
              <c:numCache>
                <c:formatCode>0.00</c:formatCode>
                <c:ptCount val="1556"/>
                <c:pt idx="0">
                  <c:v>88.572727272727278</c:v>
                </c:pt>
                <c:pt idx="20">
                  <c:v>87.7</c:v>
                </c:pt>
                <c:pt idx="43">
                  <c:v>88.104347826086936</c:v>
                </c:pt>
                <c:pt idx="65">
                  <c:v>90.613636363636374</c:v>
                </c:pt>
                <c:pt idx="86">
                  <c:v>95.433333333333309</c:v>
                </c:pt>
                <c:pt idx="108">
                  <c:v>94.995454545454507</c:v>
                </c:pt>
                <c:pt idx="130">
                  <c:v>95.581818181818164</c:v>
                </c:pt>
                <c:pt idx="152">
                  <c:v>101.55</c:v>
                </c:pt>
                <c:pt idx="174">
                  <c:v>104.36363636363636</c:v>
                </c:pt>
                <c:pt idx="195">
                  <c:v>107.4904761904762</c:v>
                </c:pt>
                <c:pt idx="217">
                  <c:v>105.73181818181816</c:v>
                </c:pt>
                <c:pt idx="240">
                  <c:v>100.69130434782608</c:v>
                </c:pt>
                <c:pt idx="261">
                  <c:v>98.566666666666677</c:v>
                </c:pt>
                <c:pt idx="281">
                  <c:v>100.21500000000002</c:v>
                </c:pt>
                <c:pt idx="304">
                  <c:v>109.86521739130436</c:v>
                </c:pt>
                <c:pt idx="325">
                  <c:v>114.35238095238094</c:v>
                </c:pt>
                <c:pt idx="347">
                  <c:v>109.70909090909093</c:v>
                </c:pt>
                <c:pt idx="369">
                  <c:v>114.27727272727275</c:v>
                </c:pt>
                <c:pt idx="390">
                  <c:v>118.73809523809521</c:v>
                </c:pt>
                <c:pt idx="413">
                  <c:v>117.59565217391305</c:v>
                </c:pt>
                <c:pt idx="435">
                  <c:v>125.1272727272727</c:v>
                </c:pt>
                <c:pt idx="456">
                  <c:v>127.34761904761906</c:v>
                </c:pt>
                <c:pt idx="478">
                  <c:v>118.10454545454544</c:v>
                </c:pt>
                <c:pt idx="500">
                  <c:v>115.65909090909095</c:v>
                </c:pt>
                <c:pt idx="522">
                  <c:v>123.19545454545455</c:v>
                </c:pt>
                <c:pt idx="542">
                  <c:v>126.83000000000001</c:v>
                </c:pt>
                <c:pt idx="565">
                  <c:v>128.69999999999999</c:v>
                </c:pt>
                <c:pt idx="585">
                  <c:v>133.56999999999996</c:v>
                </c:pt>
                <c:pt idx="608">
                  <c:v>137.85652173913047</c:v>
                </c:pt>
                <c:pt idx="630">
                  <c:v>135.35</c:v>
                </c:pt>
                <c:pt idx="651">
                  <c:v>133.67142857142858</c:v>
                </c:pt>
                <c:pt idx="674">
                  <c:v>132.73913043478262</c:v>
                </c:pt>
                <c:pt idx="695">
                  <c:v>126.96190476190473</c:v>
                </c:pt>
                <c:pt idx="717">
                  <c:v>119.64090909090906</c:v>
                </c:pt>
                <c:pt idx="739">
                  <c:v>115.5409090909091</c:v>
                </c:pt>
                <c:pt idx="760">
                  <c:v>117.16190476190476</c:v>
                </c:pt>
                <c:pt idx="783">
                  <c:v>114.6608695652174</c:v>
                </c:pt>
                <c:pt idx="803">
                  <c:v>115.045</c:v>
                </c:pt>
                <c:pt idx="825">
                  <c:v>116.80454545454546</c:v>
                </c:pt>
                <c:pt idx="846">
                  <c:v>120.57619047619048</c:v>
                </c:pt>
                <c:pt idx="869">
                  <c:v>122.22173913043478</c:v>
                </c:pt>
                <c:pt idx="890">
                  <c:v>122.44761904761906</c:v>
                </c:pt>
                <c:pt idx="912">
                  <c:v>123.00909090909092</c:v>
                </c:pt>
                <c:pt idx="935">
                  <c:v>123.38695652173914</c:v>
                </c:pt>
                <c:pt idx="955">
                  <c:v>127.90000000000002</c:v>
                </c:pt>
                <c:pt idx="978">
                  <c:v>126.18695652173916</c:v>
                </c:pt>
                <c:pt idx="1000">
                  <c:v>134.42727272727274</c:v>
                </c:pt>
                <c:pt idx="1021">
                  <c:v>140.66666666666669</c:v>
                </c:pt>
                <c:pt idx="1044">
                  <c:v>139.25217391304349</c:v>
                </c:pt>
                <c:pt idx="1065">
                  <c:v>136.57142857142858</c:v>
                </c:pt>
                <c:pt idx="1086">
                  <c:v>146.04285714285712</c:v>
                </c:pt>
                <c:pt idx="1108">
                  <c:v>155.99090909090913</c:v>
                </c:pt>
                <c:pt idx="1130">
                  <c:v>165.4818181818182</c:v>
                </c:pt>
                <c:pt idx="1151">
                  <c:v>175.47619047619051</c:v>
                </c:pt>
                <c:pt idx="1174">
                  <c:v>176.91304347826087</c:v>
                </c:pt>
                <c:pt idx="1195">
                  <c:v>160.57619047619048</c:v>
                </c:pt>
                <c:pt idx="1217">
                  <c:v>157.89545454545456</c:v>
                </c:pt>
                <c:pt idx="1240">
                  <c:v>148.01304347826087</c:v>
                </c:pt>
                <c:pt idx="1260">
                  <c:v>136.505</c:v>
                </c:pt>
                <c:pt idx="1283">
                  <c:v>122.13478260869564</c:v>
                </c:pt>
                <c:pt idx="1305">
                  <c:v>114.60909090909091</c:v>
                </c:pt>
                <c:pt idx="1325">
                  <c:v>114.73499999999999</c:v>
                </c:pt>
                <c:pt idx="1347">
                  <c:v>108.90909090909091</c:v>
                </c:pt>
                <c:pt idx="1369">
                  <c:v>111.34090909090907</c:v>
                </c:pt>
                <c:pt idx="1390">
                  <c:v>109.24285714285713</c:v>
                </c:pt>
                <c:pt idx="1412">
                  <c:v>115.88181818181819</c:v>
                </c:pt>
                <c:pt idx="1435">
                  <c:v>113.34782608695652</c:v>
                </c:pt>
                <c:pt idx="1456">
                  <c:v>116.32380952380953</c:v>
                </c:pt>
                <c:pt idx="1478">
                  <c:v>113.71363636363638</c:v>
                </c:pt>
                <c:pt idx="1500">
                  <c:v>111.64545454545456</c:v>
                </c:pt>
                <c:pt idx="1521">
                  <c:v>114.97619047619048</c:v>
                </c:pt>
                <c:pt idx="1544">
                  <c:v>113.74347826086957</c:v>
                </c:pt>
              </c:numCache>
            </c:numRef>
          </c:val>
          <c:smooth val="0"/>
          <c:extLst>
            <c:ext xmlns:c16="http://schemas.microsoft.com/office/drawing/2014/chart" uri="{C3380CC4-5D6E-409C-BE32-E72D297353CC}">
              <c16:uniqueId val="{00000000-7EFE-4555-9327-521F7CE6D730}"/>
            </c:ext>
          </c:extLst>
        </c:ser>
        <c:dLbls>
          <c:showLegendKey val="0"/>
          <c:showVal val="0"/>
          <c:showCatName val="0"/>
          <c:showSerName val="0"/>
          <c:showPercent val="0"/>
          <c:showBubbleSize val="0"/>
        </c:dLbls>
        <c:smooth val="0"/>
        <c:axId val="49484160"/>
        <c:axId val="49485696"/>
      </c:lineChart>
      <c:dateAx>
        <c:axId val="49484160"/>
        <c:scaling>
          <c:orientation val="minMax"/>
        </c:scaling>
        <c:delete val="0"/>
        <c:axPos val="b"/>
        <c:numFmt formatCode="mmm\-yy"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485696"/>
        <c:crosses val="autoZero"/>
        <c:auto val="1"/>
        <c:lblOffset val="100"/>
        <c:baseTimeUnit val="days"/>
        <c:majorUnit val="6"/>
        <c:majorTimeUnit val="months"/>
      </c:dateAx>
      <c:valAx>
        <c:axId val="49485696"/>
        <c:scaling>
          <c:orientation val="minMax"/>
          <c:max val="180"/>
          <c:min val="80"/>
        </c:scaling>
        <c:delete val="0"/>
        <c:axPos val="l"/>
        <c:majorGridlines/>
        <c:numFmt formatCode="#,##0.0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49484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377" l="0.70000000000000062" r="0.70000000000000062" t="0.75000000000001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AU" sz="1800" b="1" i="0" u="none" strike="noStrike" baseline="0">
                <a:solidFill>
                  <a:srgbClr val="000000"/>
                </a:solidFill>
                <a:latin typeface="Calibri"/>
              </a:rPr>
              <a:t>NatRoad Diesel Watch</a:t>
            </a:r>
          </a:p>
          <a:p>
            <a:pPr>
              <a:defRPr sz="1000" b="0" i="0" u="none" strike="noStrike" baseline="0">
                <a:solidFill>
                  <a:srgbClr val="000000"/>
                </a:solidFill>
                <a:latin typeface="Calibri"/>
                <a:ea typeface="Calibri"/>
                <a:cs typeface="Calibri"/>
              </a:defRPr>
            </a:pPr>
            <a:r>
              <a:rPr lang="en-AU" sz="1800" b="1" i="0" u="none" strike="noStrike" baseline="0">
                <a:solidFill>
                  <a:srgbClr val="000000"/>
                </a:solidFill>
                <a:latin typeface="Calibri"/>
              </a:rPr>
              <a:t>Terminal Gate Price (Inc GST)</a:t>
            </a:r>
          </a:p>
        </c:rich>
      </c:tx>
      <c:overlay val="0"/>
      <c:spPr>
        <a:noFill/>
        <a:ln w="25400">
          <a:noFill/>
        </a:ln>
      </c:spPr>
    </c:title>
    <c:autoTitleDeleted val="0"/>
    <c:plotArea>
      <c:layout/>
      <c:lineChart>
        <c:grouping val="standard"/>
        <c:varyColors val="0"/>
        <c:ser>
          <c:idx val="1"/>
          <c:order val="0"/>
          <c:tx>
            <c:strRef>
              <c:f>'AIP - TGPS'!$N$1</c:f>
              <c:strCache>
                <c:ptCount val="1"/>
                <c:pt idx="0">
                  <c:v>Sydney</c:v>
                </c:pt>
              </c:strCache>
            </c:strRef>
          </c:tx>
          <c:marker>
            <c:symbol val="none"/>
          </c:marker>
          <c:cat>
            <c:numRef>
              <c:f>'AIP - TGPS'!$A$1571:$A$1593</c:f>
              <c:numCache>
                <c:formatCode>d\-mmm\-yy</c:formatCode>
                <c:ptCount val="23"/>
                <c:pt idx="0">
                  <c:v>40184</c:v>
                </c:pt>
                <c:pt idx="1">
                  <c:v>40185</c:v>
                </c:pt>
                <c:pt idx="2">
                  <c:v>40186</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numCache>
            </c:numRef>
          </c:cat>
          <c:val>
            <c:numRef>
              <c:f>'AIP - TGPS'!$N$1571:$N$1593</c:f>
              <c:numCache>
                <c:formatCode>0.00</c:formatCode>
                <c:ptCount val="23"/>
                <c:pt idx="0">
                  <c:v>1.171</c:v>
                </c:pt>
                <c:pt idx="1">
                  <c:v>1.1740000000000002</c:v>
                </c:pt>
                <c:pt idx="2">
                  <c:v>1.179</c:v>
                </c:pt>
                <c:pt idx="3">
                  <c:v>1.1819999999999999</c:v>
                </c:pt>
                <c:pt idx="4">
                  <c:v>1.1850000000000001</c:v>
                </c:pt>
                <c:pt idx="5">
                  <c:v>1.1859999999999999</c:v>
                </c:pt>
                <c:pt idx="6">
                  <c:v>1.1859999999999999</c:v>
                </c:pt>
                <c:pt idx="7">
                  <c:v>1.1819999999999999</c:v>
                </c:pt>
                <c:pt idx="8">
                  <c:v>1.177</c:v>
                </c:pt>
                <c:pt idx="9">
                  <c:v>1.169</c:v>
                </c:pt>
                <c:pt idx="10">
                  <c:v>1.163</c:v>
                </c:pt>
                <c:pt idx="11">
                  <c:v>1.1599999999999999</c:v>
                </c:pt>
                <c:pt idx="12">
                  <c:v>1.1499999999999999</c:v>
                </c:pt>
                <c:pt idx="13">
                  <c:v>1.1479999999999999</c:v>
                </c:pt>
                <c:pt idx="14">
                  <c:v>1.1479999999999999</c:v>
                </c:pt>
                <c:pt idx="15">
                  <c:v>1.1459999999999999</c:v>
                </c:pt>
                <c:pt idx="16">
                  <c:v>1.1420000000000001</c:v>
                </c:pt>
                <c:pt idx="17">
                  <c:v>1.137</c:v>
                </c:pt>
                <c:pt idx="18">
                  <c:v>1.181</c:v>
                </c:pt>
                <c:pt idx="19">
                  <c:v>1.131</c:v>
                </c:pt>
                <c:pt idx="20">
                  <c:v>1.1299999999999999</c:v>
                </c:pt>
                <c:pt idx="21">
                  <c:v>1.131</c:v>
                </c:pt>
                <c:pt idx="22">
                  <c:v>1.139</c:v>
                </c:pt>
              </c:numCache>
            </c:numRef>
          </c:val>
          <c:smooth val="0"/>
          <c:extLst>
            <c:ext xmlns:c16="http://schemas.microsoft.com/office/drawing/2014/chart" uri="{C3380CC4-5D6E-409C-BE32-E72D297353CC}">
              <c16:uniqueId val="{00000000-1B9A-4874-94CA-9EB4A58C196E}"/>
            </c:ext>
          </c:extLst>
        </c:ser>
        <c:ser>
          <c:idx val="2"/>
          <c:order val="1"/>
          <c:tx>
            <c:strRef>
              <c:f>'AIP - TGPS'!$O$1</c:f>
              <c:strCache>
                <c:ptCount val="1"/>
                <c:pt idx="0">
                  <c:v>Melbourne</c:v>
                </c:pt>
              </c:strCache>
            </c:strRef>
          </c:tx>
          <c:marker>
            <c:symbol val="none"/>
          </c:marker>
          <c:cat>
            <c:numRef>
              <c:f>'AIP - TGPS'!$A$1571:$A$1593</c:f>
              <c:numCache>
                <c:formatCode>d\-mmm\-yy</c:formatCode>
                <c:ptCount val="23"/>
                <c:pt idx="0">
                  <c:v>40184</c:v>
                </c:pt>
                <c:pt idx="1">
                  <c:v>40185</c:v>
                </c:pt>
                <c:pt idx="2">
                  <c:v>40186</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numCache>
            </c:numRef>
          </c:cat>
          <c:val>
            <c:numRef>
              <c:f>'AIP - TGPS'!$O$1571:$O$1593</c:f>
              <c:numCache>
                <c:formatCode>0.00</c:formatCode>
                <c:ptCount val="23"/>
                <c:pt idx="0">
                  <c:v>1.1679999999999999</c:v>
                </c:pt>
                <c:pt idx="1">
                  <c:v>1.17</c:v>
                </c:pt>
                <c:pt idx="2">
                  <c:v>1.1759999999999999</c:v>
                </c:pt>
                <c:pt idx="3">
                  <c:v>1.1779999999999999</c:v>
                </c:pt>
                <c:pt idx="4">
                  <c:v>1.1819999999999999</c:v>
                </c:pt>
                <c:pt idx="5">
                  <c:v>1.1830000000000001</c:v>
                </c:pt>
                <c:pt idx="6">
                  <c:v>1.1830000000000001</c:v>
                </c:pt>
                <c:pt idx="7">
                  <c:v>1.179</c:v>
                </c:pt>
                <c:pt idx="8">
                  <c:v>1.1759999999999999</c:v>
                </c:pt>
                <c:pt idx="9">
                  <c:v>1.1659999999999999</c:v>
                </c:pt>
                <c:pt idx="10">
                  <c:v>1.161</c:v>
                </c:pt>
                <c:pt idx="11">
                  <c:v>1.1579999999999999</c:v>
                </c:pt>
                <c:pt idx="12">
                  <c:v>1.1459999999999999</c:v>
                </c:pt>
                <c:pt idx="13">
                  <c:v>1.145</c:v>
                </c:pt>
                <c:pt idx="14">
                  <c:v>1.1440000000000001</c:v>
                </c:pt>
                <c:pt idx="15">
                  <c:v>1.143</c:v>
                </c:pt>
                <c:pt idx="16">
                  <c:v>1.139</c:v>
                </c:pt>
                <c:pt idx="17">
                  <c:v>1.1340000000000001</c:v>
                </c:pt>
                <c:pt idx="18">
                  <c:v>1.1779999999999999</c:v>
                </c:pt>
                <c:pt idx="19">
                  <c:v>1.127</c:v>
                </c:pt>
                <c:pt idx="20">
                  <c:v>1.1259999999999999</c:v>
                </c:pt>
                <c:pt idx="21">
                  <c:v>1.1259999999999999</c:v>
                </c:pt>
                <c:pt idx="22">
                  <c:v>1.1340000000000001</c:v>
                </c:pt>
              </c:numCache>
            </c:numRef>
          </c:val>
          <c:smooth val="0"/>
          <c:extLst>
            <c:ext xmlns:c16="http://schemas.microsoft.com/office/drawing/2014/chart" uri="{C3380CC4-5D6E-409C-BE32-E72D297353CC}">
              <c16:uniqueId val="{00000001-1B9A-4874-94CA-9EB4A58C196E}"/>
            </c:ext>
          </c:extLst>
        </c:ser>
        <c:ser>
          <c:idx val="3"/>
          <c:order val="2"/>
          <c:tx>
            <c:strRef>
              <c:f>'AIP - TGPS'!$P$1</c:f>
              <c:strCache>
                <c:ptCount val="1"/>
                <c:pt idx="0">
                  <c:v>Brisbane</c:v>
                </c:pt>
              </c:strCache>
            </c:strRef>
          </c:tx>
          <c:marker>
            <c:symbol val="none"/>
          </c:marker>
          <c:cat>
            <c:numRef>
              <c:f>'AIP - TGPS'!$A$1571:$A$1593</c:f>
              <c:numCache>
                <c:formatCode>d\-mmm\-yy</c:formatCode>
                <c:ptCount val="23"/>
                <c:pt idx="0">
                  <c:v>40184</c:v>
                </c:pt>
                <c:pt idx="1">
                  <c:v>40185</c:v>
                </c:pt>
                <c:pt idx="2">
                  <c:v>40186</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numCache>
            </c:numRef>
          </c:cat>
          <c:val>
            <c:numRef>
              <c:f>'AIP - TGPS'!$P$1571:$P$1593</c:f>
              <c:numCache>
                <c:formatCode>0.00</c:formatCode>
                <c:ptCount val="23"/>
                <c:pt idx="0">
                  <c:v>1.17</c:v>
                </c:pt>
                <c:pt idx="1">
                  <c:v>1.1719999999999999</c:v>
                </c:pt>
                <c:pt idx="2">
                  <c:v>1.1779999999999999</c:v>
                </c:pt>
                <c:pt idx="3">
                  <c:v>1.18</c:v>
                </c:pt>
                <c:pt idx="4">
                  <c:v>1.1840000000000002</c:v>
                </c:pt>
                <c:pt idx="5">
                  <c:v>1.1850000000000001</c:v>
                </c:pt>
                <c:pt idx="6">
                  <c:v>1.1850000000000001</c:v>
                </c:pt>
                <c:pt idx="7">
                  <c:v>1.181</c:v>
                </c:pt>
                <c:pt idx="8">
                  <c:v>1.1779999999999999</c:v>
                </c:pt>
                <c:pt idx="9">
                  <c:v>1.1679999999999999</c:v>
                </c:pt>
                <c:pt idx="10">
                  <c:v>1.163</c:v>
                </c:pt>
                <c:pt idx="11">
                  <c:v>1.159</c:v>
                </c:pt>
                <c:pt idx="12">
                  <c:v>1.1479999999999999</c:v>
                </c:pt>
                <c:pt idx="13">
                  <c:v>1.147</c:v>
                </c:pt>
                <c:pt idx="14">
                  <c:v>1.1459999999999999</c:v>
                </c:pt>
                <c:pt idx="15">
                  <c:v>1.145</c:v>
                </c:pt>
                <c:pt idx="16">
                  <c:v>1.141</c:v>
                </c:pt>
                <c:pt idx="17">
                  <c:v>1.1359999999999999</c:v>
                </c:pt>
                <c:pt idx="18">
                  <c:v>1.177</c:v>
                </c:pt>
                <c:pt idx="19">
                  <c:v>1.129</c:v>
                </c:pt>
                <c:pt idx="20">
                  <c:v>1.1279999999999999</c:v>
                </c:pt>
                <c:pt idx="21">
                  <c:v>1.1279999999999999</c:v>
                </c:pt>
                <c:pt idx="22">
                  <c:v>1.1359999999999999</c:v>
                </c:pt>
              </c:numCache>
            </c:numRef>
          </c:val>
          <c:smooth val="0"/>
          <c:extLst>
            <c:ext xmlns:c16="http://schemas.microsoft.com/office/drawing/2014/chart" uri="{C3380CC4-5D6E-409C-BE32-E72D297353CC}">
              <c16:uniqueId val="{00000002-1B9A-4874-94CA-9EB4A58C196E}"/>
            </c:ext>
          </c:extLst>
        </c:ser>
        <c:ser>
          <c:idx val="4"/>
          <c:order val="3"/>
          <c:tx>
            <c:strRef>
              <c:f>'AIP - TGPS'!$Q$1</c:f>
              <c:strCache>
                <c:ptCount val="1"/>
                <c:pt idx="0">
                  <c:v>Adelaide</c:v>
                </c:pt>
              </c:strCache>
            </c:strRef>
          </c:tx>
          <c:marker>
            <c:symbol val="none"/>
          </c:marker>
          <c:cat>
            <c:numRef>
              <c:f>'AIP - TGPS'!$A$1571:$A$1593</c:f>
              <c:numCache>
                <c:formatCode>d\-mmm\-yy</c:formatCode>
                <c:ptCount val="23"/>
                <c:pt idx="0">
                  <c:v>40184</c:v>
                </c:pt>
                <c:pt idx="1">
                  <c:v>40185</c:v>
                </c:pt>
                <c:pt idx="2">
                  <c:v>40186</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numCache>
            </c:numRef>
          </c:cat>
          <c:val>
            <c:numRef>
              <c:f>'AIP - TGPS'!$Q$1571:$Q$1593</c:f>
              <c:numCache>
                <c:formatCode>0.00</c:formatCode>
                <c:ptCount val="23"/>
                <c:pt idx="0">
                  <c:v>1.173</c:v>
                </c:pt>
                <c:pt idx="1">
                  <c:v>1.175</c:v>
                </c:pt>
                <c:pt idx="2">
                  <c:v>1.181</c:v>
                </c:pt>
                <c:pt idx="3">
                  <c:v>1.1830000000000001</c:v>
                </c:pt>
                <c:pt idx="4">
                  <c:v>1.1870000000000001</c:v>
                </c:pt>
                <c:pt idx="5">
                  <c:v>1.1879999999999999</c:v>
                </c:pt>
                <c:pt idx="6">
                  <c:v>1.1879999999999999</c:v>
                </c:pt>
                <c:pt idx="7">
                  <c:v>1.1840000000000002</c:v>
                </c:pt>
                <c:pt idx="8">
                  <c:v>1.181</c:v>
                </c:pt>
                <c:pt idx="9">
                  <c:v>1.171</c:v>
                </c:pt>
                <c:pt idx="10">
                  <c:v>1.1659999999999999</c:v>
                </c:pt>
                <c:pt idx="11">
                  <c:v>1.1619999999999999</c:v>
                </c:pt>
                <c:pt idx="12">
                  <c:v>1.151</c:v>
                </c:pt>
                <c:pt idx="13">
                  <c:v>1.1499999999999999</c:v>
                </c:pt>
                <c:pt idx="14">
                  <c:v>1.149</c:v>
                </c:pt>
                <c:pt idx="15">
                  <c:v>1.1479999999999999</c:v>
                </c:pt>
                <c:pt idx="16">
                  <c:v>1.1440000000000001</c:v>
                </c:pt>
                <c:pt idx="17">
                  <c:v>1.139</c:v>
                </c:pt>
                <c:pt idx="18">
                  <c:v>1.1830000000000001</c:v>
                </c:pt>
                <c:pt idx="19">
                  <c:v>1.1320000000000001</c:v>
                </c:pt>
                <c:pt idx="20">
                  <c:v>1.131</c:v>
                </c:pt>
                <c:pt idx="21">
                  <c:v>1.131</c:v>
                </c:pt>
                <c:pt idx="22">
                  <c:v>1.139</c:v>
                </c:pt>
              </c:numCache>
            </c:numRef>
          </c:val>
          <c:smooth val="0"/>
          <c:extLst>
            <c:ext xmlns:c16="http://schemas.microsoft.com/office/drawing/2014/chart" uri="{C3380CC4-5D6E-409C-BE32-E72D297353CC}">
              <c16:uniqueId val="{00000003-1B9A-4874-94CA-9EB4A58C196E}"/>
            </c:ext>
          </c:extLst>
        </c:ser>
        <c:ser>
          <c:idx val="5"/>
          <c:order val="4"/>
          <c:tx>
            <c:strRef>
              <c:f>'AIP - TGPS'!$R$1</c:f>
              <c:strCache>
                <c:ptCount val="1"/>
                <c:pt idx="0">
                  <c:v>Perth</c:v>
                </c:pt>
              </c:strCache>
            </c:strRef>
          </c:tx>
          <c:marker>
            <c:symbol val="none"/>
          </c:marker>
          <c:cat>
            <c:numRef>
              <c:f>'AIP - TGPS'!$A$1571:$A$1593</c:f>
              <c:numCache>
                <c:formatCode>d\-mmm\-yy</c:formatCode>
                <c:ptCount val="23"/>
                <c:pt idx="0">
                  <c:v>40184</c:v>
                </c:pt>
                <c:pt idx="1">
                  <c:v>40185</c:v>
                </c:pt>
                <c:pt idx="2">
                  <c:v>40186</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numCache>
            </c:numRef>
          </c:cat>
          <c:val>
            <c:numRef>
              <c:f>'AIP - TGPS'!$R$1571:$R$1593</c:f>
              <c:numCache>
                <c:formatCode>0.00</c:formatCode>
                <c:ptCount val="23"/>
                <c:pt idx="0">
                  <c:v>1.1779999999999999</c:v>
                </c:pt>
                <c:pt idx="1">
                  <c:v>1.179</c:v>
                </c:pt>
                <c:pt idx="2">
                  <c:v>1.1859999999999999</c:v>
                </c:pt>
                <c:pt idx="3">
                  <c:v>1.1879999999999999</c:v>
                </c:pt>
                <c:pt idx="4">
                  <c:v>1.1919999999999999</c:v>
                </c:pt>
                <c:pt idx="5">
                  <c:v>1.1930000000000001</c:v>
                </c:pt>
                <c:pt idx="6">
                  <c:v>1.1919999999999999</c:v>
                </c:pt>
                <c:pt idx="7">
                  <c:v>1.19</c:v>
                </c:pt>
                <c:pt idx="8">
                  <c:v>1.1879999999999999</c:v>
                </c:pt>
                <c:pt idx="9">
                  <c:v>1.177</c:v>
                </c:pt>
                <c:pt idx="10">
                  <c:v>1.1740000000000002</c:v>
                </c:pt>
                <c:pt idx="11">
                  <c:v>1.1719999999999999</c:v>
                </c:pt>
                <c:pt idx="12">
                  <c:v>1.157</c:v>
                </c:pt>
                <c:pt idx="13">
                  <c:v>1.157</c:v>
                </c:pt>
                <c:pt idx="14">
                  <c:v>1.155</c:v>
                </c:pt>
                <c:pt idx="15">
                  <c:v>1.1540000000000001</c:v>
                </c:pt>
                <c:pt idx="16">
                  <c:v>1.153</c:v>
                </c:pt>
                <c:pt idx="17">
                  <c:v>1.145</c:v>
                </c:pt>
                <c:pt idx="18">
                  <c:v>1.19</c:v>
                </c:pt>
                <c:pt idx="19">
                  <c:v>1.1379999999999999</c:v>
                </c:pt>
                <c:pt idx="20">
                  <c:v>1.1379999999999999</c:v>
                </c:pt>
                <c:pt idx="21">
                  <c:v>1.1379999999999999</c:v>
                </c:pt>
                <c:pt idx="22">
                  <c:v>1.145</c:v>
                </c:pt>
              </c:numCache>
            </c:numRef>
          </c:val>
          <c:smooth val="0"/>
          <c:extLst>
            <c:ext xmlns:c16="http://schemas.microsoft.com/office/drawing/2014/chart" uri="{C3380CC4-5D6E-409C-BE32-E72D297353CC}">
              <c16:uniqueId val="{00000004-1B9A-4874-94CA-9EB4A58C196E}"/>
            </c:ext>
          </c:extLst>
        </c:ser>
        <c:ser>
          <c:idx val="6"/>
          <c:order val="5"/>
          <c:tx>
            <c:strRef>
              <c:f>'AIP - TGPS'!$S$1</c:f>
              <c:strCache>
                <c:ptCount val="1"/>
                <c:pt idx="0">
                  <c:v>Darwin</c:v>
                </c:pt>
              </c:strCache>
            </c:strRef>
          </c:tx>
          <c:marker>
            <c:symbol val="none"/>
          </c:marker>
          <c:cat>
            <c:numRef>
              <c:f>'AIP - TGPS'!$A$1571:$A$1593</c:f>
              <c:numCache>
                <c:formatCode>d\-mmm\-yy</c:formatCode>
                <c:ptCount val="23"/>
                <c:pt idx="0">
                  <c:v>40184</c:v>
                </c:pt>
                <c:pt idx="1">
                  <c:v>40185</c:v>
                </c:pt>
                <c:pt idx="2">
                  <c:v>40186</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numCache>
            </c:numRef>
          </c:cat>
          <c:val>
            <c:numRef>
              <c:f>'AIP - TGPS'!$S$1571:$S$1593</c:f>
              <c:numCache>
                <c:formatCode>0.00</c:formatCode>
                <c:ptCount val="23"/>
                <c:pt idx="0">
                  <c:v>1.2170000000000001</c:v>
                </c:pt>
                <c:pt idx="1">
                  <c:v>1.218</c:v>
                </c:pt>
                <c:pt idx="2">
                  <c:v>1.224</c:v>
                </c:pt>
                <c:pt idx="3">
                  <c:v>1.226</c:v>
                </c:pt>
                <c:pt idx="4">
                  <c:v>1.23</c:v>
                </c:pt>
                <c:pt idx="5">
                  <c:v>1.2309999999999999</c:v>
                </c:pt>
                <c:pt idx="6">
                  <c:v>1.2309999999999999</c:v>
                </c:pt>
                <c:pt idx="7">
                  <c:v>1.2270000000000001</c:v>
                </c:pt>
                <c:pt idx="8">
                  <c:v>1.224</c:v>
                </c:pt>
                <c:pt idx="9">
                  <c:v>1.2150000000000001</c:v>
                </c:pt>
                <c:pt idx="10">
                  <c:v>1.21</c:v>
                </c:pt>
                <c:pt idx="11">
                  <c:v>1.206</c:v>
                </c:pt>
                <c:pt idx="12">
                  <c:v>1.194</c:v>
                </c:pt>
                <c:pt idx="13">
                  <c:v>1.1930000000000001</c:v>
                </c:pt>
                <c:pt idx="14">
                  <c:v>1.1919999999999999</c:v>
                </c:pt>
                <c:pt idx="15">
                  <c:v>1.1909999999999998</c:v>
                </c:pt>
                <c:pt idx="16">
                  <c:v>1.1870000000000001</c:v>
                </c:pt>
                <c:pt idx="17">
                  <c:v>1.1819999999999999</c:v>
                </c:pt>
                <c:pt idx="18">
                  <c:v>1.2370000000000001</c:v>
                </c:pt>
                <c:pt idx="19">
                  <c:v>1.175</c:v>
                </c:pt>
                <c:pt idx="20">
                  <c:v>1.1740000000000002</c:v>
                </c:pt>
                <c:pt idx="21">
                  <c:v>1.1740000000000002</c:v>
                </c:pt>
                <c:pt idx="22">
                  <c:v>1.1819999999999999</c:v>
                </c:pt>
              </c:numCache>
            </c:numRef>
          </c:val>
          <c:smooth val="0"/>
          <c:extLst>
            <c:ext xmlns:c16="http://schemas.microsoft.com/office/drawing/2014/chart" uri="{C3380CC4-5D6E-409C-BE32-E72D297353CC}">
              <c16:uniqueId val="{00000005-1B9A-4874-94CA-9EB4A58C196E}"/>
            </c:ext>
          </c:extLst>
        </c:ser>
        <c:ser>
          <c:idx val="0"/>
          <c:order val="6"/>
          <c:tx>
            <c:strRef>
              <c:f>'AIP - TGPS'!$T$1</c:f>
              <c:strCache>
                <c:ptCount val="1"/>
                <c:pt idx="0">
                  <c:v>Hobart</c:v>
                </c:pt>
              </c:strCache>
            </c:strRef>
          </c:tx>
          <c:marker>
            <c:symbol val="none"/>
          </c:marker>
          <c:cat>
            <c:numRef>
              <c:f>'AIP - TGPS'!$A$1571:$A$1593</c:f>
              <c:numCache>
                <c:formatCode>d\-mmm\-yy</c:formatCode>
                <c:ptCount val="23"/>
                <c:pt idx="0">
                  <c:v>40184</c:v>
                </c:pt>
                <c:pt idx="1">
                  <c:v>40185</c:v>
                </c:pt>
                <c:pt idx="2">
                  <c:v>40186</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numCache>
            </c:numRef>
          </c:cat>
          <c:val>
            <c:numRef>
              <c:f>'AIP - TGPS'!$T$1571:$T$1593</c:f>
              <c:numCache>
                <c:formatCode>0.00</c:formatCode>
                <c:ptCount val="23"/>
                <c:pt idx="0">
                  <c:v>1.2130000000000001</c:v>
                </c:pt>
                <c:pt idx="1">
                  <c:v>1.2150000000000001</c:v>
                </c:pt>
                <c:pt idx="2">
                  <c:v>1.2209999999999999</c:v>
                </c:pt>
                <c:pt idx="3">
                  <c:v>1.2229999999999999</c:v>
                </c:pt>
                <c:pt idx="4">
                  <c:v>1.2270000000000001</c:v>
                </c:pt>
                <c:pt idx="5">
                  <c:v>1.228</c:v>
                </c:pt>
                <c:pt idx="6">
                  <c:v>1.228</c:v>
                </c:pt>
                <c:pt idx="7">
                  <c:v>1.224</c:v>
                </c:pt>
                <c:pt idx="8">
                  <c:v>1.22</c:v>
                </c:pt>
                <c:pt idx="9">
                  <c:v>1.21</c:v>
                </c:pt>
                <c:pt idx="10">
                  <c:v>1.2050000000000001</c:v>
                </c:pt>
                <c:pt idx="11">
                  <c:v>1.2</c:v>
                </c:pt>
                <c:pt idx="12">
                  <c:v>1.19</c:v>
                </c:pt>
                <c:pt idx="13">
                  <c:v>1.1890000000000001</c:v>
                </c:pt>
                <c:pt idx="14">
                  <c:v>1.1909999999999998</c:v>
                </c:pt>
                <c:pt idx="15">
                  <c:v>1.1909999999999998</c:v>
                </c:pt>
                <c:pt idx="16">
                  <c:v>1.1870000000000001</c:v>
                </c:pt>
                <c:pt idx="17">
                  <c:v>1.181</c:v>
                </c:pt>
                <c:pt idx="18">
                  <c:v>1.218</c:v>
                </c:pt>
                <c:pt idx="19">
                  <c:v>1.1740000000000002</c:v>
                </c:pt>
                <c:pt idx="20">
                  <c:v>1.1740000000000002</c:v>
                </c:pt>
                <c:pt idx="21">
                  <c:v>1.173</c:v>
                </c:pt>
                <c:pt idx="22">
                  <c:v>1.1819999999999999</c:v>
                </c:pt>
              </c:numCache>
            </c:numRef>
          </c:val>
          <c:smooth val="0"/>
          <c:extLst>
            <c:ext xmlns:c16="http://schemas.microsoft.com/office/drawing/2014/chart" uri="{C3380CC4-5D6E-409C-BE32-E72D297353CC}">
              <c16:uniqueId val="{00000006-1B9A-4874-94CA-9EB4A58C196E}"/>
            </c:ext>
          </c:extLst>
        </c:ser>
        <c:dLbls>
          <c:showLegendKey val="0"/>
          <c:showVal val="0"/>
          <c:showCatName val="0"/>
          <c:showSerName val="0"/>
          <c:showPercent val="0"/>
          <c:showBubbleSize val="0"/>
        </c:dLbls>
        <c:smooth val="0"/>
        <c:axId val="47981696"/>
        <c:axId val="47983232"/>
      </c:lineChart>
      <c:dateAx>
        <c:axId val="47981696"/>
        <c:scaling>
          <c:orientation val="minMax"/>
        </c:scaling>
        <c:delete val="0"/>
        <c:axPos val="b"/>
        <c:numFmt formatCode="dd\-mmm\-yy"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983232"/>
        <c:crosses val="autoZero"/>
        <c:auto val="1"/>
        <c:lblOffset val="100"/>
        <c:baseTimeUnit val="days"/>
        <c:majorUnit val="2"/>
      </c:dateAx>
      <c:valAx>
        <c:axId val="47983232"/>
        <c:scaling>
          <c:orientation val="minMax"/>
          <c:max val="1.25"/>
          <c:min val="1.1000000000000001"/>
        </c:scaling>
        <c:delete val="0"/>
        <c:axPos val="l"/>
        <c:majorGridlines/>
        <c:numFmt formatCode="\$#,##0.0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47981696"/>
        <c:crosses val="autoZero"/>
        <c:crossBetween val="between"/>
        <c:majorUnit val="2.5000000000000012E-2"/>
      </c:valAx>
      <c:spPr>
        <a:blipFill>
          <a:blip xmlns:r="http://schemas.openxmlformats.org/officeDocument/2006/relationships" r:embed="rId1"/>
          <a:stretch>
            <a:fillRect/>
          </a:stretch>
        </a:blipFill>
      </c:spPr>
    </c:plotArea>
    <c:legend>
      <c:legendPos val="b"/>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8654</xdr:rowOff>
    </xdr:from>
    <xdr:to>
      <xdr:col>3</xdr:col>
      <xdr:colOff>514350</xdr:colOff>
      <xdr:row>6</xdr:row>
      <xdr:rowOff>178671</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7923" y="81923"/>
          <a:ext cx="3496408" cy="112569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27528</xdr:colOff>
      <xdr:row>1</xdr:row>
      <xdr:rowOff>64454</xdr:rowOff>
    </xdr:from>
    <xdr:to>
      <xdr:col>2</xdr:col>
      <xdr:colOff>664622</xdr:colOff>
      <xdr:row>6</xdr:row>
      <xdr:rowOff>82957</xdr:rowOff>
    </xdr:to>
    <xdr:pic>
      <xdr:nvPicPr>
        <xdr:cNvPr id="2" name="Picture 2">
          <a:extLst>
            <a:ext uri="{FF2B5EF4-FFF2-40B4-BE49-F238E27FC236}">
              <a16:creationId xmlns:a16="http://schemas.microsoft.com/office/drawing/2014/main" id="{2F5AC671-127D-40AC-92AC-FD9E585499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0872" y="141845"/>
          <a:ext cx="3190984" cy="1027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190500</xdr:colOff>
      <xdr:row>1563</xdr:row>
      <xdr:rowOff>85725</xdr:rowOff>
    </xdr:from>
    <xdr:to>
      <xdr:col>33</xdr:col>
      <xdr:colOff>323850</xdr:colOff>
      <xdr:row>1582</xdr:row>
      <xdr:rowOff>9525</xdr:rowOff>
    </xdr:to>
    <xdr:graphicFrame macro="">
      <xdr:nvGraphicFramePr>
        <xdr:cNvPr id="1153" name="Chart 1">
          <a:extLst>
            <a:ext uri="{FF2B5EF4-FFF2-40B4-BE49-F238E27FC236}">
              <a16:creationId xmlns:a16="http://schemas.microsoft.com/office/drawing/2014/main" id="{00000000-0008-0000-0200-00008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200025</xdr:colOff>
      <xdr:row>1582</xdr:row>
      <xdr:rowOff>38100</xdr:rowOff>
    </xdr:from>
    <xdr:to>
      <xdr:col>30</xdr:col>
      <xdr:colOff>419100</xdr:colOff>
      <xdr:row>1602</xdr:row>
      <xdr:rowOff>123825</xdr:rowOff>
    </xdr:to>
    <xdr:graphicFrame macro="">
      <xdr:nvGraphicFramePr>
        <xdr:cNvPr id="1154" name="Chart 2">
          <a:extLst>
            <a:ext uri="{FF2B5EF4-FFF2-40B4-BE49-F238E27FC236}">
              <a16:creationId xmlns:a16="http://schemas.microsoft.com/office/drawing/2014/main" id="{00000000-0008-0000-0200-00008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Custom 1">
      <a:dk1>
        <a:sysClr val="windowText" lastClr="000000"/>
      </a:dk1>
      <a:lt1>
        <a:sysClr val="window" lastClr="FFFFFF"/>
      </a:lt1>
      <a:dk2>
        <a:srgbClr val="004978"/>
      </a:dk2>
      <a:lt2>
        <a:srgbClr val="8E9093"/>
      </a:lt2>
      <a:accent1>
        <a:srgbClr val="5CBCEB"/>
      </a:accent1>
      <a:accent2>
        <a:srgbClr val="F36C35"/>
      </a:accent2>
      <a:accent3>
        <a:srgbClr val="B22325"/>
      </a:accent3>
      <a:accent4>
        <a:srgbClr val="FBAB18"/>
      </a:accent4>
      <a:accent5>
        <a:srgbClr val="8B9559"/>
      </a:accent5>
      <a:accent6>
        <a:srgbClr val="465934"/>
      </a:accent6>
      <a:hlink>
        <a:srgbClr val="723D35"/>
      </a:hlink>
      <a:folHlink>
        <a:srgbClr val="FFFFF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to.gov.au/Business/Fuel-schemes/Fuel-tax-credits---business/" TargetMode="External"/><Relationship Id="rId2" Type="http://schemas.openxmlformats.org/officeDocument/2006/relationships/hyperlink" Target="https://aip.com.au/" TargetMode="External"/><Relationship Id="rId1" Type="http://schemas.openxmlformats.org/officeDocument/2006/relationships/hyperlink" Target="http://www.natroad.com.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ip.com.au/pricing/terminal-gate-prices" TargetMode="External"/><Relationship Id="rId1" Type="http://schemas.openxmlformats.org/officeDocument/2006/relationships/hyperlink" Target="http://www.aip.com.au/pricing/tgp/index.ht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77"/>
  <sheetViews>
    <sheetView showGridLines="0" tabSelected="1" zoomScale="130" zoomScaleNormal="130" workbookViewId="0">
      <selection activeCell="D10" sqref="D10:L10"/>
    </sheetView>
  </sheetViews>
  <sheetFormatPr defaultColWidth="9.1796875" defaultRowHeight="15" customHeight="1" x14ac:dyDescent="0.35"/>
  <cols>
    <col min="1" max="1" width="1.1796875" style="287" customWidth="1"/>
    <col min="2" max="2" width="6.1796875" style="287" customWidth="1"/>
    <col min="3" max="3" width="36.54296875" style="287" customWidth="1"/>
    <col min="4" max="4" width="10.54296875" style="287" customWidth="1"/>
    <col min="5" max="5" width="1.1796875" style="287" customWidth="1"/>
    <col min="6" max="6" width="15.81640625" style="287" customWidth="1"/>
    <col min="7" max="7" width="1.1796875" style="287" customWidth="1"/>
    <col min="8" max="9" width="10.54296875" style="287" customWidth="1"/>
    <col min="10" max="10" width="42.81640625" style="287" customWidth="1"/>
    <col min="11" max="11" width="21.54296875" style="287" customWidth="1"/>
    <col min="12" max="12" width="13.453125" style="287" customWidth="1"/>
    <col min="13" max="13" width="0.81640625" style="287" customWidth="1"/>
    <col min="14" max="14" width="9.1796875" style="287"/>
    <col min="15" max="15" width="28.1796875" style="287" customWidth="1"/>
    <col min="16" max="16384" width="9.1796875" style="287"/>
  </cols>
  <sheetData>
    <row r="1" spans="1:13" s="205" customFormat="1" ht="6" customHeight="1" x14ac:dyDescent="0.3">
      <c r="A1" s="201"/>
      <c r="B1" s="202"/>
      <c r="C1" s="202"/>
      <c r="D1" s="202"/>
      <c r="E1" s="202"/>
      <c r="F1" s="203"/>
      <c r="G1" s="203"/>
      <c r="H1" s="203"/>
      <c r="I1" s="203"/>
      <c r="J1" s="203"/>
      <c r="K1" s="203"/>
      <c r="L1" s="203"/>
      <c r="M1" s="204"/>
    </row>
    <row r="2" spans="1:13" s="205" customFormat="1" ht="15" customHeight="1" x14ac:dyDescent="0.3">
      <c r="A2" s="206"/>
      <c r="B2" s="207"/>
      <c r="C2" s="208"/>
      <c r="D2" s="209"/>
      <c r="E2" s="209"/>
      <c r="F2" s="209"/>
      <c r="G2" s="209"/>
      <c r="H2" s="209"/>
      <c r="I2" s="209"/>
      <c r="J2" s="209"/>
      <c r="K2" s="209"/>
      <c r="L2" s="210"/>
      <c r="M2" s="211"/>
    </row>
    <row r="3" spans="1:13" s="205" customFormat="1" ht="15" customHeight="1" x14ac:dyDescent="0.3">
      <c r="A3" s="206"/>
      <c r="B3" s="212"/>
      <c r="D3" s="213"/>
      <c r="E3" s="213"/>
      <c r="F3" s="400" t="s">
        <v>0</v>
      </c>
      <c r="G3" s="401"/>
      <c r="H3" s="401"/>
      <c r="I3" s="401"/>
      <c r="J3" s="401"/>
      <c r="K3" s="401"/>
      <c r="L3" s="402"/>
      <c r="M3" s="211"/>
    </row>
    <row r="4" spans="1:13" s="205" customFormat="1" ht="15" customHeight="1" x14ac:dyDescent="0.3">
      <c r="A4" s="206"/>
      <c r="B4" s="212"/>
      <c r="D4" s="213"/>
      <c r="E4" s="213"/>
      <c r="F4" s="401"/>
      <c r="G4" s="401"/>
      <c r="H4" s="401"/>
      <c r="I4" s="401"/>
      <c r="J4" s="401"/>
      <c r="K4" s="401"/>
      <c r="L4" s="402"/>
      <c r="M4" s="211"/>
    </row>
    <row r="5" spans="1:13" s="205" customFormat="1" ht="15" customHeight="1" x14ac:dyDescent="0.3">
      <c r="A5" s="206"/>
      <c r="B5" s="212"/>
      <c r="D5" s="213"/>
      <c r="E5" s="213"/>
      <c r="F5" s="401"/>
      <c r="G5" s="401"/>
      <c r="H5" s="401"/>
      <c r="I5" s="401"/>
      <c r="J5" s="401"/>
      <c r="K5" s="401"/>
      <c r="L5" s="402"/>
      <c r="M5" s="211"/>
    </row>
    <row r="6" spans="1:13" s="205" customFormat="1" ht="15" customHeight="1" x14ac:dyDescent="0.3">
      <c r="A6" s="206"/>
      <c r="B6" s="212"/>
      <c r="D6" s="213"/>
      <c r="E6" s="213"/>
      <c r="F6" s="401"/>
      <c r="G6" s="401"/>
      <c r="H6" s="401"/>
      <c r="I6" s="401"/>
      <c r="J6" s="401"/>
      <c r="K6" s="401"/>
      <c r="L6" s="402"/>
      <c r="M6" s="211"/>
    </row>
    <row r="7" spans="1:13" s="205" customFormat="1" ht="15" customHeight="1" x14ac:dyDescent="0.3">
      <c r="A7" s="206"/>
      <c r="B7" s="214"/>
      <c r="C7" s="215"/>
      <c r="D7" s="216"/>
      <c r="E7" s="216"/>
      <c r="F7" s="216"/>
      <c r="G7" s="216"/>
      <c r="H7" s="216"/>
      <c r="I7" s="216"/>
      <c r="J7" s="216"/>
      <c r="K7" s="153" t="s">
        <v>1</v>
      </c>
      <c r="L7" s="301">
        <v>46136</v>
      </c>
      <c r="M7" s="211"/>
    </row>
    <row r="8" spans="1:13" s="205" customFormat="1" ht="6" customHeight="1" x14ac:dyDescent="0.3">
      <c r="A8" s="206"/>
      <c r="B8" s="217"/>
      <c r="C8" s="202"/>
      <c r="D8" s="202"/>
      <c r="E8" s="202"/>
      <c r="F8" s="203"/>
      <c r="G8" s="203"/>
      <c r="H8" s="203"/>
      <c r="I8" s="203"/>
      <c r="J8" s="203"/>
      <c r="K8" s="203"/>
      <c r="L8" s="203"/>
      <c r="M8" s="211"/>
    </row>
    <row r="9" spans="1:13" s="205" customFormat="1" ht="6" customHeight="1" x14ac:dyDescent="0.3">
      <c r="A9" s="206"/>
      <c r="B9" s="411"/>
      <c r="C9" s="412"/>
      <c r="D9" s="218"/>
      <c r="E9" s="218"/>
      <c r="F9" s="219"/>
      <c r="G9" s="219"/>
      <c r="H9" s="219"/>
      <c r="I9" s="219"/>
      <c r="J9" s="219"/>
      <c r="K9" s="219"/>
      <c r="L9" s="220"/>
      <c r="M9" s="211"/>
    </row>
    <row r="10" spans="1:13" s="205" customFormat="1" ht="24" customHeight="1" x14ac:dyDescent="0.45">
      <c r="A10" s="206"/>
      <c r="B10" s="383" t="s">
        <v>2</v>
      </c>
      <c r="C10" s="410"/>
      <c r="D10" s="403"/>
      <c r="E10" s="404"/>
      <c r="F10" s="404"/>
      <c r="G10" s="404"/>
      <c r="H10" s="404"/>
      <c r="I10" s="404"/>
      <c r="J10" s="404"/>
      <c r="K10" s="404"/>
      <c r="L10" s="405"/>
      <c r="M10" s="211"/>
    </row>
    <row r="11" spans="1:13" s="205" customFormat="1" ht="24" customHeight="1" x14ac:dyDescent="0.45">
      <c r="A11" s="206"/>
      <c r="B11" s="383" t="s">
        <v>3</v>
      </c>
      <c r="C11" s="410"/>
      <c r="D11" s="403"/>
      <c r="E11" s="404"/>
      <c r="F11" s="404"/>
      <c r="G11" s="404"/>
      <c r="H11" s="404"/>
      <c r="I11" s="404"/>
      <c r="J11" s="404"/>
      <c r="K11" s="404"/>
      <c r="L11" s="405"/>
      <c r="M11" s="211"/>
    </row>
    <row r="12" spans="1:13" s="205" customFormat="1" ht="24" customHeight="1" x14ac:dyDescent="0.45">
      <c r="A12" s="206"/>
      <c r="B12" s="383" t="s">
        <v>4</v>
      </c>
      <c r="C12" s="410"/>
      <c r="D12" s="406">
        <v>46136</v>
      </c>
      <c r="E12" s="404"/>
      <c r="F12" s="404"/>
      <c r="G12" s="404"/>
      <c r="H12" s="404"/>
      <c r="I12" s="404"/>
      <c r="J12" s="404"/>
      <c r="K12" s="404"/>
      <c r="L12" s="405"/>
      <c r="M12" s="211"/>
    </row>
    <row r="13" spans="1:13" s="205" customFormat="1" ht="6" customHeight="1" x14ac:dyDescent="0.3">
      <c r="A13" s="206"/>
      <c r="B13" s="413"/>
      <c r="C13" s="414"/>
      <c r="D13" s="221"/>
      <c r="E13" s="221"/>
      <c r="F13" s="222"/>
      <c r="G13" s="222"/>
      <c r="H13" s="222"/>
      <c r="I13" s="222"/>
      <c r="J13" s="222"/>
      <c r="K13" s="222"/>
      <c r="L13" s="223"/>
      <c r="M13" s="211"/>
    </row>
    <row r="14" spans="1:13" s="205" customFormat="1" ht="6" customHeight="1" x14ac:dyDescent="0.3">
      <c r="A14" s="206"/>
      <c r="B14" s="217"/>
      <c r="C14" s="217"/>
      <c r="D14" s="217"/>
      <c r="E14" s="217"/>
      <c r="F14" s="224"/>
      <c r="G14" s="224"/>
      <c r="H14" s="224"/>
      <c r="I14" s="224"/>
      <c r="J14" s="224"/>
      <c r="K14" s="224"/>
      <c r="L14" s="224"/>
      <c r="M14" s="211"/>
    </row>
    <row r="15" spans="1:13" s="205" customFormat="1" ht="6" customHeight="1" x14ac:dyDescent="0.3">
      <c r="A15" s="225"/>
      <c r="B15" s="407"/>
      <c r="C15" s="408"/>
      <c r="D15" s="408"/>
      <c r="E15" s="408"/>
      <c r="F15" s="408"/>
      <c r="G15" s="408"/>
      <c r="H15" s="408"/>
      <c r="I15" s="408"/>
      <c r="J15" s="408"/>
      <c r="K15" s="408"/>
      <c r="L15" s="409"/>
      <c r="M15" s="211"/>
    </row>
    <row r="16" spans="1:13" s="205" customFormat="1" ht="24" customHeight="1" x14ac:dyDescent="0.3">
      <c r="A16" s="225"/>
      <c r="B16" s="226" t="s">
        <v>5</v>
      </c>
      <c r="C16" s="307"/>
      <c r="D16" s="227"/>
      <c r="E16" s="227"/>
      <c r="F16" s="227"/>
      <c r="G16" s="227"/>
      <c r="H16" s="227"/>
      <c r="I16" s="227"/>
      <c r="J16" s="227"/>
      <c r="K16" s="227"/>
      <c r="L16" s="228"/>
      <c r="M16" s="211"/>
    </row>
    <row r="17" spans="1:13" s="205" customFormat="1" ht="6" customHeight="1" x14ac:dyDescent="0.3">
      <c r="A17" s="225"/>
      <c r="B17" s="226"/>
      <c r="C17" s="229"/>
      <c r="D17" s="227"/>
      <c r="E17" s="227"/>
      <c r="F17" s="227"/>
      <c r="G17" s="227"/>
      <c r="H17" s="227"/>
      <c r="I17" s="227"/>
      <c r="J17" s="230"/>
      <c r="K17" s="230"/>
      <c r="L17" s="231"/>
      <c r="M17" s="211"/>
    </row>
    <row r="18" spans="1:13" s="205" customFormat="1" ht="30" customHeight="1" x14ac:dyDescent="0.3">
      <c r="A18" s="206"/>
      <c r="B18" s="232" t="s">
        <v>6</v>
      </c>
      <c r="C18" s="395" t="s">
        <v>7</v>
      </c>
      <c r="D18" s="395"/>
      <c r="E18" s="395"/>
      <c r="F18" s="395"/>
      <c r="G18" s="395"/>
      <c r="H18" s="395"/>
      <c r="I18" s="396"/>
      <c r="J18" s="386">
        <v>0.25</v>
      </c>
      <c r="K18" s="387"/>
      <c r="L18" s="388"/>
      <c r="M18" s="211"/>
    </row>
    <row r="19" spans="1:13" s="205" customFormat="1" ht="30" customHeight="1" x14ac:dyDescent="0.3">
      <c r="A19" s="206"/>
      <c r="B19" s="232" t="s">
        <v>8</v>
      </c>
      <c r="C19" s="395" t="s">
        <v>9</v>
      </c>
      <c r="D19" s="395"/>
      <c r="E19" s="395"/>
      <c r="F19" s="395"/>
      <c r="G19" s="395"/>
      <c r="H19" s="395"/>
      <c r="I19" s="396"/>
      <c r="J19" s="389">
        <v>45992</v>
      </c>
      <c r="K19" s="390"/>
      <c r="L19" s="391"/>
      <c r="M19" s="211"/>
    </row>
    <row r="20" spans="1:13" s="205" customFormat="1" ht="30" customHeight="1" x14ac:dyDescent="0.3">
      <c r="A20" s="206"/>
      <c r="B20" s="233" t="s">
        <v>11</v>
      </c>
      <c r="C20" s="395" t="s">
        <v>12</v>
      </c>
      <c r="D20" s="395"/>
      <c r="E20" s="395"/>
      <c r="F20" s="395"/>
      <c r="G20" s="395"/>
      <c r="H20" s="395"/>
      <c r="I20" s="396"/>
      <c r="J20" s="392">
        <v>46054</v>
      </c>
      <c r="K20" s="393"/>
      <c r="L20" s="394"/>
      <c r="M20" s="211"/>
    </row>
    <row r="21" spans="1:13" s="205" customFormat="1" ht="6" customHeight="1" x14ac:dyDescent="0.3">
      <c r="A21" s="206"/>
      <c r="B21" s="214"/>
      <c r="C21" s="215"/>
      <c r="D21" s="215"/>
      <c r="E21" s="215"/>
      <c r="F21" s="234"/>
      <c r="G21" s="234"/>
      <c r="H21" s="234"/>
      <c r="I21" s="234"/>
      <c r="J21" s="234"/>
      <c r="K21" s="234"/>
      <c r="L21" s="235"/>
      <c r="M21" s="211"/>
    </row>
    <row r="22" spans="1:13" s="205" customFormat="1" ht="6" customHeight="1" x14ac:dyDescent="0.3">
      <c r="A22" s="206"/>
      <c r="B22" s="217"/>
      <c r="C22" s="217"/>
      <c r="D22" s="217"/>
      <c r="E22" s="217"/>
      <c r="F22" s="224"/>
      <c r="G22" s="224"/>
      <c r="H22" s="224"/>
      <c r="I22" s="224"/>
      <c r="J22" s="224"/>
      <c r="K22" s="224"/>
      <c r="L22" s="224"/>
      <c r="M22" s="211"/>
    </row>
    <row r="23" spans="1:13" s="205" customFormat="1" ht="6" customHeight="1" x14ac:dyDescent="0.3">
      <c r="A23" s="206"/>
      <c r="B23" s="207"/>
      <c r="C23" s="208"/>
      <c r="D23" s="208"/>
      <c r="E23" s="208"/>
      <c r="F23" s="236"/>
      <c r="G23" s="236"/>
      <c r="H23" s="236"/>
      <c r="I23" s="236"/>
      <c r="J23" s="236"/>
      <c r="K23" s="236"/>
      <c r="L23" s="237"/>
      <c r="M23" s="211"/>
    </row>
    <row r="24" spans="1:13" s="205" customFormat="1" ht="22.5" customHeight="1" x14ac:dyDescent="0.3">
      <c r="A24" s="206"/>
      <c r="B24" s="383" t="s">
        <v>13</v>
      </c>
      <c r="C24" s="384"/>
      <c r="D24" s="384"/>
      <c r="E24" s="384"/>
      <c r="F24" s="384"/>
      <c r="G24" s="384"/>
      <c r="H24" s="384"/>
      <c r="I24" s="384"/>
      <c r="J24" s="384"/>
      <c r="K24" s="384"/>
      <c r="L24" s="385"/>
      <c r="M24" s="211"/>
    </row>
    <row r="25" spans="1:13" s="205" customFormat="1" ht="6" customHeight="1" x14ac:dyDescent="0.3">
      <c r="A25" s="206"/>
      <c r="B25" s="212"/>
      <c r="F25" s="238"/>
      <c r="G25" s="238"/>
      <c r="H25" s="238"/>
      <c r="I25" s="238"/>
      <c r="J25" s="238"/>
      <c r="K25" s="238"/>
      <c r="L25" s="239"/>
      <c r="M25" s="211"/>
    </row>
    <row r="26" spans="1:13" s="205" customFormat="1" ht="27" customHeight="1" x14ac:dyDescent="0.35">
      <c r="A26" s="206"/>
      <c r="B26" s="240" t="s">
        <v>14</v>
      </c>
      <c r="C26" s="241"/>
      <c r="D26" s="241"/>
      <c r="E26" s="241"/>
      <c r="F26" s="242"/>
      <c r="G26" s="242"/>
      <c r="H26" s="242"/>
      <c r="I26" s="241"/>
      <c r="J26" s="242"/>
      <c r="K26" s="308">
        <f>J18</f>
        <v>0.25</v>
      </c>
      <c r="L26" s="243" t="s">
        <v>15</v>
      </c>
      <c r="M26" s="211"/>
    </row>
    <row r="27" spans="1:13" s="205" customFormat="1" ht="5.5" customHeight="1" x14ac:dyDescent="0.3">
      <c r="A27" s="206"/>
      <c r="B27" s="212"/>
      <c r="F27" s="238"/>
      <c r="G27" s="238"/>
      <c r="H27" s="238"/>
      <c r="J27" s="238"/>
      <c r="K27" s="309"/>
      <c r="L27" s="244"/>
      <c r="M27" s="211"/>
    </row>
    <row r="28" spans="1:13" s="205" customFormat="1" ht="15" customHeight="1" x14ac:dyDescent="0.3">
      <c r="A28" s="206"/>
      <c r="B28" s="212" t="s">
        <v>16</v>
      </c>
      <c r="F28" s="238"/>
      <c r="G28" s="238"/>
      <c r="H28" s="382">
        <f>J19</f>
        <v>45992</v>
      </c>
      <c r="I28" s="382"/>
      <c r="J28" s="238"/>
      <c r="K28" s="309">
        <f>VLOOKUP(J19,table,3,FALSE)</f>
        <v>1.6287799999999999</v>
      </c>
      <c r="L28" s="244"/>
      <c r="M28" s="211"/>
    </row>
    <row r="29" spans="1:13" s="205" customFormat="1" ht="15" customHeight="1" x14ac:dyDescent="0.3">
      <c r="A29" s="206"/>
      <c r="B29" s="212" t="s">
        <v>17</v>
      </c>
      <c r="F29" s="238"/>
      <c r="G29" s="238"/>
      <c r="H29" s="382">
        <f>J20</f>
        <v>46054</v>
      </c>
      <c r="I29" s="382"/>
      <c r="J29" s="238"/>
      <c r="K29" s="309">
        <f>VLOOKUP(J20,table,3,FALSE)</f>
        <v>1.6292500000000001</v>
      </c>
      <c r="L29" s="245"/>
      <c r="M29" s="211"/>
    </row>
    <row r="30" spans="1:13" s="205" customFormat="1" ht="5.5" customHeight="1" x14ac:dyDescent="0.35">
      <c r="A30" s="206"/>
      <c r="B30" s="212"/>
      <c r="F30" s="238"/>
      <c r="G30" s="238"/>
      <c r="H30" s="238"/>
      <c r="J30" s="238"/>
      <c r="K30" s="310"/>
      <c r="L30" s="246"/>
      <c r="M30" s="211"/>
    </row>
    <row r="31" spans="1:13" s="205" customFormat="1" ht="15" customHeight="1" x14ac:dyDescent="0.3">
      <c r="A31" s="206"/>
      <c r="B31" s="247" t="s">
        <v>18</v>
      </c>
      <c r="C31" s="248"/>
      <c r="D31" s="248"/>
      <c r="E31" s="248"/>
      <c r="F31" s="249"/>
      <c r="G31" s="249"/>
      <c r="H31" s="249"/>
      <c r="I31" s="248"/>
      <c r="J31" s="249"/>
      <c r="K31" s="311">
        <f>(K29-K28)/K28</f>
        <v>2.8855953535787064E-4</v>
      </c>
      <c r="L31" s="250">
        <f>SUM(K29-K28)*100</f>
        <v>4.7000000000019249E-2</v>
      </c>
      <c r="M31" s="211"/>
    </row>
    <row r="32" spans="1:13" s="205" customFormat="1" ht="6" customHeight="1" x14ac:dyDescent="0.35">
      <c r="A32" s="206"/>
      <c r="B32" s="212"/>
      <c r="F32" s="238"/>
      <c r="G32" s="238"/>
      <c r="H32" s="238"/>
      <c r="J32" s="238"/>
      <c r="K32" s="310"/>
      <c r="L32" s="246"/>
      <c r="M32" s="211"/>
    </row>
    <row r="33" spans="1:15" s="205" customFormat="1" ht="15" customHeight="1" x14ac:dyDescent="0.35">
      <c r="A33" s="206"/>
      <c r="B33" s="212" t="s">
        <v>19</v>
      </c>
      <c r="F33" s="238"/>
      <c r="G33" s="238"/>
      <c r="H33" s="238"/>
      <c r="J33" s="238"/>
      <c r="K33" s="312">
        <f>VLOOKUP(J19,table,5,FALSE)</f>
        <v>1.2887090909090908</v>
      </c>
      <c r="L33" s="246"/>
      <c r="M33" s="211"/>
    </row>
    <row r="34" spans="1:15" s="205" customFormat="1" ht="23.25" customHeight="1" x14ac:dyDescent="0.35">
      <c r="A34" s="206"/>
      <c r="B34" s="212" t="s">
        <v>812</v>
      </c>
      <c r="F34" s="238"/>
      <c r="G34" s="238"/>
      <c r="H34" s="238"/>
      <c r="J34" s="251"/>
      <c r="K34" s="312">
        <f>VLOOKUP(J20,table,5,FALSE)</f>
        <v>1.2791363636363637</v>
      </c>
      <c r="L34" s="246"/>
      <c r="M34" s="211"/>
    </row>
    <row r="35" spans="1:15" s="205" customFormat="1" ht="6" customHeight="1" x14ac:dyDescent="0.35">
      <c r="A35" s="206"/>
      <c r="B35" s="212"/>
      <c r="F35" s="238"/>
      <c r="G35" s="238"/>
      <c r="H35" s="238"/>
      <c r="J35" s="251"/>
      <c r="K35" s="312"/>
      <c r="L35" s="246"/>
      <c r="M35" s="211"/>
    </row>
    <row r="36" spans="1:15" s="205" customFormat="1" ht="15" customHeight="1" x14ac:dyDescent="0.3">
      <c r="A36" s="206"/>
      <c r="B36" s="247" t="s">
        <v>20</v>
      </c>
      <c r="C36" s="248"/>
      <c r="D36" s="248"/>
      <c r="E36" s="248"/>
      <c r="F36" s="249"/>
      <c r="G36" s="249"/>
      <c r="H36" s="249"/>
      <c r="I36" s="248"/>
      <c r="J36" s="252"/>
      <c r="K36" s="311">
        <f>((K34)-K33)/K33</f>
        <v>-7.4281522030501092E-3</v>
      </c>
      <c r="L36" s="250">
        <f>SUM(K34-K33)*100</f>
        <v>-0.95727272727270663</v>
      </c>
      <c r="M36" s="211"/>
    </row>
    <row r="37" spans="1:15" s="205" customFormat="1" ht="6" customHeight="1" x14ac:dyDescent="0.3">
      <c r="A37" s="206"/>
      <c r="B37" s="247"/>
      <c r="C37" s="248"/>
      <c r="D37" s="248"/>
      <c r="E37" s="248"/>
      <c r="F37" s="249"/>
      <c r="G37" s="249"/>
      <c r="H37" s="249"/>
      <c r="I37" s="248"/>
      <c r="J37" s="252"/>
      <c r="K37" s="311"/>
      <c r="L37" s="246"/>
      <c r="M37" s="211"/>
    </row>
    <row r="38" spans="1:15" s="205" customFormat="1" ht="5.5" customHeight="1" x14ac:dyDescent="0.3">
      <c r="A38" s="206"/>
      <c r="B38" s="247"/>
      <c r="C38" s="248"/>
      <c r="D38" s="248"/>
      <c r="E38" s="248"/>
      <c r="F38" s="249"/>
      <c r="G38" s="249"/>
      <c r="H38" s="249"/>
      <c r="I38" s="248"/>
      <c r="J38" s="252"/>
      <c r="K38" s="253"/>
      <c r="L38" s="246"/>
      <c r="M38" s="211"/>
    </row>
    <row r="39" spans="1:15" s="256" customFormat="1" ht="15" customHeight="1" x14ac:dyDescent="0.35">
      <c r="A39" s="313"/>
      <c r="B39" s="314" t="s">
        <v>21</v>
      </c>
      <c r="C39" s="315"/>
      <c r="D39" s="315"/>
      <c r="E39" s="315"/>
      <c r="F39" s="316"/>
      <c r="G39" s="316"/>
      <c r="H39" s="316"/>
      <c r="I39" s="315"/>
      <c r="J39" s="317"/>
      <c r="K39" s="254">
        <f>K36*J18</f>
        <v>-1.8570380507625273E-3</v>
      </c>
      <c r="L39" s="255"/>
      <c r="M39" s="318"/>
      <c r="N39" s="319"/>
      <c r="O39" s="257"/>
    </row>
    <row r="40" spans="1:15" s="256" customFormat="1" ht="6" customHeight="1" x14ac:dyDescent="0.35">
      <c r="A40" s="313"/>
      <c r="B40" s="247"/>
      <c r="C40" s="319"/>
      <c r="D40" s="319"/>
      <c r="E40" s="319"/>
      <c r="F40" s="320"/>
      <c r="G40" s="320"/>
      <c r="H40" s="320"/>
      <c r="I40" s="319"/>
      <c r="J40" s="321"/>
      <c r="K40" s="258"/>
      <c r="L40" s="259"/>
      <c r="M40" s="318"/>
      <c r="N40" s="319"/>
      <c r="O40" s="248"/>
    </row>
    <row r="41" spans="1:15" s="256" customFormat="1" ht="15" customHeight="1" x14ac:dyDescent="0.35">
      <c r="A41" s="313"/>
      <c r="B41" s="314" t="s">
        <v>22</v>
      </c>
      <c r="C41" s="315"/>
      <c r="D41" s="315"/>
      <c r="E41" s="315"/>
      <c r="F41" s="316"/>
      <c r="G41" s="316"/>
      <c r="H41" s="316"/>
      <c r="I41" s="315"/>
      <c r="J41" s="317"/>
      <c r="K41" s="254">
        <f>K39</f>
        <v>-1.8570380507625273E-3</v>
      </c>
      <c r="L41" s="255"/>
      <c r="M41" s="318"/>
      <c r="N41" s="319"/>
      <c r="O41" s="257"/>
    </row>
    <row r="42" spans="1:15" s="205" customFormat="1" ht="6" customHeight="1" x14ac:dyDescent="0.3">
      <c r="A42" s="206"/>
      <c r="B42" s="260"/>
      <c r="C42" s="261"/>
      <c r="D42" s="261"/>
      <c r="E42" s="261"/>
      <c r="F42" s="262"/>
      <c r="G42" s="262"/>
      <c r="H42" s="262"/>
      <c r="I42" s="261"/>
      <c r="J42" s="263"/>
      <c r="K42" s="264"/>
      <c r="L42" s="265"/>
      <c r="M42" s="211"/>
    </row>
    <row r="43" spans="1:15" s="205" customFormat="1" ht="6" customHeight="1" x14ac:dyDescent="0.3">
      <c r="A43" s="206"/>
      <c r="B43" s="214"/>
      <c r="C43" s="215"/>
      <c r="D43" s="215"/>
      <c r="E43" s="215"/>
      <c r="F43" s="234"/>
      <c r="G43" s="234"/>
      <c r="H43" s="234"/>
      <c r="I43" s="234"/>
      <c r="J43" s="234"/>
      <c r="K43" s="234"/>
      <c r="L43" s="235"/>
      <c r="M43" s="211"/>
    </row>
    <row r="44" spans="1:15" s="205" customFormat="1" ht="6" customHeight="1" x14ac:dyDescent="0.3">
      <c r="A44" s="206"/>
      <c r="B44" s="217"/>
      <c r="C44" s="217"/>
      <c r="D44" s="217"/>
      <c r="E44" s="217"/>
      <c r="F44" s="224"/>
      <c r="G44" s="224"/>
      <c r="H44" s="224"/>
      <c r="I44" s="224"/>
      <c r="J44" s="224"/>
      <c r="K44" s="224"/>
      <c r="L44" s="224"/>
      <c r="M44" s="211"/>
    </row>
    <row r="45" spans="1:15" s="213" customFormat="1" ht="6" customHeight="1" x14ac:dyDescent="0.3">
      <c r="A45" s="225"/>
      <c r="B45" s="266"/>
      <c r="C45" s="209"/>
      <c r="D45" s="267"/>
      <c r="E45" s="267"/>
      <c r="F45" s="267"/>
      <c r="G45" s="267"/>
      <c r="H45" s="267"/>
      <c r="I45" s="267"/>
      <c r="J45" s="267"/>
      <c r="K45" s="267"/>
      <c r="L45" s="268"/>
      <c r="M45" s="211"/>
      <c r="N45" s="205"/>
      <c r="O45" s="205"/>
    </row>
    <row r="46" spans="1:15" s="213" customFormat="1" ht="24" customHeight="1" x14ac:dyDescent="0.3">
      <c r="A46" s="225"/>
      <c r="B46" s="306" t="s">
        <v>23</v>
      </c>
      <c r="C46" s="269"/>
      <c r="D46" s="227"/>
      <c r="E46" s="227"/>
      <c r="F46" s="227"/>
      <c r="G46" s="227"/>
      <c r="H46" s="227"/>
      <c r="I46" s="227"/>
      <c r="J46" s="227"/>
      <c r="K46" s="227"/>
      <c r="L46" s="228"/>
      <c r="M46" s="211"/>
      <c r="N46" s="205"/>
      <c r="O46" s="205"/>
    </row>
    <row r="47" spans="1:15" s="213" customFormat="1" ht="27" customHeight="1" x14ac:dyDescent="0.3">
      <c r="A47" s="225"/>
      <c r="B47" s="415" t="s">
        <v>24</v>
      </c>
      <c r="C47" s="416"/>
      <c r="D47" s="416"/>
      <c r="E47" s="416"/>
      <c r="F47" s="416"/>
      <c r="G47" s="416"/>
      <c r="H47" s="416"/>
      <c r="I47" s="416"/>
      <c r="J47" s="416"/>
      <c r="K47" s="416"/>
      <c r="L47" s="417"/>
      <c r="M47" s="211"/>
      <c r="N47" s="205"/>
      <c r="O47" s="205"/>
    </row>
    <row r="48" spans="1:15" s="213" customFormat="1" ht="13.5" customHeight="1" x14ac:dyDescent="0.3">
      <c r="A48" s="225"/>
      <c r="B48" s="415" t="s">
        <v>25</v>
      </c>
      <c r="C48" s="416"/>
      <c r="D48" s="416"/>
      <c r="E48" s="416"/>
      <c r="F48" s="416"/>
      <c r="G48" s="416"/>
      <c r="H48" s="416"/>
      <c r="I48" s="416"/>
      <c r="J48" s="416"/>
      <c r="K48" s="416"/>
      <c r="L48" s="417"/>
      <c r="M48" s="211"/>
      <c r="N48" s="205"/>
      <c r="O48" s="205"/>
    </row>
    <row r="49" spans="1:15" s="213" customFormat="1" ht="13.5" customHeight="1" x14ac:dyDescent="0.3">
      <c r="A49" s="225"/>
      <c r="B49" s="415" t="s">
        <v>26</v>
      </c>
      <c r="C49" s="416"/>
      <c r="D49" s="416"/>
      <c r="E49" s="416"/>
      <c r="F49" s="416"/>
      <c r="G49" s="416"/>
      <c r="H49" s="416"/>
      <c r="I49" s="416"/>
      <c r="J49" s="416"/>
      <c r="K49" s="416"/>
      <c r="L49" s="417"/>
      <c r="M49" s="211"/>
      <c r="N49" s="205"/>
      <c r="O49" s="205"/>
    </row>
    <row r="50" spans="1:15" s="213" customFormat="1" ht="27" customHeight="1" x14ac:dyDescent="0.3">
      <c r="A50" s="225"/>
      <c r="B50" s="418" t="s">
        <v>27</v>
      </c>
      <c r="C50" s="419"/>
      <c r="D50" s="419"/>
      <c r="E50" s="419"/>
      <c r="F50" s="419"/>
      <c r="G50" s="419"/>
      <c r="H50" s="419"/>
      <c r="I50" s="419"/>
      <c r="J50" s="419"/>
      <c r="K50" s="419"/>
      <c r="L50" s="420"/>
      <c r="M50" s="211"/>
      <c r="N50" s="205"/>
      <c r="O50" s="205"/>
    </row>
    <row r="51" spans="1:15" s="213" customFormat="1" ht="27" customHeight="1" x14ac:dyDescent="0.3">
      <c r="A51" s="225"/>
      <c r="B51" s="415" t="s">
        <v>28</v>
      </c>
      <c r="C51" s="416"/>
      <c r="D51" s="416"/>
      <c r="E51" s="416"/>
      <c r="F51" s="416"/>
      <c r="G51" s="416"/>
      <c r="H51" s="416"/>
      <c r="I51" s="416"/>
      <c r="J51" s="416"/>
      <c r="K51" s="416"/>
      <c r="L51" s="417"/>
      <c r="M51" s="211"/>
      <c r="N51" s="205"/>
      <c r="O51" s="205"/>
    </row>
    <row r="52" spans="1:15" s="213" customFormat="1" ht="27" customHeight="1" x14ac:dyDescent="0.3">
      <c r="A52" s="225"/>
      <c r="B52" s="415" t="s">
        <v>29</v>
      </c>
      <c r="C52" s="416"/>
      <c r="D52" s="416"/>
      <c r="E52" s="416"/>
      <c r="F52" s="416"/>
      <c r="G52" s="416"/>
      <c r="H52" s="416"/>
      <c r="I52" s="416"/>
      <c r="J52" s="416"/>
      <c r="K52" s="416"/>
      <c r="L52" s="417"/>
      <c r="M52" s="211"/>
      <c r="N52" s="205"/>
      <c r="O52" s="205"/>
    </row>
    <row r="53" spans="1:15" s="213" customFormat="1" ht="25.5" customHeight="1" x14ac:dyDescent="0.3">
      <c r="A53" s="225"/>
      <c r="B53" s="415" t="s">
        <v>30</v>
      </c>
      <c r="C53" s="416"/>
      <c r="D53" s="416"/>
      <c r="E53" s="416"/>
      <c r="F53" s="416"/>
      <c r="G53" s="416"/>
      <c r="H53" s="416"/>
      <c r="I53" s="416"/>
      <c r="J53" s="416"/>
      <c r="K53" s="416"/>
      <c r="L53" s="417"/>
      <c r="M53" s="211"/>
      <c r="N53" s="205"/>
      <c r="O53" s="205"/>
    </row>
    <row r="54" spans="1:15" s="213" customFormat="1" ht="0.75" customHeight="1" x14ac:dyDescent="0.3">
      <c r="A54" s="225"/>
      <c r="B54" s="430" t="s">
        <v>31</v>
      </c>
      <c r="C54" s="431"/>
      <c r="D54" s="431"/>
      <c r="E54" s="431"/>
      <c r="F54" s="431"/>
      <c r="G54" s="431"/>
      <c r="H54" s="431"/>
      <c r="I54" s="431"/>
      <c r="J54" s="431"/>
      <c r="K54" s="431"/>
      <c r="L54" s="432"/>
      <c r="M54" s="211"/>
      <c r="N54" s="205"/>
      <c r="O54" s="205"/>
    </row>
    <row r="55" spans="1:15" s="213" customFormat="1" ht="42" customHeight="1" x14ac:dyDescent="0.3">
      <c r="A55" s="225"/>
      <c r="B55" s="434" t="s">
        <v>32</v>
      </c>
      <c r="C55" s="435"/>
      <c r="D55" s="435"/>
      <c r="E55" s="435"/>
      <c r="F55" s="435"/>
      <c r="G55" s="435"/>
      <c r="H55" s="435"/>
      <c r="I55" s="435"/>
      <c r="J55" s="435"/>
      <c r="K55" s="435"/>
      <c r="L55" s="436"/>
      <c r="M55" s="211"/>
      <c r="N55" s="205"/>
      <c r="O55" s="205"/>
    </row>
    <row r="56" spans="1:15" s="213" customFormat="1" ht="6" customHeight="1" x14ac:dyDescent="0.3">
      <c r="A56" s="225"/>
      <c r="B56" s="270"/>
      <c r="C56" s="270"/>
      <c r="D56" s="217"/>
      <c r="E56" s="217"/>
      <c r="F56" s="224"/>
      <c r="G56" s="224"/>
      <c r="H56" s="224"/>
      <c r="I56" s="224"/>
      <c r="J56" s="224"/>
      <c r="K56" s="224"/>
      <c r="L56" s="224"/>
      <c r="M56" s="211"/>
      <c r="N56" s="205"/>
      <c r="O56" s="205"/>
    </row>
    <row r="57" spans="1:15" s="213" customFormat="1" ht="6" customHeight="1" x14ac:dyDescent="0.3">
      <c r="A57" s="225"/>
      <c r="B57" s="271"/>
      <c r="C57" s="272"/>
      <c r="D57" s="273"/>
      <c r="E57" s="273"/>
      <c r="F57" s="273"/>
      <c r="G57" s="273"/>
      <c r="H57" s="273"/>
      <c r="I57" s="273"/>
      <c r="J57" s="273"/>
      <c r="K57" s="273"/>
      <c r="L57" s="274"/>
      <c r="M57" s="211"/>
      <c r="N57" s="205"/>
      <c r="O57" s="205"/>
    </row>
    <row r="58" spans="1:15" s="213" customFormat="1" ht="24" customHeight="1" x14ac:dyDescent="0.3">
      <c r="A58" s="225"/>
      <c r="B58" s="322" t="s">
        <v>33</v>
      </c>
      <c r="C58" s="323"/>
      <c r="D58" s="227"/>
      <c r="E58" s="227"/>
      <c r="F58" s="227"/>
      <c r="G58" s="227"/>
      <c r="H58" s="227"/>
      <c r="I58" s="227"/>
      <c r="J58" s="227"/>
      <c r="K58" s="227"/>
      <c r="L58" s="228"/>
      <c r="M58" s="211"/>
      <c r="N58" s="205"/>
      <c r="O58" s="205"/>
    </row>
    <row r="59" spans="1:15" s="213" customFormat="1" ht="13" customHeight="1" x14ac:dyDescent="0.3">
      <c r="A59" s="225"/>
      <c r="B59" s="275" t="s">
        <v>34</v>
      </c>
      <c r="C59" s="276"/>
      <c r="D59" s="433" t="s">
        <v>35</v>
      </c>
      <c r="E59" s="428"/>
      <c r="F59" s="428"/>
      <c r="G59" s="428"/>
      <c r="H59" s="428"/>
      <c r="I59" s="428"/>
      <c r="J59" s="428"/>
      <c r="K59" s="428"/>
      <c r="L59" s="429"/>
      <c r="M59" s="211"/>
      <c r="N59" s="205"/>
      <c r="O59" s="205"/>
    </row>
    <row r="60" spans="1:15" s="213" customFormat="1" ht="13" customHeight="1" x14ac:dyDescent="0.3">
      <c r="A60" s="225"/>
      <c r="B60" s="423" t="s">
        <v>36</v>
      </c>
      <c r="C60" s="437"/>
      <c r="D60" s="397" t="s">
        <v>37</v>
      </c>
      <c r="E60" s="398"/>
      <c r="F60" s="398"/>
      <c r="G60" s="398"/>
      <c r="H60" s="398"/>
      <c r="I60" s="398"/>
      <c r="J60" s="398"/>
      <c r="K60" s="398"/>
      <c r="L60" s="399"/>
      <c r="M60" s="211"/>
      <c r="N60" s="205"/>
      <c r="O60" s="205"/>
    </row>
    <row r="61" spans="1:15" s="213" customFormat="1" ht="13" customHeight="1" x14ac:dyDescent="0.3">
      <c r="A61" s="225"/>
      <c r="B61" s="423" t="s">
        <v>38</v>
      </c>
      <c r="C61" s="424"/>
      <c r="D61" s="427" t="s">
        <v>39</v>
      </c>
      <c r="E61" s="428"/>
      <c r="F61" s="428"/>
      <c r="G61" s="428"/>
      <c r="H61" s="428"/>
      <c r="I61" s="428"/>
      <c r="J61" s="428"/>
      <c r="K61" s="428"/>
      <c r="L61" s="429"/>
      <c r="M61" s="211"/>
      <c r="N61" s="205"/>
      <c r="O61" s="205"/>
    </row>
    <row r="62" spans="1:15" s="213" customFormat="1" ht="6" customHeight="1" x14ac:dyDescent="0.3">
      <c r="A62" s="225"/>
      <c r="B62" s="277"/>
      <c r="C62" s="278"/>
      <c r="D62" s="279"/>
      <c r="E62" s="279"/>
      <c r="F62" s="279"/>
      <c r="G62" s="279"/>
      <c r="H62" s="279"/>
      <c r="I62" s="279"/>
      <c r="J62" s="279"/>
      <c r="K62" s="279"/>
      <c r="L62" s="280"/>
      <c r="M62" s="211"/>
      <c r="N62" s="205"/>
      <c r="O62" s="205"/>
    </row>
    <row r="63" spans="1:15" s="213" customFormat="1" ht="6" customHeight="1" x14ac:dyDescent="0.3">
      <c r="A63" s="225"/>
      <c r="B63" s="270"/>
      <c r="C63" s="324"/>
      <c r="D63" s="281"/>
      <c r="E63" s="281"/>
      <c r="F63" s="281"/>
      <c r="G63" s="281"/>
      <c r="H63" s="281"/>
      <c r="I63" s="281"/>
      <c r="J63" s="281"/>
      <c r="K63" s="281"/>
      <c r="L63" s="281"/>
      <c r="M63" s="211"/>
      <c r="N63" s="205"/>
      <c r="O63" s="205"/>
    </row>
    <row r="64" spans="1:15" s="213" customFormat="1" ht="6" customHeight="1" x14ac:dyDescent="0.3">
      <c r="A64" s="225"/>
      <c r="B64" s="425"/>
      <c r="C64" s="426"/>
      <c r="D64" s="273"/>
      <c r="E64" s="273"/>
      <c r="F64" s="273"/>
      <c r="G64" s="273"/>
      <c r="H64" s="273"/>
      <c r="I64" s="273"/>
      <c r="J64" s="273"/>
      <c r="K64" s="273"/>
      <c r="L64" s="274"/>
      <c r="M64" s="211"/>
      <c r="N64" s="205"/>
      <c r="O64" s="205"/>
    </row>
    <row r="65" spans="1:15" s="213" customFormat="1" ht="24" customHeight="1" x14ac:dyDescent="0.3">
      <c r="A65" s="225"/>
      <c r="B65" s="154" t="s">
        <v>40</v>
      </c>
      <c r="C65" s="307"/>
      <c r="D65" s="229"/>
      <c r="E65" s="229"/>
      <c r="F65" s="229"/>
      <c r="G65" s="229"/>
      <c r="H65" s="229"/>
      <c r="I65" s="229"/>
      <c r="J65" s="229"/>
      <c r="K65" s="229"/>
      <c r="L65" s="282"/>
      <c r="M65" s="211"/>
      <c r="N65" s="205"/>
      <c r="O65" s="205"/>
    </row>
    <row r="66" spans="1:15" s="213" customFormat="1" ht="28" customHeight="1" x14ac:dyDescent="0.3">
      <c r="A66" s="225"/>
      <c r="B66" s="415" t="s">
        <v>41</v>
      </c>
      <c r="C66" s="416"/>
      <c r="D66" s="416"/>
      <c r="E66" s="416"/>
      <c r="F66" s="416"/>
      <c r="G66" s="416"/>
      <c r="H66" s="416"/>
      <c r="I66" s="416"/>
      <c r="J66" s="416"/>
      <c r="K66" s="416"/>
      <c r="L66" s="417"/>
      <c r="M66" s="211"/>
      <c r="N66" s="205"/>
      <c r="O66" s="205"/>
    </row>
    <row r="67" spans="1:15" s="213" customFormat="1" ht="28" customHeight="1" x14ac:dyDescent="0.3">
      <c r="A67" s="225"/>
      <c r="B67" s="415" t="s">
        <v>42</v>
      </c>
      <c r="C67" s="416"/>
      <c r="D67" s="416"/>
      <c r="E67" s="416"/>
      <c r="F67" s="416"/>
      <c r="G67" s="416"/>
      <c r="H67" s="416"/>
      <c r="I67" s="416"/>
      <c r="J67" s="416"/>
      <c r="K67" s="416"/>
      <c r="L67" s="417"/>
      <c r="M67" s="211"/>
      <c r="N67" s="205"/>
      <c r="O67" s="205"/>
    </row>
    <row r="68" spans="1:15" s="213" customFormat="1" ht="13.5" customHeight="1" x14ac:dyDescent="0.3">
      <c r="A68" s="225"/>
      <c r="B68" s="415" t="s">
        <v>43</v>
      </c>
      <c r="C68" s="416"/>
      <c r="D68" s="416"/>
      <c r="E68" s="416"/>
      <c r="F68" s="416"/>
      <c r="G68" s="416"/>
      <c r="H68" s="416"/>
      <c r="I68" s="416"/>
      <c r="J68" s="416"/>
      <c r="K68" s="416"/>
      <c r="L68" s="417"/>
      <c r="M68" s="211"/>
      <c r="N68" s="205"/>
      <c r="O68" s="205"/>
    </row>
    <row r="69" spans="1:15" s="213" customFormat="1" ht="3.75" customHeight="1" x14ac:dyDescent="0.3">
      <c r="A69" s="206"/>
      <c r="B69" s="421"/>
      <c r="C69" s="422"/>
      <c r="D69" s="279"/>
      <c r="E69" s="279"/>
      <c r="F69" s="279"/>
      <c r="G69" s="279"/>
      <c r="H69" s="279"/>
      <c r="I69" s="279"/>
      <c r="J69" s="279"/>
      <c r="K69" s="279"/>
      <c r="L69" s="280"/>
      <c r="M69" s="211"/>
      <c r="N69" s="205"/>
      <c r="O69" s="205"/>
    </row>
    <row r="70" spans="1:15" s="205" customFormat="1" ht="6" customHeight="1" x14ac:dyDescent="0.3">
      <c r="A70" s="283"/>
      <c r="B70" s="284"/>
      <c r="C70" s="284"/>
      <c r="D70" s="284"/>
      <c r="E70" s="284"/>
      <c r="F70" s="285"/>
      <c r="G70" s="285"/>
      <c r="H70" s="285"/>
      <c r="I70" s="285"/>
      <c r="J70" s="285"/>
      <c r="K70" s="285"/>
      <c r="L70" s="285"/>
      <c r="M70" s="286"/>
    </row>
    <row r="71" spans="1:15" s="205" customFormat="1" ht="15" customHeight="1" x14ac:dyDescent="0.3"/>
    <row r="75" spans="1:15" ht="15" customHeight="1" x14ac:dyDescent="0.35">
      <c r="A75" s="325"/>
      <c r="B75" s="325"/>
      <c r="C75" s="325"/>
      <c r="D75" s="325"/>
      <c r="E75" s="325"/>
      <c r="F75" s="71"/>
      <c r="G75" s="71"/>
      <c r="H75" s="325"/>
      <c r="I75" s="325"/>
      <c r="J75" s="325"/>
      <c r="K75" s="325"/>
      <c r="L75" s="325"/>
      <c r="M75" s="325"/>
      <c r="N75" s="325"/>
      <c r="O75" s="325"/>
    </row>
    <row r="76" spans="1:15" ht="15" customHeight="1" x14ac:dyDescent="0.35">
      <c r="A76" s="325"/>
      <c r="B76" s="325"/>
      <c r="C76" s="325"/>
      <c r="D76" s="325"/>
      <c r="E76" s="325"/>
      <c r="F76" s="71"/>
      <c r="G76" s="71"/>
      <c r="H76" s="325"/>
      <c r="I76" s="325"/>
      <c r="J76" s="325"/>
      <c r="K76" s="325"/>
      <c r="L76" s="325"/>
      <c r="M76" s="325"/>
      <c r="N76" s="325"/>
      <c r="O76" s="325"/>
    </row>
    <row r="77" spans="1:15" ht="15" customHeight="1" x14ac:dyDescent="0.35">
      <c r="A77" s="325"/>
      <c r="B77" s="325"/>
      <c r="C77" s="325"/>
      <c r="D77" s="325"/>
      <c r="E77" s="325"/>
      <c r="F77" s="71"/>
      <c r="G77" s="71"/>
      <c r="H77" s="71"/>
      <c r="I77" s="71"/>
      <c r="J77" s="325"/>
      <c r="K77" s="326"/>
      <c r="L77" s="326"/>
      <c r="M77" s="325"/>
      <c r="N77" s="325"/>
      <c r="O77" s="325"/>
    </row>
  </sheetData>
  <sheetProtection algorithmName="SHA-512" hashValue="l1JCAn3u3BeYKhBLPDl6YbI23oRLo0+/IngAH/4PUpISNwQAbgWnZP4SbmAeJNVb9Wm67am3Y4NWSjNJyPksqA==" saltValue="KdyAqZcllI3/HKBEB1EbMA==" spinCount="100000" sheet="1" objects="1" scenarios="1"/>
  <mergeCells count="38">
    <mergeCell ref="B49:L49"/>
    <mergeCell ref="B50:L50"/>
    <mergeCell ref="B69:C69"/>
    <mergeCell ref="B51:L51"/>
    <mergeCell ref="B68:L68"/>
    <mergeCell ref="B61:C61"/>
    <mergeCell ref="B66:L66"/>
    <mergeCell ref="B67:L67"/>
    <mergeCell ref="B52:L52"/>
    <mergeCell ref="B64:C64"/>
    <mergeCell ref="D61:L61"/>
    <mergeCell ref="B54:L54"/>
    <mergeCell ref="B53:L53"/>
    <mergeCell ref="D59:L59"/>
    <mergeCell ref="B55:L55"/>
    <mergeCell ref="B60:C60"/>
    <mergeCell ref="D60:L60"/>
    <mergeCell ref="F3:L6"/>
    <mergeCell ref="D10:L10"/>
    <mergeCell ref="D11:L11"/>
    <mergeCell ref="D12:L12"/>
    <mergeCell ref="B15:L15"/>
    <mergeCell ref="B10:C10"/>
    <mergeCell ref="B9:C9"/>
    <mergeCell ref="B11:C11"/>
    <mergeCell ref="B12:C12"/>
    <mergeCell ref="B13:C13"/>
    <mergeCell ref="C18:I18"/>
    <mergeCell ref="C19:I19"/>
    <mergeCell ref="H28:I28"/>
    <mergeCell ref="B47:L47"/>
    <mergeCell ref="B48:L48"/>
    <mergeCell ref="H29:I29"/>
    <mergeCell ref="B24:L24"/>
    <mergeCell ref="J18:L18"/>
    <mergeCell ref="J19:L19"/>
    <mergeCell ref="J20:L20"/>
    <mergeCell ref="C20:I20"/>
  </mergeCells>
  <conditionalFormatting sqref="L26 O39 O41">
    <cfRule type="cellIs" dxfId="1" priority="3" operator="lessThan">
      <formula>0</formula>
    </cfRule>
    <cfRule type="cellIs" dxfId="0" priority="4" operator="greaterThan">
      <formula>0</formula>
    </cfRule>
  </conditionalFormatting>
  <dataValidations count="2">
    <dataValidation type="list" allowBlank="1" showInputMessage="1" showErrorMessage="1" sqref="J19:J20" xr:uid="{00000000-0002-0000-0100-000001000000}">
      <formula1>period</formula1>
    </dataValidation>
    <dataValidation type="list" allowBlank="1" showInputMessage="1" showErrorMessage="1" sqref="J18" xr:uid="{00000000-0002-0000-0100-000002000000}">
      <formula1>cost</formula1>
    </dataValidation>
  </dataValidations>
  <hyperlinks>
    <hyperlink ref="D61" r:id="rId1" xr:uid="{00000000-0004-0000-0100-000000000000}"/>
    <hyperlink ref="D59" r:id="rId2" xr:uid="{00000000-0004-0000-0100-000001000000}"/>
    <hyperlink ref="D60" r:id="rId3" xr:uid="{DB385383-3DC5-42D0-ABFB-C4E9D3473836}"/>
  </hyperlinks>
  <printOptions horizontalCentered="1" verticalCentered="1"/>
  <pageMargins left="0.23622047244094491" right="0.23622047244094491" top="0.74803149606299213" bottom="0.74803149606299213" header="0.31496062992125984" footer="0.31496062992125984"/>
  <pageSetup paperSize="9" scale="5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0"/>
  <sheetViews>
    <sheetView zoomScale="160" zoomScaleNormal="160" workbookViewId="0">
      <selection activeCell="O3" sqref="O3"/>
    </sheetView>
  </sheetViews>
  <sheetFormatPr defaultColWidth="9.1796875" defaultRowHeight="14.5" x14ac:dyDescent="0.35"/>
  <cols>
    <col min="1" max="1" width="1.1796875" customWidth="1"/>
    <col min="2" max="2" width="36.54296875" customWidth="1"/>
    <col min="3" max="3" width="13.453125" customWidth="1"/>
    <col min="4" max="4" width="1.1796875" customWidth="1"/>
    <col min="5" max="5" width="16.81640625" customWidth="1"/>
    <col min="6" max="6" width="1.1796875" customWidth="1"/>
    <col min="7" max="7" width="15.81640625" customWidth="1"/>
    <col min="8" max="8" width="1.1796875" customWidth="1"/>
    <col min="9" max="9" width="15.81640625" customWidth="1"/>
    <col min="10" max="10" width="1.1796875" customWidth="1"/>
    <col min="11" max="11" width="15.81640625" customWidth="1"/>
    <col min="12" max="12" width="1.1796875" customWidth="1"/>
  </cols>
  <sheetData>
    <row r="1" spans="1:12" ht="6" customHeight="1" x14ac:dyDescent="0.35">
      <c r="A1" s="39"/>
      <c r="B1" s="40"/>
      <c r="C1" s="40"/>
      <c r="D1" s="40"/>
      <c r="E1" s="41"/>
      <c r="F1" s="41"/>
      <c r="G1" s="41"/>
      <c r="H1" s="41"/>
      <c r="I1" s="41"/>
      <c r="J1" s="41"/>
      <c r="K1" s="42"/>
      <c r="L1" s="43"/>
    </row>
    <row r="2" spans="1:12" ht="16" customHeight="1" x14ac:dyDescent="0.35">
      <c r="A2" s="44"/>
      <c r="B2" s="438"/>
      <c r="C2" s="439"/>
      <c r="D2" s="439"/>
      <c r="E2" s="45"/>
      <c r="F2" s="45"/>
      <c r="G2" s="45"/>
      <c r="H2" s="45"/>
      <c r="I2" s="45"/>
      <c r="J2" s="45"/>
      <c r="K2" s="46"/>
      <c r="L2" s="47"/>
    </row>
    <row r="3" spans="1:12" ht="16" customHeight="1" x14ac:dyDescent="0.35">
      <c r="A3" s="44"/>
      <c r="B3" s="440"/>
      <c r="C3" s="441"/>
      <c r="D3" s="441"/>
      <c r="E3" s="444" t="s">
        <v>44</v>
      </c>
      <c r="F3" s="444"/>
      <c r="G3" s="444"/>
      <c r="H3" s="444"/>
      <c r="I3" s="444"/>
      <c r="J3" s="444"/>
      <c r="K3" s="445"/>
      <c r="L3" s="47"/>
    </row>
    <row r="4" spans="1:12" ht="16" customHeight="1" x14ac:dyDescent="0.35">
      <c r="A4" s="44"/>
      <c r="B4" s="440"/>
      <c r="C4" s="441"/>
      <c r="D4" s="441"/>
      <c r="E4" s="444"/>
      <c r="F4" s="444"/>
      <c r="G4" s="444"/>
      <c r="H4" s="444"/>
      <c r="I4" s="444"/>
      <c r="J4" s="444"/>
      <c r="K4" s="445"/>
      <c r="L4" s="47"/>
    </row>
    <row r="5" spans="1:12" ht="16" customHeight="1" x14ac:dyDescent="0.35">
      <c r="A5" s="44"/>
      <c r="B5" s="440"/>
      <c r="C5" s="441"/>
      <c r="D5" s="441"/>
      <c r="E5" s="444"/>
      <c r="F5" s="444"/>
      <c r="G5" s="444"/>
      <c r="H5" s="444"/>
      <c r="I5" s="444"/>
      <c r="J5" s="444"/>
      <c r="K5" s="445"/>
      <c r="L5" s="47"/>
    </row>
    <row r="6" spans="1:12" ht="16" customHeight="1" x14ac:dyDescent="0.35">
      <c r="A6" s="44"/>
      <c r="B6" s="440"/>
      <c r="C6" s="441"/>
      <c r="D6" s="441"/>
      <c r="E6" s="48"/>
      <c r="F6" s="48"/>
      <c r="G6" s="48"/>
      <c r="H6" s="48"/>
      <c r="I6" s="48"/>
      <c r="J6" s="48"/>
      <c r="K6" s="49"/>
      <c r="L6" s="47"/>
    </row>
    <row r="7" spans="1:12" ht="16" customHeight="1" x14ac:dyDescent="0.35">
      <c r="A7" s="44"/>
      <c r="B7" s="442"/>
      <c r="C7" s="443"/>
      <c r="D7" s="443"/>
      <c r="E7" s="50"/>
      <c r="F7" s="50"/>
      <c r="G7" s="50"/>
      <c r="H7" s="50"/>
      <c r="I7" s="153" t="s">
        <v>1</v>
      </c>
      <c r="J7" s="446">
        <v>46136</v>
      </c>
      <c r="K7" s="447"/>
      <c r="L7" s="47"/>
    </row>
    <row r="8" spans="1:12" ht="6" customHeight="1" x14ac:dyDescent="0.35">
      <c r="A8" s="44"/>
      <c r="B8" s="51"/>
      <c r="C8" s="51"/>
      <c r="D8" s="51"/>
      <c r="E8" s="52"/>
      <c r="F8" s="52"/>
      <c r="G8" s="52"/>
      <c r="H8" s="52"/>
      <c r="I8" s="52"/>
      <c r="J8" s="52"/>
      <c r="K8" s="53"/>
      <c r="L8" s="47"/>
    </row>
    <row r="9" spans="1:12" ht="6" customHeight="1" x14ac:dyDescent="0.35">
      <c r="A9" s="44"/>
      <c r="B9" s="54"/>
      <c r="C9" s="55"/>
      <c r="D9" s="55"/>
      <c r="E9" s="56"/>
      <c r="F9" s="56"/>
      <c r="G9" s="56"/>
      <c r="H9" s="56"/>
      <c r="I9" s="56"/>
      <c r="J9" s="56"/>
      <c r="K9" s="57"/>
      <c r="L9" s="47"/>
    </row>
    <row r="10" spans="1:12" ht="24" customHeight="1" x14ac:dyDescent="0.35">
      <c r="A10" s="44"/>
      <c r="B10" s="154" t="s">
        <v>2</v>
      </c>
      <c r="C10" s="448"/>
      <c r="D10" s="449"/>
      <c r="E10" s="449"/>
      <c r="F10" s="449"/>
      <c r="G10" s="449"/>
      <c r="H10" s="449"/>
      <c r="I10" s="449"/>
      <c r="J10" s="449"/>
      <c r="K10" s="450"/>
      <c r="L10" s="47"/>
    </row>
    <row r="11" spans="1:12" ht="24" customHeight="1" x14ac:dyDescent="0.35">
      <c r="A11" s="44"/>
      <c r="B11" s="154" t="s">
        <v>3</v>
      </c>
      <c r="C11" s="448"/>
      <c r="D11" s="449"/>
      <c r="E11" s="449"/>
      <c r="F11" s="449"/>
      <c r="G11" s="449"/>
      <c r="H11" s="449"/>
      <c r="I11" s="449"/>
      <c r="J11" s="449"/>
      <c r="K11" s="450"/>
      <c r="L11" s="47"/>
    </row>
    <row r="12" spans="1:12" ht="24" customHeight="1" x14ac:dyDescent="0.45">
      <c r="A12" s="44"/>
      <c r="B12" s="154" t="s">
        <v>45</v>
      </c>
      <c r="C12" s="406">
        <v>46136</v>
      </c>
      <c r="D12" s="404"/>
      <c r="E12" s="404"/>
      <c r="F12" s="404"/>
      <c r="G12" s="404"/>
      <c r="H12" s="404"/>
      <c r="I12" s="404"/>
      <c r="J12" s="404"/>
      <c r="K12" s="405"/>
      <c r="L12" s="47"/>
    </row>
    <row r="13" spans="1:12" ht="6" customHeight="1" x14ac:dyDescent="0.35">
      <c r="A13" s="44"/>
      <c r="B13" s="58"/>
      <c r="C13" s="59"/>
      <c r="D13" s="59"/>
      <c r="E13" s="60"/>
      <c r="F13" s="60"/>
      <c r="G13" s="60"/>
      <c r="H13" s="60"/>
      <c r="I13" s="60"/>
      <c r="J13" s="60"/>
      <c r="K13" s="61"/>
      <c r="L13" s="47"/>
    </row>
    <row r="14" spans="1:12" ht="6" customHeight="1" x14ac:dyDescent="0.35">
      <c r="A14" s="44"/>
      <c r="B14" s="40"/>
      <c r="C14" s="40"/>
      <c r="D14" s="40"/>
      <c r="E14" s="41"/>
      <c r="F14" s="41"/>
      <c r="G14" s="41"/>
      <c r="H14" s="41"/>
      <c r="I14" s="41"/>
      <c r="J14" s="41"/>
      <c r="K14" s="42"/>
      <c r="L14" s="47"/>
    </row>
    <row r="15" spans="1:12" ht="17.5" customHeight="1" x14ac:dyDescent="0.35">
      <c r="A15" s="44"/>
      <c r="B15" s="451" t="s">
        <v>46</v>
      </c>
      <c r="C15" s="452"/>
      <c r="D15" s="62"/>
      <c r="E15" s="63"/>
      <c r="F15" s="451" t="s">
        <v>47</v>
      </c>
      <c r="G15" s="453"/>
      <c r="H15" s="453"/>
      <c r="I15" s="453"/>
      <c r="J15" s="453"/>
      <c r="K15" s="452"/>
      <c r="L15" s="47"/>
    </row>
    <row r="16" spans="1:12" ht="15.5" x14ac:dyDescent="0.35">
      <c r="A16" s="44"/>
      <c r="B16" s="371">
        <v>45839</v>
      </c>
      <c r="C16" s="132">
        <f>VLOOKUP(B16,table,3,FALSE)</f>
        <v>1.6876499999999999</v>
      </c>
      <c r="D16" s="64"/>
      <c r="E16" s="63"/>
      <c r="F16" s="454">
        <v>45839</v>
      </c>
      <c r="G16" s="455"/>
      <c r="H16" s="455"/>
      <c r="I16" s="456"/>
      <c r="J16" s="457">
        <f>VLOOKUP(F16,table,3,FALSE)</f>
        <v>1.6876499999999999</v>
      </c>
      <c r="K16" s="458"/>
      <c r="L16" s="47"/>
    </row>
    <row r="17" spans="1:13" ht="6" customHeight="1" x14ac:dyDescent="0.35">
      <c r="A17" s="44"/>
      <c r="B17" s="65"/>
      <c r="C17" s="65"/>
      <c r="D17" s="65"/>
      <c r="E17" s="63"/>
      <c r="F17" s="63"/>
      <c r="G17" s="63"/>
      <c r="H17" s="63"/>
      <c r="I17" s="63"/>
      <c r="J17" s="63"/>
      <c r="K17" s="66"/>
      <c r="L17" s="47"/>
    </row>
    <row r="18" spans="1:13" ht="17.5" customHeight="1" x14ac:dyDescent="0.35">
      <c r="A18" s="44"/>
      <c r="B18" s="459" t="s">
        <v>48</v>
      </c>
      <c r="C18" s="460"/>
      <c r="D18" s="67"/>
      <c r="E18" s="68"/>
      <c r="F18" s="461" t="s">
        <v>49</v>
      </c>
      <c r="G18" s="462"/>
      <c r="H18" s="462"/>
      <c r="I18" s="462"/>
      <c r="J18" s="462"/>
      <c r="K18" s="463"/>
      <c r="L18" s="47"/>
    </row>
    <row r="19" spans="1:13" ht="15.5" x14ac:dyDescent="0.35">
      <c r="A19" s="44"/>
      <c r="B19" s="467">
        <f>(J16-C16)/C16</f>
        <v>0</v>
      </c>
      <c r="C19" s="468"/>
      <c r="D19" s="69"/>
      <c r="E19" s="63"/>
      <c r="F19" s="469">
        <f>K44*B19</f>
        <v>0</v>
      </c>
      <c r="G19" s="470"/>
      <c r="H19" s="470"/>
      <c r="I19" s="470"/>
      <c r="J19" s="470"/>
      <c r="K19" s="471"/>
      <c r="L19" s="47"/>
    </row>
    <row r="20" spans="1:13" ht="15.5" hidden="1" x14ac:dyDescent="0.35">
      <c r="A20" s="44"/>
      <c r="B20" s="69"/>
      <c r="C20" s="69"/>
      <c r="D20" s="69"/>
      <c r="E20" s="63"/>
      <c r="F20" s="63"/>
      <c r="G20" s="63"/>
      <c r="H20" s="63"/>
      <c r="I20" s="63"/>
      <c r="J20" s="63"/>
      <c r="K20" s="63"/>
      <c r="L20" s="47"/>
    </row>
    <row r="21" spans="1:13" ht="15.5" hidden="1" x14ac:dyDescent="0.35">
      <c r="A21" s="44"/>
      <c r="B21" s="135"/>
      <c r="C21" s="137">
        <f>VLOOKUP(B16,table,5,FALSE)</f>
        <v>1.3502272727272726</v>
      </c>
      <c r="D21" s="69"/>
      <c r="E21" s="63"/>
      <c r="F21" s="136"/>
      <c r="G21" s="136"/>
      <c r="H21" s="136"/>
      <c r="I21" s="136"/>
      <c r="J21" s="472">
        <f>VLOOKUP(F16,table,5,FALSE)</f>
        <v>1.3502272727272726</v>
      </c>
      <c r="K21" s="472"/>
      <c r="L21" s="47"/>
    </row>
    <row r="22" spans="1:13" ht="6" customHeight="1" x14ac:dyDescent="0.35">
      <c r="A22" s="44"/>
      <c r="B22" s="65"/>
      <c r="C22" s="65"/>
      <c r="D22" s="65"/>
      <c r="E22" s="63"/>
      <c r="F22" s="63"/>
      <c r="G22" s="63"/>
      <c r="H22" s="63"/>
      <c r="I22" s="63"/>
      <c r="J22" s="63"/>
      <c r="K22" s="66"/>
      <c r="L22" s="47"/>
      <c r="M22" s="75"/>
    </row>
    <row r="23" spans="1:13" ht="17.5" customHeight="1" x14ac:dyDescent="0.35">
      <c r="A23" s="44"/>
      <c r="B23" s="461" t="s">
        <v>50</v>
      </c>
      <c r="C23" s="463"/>
      <c r="D23" s="65"/>
      <c r="E23" s="63"/>
      <c r="F23" s="473" t="s">
        <v>51</v>
      </c>
      <c r="G23" s="474"/>
      <c r="H23" s="474"/>
      <c r="I23" s="474"/>
      <c r="J23" s="474"/>
      <c r="K23" s="475"/>
      <c r="L23" s="47"/>
    </row>
    <row r="24" spans="1:13" ht="15.5" x14ac:dyDescent="0.35">
      <c r="A24" s="44"/>
      <c r="B24" s="476">
        <f>(J21-C21)/J21</f>
        <v>0</v>
      </c>
      <c r="C24" s="477"/>
      <c r="D24" s="65"/>
      <c r="E24" s="63"/>
      <c r="F24" s="478">
        <f>B24*K44</f>
        <v>0</v>
      </c>
      <c r="G24" s="479"/>
      <c r="H24" s="479"/>
      <c r="I24" s="479"/>
      <c r="J24" s="479"/>
      <c r="K24" s="480"/>
      <c r="L24" s="47"/>
    </row>
    <row r="25" spans="1:13" ht="6" customHeight="1" x14ac:dyDescent="0.35">
      <c r="A25" s="44"/>
      <c r="B25" s="76"/>
      <c r="C25" s="76"/>
      <c r="D25" s="76"/>
      <c r="E25" s="77"/>
      <c r="F25" s="77"/>
      <c r="G25" s="77"/>
      <c r="H25" s="77"/>
      <c r="I25" s="77"/>
      <c r="J25" s="77"/>
      <c r="K25" s="78"/>
      <c r="L25" s="47"/>
    </row>
    <row r="26" spans="1:13" ht="17.5" customHeight="1" x14ac:dyDescent="0.35">
      <c r="A26" s="44"/>
      <c r="B26" s="451" t="s">
        <v>52</v>
      </c>
      <c r="C26" s="453"/>
      <c r="D26" s="453"/>
      <c r="E26" s="453"/>
      <c r="F26" s="453"/>
      <c r="G26" s="453"/>
      <c r="H26" s="453"/>
      <c r="I26" s="453"/>
      <c r="J26" s="453"/>
      <c r="K26" s="452"/>
      <c r="L26" s="47"/>
      <c r="M26" s="79"/>
    </row>
    <row r="27" spans="1:13" ht="6" customHeight="1" x14ac:dyDescent="0.35">
      <c r="A27" s="44"/>
      <c r="B27" s="51"/>
      <c r="C27" s="51"/>
      <c r="D27" s="51"/>
      <c r="E27" s="52"/>
      <c r="F27" s="52"/>
      <c r="G27" s="52"/>
      <c r="H27" s="52"/>
      <c r="I27" s="52"/>
      <c r="J27" s="52"/>
      <c r="K27" s="53"/>
      <c r="L27" s="47"/>
    </row>
    <row r="28" spans="1:13" s="86" customFormat="1" ht="15.5" x14ac:dyDescent="0.35">
      <c r="A28" s="80"/>
      <c r="B28" s="81" t="s">
        <v>53</v>
      </c>
      <c r="C28" s="82"/>
      <c r="D28" s="82"/>
      <c r="E28" s="83" t="s">
        <v>54</v>
      </c>
      <c r="F28" s="83"/>
      <c r="G28" s="83" t="s">
        <v>55</v>
      </c>
      <c r="H28" s="83"/>
      <c r="I28" s="83" t="s">
        <v>56</v>
      </c>
      <c r="J28" s="83"/>
      <c r="K28" s="84" t="s">
        <v>57</v>
      </c>
      <c r="L28" s="85"/>
    </row>
    <row r="29" spans="1:13" ht="15.5" hidden="1" x14ac:dyDescent="0.35">
      <c r="A29" s="44"/>
      <c r="B29" s="70"/>
      <c r="C29" s="71"/>
      <c r="D29" s="71"/>
      <c r="E29" s="72"/>
      <c r="F29" s="72"/>
      <c r="G29" s="87">
        <v>12</v>
      </c>
      <c r="H29" s="87"/>
      <c r="I29" s="87">
        <v>240</v>
      </c>
      <c r="J29" s="87"/>
      <c r="K29" s="73"/>
      <c r="L29" s="47"/>
    </row>
    <row r="30" spans="1:13" ht="6" customHeight="1" x14ac:dyDescent="0.35">
      <c r="A30" s="44"/>
      <c r="B30" s="70"/>
      <c r="C30" s="71"/>
      <c r="D30" s="71"/>
      <c r="E30" s="72"/>
      <c r="F30" s="72"/>
      <c r="G30" s="87"/>
      <c r="H30" s="87"/>
      <c r="I30" s="87"/>
      <c r="J30" s="87"/>
      <c r="K30" s="73"/>
      <c r="L30" s="47"/>
    </row>
    <row r="31" spans="1:13" ht="15.5" x14ac:dyDescent="0.35">
      <c r="A31" s="44"/>
      <c r="B31" s="88" t="s">
        <v>58</v>
      </c>
      <c r="C31" s="89"/>
      <c r="D31" s="90"/>
      <c r="E31" s="372">
        <v>0</v>
      </c>
      <c r="F31" s="91"/>
      <c r="G31" s="92">
        <f>E31/$G$29</f>
        <v>0</v>
      </c>
      <c r="H31" s="91"/>
      <c r="I31" s="92">
        <f>E31/$I$29</f>
        <v>0</v>
      </c>
      <c r="J31" s="91"/>
      <c r="K31" s="93">
        <f t="shared" ref="K31:K38" si="0">IF($E$64=0,0,E31/$E$64)</f>
        <v>0</v>
      </c>
      <c r="L31" s="47"/>
      <c r="M31" s="74"/>
    </row>
    <row r="32" spans="1:13" ht="15.5" x14ac:dyDescent="0.35">
      <c r="A32" s="44"/>
      <c r="B32" s="88" t="s">
        <v>59</v>
      </c>
      <c r="C32" s="89"/>
      <c r="D32" s="90"/>
      <c r="E32" s="372">
        <v>0</v>
      </c>
      <c r="F32" s="91"/>
      <c r="G32" s="92">
        <f t="shared" ref="G32:G38" si="1">E32/$G$29</f>
        <v>0</v>
      </c>
      <c r="H32" s="91"/>
      <c r="I32" s="92">
        <f t="shared" ref="I32:I38" si="2">E32/$I$29</f>
        <v>0</v>
      </c>
      <c r="J32" s="91"/>
      <c r="K32" s="93">
        <f t="shared" si="0"/>
        <v>0</v>
      </c>
      <c r="L32" s="47"/>
    </row>
    <row r="33" spans="1:14" ht="15.5" x14ac:dyDescent="0.35">
      <c r="A33" s="44"/>
      <c r="B33" s="88" t="s">
        <v>60</v>
      </c>
      <c r="C33" s="89"/>
      <c r="D33" s="90"/>
      <c r="E33" s="372">
        <v>0</v>
      </c>
      <c r="F33" s="91"/>
      <c r="G33" s="92">
        <f t="shared" si="1"/>
        <v>0</v>
      </c>
      <c r="H33" s="91"/>
      <c r="I33" s="92">
        <f t="shared" si="2"/>
        <v>0</v>
      </c>
      <c r="J33" s="91"/>
      <c r="K33" s="93">
        <f t="shared" si="0"/>
        <v>0</v>
      </c>
      <c r="L33" s="47"/>
      <c r="M33" s="74"/>
    </row>
    <row r="34" spans="1:14" ht="15.5" x14ac:dyDescent="0.35">
      <c r="A34" s="44"/>
      <c r="B34" s="88" t="s">
        <v>61</v>
      </c>
      <c r="C34" s="89"/>
      <c r="D34" s="90"/>
      <c r="E34" s="372">
        <v>0</v>
      </c>
      <c r="F34" s="91"/>
      <c r="G34" s="92">
        <f t="shared" si="1"/>
        <v>0</v>
      </c>
      <c r="H34" s="91"/>
      <c r="I34" s="92">
        <f t="shared" si="2"/>
        <v>0</v>
      </c>
      <c r="J34" s="91"/>
      <c r="K34" s="93">
        <f t="shared" si="0"/>
        <v>0</v>
      </c>
      <c r="L34" s="47"/>
    </row>
    <row r="35" spans="1:14" ht="15.5" x14ac:dyDescent="0.35">
      <c r="A35" s="44"/>
      <c r="B35" s="88" t="s">
        <v>62</v>
      </c>
      <c r="C35" s="89"/>
      <c r="D35" s="90"/>
      <c r="E35" s="372">
        <v>0</v>
      </c>
      <c r="F35" s="91"/>
      <c r="G35" s="92">
        <f t="shared" si="1"/>
        <v>0</v>
      </c>
      <c r="H35" s="91"/>
      <c r="I35" s="92">
        <f t="shared" si="2"/>
        <v>0</v>
      </c>
      <c r="J35" s="91"/>
      <c r="K35" s="93">
        <f t="shared" si="0"/>
        <v>0</v>
      </c>
      <c r="L35" s="47"/>
      <c r="M35" s="75"/>
    </row>
    <row r="36" spans="1:14" ht="15.5" x14ac:dyDescent="0.35">
      <c r="A36" s="44"/>
      <c r="B36" s="88" t="s">
        <v>63</v>
      </c>
      <c r="C36" s="89"/>
      <c r="D36" s="90"/>
      <c r="E36" s="372">
        <v>0</v>
      </c>
      <c r="F36" s="91"/>
      <c r="G36" s="92">
        <f t="shared" si="1"/>
        <v>0</v>
      </c>
      <c r="H36" s="91"/>
      <c r="I36" s="92">
        <f t="shared" si="2"/>
        <v>0</v>
      </c>
      <c r="J36" s="91"/>
      <c r="K36" s="93">
        <f t="shared" si="0"/>
        <v>0</v>
      </c>
      <c r="L36" s="47"/>
    </row>
    <row r="37" spans="1:14" ht="15.5" x14ac:dyDescent="0.35">
      <c r="A37" s="44"/>
      <c r="B37" s="88" t="s">
        <v>64</v>
      </c>
      <c r="C37" s="89"/>
      <c r="D37" s="90"/>
      <c r="E37" s="372">
        <v>0</v>
      </c>
      <c r="F37" s="91"/>
      <c r="G37" s="92">
        <f t="shared" si="1"/>
        <v>0</v>
      </c>
      <c r="H37" s="91"/>
      <c r="I37" s="92">
        <f t="shared" si="2"/>
        <v>0</v>
      </c>
      <c r="J37" s="91"/>
      <c r="K37" s="93">
        <f t="shared" si="0"/>
        <v>0</v>
      </c>
      <c r="L37" s="47"/>
      <c r="N37" s="94"/>
    </row>
    <row r="38" spans="1:14" ht="15.5" x14ac:dyDescent="0.35">
      <c r="A38" s="44"/>
      <c r="B38" s="88" t="s">
        <v>65</v>
      </c>
      <c r="C38" s="89"/>
      <c r="D38" s="90"/>
      <c r="E38" s="372">
        <v>0</v>
      </c>
      <c r="F38" s="91"/>
      <c r="G38" s="92">
        <f t="shared" si="1"/>
        <v>0</v>
      </c>
      <c r="H38" s="91"/>
      <c r="I38" s="92">
        <f t="shared" si="2"/>
        <v>0</v>
      </c>
      <c r="J38" s="91"/>
      <c r="K38" s="93">
        <f t="shared" si="0"/>
        <v>0</v>
      </c>
      <c r="L38" s="47"/>
      <c r="M38" s="79"/>
    </row>
    <row r="39" spans="1:14" ht="6" customHeight="1" x14ac:dyDescent="0.35">
      <c r="A39" s="44"/>
      <c r="B39" s="70"/>
      <c r="C39" s="71"/>
      <c r="D39" s="71"/>
      <c r="E39" s="72"/>
      <c r="F39" s="72"/>
      <c r="G39" s="72"/>
      <c r="H39" s="72"/>
      <c r="I39" s="72"/>
      <c r="J39" s="72"/>
      <c r="K39" s="73"/>
      <c r="L39" s="47"/>
    </row>
    <row r="40" spans="1:14" ht="15.5" x14ac:dyDescent="0.35">
      <c r="A40" s="44"/>
      <c r="B40" s="70"/>
      <c r="C40" s="71"/>
      <c r="D40" s="71"/>
      <c r="E40" s="95">
        <f>SUM(E31:E38)</f>
        <v>0</v>
      </c>
      <c r="F40" s="91"/>
      <c r="G40" s="95">
        <f>SUM(G31:G38)</f>
        <v>0</v>
      </c>
      <c r="H40" s="91"/>
      <c r="I40" s="95">
        <f>SUM(I31:I38)</f>
        <v>0</v>
      </c>
      <c r="J40" s="91"/>
      <c r="K40" s="96">
        <f>IF($E$64=0,0,E40/$E$64)</f>
        <v>0</v>
      </c>
      <c r="L40" s="47"/>
    </row>
    <row r="41" spans="1:14" ht="6" customHeight="1" x14ac:dyDescent="0.35">
      <c r="A41" s="44"/>
      <c r="B41" s="70"/>
      <c r="C41" s="71"/>
      <c r="D41" s="71"/>
      <c r="E41" s="72"/>
      <c r="F41" s="72"/>
      <c r="G41" s="72"/>
      <c r="H41" s="72"/>
      <c r="I41" s="72"/>
      <c r="J41" s="72"/>
      <c r="K41" s="73"/>
      <c r="L41" s="47"/>
    </row>
    <row r="42" spans="1:14" s="86" customFormat="1" ht="15.5" x14ac:dyDescent="0.35">
      <c r="A42" s="80"/>
      <c r="B42" s="97" t="s">
        <v>66</v>
      </c>
      <c r="C42" s="82"/>
      <c r="D42" s="82"/>
      <c r="E42" s="83" t="s">
        <v>54</v>
      </c>
      <c r="F42" s="83"/>
      <c r="G42" s="83" t="s">
        <v>55</v>
      </c>
      <c r="H42" s="83"/>
      <c r="I42" s="83" t="s">
        <v>56</v>
      </c>
      <c r="J42" s="83"/>
      <c r="K42" s="84" t="s">
        <v>57</v>
      </c>
      <c r="L42" s="85"/>
    </row>
    <row r="43" spans="1:14" ht="6" customHeight="1" x14ac:dyDescent="0.35">
      <c r="A43" s="44"/>
      <c r="B43" s="98"/>
      <c r="C43" s="99"/>
      <c r="D43" s="99"/>
      <c r="E43" s="100"/>
      <c r="F43" s="100"/>
      <c r="G43" s="100"/>
      <c r="H43" s="100"/>
      <c r="I43" s="100"/>
      <c r="J43" s="100"/>
      <c r="K43" s="101"/>
      <c r="L43" s="47"/>
    </row>
    <row r="44" spans="1:14" ht="15.5" x14ac:dyDescent="0.35">
      <c r="A44" s="44"/>
      <c r="B44" s="102" t="s">
        <v>67</v>
      </c>
      <c r="C44" s="103"/>
      <c r="D44" s="104"/>
      <c r="E44" s="105">
        <f>G44*G29</f>
        <v>0</v>
      </c>
      <c r="F44" s="106"/>
      <c r="G44" s="373"/>
      <c r="H44" s="106"/>
      <c r="I44" s="105">
        <f>E44/$I$29</f>
        <v>0</v>
      </c>
      <c r="J44" s="106"/>
      <c r="K44" s="107">
        <f t="shared" ref="K44:K50" si="3">IF($E$64=0,0,E44/$E$64)</f>
        <v>0</v>
      </c>
      <c r="L44" s="47"/>
    </row>
    <row r="45" spans="1:14" ht="15.5" x14ac:dyDescent="0.35">
      <c r="A45" s="44"/>
      <c r="B45" s="88" t="s">
        <v>68</v>
      </c>
      <c r="C45" s="89"/>
      <c r="D45" s="90"/>
      <c r="E45" s="372"/>
      <c r="F45" s="91"/>
      <c r="G45" s="92">
        <f t="shared" ref="G45:G50" si="4">E45/$G$29</f>
        <v>0</v>
      </c>
      <c r="H45" s="91"/>
      <c r="I45" s="92">
        <f t="shared" ref="I45:I50" si="5">E45/$I$29</f>
        <v>0</v>
      </c>
      <c r="J45" s="91"/>
      <c r="K45" s="93">
        <f t="shared" si="3"/>
        <v>0</v>
      </c>
      <c r="L45" s="47"/>
    </row>
    <row r="46" spans="1:14" ht="15.5" x14ac:dyDescent="0.35">
      <c r="A46" s="44"/>
      <c r="B46" s="88" t="s">
        <v>69</v>
      </c>
      <c r="C46" s="89"/>
      <c r="D46" s="90"/>
      <c r="E46" s="372"/>
      <c r="F46" s="91"/>
      <c r="G46" s="92">
        <f t="shared" si="4"/>
        <v>0</v>
      </c>
      <c r="H46" s="91"/>
      <c r="I46" s="92">
        <f t="shared" si="5"/>
        <v>0</v>
      </c>
      <c r="J46" s="91"/>
      <c r="K46" s="93">
        <f t="shared" si="3"/>
        <v>0</v>
      </c>
      <c r="L46" s="47"/>
    </row>
    <row r="47" spans="1:14" ht="15.5" x14ac:dyDescent="0.35">
      <c r="A47" s="44"/>
      <c r="B47" s="88" t="s">
        <v>70</v>
      </c>
      <c r="C47" s="89"/>
      <c r="D47" s="90"/>
      <c r="E47" s="372"/>
      <c r="F47" s="91"/>
      <c r="G47" s="92">
        <f t="shared" si="4"/>
        <v>0</v>
      </c>
      <c r="H47" s="91"/>
      <c r="I47" s="92">
        <f t="shared" si="5"/>
        <v>0</v>
      </c>
      <c r="J47" s="91"/>
      <c r="K47" s="93">
        <f t="shared" si="3"/>
        <v>0</v>
      </c>
      <c r="L47" s="47"/>
    </row>
    <row r="48" spans="1:14" ht="15.5" x14ac:dyDescent="0.35">
      <c r="A48" s="44"/>
      <c r="B48" s="88" t="s">
        <v>71</v>
      </c>
      <c r="C48" s="89"/>
      <c r="D48" s="90"/>
      <c r="E48" s="372"/>
      <c r="F48" s="91"/>
      <c r="G48" s="92">
        <f t="shared" si="4"/>
        <v>0</v>
      </c>
      <c r="H48" s="91"/>
      <c r="I48" s="92">
        <f t="shared" si="5"/>
        <v>0</v>
      </c>
      <c r="J48" s="91"/>
      <c r="K48" s="93">
        <f t="shared" si="3"/>
        <v>0</v>
      </c>
      <c r="L48" s="47"/>
    </row>
    <row r="49" spans="1:13" ht="15.5" x14ac:dyDescent="0.35">
      <c r="A49" s="44"/>
      <c r="B49" s="88" t="s">
        <v>72</v>
      </c>
      <c r="C49" s="89"/>
      <c r="D49" s="90"/>
      <c r="E49" s="372"/>
      <c r="F49" s="91"/>
      <c r="G49" s="92">
        <f t="shared" si="4"/>
        <v>0</v>
      </c>
      <c r="H49" s="91"/>
      <c r="I49" s="92">
        <f t="shared" si="5"/>
        <v>0</v>
      </c>
      <c r="J49" s="91"/>
      <c r="K49" s="93">
        <f t="shared" si="3"/>
        <v>0</v>
      </c>
      <c r="L49" s="47"/>
    </row>
    <row r="50" spans="1:13" ht="15.5" x14ac:dyDescent="0.35">
      <c r="A50" s="44"/>
      <c r="B50" s="88" t="s">
        <v>73</v>
      </c>
      <c r="C50" s="89"/>
      <c r="D50" s="90"/>
      <c r="E50" s="372"/>
      <c r="F50" s="91"/>
      <c r="G50" s="92">
        <f t="shared" si="4"/>
        <v>0</v>
      </c>
      <c r="H50" s="91"/>
      <c r="I50" s="92">
        <f t="shared" si="5"/>
        <v>0</v>
      </c>
      <c r="J50" s="91"/>
      <c r="K50" s="93">
        <f t="shared" si="3"/>
        <v>0</v>
      </c>
      <c r="L50" s="47"/>
    </row>
    <row r="51" spans="1:13" ht="6" customHeight="1" x14ac:dyDescent="0.35">
      <c r="A51" s="44"/>
      <c r="B51" s="70"/>
      <c r="C51" s="71"/>
      <c r="D51" s="71"/>
      <c r="E51" s="91"/>
      <c r="F51" s="91"/>
      <c r="G51" s="91"/>
      <c r="H51" s="91"/>
      <c r="I51" s="91"/>
      <c r="J51" s="91"/>
      <c r="K51" s="108"/>
      <c r="L51" s="47"/>
    </row>
    <row r="52" spans="1:13" ht="15.5" x14ac:dyDescent="0.35">
      <c r="A52" s="44"/>
      <c r="B52" s="70"/>
      <c r="C52" s="71"/>
      <c r="D52" s="71"/>
      <c r="E52" s="95">
        <f>SUM(E44:E51)</f>
        <v>0</v>
      </c>
      <c r="F52" s="91"/>
      <c r="G52" s="95">
        <f>SUM(G44:G51)</f>
        <v>0</v>
      </c>
      <c r="H52" s="91"/>
      <c r="I52" s="95">
        <f>SUM(I44:I51)</f>
        <v>0</v>
      </c>
      <c r="J52" s="91"/>
      <c r="K52" s="96">
        <f>IF($E$64=0,0,E52/$E$64)</f>
        <v>0</v>
      </c>
      <c r="L52" s="47"/>
    </row>
    <row r="53" spans="1:13" ht="6" customHeight="1" x14ac:dyDescent="0.35">
      <c r="A53" s="44"/>
      <c r="B53" s="70"/>
      <c r="C53" s="71"/>
      <c r="D53" s="71"/>
      <c r="E53" s="91"/>
      <c r="F53" s="91"/>
      <c r="G53" s="91"/>
      <c r="H53" s="91"/>
      <c r="I53" s="91"/>
      <c r="J53" s="91"/>
      <c r="K53" s="108"/>
      <c r="L53" s="47"/>
      <c r="M53" s="74"/>
    </row>
    <row r="54" spans="1:13" s="114" customFormat="1" ht="15.5" x14ac:dyDescent="0.35">
      <c r="A54" s="109"/>
      <c r="B54" s="81" t="s">
        <v>74</v>
      </c>
      <c r="C54" s="110"/>
      <c r="D54" s="110"/>
      <c r="E54" s="111"/>
      <c r="F54" s="111"/>
      <c r="G54" s="111"/>
      <c r="H54" s="111"/>
      <c r="I54" s="111"/>
      <c r="J54" s="111"/>
      <c r="K54" s="112"/>
      <c r="L54" s="113"/>
    </row>
    <row r="55" spans="1:13" s="114" customFormat="1" ht="6" customHeight="1" x14ac:dyDescent="0.35">
      <c r="A55" s="109"/>
      <c r="B55" s="115"/>
      <c r="E55" s="116"/>
      <c r="F55" s="116"/>
      <c r="G55" s="116"/>
      <c r="H55" s="116"/>
      <c r="I55" s="116"/>
      <c r="J55" s="116"/>
      <c r="K55" s="117"/>
      <c r="L55" s="113"/>
    </row>
    <row r="56" spans="1:13" ht="15.5" x14ac:dyDescent="0.35">
      <c r="A56" s="44"/>
      <c r="B56" s="70"/>
      <c r="C56" s="71"/>
      <c r="D56" s="71"/>
      <c r="E56" s="95">
        <f>SUM(E52)+E40</f>
        <v>0</v>
      </c>
      <c r="F56" s="91"/>
      <c r="G56" s="95">
        <f>SUM(G52)+G40</f>
        <v>0</v>
      </c>
      <c r="H56" s="91"/>
      <c r="I56" s="95">
        <f>SUM(I52)+I40</f>
        <v>0</v>
      </c>
      <c r="J56" s="91"/>
      <c r="K56" s="96">
        <f>+SUM(K40+K52)</f>
        <v>0</v>
      </c>
      <c r="L56" s="47"/>
    </row>
    <row r="57" spans="1:13" ht="6" customHeight="1" x14ac:dyDescent="0.35">
      <c r="A57" s="44"/>
      <c r="B57" s="70"/>
      <c r="C57" s="71"/>
      <c r="D57" s="71"/>
      <c r="E57" s="91"/>
      <c r="F57" s="91"/>
      <c r="G57" s="91"/>
      <c r="H57" s="91"/>
      <c r="I57" s="91"/>
      <c r="J57" s="91"/>
      <c r="K57" s="108"/>
      <c r="L57" s="47"/>
      <c r="M57" s="74"/>
    </row>
    <row r="58" spans="1:13" s="114" customFormat="1" ht="15.5" x14ac:dyDescent="0.35">
      <c r="A58" s="109"/>
      <c r="B58" s="81" t="s">
        <v>75</v>
      </c>
      <c r="C58" s="110"/>
      <c r="D58" s="110"/>
      <c r="E58" s="111"/>
      <c r="F58" s="111"/>
      <c r="G58" s="111"/>
      <c r="H58" s="111"/>
      <c r="I58" s="111"/>
      <c r="J58" s="111"/>
      <c r="K58" s="112"/>
      <c r="L58" s="113"/>
    </row>
    <row r="59" spans="1:13" s="114" customFormat="1" ht="6" customHeight="1" x14ac:dyDescent="0.35">
      <c r="A59" s="109"/>
      <c r="B59" s="115"/>
      <c r="E59" s="116"/>
      <c r="F59" s="116"/>
      <c r="G59" s="116"/>
      <c r="H59" s="116"/>
      <c r="I59" s="116"/>
      <c r="J59" s="116"/>
      <c r="K59" s="117"/>
      <c r="L59" s="113"/>
    </row>
    <row r="60" spans="1:13" ht="15.5" x14ac:dyDescent="0.35">
      <c r="A60" s="44"/>
      <c r="B60" s="374"/>
      <c r="C60" s="118"/>
      <c r="D60" s="71"/>
      <c r="E60" s="119">
        <f>E56*$B$60</f>
        <v>0</v>
      </c>
      <c r="F60" s="91"/>
      <c r="G60" s="119">
        <f>G56*$B$60</f>
        <v>0</v>
      </c>
      <c r="H60" s="91"/>
      <c r="I60" s="119">
        <f>I56*$B$60</f>
        <v>0</v>
      </c>
      <c r="J60" s="91"/>
      <c r="K60" s="120">
        <f>IF($E$64=0,0,E60/$E$64)</f>
        <v>0</v>
      </c>
      <c r="L60" s="47"/>
    </row>
    <row r="61" spans="1:13" ht="6" customHeight="1" x14ac:dyDescent="0.35">
      <c r="A61" s="44"/>
      <c r="B61" s="70"/>
      <c r="C61" s="71"/>
      <c r="D61" s="71"/>
      <c r="E61" s="91"/>
      <c r="F61" s="91"/>
      <c r="G61" s="91"/>
      <c r="H61" s="91"/>
      <c r="I61" s="91"/>
      <c r="J61" s="91"/>
      <c r="K61" s="108"/>
      <c r="L61" s="47"/>
    </row>
    <row r="62" spans="1:13" s="114" customFormat="1" ht="15.5" x14ac:dyDescent="0.35">
      <c r="A62" s="109"/>
      <c r="B62" s="81" t="s">
        <v>76</v>
      </c>
      <c r="C62" s="110"/>
      <c r="D62" s="110"/>
      <c r="E62" s="111"/>
      <c r="F62" s="111"/>
      <c r="G62" s="111"/>
      <c r="H62" s="111"/>
      <c r="I62" s="111"/>
      <c r="J62" s="111"/>
      <c r="K62" s="112"/>
      <c r="L62" s="113"/>
    </row>
    <row r="63" spans="1:13" s="114" customFormat="1" ht="6" customHeight="1" x14ac:dyDescent="0.35">
      <c r="A63" s="109"/>
      <c r="B63" s="115"/>
      <c r="E63" s="116"/>
      <c r="F63" s="116"/>
      <c r="G63" s="116"/>
      <c r="H63" s="116"/>
      <c r="I63" s="116"/>
      <c r="J63" s="116"/>
      <c r="K63" s="117"/>
      <c r="L63" s="113"/>
    </row>
    <row r="64" spans="1:13" ht="16" thickBot="1" x14ac:dyDescent="0.4">
      <c r="A64" s="44"/>
      <c r="B64" s="70"/>
      <c r="C64" s="71"/>
      <c r="D64" s="71"/>
      <c r="E64" s="121">
        <f>SUM(E56:E60)</f>
        <v>0</v>
      </c>
      <c r="F64" s="91"/>
      <c r="G64" s="121">
        <f>SUM(G56:G60)</f>
        <v>0</v>
      </c>
      <c r="H64" s="91"/>
      <c r="I64" s="121">
        <f>SUM(I56:I60)</f>
        <v>0</v>
      </c>
      <c r="J64" s="91"/>
      <c r="K64" s="122">
        <f>SUM(K56:K60)</f>
        <v>0</v>
      </c>
      <c r="L64" s="47"/>
    </row>
    <row r="65" spans="1:15" ht="6" customHeight="1" thickTop="1" x14ac:dyDescent="0.35">
      <c r="A65" s="44"/>
      <c r="B65" s="70"/>
      <c r="C65" s="71"/>
      <c r="D65" s="71"/>
      <c r="E65" s="91"/>
      <c r="F65" s="91"/>
      <c r="G65" s="91"/>
      <c r="H65" s="91"/>
      <c r="I65" s="91"/>
      <c r="J65" s="91"/>
      <c r="K65" s="108"/>
      <c r="L65" s="47"/>
    </row>
    <row r="66" spans="1:15" s="114" customFormat="1" ht="15.5" x14ac:dyDescent="0.35">
      <c r="A66" s="109"/>
      <c r="B66" s="81" t="s">
        <v>77</v>
      </c>
      <c r="C66" s="110"/>
      <c r="D66" s="110"/>
      <c r="E66" s="111"/>
      <c r="F66" s="111"/>
      <c r="G66" s="111"/>
      <c r="H66" s="111"/>
      <c r="I66" s="111"/>
      <c r="J66" s="111"/>
      <c r="K66" s="112"/>
      <c r="L66" s="113"/>
    </row>
    <row r="67" spans="1:15" s="114" customFormat="1" ht="6" customHeight="1" x14ac:dyDescent="0.35">
      <c r="A67" s="109"/>
      <c r="B67" s="115"/>
      <c r="E67" s="116"/>
      <c r="F67" s="116"/>
      <c r="G67" s="116"/>
      <c r="H67" s="116"/>
      <c r="I67" s="116"/>
      <c r="J67" s="116"/>
      <c r="K67" s="117"/>
      <c r="L67" s="113"/>
    </row>
    <row r="68" spans="1:15" ht="15.5" x14ac:dyDescent="0.35">
      <c r="A68" s="44"/>
      <c r="B68" s="70"/>
      <c r="C68" s="71"/>
      <c r="D68" s="71"/>
      <c r="E68" s="375"/>
      <c r="F68" s="123"/>
      <c r="G68" s="124">
        <f>$E$68/G29</f>
        <v>0</v>
      </c>
      <c r="H68" s="123"/>
      <c r="I68" s="124">
        <f>$E$68/I29</f>
        <v>0</v>
      </c>
      <c r="J68" s="123"/>
      <c r="K68" s="108"/>
      <c r="L68" s="47"/>
      <c r="M68" s="71"/>
      <c r="N68" s="71"/>
      <c r="O68" s="71"/>
    </row>
    <row r="69" spans="1:15" ht="6" customHeight="1" x14ac:dyDescent="0.35">
      <c r="A69" s="44"/>
      <c r="B69" s="70"/>
      <c r="C69" s="71"/>
      <c r="D69" s="71"/>
      <c r="E69" s="91"/>
      <c r="F69" s="91"/>
      <c r="G69" s="91"/>
      <c r="H69" s="91"/>
      <c r="I69" s="91"/>
      <c r="J69" s="91"/>
      <c r="K69" s="108"/>
      <c r="L69" s="47"/>
    </row>
    <row r="70" spans="1:15" s="114" customFormat="1" ht="15.5" x14ac:dyDescent="0.35">
      <c r="A70" s="109"/>
      <c r="B70" s="81" t="s">
        <v>78</v>
      </c>
      <c r="C70" s="110"/>
      <c r="D70" s="110"/>
      <c r="E70" s="111"/>
      <c r="F70" s="111"/>
      <c r="G70" s="111"/>
      <c r="H70" s="111"/>
      <c r="I70" s="111"/>
      <c r="J70" s="111"/>
      <c r="K70" s="112"/>
      <c r="L70" s="113"/>
    </row>
    <row r="71" spans="1:15" s="114" customFormat="1" ht="6" customHeight="1" x14ac:dyDescent="0.35">
      <c r="A71" s="109"/>
      <c r="B71" s="115"/>
      <c r="E71" s="116"/>
      <c r="F71" s="116"/>
      <c r="G71" s="116"/>
      <c r="H71" s="116"/>
      <c r="I71" s="116"/>
      <c r="J71" s="116"/>
      <c r="K71" s="117"/>
      <c r="L71" s="113"/>
    </row>
    <row r="72" spans="1:15" ht="16" thickBot="1" x14ac:dyDescent="0.4">
      <c r="A72" s="44"/>
      <c r="B72" s="70"/>
      <c r="C72" s="71"/>
      <c r="D72" s="71"/>
      <c r="E72" s="121" t="e">
        <f>E64/E68</f>
        <v>#DIV/0!</v>
      </c>
      <c r="F72" s="91"/>
      <c r="G72" s="121" t="e">
        <f>G64/G68</f>
        <v>#DIV/0!</v>
      </c>
      <c r="H72" s="91"/>
      <c r="I72" s="121" t="e">
        <f>I64/I68</f>
        <v>#DIV/0!</v>
      </c>
      <c r="J72" s="91"/>
      <c r="K72" s="108"/>
      <c r="L72" s="47"/>
    </row>
    <row r="73" spans="1:15" ht="6" customHeight="1" thickTop="1" x14ac:dyDescent="0.35">
      <c r="A73" s="44"/>
      <c r="B73" s="70"/>
      <c r="C73" s="71"/>
      <c r="D73" s="71"/>
      <c r="E73" s="91"/>
      <c r="F73" s="91"/>
      <c r="G73" s="91"/>
      <c r="H73" s="91"/>
      <c r="I73" s="91"/>
      <c r="J73" s="91"/>
      <c r="K73" s="108"/>
      <c r="L73" s="47"/>
    </row>
    <row r="74" spans="1:15" s="114" customFormat="1" ht="15.5" x14ac:dyDescent="0.35">
      <c r="A74" s="109"/>
      <c r="B74" s="81" t="s">
        <v>79</v>
      </c>
      <c r="C74" s="110"/>
      <c r="D74" s="110"/>
      <c r="E74" s="111"/>
      <c r="F74" s="111"/>
      <c r="G74" s="111"/>
      <c r="H74" s="111"/>
      <c r="I74" s="111"/>
      <c r="J74" s="111"/>
      <c r="K74" s="112"/>
      <c r="L74" s="113"/>
    </row>
    <row r="75" spans="1:15" ht="15.5" hidden="1" x14ac:dyDescent="0.35">
      <c r="A75" s="44"/>
      <c r="B75" s="44">
        <v>85</v>
      </c>
      <c r="C75" s="65"/>
      <c r="D75" s="65"/>
      <c r="E75" s="125"/>
      <c r="F75" s="125"/>
      <c r="G75" s="125"/>
      <c r="H75" s="125"/>
      <c r="I75" s="125"/>
      <c r="J75" s="125"/>
      <c r="K75" s="126"/>
      <c r="L75" s="47"/>
    </row>
    <row r="76" spans="1:15" s="71" customFormat="1" ht="6" customHeight="1" x14ac:dyDescent="0.35">
      <c r="A76" s="44"/>
      <c r="B76" s="70"/>
      <c r="E76" s="91"/>
      <c r="F76" s="91"/>
      <c r="G76" s="91"/>
      <c r="H76" s="91"/>
      <c r="I76" s="91"/>
      <c r="J76" s="91"/>
      <c r="K76" s="108"/>
      <c r="L76" s="47"/>
    </row>
    <row r="77" spans="1:15" ht="16" thickBot="1" x14ac:dyDescent="0.4">
      <c r="A77" s="44"/>
      <c r="B77" s="70"/>
      <c r="C77" s="71"/>
      <c r="D77" s="71"/>
      <c r="E77" s="121" t="e">
        <f>E64/(E68/B75)</f>
        <v>#DIV/0!</v>
      </c>
      <c r="F77" s="91"/>
      <c r="G77" s="91"/>
      <c r="H77" s="91"/>
      <c r="I77" s="91"/>
      <c r="J77" s="91"/>
      <c r="K77" s="108"/>
      <c r="L77" s="47"/>
    </row>
    <row r="78" spans="1:15" ht="6" customHeight="1" thickTop="1" x14ac:dyDescent="0.35">
      <c r="A78" s="44"/>
      <c r="B78" s="70"/>
      <c r="C78" s="71"/>
      <c r="D78" s="71"/>
      <c r="E78" s="72"/>
      <c r="F78" s="72"/>
      <c r="G78" s="72"/>
      <c r="H78" s="72"/>
      <c r="I78" s="72"/>
      <c r="J78" s="72"/>
      <c r="K78" s="73"/>
      <c r="L78" s="47"/>
    </row>
    <row r="79" spans="1:15" s="129" customFormat="1" ht="74.150000000000006" customHeight="1" x14ac:dyDescent="0.35">
      <c r="A79" s="127"/>
      <c r="B79" s="464" t="s">
        <v>80</v>
      </c>
      <c r="C79" s="465"/>
      <c r="D79" s="465"/>
      <c r="E79" s="465"/>
      <c r="F79" s="465"/>
      <c r="G79" s="465"/>
      <c r="H79" s="465"/>
      <c r="I79" s="465"/>
      <c r="J79" s="465"/>
      <c r="K79" s="466"/>
      <c r="L79" s="128"/>
    </row>
    <row r="80" spans="1:15" ht="5.5" customHeight="1" x14ac:dyDescent="0.35">
      <c r="A80" s="130"/>
      <c r="B80" s="76"/>
      <c r="C80" s="76"/>
      <c r="D80" s="76"/>
      <c r="E80" s="77"/>
      <c r="F80" s="77"/>
      <c r="G80" s="77"/>
      <c r="H80" s="77"/>
      <c r="I80" s="77"/>
      <c r="J80" s="77"/>
      <c r="K80" s="78"/>
      <c r="L80" s="131"/>
    </row>
  </sheetData>
  <mergeCells count="21">
    <mergeCell ref="B26:K26"/>
    <mergeCell ref="B79:K79"/>
    <mergeCell ref="B19:C19"/>
    <mergeCell ref="F19:K19"/>
    <mergeCell ref="J21:K21"/>
    <mergeCell ref="B23:C23"/>
    <mergeCell ref="F23:K23"/>
    <mergeCell ref="B24:C24"/>
    <mergeCell ref="F24:K24"/>
    <mergeCell ref="B15:C15"/>
    <mergeCell ref="F15:K15"/>
    <mergeCell ref="F16:I16"/>
    <mergeCell ref="J16:K16"/>
    <mergeCell ref="B18:C18"/>
    <mergeCell ref="F18:K18"/>
    <mergeCell ref="C12:K12"/>
    <mergeCell ref="B2:D7"/>
    <mergeCell ref="E3:K5"/>
    <mergeCell ref="J7:K7"/>
    <mergeCell ref="C10:K10"/>
    <mergeCell ref="C11:K11"/>
  </mergeCells>
  <dataValidations count="1">
    <dataValidation type="list" allowBlank="1" showInputMessage="1" showErrorMessage="1" sqref="F16:I16 B16" xr:uid="{00000000-0002-0000-0000-000000000000}">
      <formula1>period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5833"/>
  <sheetViews>
    <sheetView zoomScale="130" zoomScaleNormal="130" workbookViewId="0">
      <pane ySplit="1" topLeftCell="A5806" activePane="bottomLeft" state="frozen"/>
      <selection activeCell="D734" sqref="D734"/>
      <selection pane="bottomLeft" activeCell="K5829" sqref="K5829"/>
    </sheetView>
  </sheetViews>
  <sheetFormatPr defaultColWidth="8.81640625" defaultRowHeight="14.5" x14ac:dyDescent="0.35"/>
  <cols>
    <col min="1" max="1" width="15.453125" style="199" customWidth="1"/>
    <col min="2" max="2" width="10.1796875" style="199" bestFit="1" customWidth="1"/>
    <col min="3" max="3" width="11.1796875" style="199" bestFit="1" customWidth="1"/>
    <col min="4" max="4" width="9" style="199" customWidth="1"/>
    <col min="5" max="5" width="9.1796875" style="199" bestFit="1" customWidth="1"/>
    <col min="6" max="8" width="7.81640625" style="199" bestFit="1" customWidth="1"/>
    <col min="9" max="9" width="10.81640625" style="200" customWidth="1"/>
    <col min="10" max="10" width="23.1796875" style="180" customWidth="1"/>
    <col min="11" max="11" width="11.1796875" style="181" bestFit="1" customWidth="1"/>
    <col min="12" max="12" width="13" style="180" customWidth="1"/>
    <col min="13" max="13" width="11.1796875" style="182" bestFit="1" customWidth="1"/>
    <col min="14" max="14" width="7.54296875" style="183" bestFit="1" customWidth="1"/>
    <col min="15" max="15" width="11.1796875" style="184" bestFit="1" customWidth="1"/>
    <col min="16" max="16" width="8.81640625" style="185" bestFit="1" customWidth="1"/>
    <col min="17" max="17" width="9.1796875" style="186" bestFit="1" customWidth="1"/>
    <col min="18" max="18" width="6.81640625" style="187" bestFit="1" customWidth="1"/>
    <col min="19" max="19" width="7.453125" style="188" bestFit="1" customWidth="1"/>
    <col min="20" max="20" width="7.1796875" style="189" bestFit="1" customWidth="1"/>
    <col min="21" max="21" width="9.1796875" style="190" customWidth="1"/>
    <col min="22" max="16384" width="8.81640625" style="191"/>
  </cols>
  <sheetData>
    <row r="1" spans="1:22" s="179" customFormat="1" ht="43.5" x14ac:dyDescent="0.35">
      <c r="A1" s="163" t="s">
        <v>81</v>
      </c>
      <c r="B1" s="164" t="s">
        <v>82</v>
      </c>
      <c r="C1" s="164" t="s">
        <v>83</v>
      </c>
      <c r="D1" s="164" t="s">
        <v>84</v>
      </c>
      <c r="E1" s="164" t="s">
        <v>85</v>
      </c>
      <c r="F1" s="164" t="s">
        <v>86</v>
      </c>
      <c r="G1" s="164" t="s">
        <v>87</v>
      </c>
      <c r="H1" s="164" t="s">
        <v>88</v>
      </c>
      <c r="I1" s="165" t="s">
        <v>89</v>
      </c>
      <c r="J1" s="166" t="s">
        <v>90</v>
      </c>
      <c r="K1" s="167"/>
      <c r="L1" s="168" t="s">
        <v>91</v>
      </c>
      <c r="M1" s="169"/>
      <c r="N1" s="170" t="s">
        <v>82</v>
      </c>
      <c r="O1" s="171" t="s">
        <v>83</v>
      </c>
      <c r="P1" s="172" t="s">
        <v>84</v>
      </c>
      <c r="Q1" s="173" t="s">
        <v>85</v>
      </c>
      <c r="R1" s="174" t="s">
        <v>86</v>
      </c>
      <c r="S1" s="175" t="s">
        <v>87</v>
      </c>
      <c r="T1" s="176" t="s">
        <v>88</v>
      </c>
      <c r="U1" s="177" t="s">
        <v>81</v>
      </c>
      <c r="V1" s="178">
        <v>100</v>
      </c>
    </row>
    <row r="2" spans="1:22" x14ac:dyDescent="0.35">
      <c r="A2" s="327">
        <v>37987</v>
      </c>
      <c r="B2" s="327"/>
      <c r="C2" s="327"/>
      <c r="D2" s="327"/>
      <c r="E2" s="327"/>
      <c r="F2" s="327"/>
      <c r="G2" s="327"/>
      <c r="H2" s="327"/>
      <c r="I2" s="328">
        <v>87.5</v>
      </c>
      <c r="J2" s="329"/>
      <c r="K2" s="330"/>
      <c r="L2" s="329"/>
      <c r="M2" s="331"/>
      <c r="U2" s="332">
        <f t="shared" ref="U2:U65" si="0">I2/$V$1</f>
        <v>0.875</v>
      </c>
      <c r="V2" s="325"/>
    </row>
    <row r="3" spans="1:22" x14ac:dyDescent="0.35">
      <c r="A3" s="327">
        <v>37988</v>
      </c>
      <c r="B3" s="327"/>
      <c r="C3" s="327"/>
      <c r="D3" s="327"/>
      <c r="E3" s="327"/>
      <c r="F3" s="327"/>
      <c r="G3" s="327"/>
      <c r="H3" s="327"/>
      <c r="I3" s="328">
        <v>87.5</v>
      </c>
      <c r="J3" s="329"/>
      <c r="K3" s="330"/>
      <c r="L3" s="329"/>
      <c r="M3" s="331"/>
      <c r="U3" s="332">
        <f t="shared" si="0"/>
        <v>0.875</v>
      </c>
      <c r="V3" s="325"/>
    </row>
    <row r="4" spans="1:22" x14ac:dyDescent="0.35">
      <c r="A4" s="327">
        <v>37991</v>
      </c>
      <c r="B4" s="327"/>
      <c r="C4" s="327"/>
      <c r="D4" s="327"/>
      <c r="E4" s="327"/>
      <c r="F4" s="327"/>
      <c r="G4" s="327"/>
      <c r="H4" s="327"/>
      <c r="I4" s="328">
        <v>87.5</v>
      </c>
      <c r="J4" s="329"/>
      <c r="K4" s="330"/>
      <c r="L4" s="329"/>
      <c r="M4" s="331"/>
      <c r="U4" s="332">
        <f t="shared" si="0"/>
        <v>0.875</v>
      </c>
      <c r="V4" s="325"/>
    </row>
    <row r="5" spans="1:22" x14ac:dyDescent="0.35">
      <c r="A5" s="327">
        <v>37992</v>
      </c>
      <c r="B5" s="327"/>
      <c r="C5" s="327"/>
      <c r="D5" s="327"/>
      <c r="E5" s="327"/>
      <c r="F5" s="327"/>
      <c r="G5" s="327"/>
      <c r="H5" s="327"/>
      <c r="I5" s="328">
        <v>87.6</v>
      </c>
      <c r="J5" s="329"/>
      <c r="K5" s="330"/>
      <c r="L5" s="329"/>
      <c r="M5" s="331"/>
      <c r="U5" s="332">
        <f t="shared" si="0"/>
        <v>0.87599999999999989</v>
      </c>
      <c r="V5" s="325"/>
    </row>
    <row r="6" spans="1:22" x14ac:dyDescent="0.35">
      <c r="A6" s="327">
        <v>37993</v>
      </c>
      <c r="B6" s="327"/>
      <c r="C6" s="327"/>
      <c r="D6" s="327"/>
      <c r="E6" s="327"/>
      <c r="F6" s="327"/>
      <c r="G6" s="327"/>
      <c r="H6" s="327"/>
      <c r="I6" s="328">
        <v>87.6</v>
      </c>
      <c r="J6" s="329"/>
      <c r="K6" s="330"/>
      <c r="L6" s="329"/>
      <c r="M6" s="331"/>
      <c r="U6" s="332">
        <f t="shared" si="0"/>
        <v>0.87599999999999989</v>
      </c>
      <c r="V6" s="325"/>
    </row>
    <row r="7" spans="1:22" x14ac:dyDescent="0.35">
      <c r="A7" s="327">
        <v>37994</v>
      </c>
      <c r="B7" s="327"/>
      <c r="C7" s="327"/>
      <c r="D7" s="327"/>
      <c r="E7" s="327"/>
      <c r="F7" s="327"/>
      <c r="G7" s="327"/>
      <c r="H7" s="327"/>
      <c r="I7" s="328">
        <v>87.6</v>
      </c>
      <c r="J7" s="329"/>
      <c r="K7" s="330"/>
      <c r="L7" s="329"/>
      <c r="M7" s="331"/>
      <c r="U7" s="332">
        <f t="shared" si="0"/>
        <v>0.87599999999999989</v>
      </c>
      <c r="V7" s="325"/>
    </row>
    <row r="8" spans="1:22" x14ac:dyDescent="0.35">
      <c r="A8" s="327">
        <v>37995</v>
      </c>
      <c r="B8" s="327"/>
      <c r="C8" s="327"/>
      <c r="D8" s="327"/>
      <c r="E8" s="327"/>
      <c r="F8" s="327"/>
      <c r="G8" s="327"/>
      <c r="H8" s="327"/>
      <c r="I8" s="328">
        <v>87.7</v>
      </c>
      <c r="J8" s="329"/>
      <c r="K8" s="330"/>
      <c r="L8" s="329"/>
      <c r="M8" s="331"/>
      <c r="U8" s="332">
        <f t="shared" si="0"/>
        <v>0.877</v>
      </c>
      <c r="V8" s="325"/>
    </row>
    <row r="9" spans="1:22" x14ac:dyDescent="0.35">
      <c r="A9" s="327">
        <v>37998</v>
      </c>
      <c r="B9" s="327"/>
      <c r="C9" s="327"/>
      <c r="D9" s="327"/>
      <c r="E9" s="327"/>
      <c r="F9" s="327"/>
      <c r="G9" s="327"/>
      <c r="H9" s="327"/>
      <c r="I9" s="328">
        <v>87.7</v>
      </c>
      <c r="J9" s="329"/>
      <c r="K9" s="330"/>
      <c r="L9" s="329"/>
      <c r="M9" s="331"/>
      <c r="U9" s="332">
        <f t="shared" si="0"/>
        <v>0.877</v>
      </c>
      <c r="V9" s="325"/>
    </row>
    <row r="10" spans="1:22" x14ac:dyDescent="0.35">
      <c r="A10" s="327">
        <v>37999</v>
      </c>
      <c r="B10" s="327"/>
      <c r="C10" s="327"/>
      <c r="D10" s="327"/>
      <c r="E10" s="327"/>
      <c r="F10" s="327"/>
      <c r="G10" s="327"/>
      <c r="H10" s="327"/>
      <c r="I10" s="328">
        <v>88.2</v>
      </c>
      <c r="J10" s="329"/>
      <c r="K10" s="330"/>
      <c r="L10" s="329"/>
      <c r="M10" s="331"/>
      <c r="U10" s="332">
        <f t="shared" si="0"/>
        <v>0.88200000000000001</v>
      </c>
      <c r="V10" s="325"/>
    </row>
    <row r="11" spans="1:22" x14ac:dyDescent="0.35">
      <c r="A11" s="327">
        <v>38000</v>
      </c>
      <c r="B11" s="327"/>
      <c r="C11" s="327"/>
      <c r="D11" s="327"/>
      <c r="E11" s="327"/>
      <c r="F11" s="327"/>
      <c r="G11" s="327"/>
      <c r="H11" s="327"/>
      <c r="I11" s="328">
        <v>88.2</v>
      </c>
      <c r="J11" s="329"/>
      <c r="K11" s="330"/>
      <c r="L11" s="329"/>
      <c r="M11" s="331"/>
      <c r="U11" s="332">
        <f t="shared" si="0"/>
        <v>0.88200000000000001</v>
      </c>
      <c r="V11" s="325"/>
    </row>
    <row r="12" spans="1:22" x14ac:dyDescent="0.35">
      <c r="A12" s="327">
        <v>38001</v>
      </c>
      <c r="B12" s="327"/>
      <c r="C12" s="327"/>
      <c r="D12" s="327"/>
      <c r="E12" s="327"/>
      <c r="F12" s="327"/>
      <c r="G12" s="327"/>
      <c r="H12" s="327"/>
      <c r="I12" s="328">
        <v>88.2</v>
      </c>
      <c r="J12" s="333" t="s">
        <v>92</v>
      </c>
      <c r="K12" s="334">
        <f>AVERAGE(I2:I12)</f>
        <v>87.754545454545479</v>
      </c>
      <c r="L12" s="329"/>
      <c r="M12" s="331"/>
      <c r="U12" s="332">
        <f t="shared" si="0"/>
        <v>0.88200000000000001</v>
      </c>
      <c r="V12" s="325"/>
    </row>
    <row r="13" spans="1:22" x14ac:dyDescent="0.35">
      <c r="A13" s="327">
        <v>38002</v>
      </c>
      <c r="B13" s="327"/>
      <c r="C13" s="327"/>
      <c r="D13" s="327"/>
      <c r="E13" s="327"/>
      <c r="F13" s="327"/>
      <c r="G13" s="327"/>
      <c r="H13" s="327"/>
      <c r="I13" s="328">
        <v>88.8</v>
      </c>
      <c r="J13" s="329"/>
      <c r="K13" s="330"/>
      <c r="L13" s="329"/>
      <c r="M13" s="331"/>
      <c r="U13" s="332">
        <f t="shared" si="0"/>
        <v>0.88800000000000001</v>
      </c>
      <c r="V13" s="325"/>
    </row>
    <row r="14" spans="1:22" x14ac:dyDescent="0.35">
      <c r="A14" s="327">
        <v>38005</v>
      </c>
      <c r="B14" s="327"/>
      <c r="C14" s="327"/>
      <c r="D14" s="327"/>
      <c r="E14" s="327"/>
      <c r="F14" s="327"/>
      <c r="G14" s="327"/>
      <c r="H14" s="327"/>
      <c r="I14" s="328">
        <v>88.8</v>
      </c>
      <c r="J14" s="329"/>
      <c r="K14" s="330"/>
      <c r="L14" s="329"/>
      <c r="M14" s="331"/>
      <c r="U14" s="332">
        <f t="shared" si="0"/>
        <v>0.88800000000000001</v>
      </c>
      <c r="V14" s="325"/>
    </row>
    <row r="15" spans="1:22" x14ac:dyDescent="0.35">
      <c r="A15" s="327">
        <v>38006</v>
      </c>
      <c r="B15" s="327"/>
      <c r="C15" s="327"/>
      <c r="D15" s="327"/>
      <c r="E15" s="327"/>
      <c r="F15" s="327"/>
      <c r="G15" s="327"/>
      <c r="H15" s="327"/>
      <c r="I15" s="328">
        <v>89.1</v>
      </c>
      <c r="J15" s="329"/>
      <c r="K15" s="330"/>
      <c r="L15" s="329"/>
      <c r="M15" s="331"/>
      <c r="U15" s="332">
        <f t="shared" si="0"/>
        <v>0.8909999999999999</v>
      </c>
      <c r="V15" s="325"/>
    </row>
    <row r="16" spans="1:22" x14ac:dyDescent="0.35">
      <c r="A16" s="327">
        <v>38007</v>
      </c>
      <c r="B16" s="327"/>
      <c r="C16" s="327"/>
      <c r="D16" s="327"/>
      <c r="E16" s="327"/>
      <c r="F16" s="327"/>
      <c r="G16" s="327"/>
      <c r="H16" s="327"/>
      <c r="I16" s="328">
        <v>89.1</v>
      </c>
      <c r="J16" s="329"/>
      <c r="K16" s="330"/>
      <c r="L16" s="329"/>
      <c r="M16" s="331"/>
      <c r="U16" s="332">
        <f t="shared" si="0"/>
        <v>0.8909999999999999</v>
      </c>
      <c r="V16" s="325"/>
    </row>
    <row r="17" spans="1:21" x14ac:dyDescent="0.35">
      <c r="A17" s="327">
        <v>38008</v>
      </c>
      <c r="B17" s="327"/>
      <c r="C17" s="327"/>
      <c r="D17" s="327"/>
      <c r="E17" s="327"/>
      <c r="F17" s="327"/>
      <c r="G17" s="327"/>
      <c r="H17" s="327"/>
      <c r="I17" s="328">
        <v>89.1</v>
      </c>
      <c r="J17" s="329"/>
      <c r="K17" s="330"/>
      <c r="L17" s="329"/>
      <c r="M17" s="331"/>
      <c r="U17" s="332">
        <f t="shared" si="0"/>
        <v>0.8909999999999999</v>
      </c>
    </row>
    <row r="18" spans="1:21" x14ac:dyDescent="0.35">
      <c r="A18" s="327">
        <v>38009</v>
      </c>
      <c r="B18" s="327"/>
      <c r="C18" s="327"/>
      <c r="D18" s="327"/>
      <c r="E18" s="327"/>
      <c r="F18" s="327"/>
      <c r="G18" s="327"/>
      <c r="H18" s="327"/>
      <c r="I18" s="328">
        <v>89.7</v>
      </c>
      <c r="J18" s="329"/>
      <c r="K18" s="330"/>
      <c r="L18" s="329"/>
      <c r="M18" s="331"/>
      <c r="U18" s="332">
        <f t="shared" si="0"/>
        <v>0.89700000000000002</v>
      </c>
    </row>
    <row r="19" spans="1:21" x14ac:dyDescent="0.35">
      <c r="A19" s="327">
        <v>38012</v>
      </c>
      <c r="B19" s="327"/>
      <c r="C19" s="327"/>
      <c r="D19" s="327"/>
      <c r="E19" s="327"/>
      <c r="F19" s="327"/>
      <c r="G19" s="327"/>
      <c r="H19" s="327"/>
      <c r="I19" s="328">
        <v>89.7</v>
      </c>
      <c r="J19" s="329"/>
      <c r="K19" s="330"/>
      <c r="L19" s="329"/>
      <c r="M19" s="331"/>
      <c r="U19" s="332">
        <f t="shared" si="0"/>
        <v>0.89700000000000002</v>
      </c>
    </row>
    <row r="20" spans="1:21" x14ac:dyDescent="0.35">
      <c r="A20" s="327">
        <v>38013</v>
      </c>
      <c r="B20" s="327"/>
      <c r="C20" s="327"/>
      <c r="D20" s="327"/>
      <c r="E20" s="327"/>
      <c r="F20" s="327"/>
      <c r="G20" s="327"/>
      <c r="H20" s="327"/>
      <c r="I20" s="328">
        <v>89.7</v>
      </c>
      <c r="J20" s="329"/>
      <c r="K20" s="330"/>
      <c r="L20" s="329"/>
      <c r="M20" s="331"/>
      <c r="U20" s="332">
        <f t="shared" si="0"/>
        <v>0.89700000000000002</v>
      </c>
    </row>
    <row r="21" spans="1:21" x14ac:dyDescent="0.35">
      <c r="A21" s="327">
        <v>38014</v>
      </c>
      <c r="B21" s="327"/>
      <c r="C21" s="327"/>
      <c r="D21" s="327"/>
      <c r="E21" s="327"/>
      <c r="F21" s="327"/>
      <c r="G21" s="327"/>
      <c r="H21" s="327"/>
      <c r="I21" s="328">
        <v>89.8</v>
      </c>
      <c r="J21" s="329"/>
      <c r="K21" s="330"/>
      <c r="L21" s="329"/>
      <c r="M21" s="331"/>
      <c r="U21" s="332">
        <f t="shared" si="0"/>
        <v>0.89800000000000002</v>
      </c>
    </row>
    <row r="22" spans="1:21" x14ac:dyDescent="0.35">
      <c r="A22" s="327">
        <v>38015</v>
      </c>
      <c r="B22" s="327"/>
      <c r="C22" s="327"/>
      <c r="D22" s="327"/>
      <c r="E22" s="327"/>
      <c r="F22" s="327"/>
      <c r="G22" s="327"/>
      <c r="H22" s="327"/>
      <c r="I22" s="328">
        <v>89.8</v>
      </c>
      <c r="J22" s="329"/>
      <c r="K22" s="330"/>
      <c r="L22" s="329"/>
      <c r="M22" s="331"/>
      <c r="U22" s="332">
        <f t="shared" si="0"/>
        <v>0.89800000000000002</v>
      </c>
    </row>
    <row r="23" spans="1:21" x14ac:dyDescent="0.35">
      <c r="A23" s="327">
        <v>38016</v>
      </c>
      <c r="B23" s="327"/>
      <c r="C23" s="327"/>
      <c r="D23" s="327"/>
      <c r="E23" s="327"/>
      <c r="F23" s="327"/>
      <c r="G23" s="327"/>
      <c r="H23" s="327"/>
      <c r="I23" s="328">
        <v>89.7</v>
      </c>
      <c r="J23" s="333" t="s">
        <v>93</v>
      </c>
      <c r="K23" s="334">
        <f>AVERAGE(I13:I23)</f>
        <v>89.390909090909091</v>
      </c>
      <c r="L23" s="335">
        <v>37987</v>
      </c>
      <c r="M23" s="336">
        <f>AVERAGE(I2:I23)</f>
        <v>88.572727272727278</v>
      </c>
      <c r="N23" s="192"/>
      <c r="O23" s="193"/>
      <c r="P23" s="194"/>
      <c r="Q23" s="195"/>
      <c r="R23" s="196"/>
      <c r="S23" s="197"/>
      <c r="T23" s="198"/>
      <c r="U23" s="332">
        <f t="shared" si="0"/>
        <v>0.89700000000000002</v>
      </c>
    </row>
    <row r="24" spans="1:21" x14ac:dyDescent="0.35">
      <c r="A24" s="327">
        <v>38019</v>
      </c>
      <c r="B24" s="327"/>
      <c r="C24" s="327"/>
      <c r="D24" s="327"/>
      <c r="E24" s="327"/>
      <c r="F24" s="327"/>
      <c r="G24" s="327"/>
      <c r="H24" s="327"/>
      <c r="I24" s="328">
        <v>89.7</v>
      </c>
      <c r="J24" s="329"/>
      <c r="K24" s="330"/>
      <c r="L24" s="329"/>
      <c r="M24" s="331"/>
      <c r="U24" s="332">
        <f t="shared" si="0"/>
        <v>0.89700000000000002</v>
      </c>
    </row>
    <row r="25" spans="1:21" x14ac:dyDescent="0.35">
      <c r="A25" s="327">
        <v>38020</v>
      </c>
      <c r="B25" s="327"/>
      <c r="C25" s="327"/>
      <c r="D25" s="327"/>
      <c r="E25" s="327"/>
      <c r="F25" s="327"/>
      <c r="G25" s="327"/>
      <c r="H25" s="327"/>
      <c r="I25" s="328">
        <v>89</v>
      </c>
      <c r="J25" s="329"/>
      <c r="K25" s="330"/>
      <c r="L25" s="329"/>
      <c r="M25" s="331"/>
      <c r="U25" s="332">
        <f t="shared" si="0"/>
        <v>0.89</v>
      </c>
    </row>
    <row r="26" spans="1:21" x14ac:dyDescent="0.35">
      <c r="A26" s="327">
        <v>38021</v>
      </c>
      <c r="B26" s="327"/>
      <c r="C26" s="327"/>
      <c r="D26" s="327"/>
      <c r="E26" s="327"/>
      <c r="F26" s="327"/>
      <c r="G26" s="327"/>
      <c r="H26" s="327"/>
      <c r="I26" s="328">
        <v>89</v>
      </c>
      <c r="J26" s="329"/>
      <c r="K26" s="330"/>
      <c r="L26" s="329"/>
      <c r="M26" s="331"/>
      <c r="U26" s="332">
        <f t="shared" si="0"/>
        <v>0.89</v>
      </c>
    </row>
    <row r="27" spans="1:21" x14ac:dyDescent="0.35">
      <c r="A27" s="327">
        <v>38022</v>
      </c>
      <c r="B27" s="327"/>
      <c r="C27" s="327"/>
      <c r="D27" s="327"/>
      <c r="E27" s="327"/>
      <c r="F27" s="327"/>
      <c r="G27" s="327"/>
      <c r="H27" s="327"/>
      <c r="I27" s="328">
        <v>89</v>
      </c>
      <c r="J27" s="329"/>
      <c r="K27" s="330"/>
      <c r="L27" s="329"/>
      <c r="M27" s="331"/>
      <c r="U27" s="332">
        <f t="shared" si="0"/>
        <v>0.89</v>
      </c>
    </row>
    <row r="28" spans="1:21" x14ac:dyDescent="0.35">
      <c r="A28" s="327">
        <v>38023</v>
      </c>
      <c r="B28" s="327"/>
      <c r="C28" s="327"/>
      <c r="D28" s="327"/>
      <c r="E28" s="327"/>
      <c r="F28" s="327"/>
      <c r="G28" s="327"/>
      <c r="H28" s="327"/>
      <c r="I28" s="328">
        <v>88.2</v>
      </c>
      <c r="J28" s="329"/>
      <c r="K28" s="330"/>
      <c r="L28" s="329"/>
      <c r="M28" s="331"/>
      <c r="U28" s="332">
        <f t="shared" si="0"/>
        <v>0.88200000000000001</v>
      </c>
    </row>
    <row r="29" spans="1:21" x14ac:dyDescent="0.35">
      <c r="A29" s="327">
        <v>38026</v>
      </c>
      <c r="B29" s="327"/>
      <c r="C29" s="327"/>
      <c r="D29" s="327"/>
      <c r="E29" s="327"/>
      <c r="F29" s="327"/>
      <c r="G29" s="327"/>
      <c r="H29" s="327"/>
      <c r="I29" s="328">
        <v>88.2</v>
      </c>
      <c r="J29" s="329"/>
      <c r="K29" s="330"/>
      <c r="L29" s="329"/>
      <c r="M29" s="331"/>
      <c r="U29" s="332">
        <f t="shared" si="0"/>
        <v>0.88200000000000001</v>
      </c>
    </row>
    <row r="30" spans="1:21" x14ac:dyDescent="0.35">
      <c r="A30" s="327">
        <v>38027</v>
      </c>
      <c r="B30" s="327"/>
      <c r="C30" s="327"/>
      <c r="D30" s="327"/>
      <c r="E30" s="327"/>
      <c r="F30" s="327"/>
      <c r="G30" s="327"/>
      <c r="H30" s="327"/>
      <c r="I30" s="328">
        <v>87.7</v>
      </c>
      <c r="J30" s="329"/>
      <c r="K30" s="330"/>
      <c r="L30" s="329"/>
      <c r="M30" s="331"/>
      <c r="U30" s="332">
        <f t="shared" si="0"/>
        <v>0.877</v>
      </c>
    </row>
    <row r="31" spans="1:21" x14ac:dyDescent="0.35">
      <c r="A31" s="327">
        <v>38028</v>
      </c>
      <c r="B31" s="327"/>
      <c r="C31" s="327"/>
      <c r="D31" s="327"/>
      <c r="E31" s="327"/>
      <c r="F31" s="327"/>
      <c r="G31" s="327"/>
      <c r="H31" s="327"/>
      <c r="I31" s="328">
        <v>87.7</v>
      </c>
      <c r="J31" s="329"/>
      <c r="K31" s="330"/>
      <c r="L31" s="329"/>
      <c r="M31" s="331"/>
      <c r="U31" s="332">
        <f t="shared" si="0"/>
        <v>0.877</v>
      </c>
    </row>
    <row r="32" spans="1:21" x14ac:dyDescent="0.35">
      <c r="A32" s="327">
        <v>38029</v>
      </c>
      <c r="B32" s="327"/>
      <c r="C32" s="327"/>
      <c r="D32" s="327"/>
      <c r="E32" s="327"/>
      <c r="F32" s="327"/>
      <c r="G32" s="327"/>
      <c r="H32" s="327"/>
      <c r="I32" s="328">
        <v>87.7</v>
      </c>
      <c r="J32" s="329"/>
      <c r="K32" s="330"/>
      <c r="L32" s="329"/>
      <c r="M32" s="331"/>
      <c r="U32" s="332">
        <f t="shared" si="0"/>
        <v>0.877</v>
      </c>
    </row>
    <row r="33" spans="1:21" x14ac:dyDescent="0.35">
      <c r="A33" s="327">
        <v>38030</v>
      </c>
      <c r="B33" s="327"/>
      <c r="C33" s="327"/>
      <c r="D33" s="327"/>
      <c r="E33" s="327"/>
      <c r="F33" s="327"/>
      <c r="G33" s="327"/>
      <c r="H33" s="327"/>
      <c r="I33" s="328">
        <v>87.1</v>
      </c>
      <c r="J33" s="337" t="s">
        <v>94</v>
      </c>
      <c r="K33" s="334">
        <f>AVERAGE(I24:I33)</f>
        <v>88.330000000000013</v>
      </c>
      <c r="L33" s="329"/>
      <c r="M33" s="331"/>
      <c r="U33" s="332">
        <f t="shared" si="0"/>
        <v>0.871</v>
      </c>
    </row>
    <row r="34" spans="1:21" x14ac:dyDescent="0.35">
      <c r="A34" s="327">
        <v>38033</v>
      </c>
      <c r="B34" s="327"/>
      <c r="C34" s="327"/>
      <c r="D34" s="327"/>
      <c r="E34" s="327"/>
      <c r="F34" s="327"/>
      <c r="G34" s="327"/>
      <c r="H34" s="327"/>
      <c r="I34" s="328">
        <v>87.1</v>
      </c>
      <c r="J34" s="329"/>
      <c r="K34" s="330"/>
      <c r="L34" s="329"/>
      <c r="M34" s="331"/>
      <c r="U34" s="332">
        <f t="shared" si="0"/>
        <v>0.871</v>
      </c>
    </row>
    <row r="35" spans="1:21" x14ac:dyDescent="0.35">
      <c r="A35" s="327">
        <v>38034</v>
      </c>
      <c r="B35" s="327"/>
      <c r="C35" s="327"/>
      <c r="D35" s="327"/>
      <c r="E35" s="327"/>
      <c r="F35" s="327"/>
      <c r="G35" s="327"/>
      <c r="H35" s="327"/>
      <c r="I35" s="328">
        <v>87</v>
      </c>
      <c r="J35" s="329"/>
      <c r="K35" s="330"/>
      <c r="L35" s="329"/>
      <c r="M35" s="331"/>
      <c r="U35" s="332">
        <f t="shared" si="0"/>
        <v>0.87</v>
      </c>
    </row>
    <row r="36" spans="1:21" x14ac:dyDescent="0.35">
      <c r="A36" s="327">
        <v>38035</v>
      </c>
      <c r="B36" s="327"/>
      <c r="C36" s="327"/>
      <c r="D36" s="327"/>
      <c r="E36" s="327"/>
      <c r="F36" s="327"/>
      <c r="G36" s="327"/>
      <c r="H36" s="327"/>
      <c r="I36" s="328">
        <v>87</v>
      </c>
      <c r="J36" s="329"/>
      <c r="K36" s="330"/>
      <c r="L36" s="329"/>
      <c r="M36" s="331"/>
      <c r="U36" s="332">
        <f t="shared" si="0"/>
        <v>0.87</v>
      </c>
    </row>
    <row r="37" spans="1:21" x14ac:dyDescent="0.35">
      <c r="A37" s="327">
        <v>38036</v>
      </c>
      <c r="B37" s="327"/>
      <c r="C37" s="327"/>
      <c r="D37" s="327"/>
      <c r="E37" s="327"/>
      <c r="F37" s="327"/>
      <c r="G37" s="327"/>
      <c r="H37" s="327"/>
      <c r="I37" s="328">
        <v>87</v>
      </c>
      <c r="J37" s="329"/>
      <c r="K37" s="330"/>
      <c r="L37" s="329"/>
      <c r="M37" s="331"/>
      <c r="U37" s="332">
        <f t="shared" si="0"/>
        <v>0.87</v>
      </c>
    </row>
    <row r="38" spans="1:21" x14ac:dyDescent="0.35">
      <c r="A38" s="327">
        <v>38037</v>
      </c>
      <c r="B38" s="327"/>
      <c r="C38" s="327"/>
      <c r="D38" s="327"/>
      <c r="E38" s="327"/>
      <c r="F38" s="327"/>
      <c r="G38" s="327"/>
      <c r="H38" s="327"/>
      <c r="I38" s="328">
        <v>86.9</v>
      </c>
      <c r="J38" s="329"/>
      <c r="K38" s="330"/>
      <c r="L38" s="329"/>
      <c r="M38" s="331"/>
      <c r="U38" s="332">
        <f t="shared" si="0"/>
        <v>0.86900000000000011</v>
      </c>
    </row>
    <row r="39" spans="1:21" x14ac:dyDescent="0.35">
      <c r="A39" s="327">
        <v>38040</v>
      </c>
      <c r="B39" s="327"/>
      <c r="C39" s="327"/>
      <c r="D39" s="327"/>
      <c r="E39" s="327"/>
      <c r="F39" s="327"/>
      <c r="G39" s="327"/>
      <c r="H39" s="327"/>
      <c r="I39" s="328">
        <v>86.9</v>
      </c>
      <c r="J39" s="329"/>
      <c r="K39" s="330"/>
      <c r="L39" s="329"/>
      <c r="M39" s="331"/>
      <c r="U39" s="332">
        <f t="shared" si="0"/>
        <v>0.86900000000000011</v>
      </c>
    </row>
    <row r="40" spans="1:21" x14ac:dyDescent="0.35">
      <c r="A40" s="327">
        <v>38041</v>
      </c>
      <c r="B40" s="327"/>
      <c r="C40" s="327"/>
      <c r="D40" s="327"/>
      <c r="E40" s="327"/>
      <c r="F40" s="327"/>
      <c r="G40" s="327"/>
      <c r="H40" s="327"/>
      <c r="I40" s="328">
        <v>87.1</v>
      </c>
      <c r="J40" s="329"/>
      <c r="K40" s="330"/>
      <c r="L40" s="329"/>
      <c r="M40" s="331"/>
      <c r="U40" s="332">
        <f t="shared" si="0"/>
        <v>0.871</v>
      </c>
    </row>
    <row r="41" spans="1:21" x14ac:dyDescent="0.35">
      <c r="A41" s="327">
        <v>38042</v>
      </c>
      <c r="B41" s="327"/>
      <c r="C41" s="327"/>
      <c r="D41" s="327"/>
      <c r="E41" s="327"/>
      <c r="F41" s="327"/>
      <c r="G41" s="327"/>
      <c r="H41" s="327"/>
      <c r="I41" s="328">
        <v>87.1</v>
      </c>
      <c r="J41" s="329"/>
      <c r="K41" s="330"/>
      <c r="L41" s="329"/>
      <c r="M41" s="331"/>
      <c r="U41" s="332">
        <f t="shared" si="0"/>
        <v>0.871</v>
      </c>
    </row>
    <row r="42" spans="1:21" x14ac:dyDescent="0.35">
      <c r="A42" s="327">
        <v>38043</v>
      </c>
      <c r="B42" s="327"/>
      <c r="C42" s="327"/>
      <c r="D42" s="327"/>
      <c r="E42" s="327"/>
      <c r="F42" s="327"/>
      <c r="G42" s="327"/>
      <c r="H42" s="327"/>
      <c r="I42" s="328">
        <v>87.1</v>
      </c>
      <c r="J42" s="329"/>
      <c r="K42" s="330"/>
      <c r="L42" s="329"/>
      <c r="M42" s="331"/>
      <c r="U42" s="332">
        <f t="shared" si="0"/>
        <v>0.871</v>
      </c>
    </row>
    <row r="43" spans="1:21" x14ac:dyDescent="0.35">
      <c r="A43" s="327">
        <v>38044</v>
      </c>
      <c r="B43" s="327"/>
      <c r="C43" s="327"/>
      <c r="D43" s="327"/>
      <c r="E43" s="327"/>
      <c r="F43" s="327"/>
      <c r="G43" s="327"/>
      <c r="H43" s="327"/>
      <c r="I43" s="328">
        <v>87.5</v>
      </c>
      <c r="J43" s="337" t="s">
        <v>95</v>
      </c>
      <c r="K43" s="334">
        <f>AVERAGE(I34:I43)</f>
        <v>87.070000000000007</v>
      </c>
      <c r="L43" s="335">
        <v>38018</v>
      </c>
      <c r="M43" s="336">
        <f>AVERAGE(I24:I43)</f>
        <v>87.7</v>
      </c>
      <c r="N43" s="192"/>
      <c r="O43" s="193"/>
      <c r="P43" s="194"/>
      <c r="Q43" s="195"/>
      <c r="R43" s="196"/>
      <c r="S43" s="197"/>
      <c r="T43" s="198"/>
      <c r="U43" s="332">
        <f t="shared" si="0"/>
        <v>0.875</v>
      </c>
    </row>
    <row r="44" spans="1:21" x14ac:dyDescent="0.35">
      <c r="A44" s="327">
        <v>38047</v>
      </c>
      <c r="B44" s="327"/>
      <c r="C44" s="327"/>
      <c r="D44" s="327"/>
      <c r="E44" s="327"/>
      <c r="F44" s="327"/>
      <c r="G44" s="327"/>
      <c r="H44" s="327"/>
      <c r="I44" s="328">
        <v>87.5</v>
      </c>
      <c r="J44" s="329"/>
      <c r="K44" s="330"/>
      <c r="L44" s="329"/>
      <c r="M44" s="331"/>
      <c r="U44" s="332">
        <f t="shared" si="0"/>
        <v>0.875</v>
      </c>
    </row>
    <row r="45" spans="1:21" x14ac:dyDescent="0.35">
      <c r="A45" s="327">
        <v>38048</v>
      </c>
      <c r="B45" s="327"/>
      <c r="C45" s="327"/>
      <c r="D45" s="327"/>
      <c r="E45" s="327"/>
      <c r="F45" s="327"/>
      <c r="G45" s="327"/>
      <c r="H45" s="327"/>
      <c r="I45" s="328">
        <v>87.7</v>
      </c>
      <c r="J45" s="329"/>
      <c r="K45" s="330"/>
      <c r="L45" s="329"/>
      <c r="M45" s="331"/>
      <c r="U45" s="332">
        <f t="shared" si="0"/>
        <v>0.877</v>
      </c>
    </row>
    <row r="46" spans="1:21" x14ac:dyDescent="0.35">
      <c r="A46" s="327">
        <v>38049</v>
      </c>
      <c r="B46" s="327"/>
      <c r="C46" s="327"/>
      <c r="D46" s="327"/>
      <c r="E46" s="327"/>
      <c r="F46" s="327"/>
      <c r="G46" s="327"/>
      <c r="H46" s="327"/>
      <c r="I46" s="328">
        <v>87.7</v>
      </c>
      <c r="J46" s="329"/>
      <c r="K46" s="330"/>
      <c r="L46" s="329"/>
      <c r="M46" s="331"/>
      <c r="U46" s="332">
        <f t="shared" si="0"/>
        <v>0.877</v>
      </c>
    </row>
    <row r="47" spans="1:21" x14ac:dyDescent="0.35">
      <c r="A47" s="327">
        <v>38050</v>
      </c>
      <c r="B47" s="327"/>
      <c r="C47" s="327"/>
      <c r="D47" s="327"/>
      <c r="E47" s="327"/>
      <c r="F47" s="327"/>
      <c r="G47" s="327"/>
      <c r="H47" s="327"/>
      <c r="I47" s="328">
        <v>87.7</v>
      </c>
      <c r="J47" s="329"/>
      <c r="K47" s="330"/>
      <c r="L47" s="329"/>
      <c r="M47" s="331"/>
      <c r="U47" s="332">
        <f t="shared" si="0"/>
        <v>0.877</v>
      </c>
    </row>
    <row r="48" spans="1:21" x14ac:dyDescent="0.35">
      <c r="A48" s="327">
        <v>38051</v>
      </c>
      <c r="B48" s="327"/>
      <c r="C48" s="327"/>
      <c r="D48" s="327"/>
      <c r="E48" s="327"/>
      <c r="F48" s="327"/>
      <c r="G48" s="327"/>
      <c r="H48" s="327"/>
      <c r="I48" s="328">
        <v>87.8</v>
      </c>
      <c r="J48" s="329"/>
      <c r="K48" s="330"/>
      <c r="L48" s="329"/>
      <c r="M48" s="331"/>
      <c r="U48" s="332">
        <f t="shared" si="0"/>
        <v>0.878</v>
      </c>
    </row>
    <row r="49" spans="1:21" x14ac:dyDescent="0.35">
      <c r="A49" s="327">
        <v>38054</v>
      </c>
      <c r="B49" s="327"/>
      <c r="C49" s="327"/>
      <c r="D49" s="327"/>
      <c r="E49" s="327"/>
      <c r="F49" s="327"/>
      <c r="G49" s="327"/>
      <c r="H49" s="327"/>
      <c r="I49" s="328">
        <v>87.8</v>
      </c>
      <c r="J49" s="329"/>
      <c r="K49" s="330"/>
      <c r="L49" s="329"/>
      <c r="M49" s="331"/>
      <c r="U49" s="332">
        <f t="shared" si="0"/>
        <v>0.878</v>
      </c>
    </row>
    <row r="50" spans="1:21" x14ac:dyDescent="0.35">
      <c r="A50" s="327">
        <v>38055</v>
      </c>
      <c r="B50" s="327"/>
      <c r="C50" s="327"/>
      <c r="D50" s="327"/>
      <c r="E50" s="327"/>
      <c r="F50" s="327"/>
      <c r="G50" s="327"/>
      <c r="H50" s="327"/>
      <c r="I50" s="328">
        <v>87.8</v>
      </c>
      <c r="J50" s="329"/>
      <c r="K50" s="330"/>
      <c r="L50" s="329"/>
      <c r="M50" s="331"/>
      <c r="U50" s="332">
        <f t="shared" si="0"/>
        <v>0.878</v>
      </c>
    </row>
    <row r="51" spans="1:21" x14ac:dyDescent="0.35">
      <c r="A51" s="327">
        <v>38056</v>
      </c>
      <c r="B51" s="327"/>
      <c r="C51" s="327"/>
      <c r="D51" s="327"/>
      <c r="E51" s="327"/>
      <c r="F51" s="327"/>
      <c r="G51" s="327"/>
      <c r="H51" s="327"/>
      <c r="I51" s="328">
        <v>88</v>
      </c>
      <c r="J51" s="329"/>
      <c r="K51" s="330"/>
      <c r="L51" s="329"/>
      <c r="M51" s="331"/>
      <c r="U51" s="332">
        <f t="shared" si="0"/>
        <v>0.88</v>
      </c>
    </row>
    <row r="52" spans="1:21" x14ac:dyDescent="0.35">
      <c r="A52" s="327">
        <v>38057</v>
      </c>
      <c r="B52" s="327"/>
      <c r="C52" s="327"/>
      <c r="D52" s="327"/>
      <c r="E52" s="327"/>
      <c r="F52" s="327"/>
      <c r="G52" s="327"/>
      <c r="H52" s="327"/>
      <c r="I52" s="328">
        <v>88</v>
      </c>
      <c r="J52" s="329"/>
      <c r="K52" s="330"/>
      <c r="L52" s="329"/>
      <c r="M52" s="331"/>
      <c r="U52" s="332">
        <f t="shared" si="0"/>
        <v>0.88</v>
      </c>
    </row>
    <row r="53" spans="1:21" x14ac:dyDescent="0.35">
      <c r="A53" s="327">
        <v>38058</v>
      </c>
      <c r="B53" s="327"/>
      <c r="C53" s="327"/>
      <c r="D53" s="327"/>
      <c r="E53" s="327"/>
      <c r="F53" s="327"/>
      <c r="G53" s="327"/>
      <c r="H53" s="327"/>
      <c r="I53" s="328">
        <v>88</v>
      </c>
      <c r="J53" s="329"/>
      <c r="K53" s="330"/>
      <c r="L53" s="329"/>
      <c r="M53" s="331"/>
      <c r="U53" s="332">
        <f t="shared" si="0"/>
        <v>0.88</v>
      </c>
    </row>
    <row r="54" spans="1:21" x14ac:dyDescent="0.35">
      <c r="A54" s="327">
        <v>38061</v>
      </c>
      <c r="B54" s="327"/>
      <c r="C54" s="327"/>
      <c r="D54" s="327"/>
      <c r="E54" s="327"/>
      <c r="F54" s="327"/>
      <c r="G54" s="327"/>
      <c r="H54" s="327"/>
      <c r="I54" s="328">
        <v>88</v>
      </c>
      <c r="J54" s="337" t="s">
        <v>96</v>
      </c>
      <c r="K54" s="334">
        <f>AVERAGE(I44:I54)</f>
        <v>87.818181818181813</v>
      </c>
      <c r="L54" s="329"/>
      <c r="M54" s="336"/>
      <c r="N54" s="192"/>
      <c r="O54" s="193"/>
      <c r="P54" s="194"/>
      <c r="Q54" s="195"/>
      <c r="R54" s="196"/>
      <c r="S54" s="197"/>
      <c r="T54" s="198"/>
      <c r="U54" s="332">
        <f t="shared" si="0"/>
        <v>0.88</v>
      </c>
    </row>
    <row r="55" spans="1:21" x14ac:dyDescent="0.35">
      <c r="A55" s="327">
        <v>38062</v>
      </c>
      <c r="B55" s="327"/>
      <c r="C55" s="327"/>
      <c r="D55" s="327"/>
      <c r="E55" s="327"/>
      <c r="F55" s="327"/>
      <c r="G55" s="327"/>
      <c r="H55" s="327"/>
      <c r="I55" s="328">
        <v>88.2</v>
      </c>
      <c r="J55" s="329"/>
      <c r="K55" s="330"/>
      <c r="L55" s="329"/>
      <c r="M55" s="331"/>
      <c r="U55" s="332">
        <f t="shared" si="0"/>
        <v>0.88200000000000001</v>
      </c>
    </row>
    <row r="56" spans="1:21" x14ac:dyDescent="0.35">
      <c r="A56" s="327">
        <v>38063</v>
      </c>
      <c r="B56" s="327"/>
      <c r="C56" s="327"/>
      <c r="D56" s="327"/>
      <c r="E56" s="327"/>
      <c r="F56" s="327"/>
      <c r="G56" s="327"/>
      <c r="H56" s="327"/>
      <c r="I56" s="328">
        <v>88.2</v>
      </c>
      <c r="J56" s="329"/>
      <c r="K56" s="330"/>
      <c r="L56" s="329"/>
      <c r="M56" s="331"/>
      <c r="U56" s="332">
        <f t="shared" si="0"/>
        <v>0.88200000000000001</v>
      </c>
    </row>
    <row r="57" spans="1:21" x14ac:dyDescent="0.35">
      <c r="A57" s="327">
        <v>38064</v>
      </c>
      <c r="B57" s="327"/>
      <c r="C57" s="327"/>
      <c r="D57" s="327"/>
      <c r="E57" s="327"/>
      <c r="F57" s="327"/>
      <c r="G57" s="327"/>
      <c r="H57" s="327"/>
      <c r="I57" s="328">
        <v>88.2</v>
      </c>
      <c r="J57" s="329"/>
      <c r="K57" s="330"/>
      <c r="L57" s="329"/>
      <c r="M57" s="331"/>
      <c r="U57" s="332">
        <f t="shared" si="0"/>
        <v>0.88200000000000001</v>
      </c>
    </row>
    <row r="58" spans="1:21" x14ac:dyDescent="0.35">
      <c r="A58" s="327">
        <v>38065</v>
      </c>
      <c r="B58" s="327"/>
      <c r="C58" s="327"/>
      <c r="D58" s="327"/>
      <c r="E58" s="327"/>
      <c r="F58" s="327"/>
      <c r="G58" s="327"/>
      <c r="H58" s="327"/>
      <c r="I58" s="328">
        <v>88.3</v>
      </c>
      <c r="J58" s="329"/>
      <c r="K58" s="330"/>
      <c r="L58" s="329"/>
      <c r="M58" s="331"/>
      <c r="U58" s="332">
        <f t="shared" si="0"/>
        <v>0.88300000000000001</v>
      </c>
    </row>
    <row r="59" spans="1:21" x14ac:dyDescent="0.35">
      <c r="A59" s="327">
        <v>38068</v>
      </c>
      <c r="B59" s="327"/>
      <c r="C59" s="327"/>
      <c r="D59" s="327"/>
      <c r="E59" s="327"/>
      <c r="F59" s="327"/>
      <c r="G59" s="327"/>
      <c r="H59" s="327"/>
      <c r="I59" s="328">
        <v>88.3</v>
      </c>
      <c r="J59" s="329"/>
      <c r="K59" s="330"/>
      <c r="L59" s="329"/>
      <c r="M59" s="331"/>
      <c r="U59" s="332">
        <f t="shared" si="0"/>
        <v>0.88300000000000001</v>
      </c>
    </row>
    <row r="60" spans="1:21" x14ac:dyDescent="0.35">
      <c r="A60" s="327">
        <v>38069</v>
      </c>
      <c r="B60" s="327"/>
      <c r="C60" s="327"/>
      <c r="D60" s="327"/>
      <c r="E60" s="327"/>
      <c r="F60" s="327"/>
      <c r="G60" s="327"/>
      <c r="H60" s="327"/>
      <c r="I60" s="328">
        <v>88.6</v>
      </c>
      <c r="J60" s="329"/>
      <c r="K60" s="330"/>
      <c r="L60" s="329"/>
      <c r="M60" s="331"/>
      <c r="U60" s="332">
        <f t="shared" si="0"/>
        <v>0.8859999999999999</v>
      </c>
    </row>
    <row r="61" spans="1:21" x14ac:dyDescent="0.35">
      <c r="A61" s="327">
        <v>38070</v>
      </c>
      <c r="B61" s="327"/>
      <c r="C61" s="327"/>
      <c r="D61" s="327"/>
      <c r="E61" s="327"/>
      <c r="F61" s="327"/>
      <c r="G61" s="327"/>
      <c r="H61" s="327"/>
      <c r="I61" s="328">
        <v>88.6</v>
      </c>
      <c r="J61" s="329"/>
      <c r="K61" s="330"/>
      <c r="L61" s="329"/>
      <c r="M61" s="331"/>
      <c r="U61" s="332">
        <f t="shared" si="0"/>
        <v>0.8859999999999999</v>
      </c>
    </row>
    <row r="62" spans="1:21" x14ac:dyDescent="0.35">
      <c r="A62" s="327">
        <v>38071</v>
      </c>
      <c r="B62" s="327"/>
      <c r="C62" s="327"/>
      <c r="D62" s="327"/>
      <c r="E62" s="327"/>
      <c r="F62" s="327"/>
      <c r="G62" s="327"/>
      <c r="H62" s="327"/>
      <c r="I62" s="328">
        <v>88.6</v>
      </c>
      <c r="J62" s="329"/>
      <c r="K62" s="330"/>
      <c r="L62" s="329"/>
      <c r="M62" s="331"/>
      <c r="U62" s="332">
        <f t="shared" si="0"/>
        <v>0.8859999999999999</v>
      </c>
    </row>
    <row r="63" spans="1:21" x14ac:dyDescent="0.35">
      <c r="A63" s="327">
        <v>38072</v>
      </c>
      <c r="B63" s="327"/>
      <c r="C63" s="327"/>
      <c r="D63" s="327"/>
      <c r="E63" s="327"/>
      <c r="F63" s="327"/>
      <c r="G63" s="327"/>
      <c r="H63" s="327"/>
      <c r="I63" s="328">
        <v>88.4</v>
      </c>
      <c r="J63" s="329"/>
      <c r="K63" s="330"/>
      <c r="L63" s="329"/>
      <c r="M63" s="331"/>
      <c r="U63" s="332">
        <f t="shared" si="0"/>
        <v>0.88400000000000001</v>
      </c>
    </row>
    <row r="64" spans="1:21" x14ac:dyDescent="0.35">
      <c r="A64" s="327">
        <v>38075</v>
      </c>
      <c r="B64" s="327"/>
      <c r="C64" s="327"/>
      <c r="D64" s="327"/>
      <c r="E64" s="327"/>
      <c r="F64" s="327"/>
      <c r="G64" s="327"/>
      <c r="H64" s="327"/>
      <c r="I64" s="328">
        <v>88.4</v>
      </c>
      <c r="J64" s="329"/>
      <c r="K64" s="330"/>
      <c r="L64" s="329"/>
      <c r="M64" s="331"/>
      <c r="U64" s="332">
        <f t="shared" si="0"/>
        <v>0.88400000000000001</v>
      </c>
    </row>
    <row r="65" spans="1:21" x14ac:dyDescent="0.35">
      <c r="A65" s="327">
        <v>38076</v>
      </c>
      <c r="B65" s="327"/>
      <c r="C65" s="327"/>
      <c r="D65" s="327"/>
      <c r="E65" s="327"/>
      <c r="F65" s="327"/>
      <c r="G65" s="327"/>
      <c r="H65" s="327"/>
      <c r="I65" s="328">
        <v>88.3</v>
      </c>
      <c r="J65" s="329"/>
      <c r="K65" s="330"/>
      <c r="L65" s="329"/>
      <c r="M65" s="331"/>
      <c r="U65" s="332">
        <f t="shared" si="0"/>
        <v>0.88300000000000001</v>
      </c>
    </row>
    <row r="66" spans="1:21" x14ac:dyDescent="0.35">
      <c r="A66" s="327">
        <v>38077</v>
      </c>
      <c r="B66" s="327"/>
      <c r="C66" s="327"/>
      <c r="D66" s="327"/>
      <c r="E66" s="327"/>
      <c r="F66" s="327"/>
      <c r="G66" s="327"/>
      <c r="H66" s="327"/>
      <c r="I66" s="328">
        <v>88.3</v>
      </c>
      <c r="J66" s="337" t="s">
        <v>97</v>
      </c>
      <c r="K66" s="334">
        <f>AVERAGE(I55:I66)</f>
        <v>88.366666666666674</v>
      </c>
      <c r="L66" s="335">
        <v>38047</v>
      </c>
      <c r="M66" s="336">
        <f>AVERAGE(I44:I66)</f>
        <v>88.104347826086936</v>
      </c>
      <c r="N66" s="192"/>
      <c r="O66" s="193"/>
      <c r="P66" s="194"/>
      <c r="Q66" s="195"/>
      <c r="R66" s="196"/>
      <c r="S66" s="197"/>
      <c r="T66" s="198"/>
      <c r="U66" s="332">
        <f t="shared" ref="U66:U129" si="1">I66/$V$1</f>
        <v>0.88300000000000001</v>
      </c>
    </row>
    <row r="67" spans="1:21" x14ac:dyDescent="0.35">
      <c r="A67" s="327">
        <v>38078</v>
      </c>
      <c r="B67" s="327"/>
      <c r="C67" s="327"/>
      <c r="D67" s="327"/>
      <c r="E67" s="327"/>
      <c r="F67" s="327"/>
      <c r="G67" s="327"/>
      <c r="H67" s="327"/>
      <c r="I67" s="328">
        <v>88.3</v>
      </c>
      <c r="J67" s="329"/>
      <c r="K67" s="330"/>
      <c r="L67" s="329"/>
      <c r="M67" s="331"/>
      <c r="U67" s="332">
        <f t="shared" si="1"/>
        <v>0.88300000000000001</v>
      </c>
    </row>
    <row r="68" spans="1:21" x14ac:dyDescent="0.35">
      <c r="A68" s="327">
        <v>38079</v>
      </c>
      <c r="B68" s="327"/>
      <c r="C68" s="327"/>
      <c r="D68" s="327"/>
      <c r="E68" s="327"/>
      <c r="F68" s="327"/>
      <c r="G68" s="327"/>
      <c r="H68" s="327"/>
      <c r="I68" s="328">
        <v>88.2</v>
      </c>
      <c r="J68" s="329"/>
      <c r="K68" s="330"/>
      <c r="L68" s="329"/>
      <c r="M68" s="331"/>
      <c r="U68" s="332">
        <f t="shared" si="1"/>
        <v>0.88200000000000001</v>
      </c>
    </row>
    <row r="69" spans="1:21" x14ac:dyDescent="0.35">
      <c r="A69" s="327">
        <v>38082</v>
      </c>
      <c r="B69" s="327"/>
      <c r="C69" s="327"/>
      <c r="D69" s="327"/>
      <c r="E69" s="327"/>
      <c r="F69" s="327"/>
      <c r="G69" s="327"/>
      <c r="H69" s="327"/>
      <c r="I69" s="328">
        <v>88.2</v>
      </c>
      <c r="J69" s="329"/>
      <c r="K69" s="330"/>
      <c r="L69" s="329"/>
      <c r="M69" s="331"/>
      <c r="U69" s="332">
        <f t="shared" si="1"/>
        <v>0.88200000000000001</v>
      </c>
    </row>
    <row r="70" spans="1:21" x14ac:dyDescent="0.35">
      <c r="A70" s="327">
        <v>38083</v>
      </c>
      <c r="B70" s="327"/>
      <c r="C70" s="327"/>
      <c r="D70" s="327"/>
      <c r="E70" s="327"/>
      <c r="F70" s="327"/>
      <c r="G70" s="327"/>
      <c r="H70" s="327"/>
      <c r="I70" s="328">
        <v>88</v>
      </c>
      <c r="J70" s="329"/>
      <c r="K70" s="330"/>
      <c r="L70" s="329"/>
      <c r="M70" s="331"/>
      <c r="U70" s="332">
        <f t="shared" si="1"/>
        <v>0.88</v>
      </c>
    </row>
    <row r="71" spans="1:21" x14ac:dyDescent="0.35">
      <c r="A71" s="327">
        <v>38084</v>
      </c>
      <c r="B71" s="327"/>
      <c r="C71" s="327"/>
      <c r="D71" s="327"/>
      <c r="E71" s="327"/>
      <c r="F71" s="327"/>
      <c r="G71" s="327"/>
      <c r="H71" s="327"/>
      <c r="I71" s="328">
        <v>88</v>
      </c>
      <c r="J71" s="329"/>
      <c r="K71" s="330"/>
      <c r="L71" s="329"/>
      <c r="M71" s="331"/>
      <c r="U71" s="332">
        <f t="shared" si="1"/>
        <v>0.88</v>
      </c>
    </row>
    <row r="72" spans="1:21" x14ac:dyDescent="0.35">
      <c r="A72" s="327">
        <v>38085</v>
      </c>
      <c r="B72" s="327"/>
      <c r="C72" s="327"/>
      <c r="D72" s="327"/>
      <c r="E72" s="327"/>
      <c r="F72" s="327"/>
      <c r="G72" s="327"/>
      <c r="H72" s="327"/>
      <c r="I72" s="328">
        <v>88</v>
      </c>
      <c r="J72" s="329"/>
      <c r="K72" s="330"/>
      <c r="L72" s="329"/>
      <c r="M72" s="331"/>
      <c r="U72" s="332">
        <f t="shared" si="1"/>
        <v>0.88</v>
      </c>
    </row>
    <row r="73" spans="1:21" x14ac:dyDescent="0.35">
      <c r="A73" s="327">
        <v>38086</v>
      </c>
      <c r="B73" s="327"/>
      <c r="C73" s="327"/>
      <c r="D73" s="327"/>
      <c r="E73" s="327"/>
      <c r="F73" s="327"/>
      <c r="G73" s="327"/>
      <c r="H73" s="327"/>
      <c r="I73" s="328">
        <v>88.1</v>
      </c>
      <c r="J73" s="329"/>
      <c r="K73" s="330"/>
      <c r="L73" s="329"/>
      <c r="M73" s="331"/>
      <c r="U73" s="332">
        <f t="shared" si="1"/>
        <v>0.88099999999999989</v>
      </c>
    </row>
    <row r="74" spans="1:21" x14ac:dyDescent="0.35">
      <c r="A74" s="327">
        <v>38089</v>
      </c>
      <c r="B74" s="327"/>
      <c r="C74" s="327"/>
      <c r="D74" s="327"/>
      <c r="E74" s="327"/>
      <c r="F74" s="327"/>
      <c r="G74" s="327"/>
      <c r="H74" s="327"/>
      <c r="I74" s="328">
        <v>88.1</v>
      </c>
      <c r="J74" s="329"/>
      <c r="K74" s="330"/>
      <c r="L74" s="329"/>
      <c r="M74" s="331"/>
      <c r="U74" s="332">
        <f t="shared" si="1"/>
        <v>0.88099999999999989</v>
      </c>
    </row>
    <row r="75" spans="1:21" x14ac:dyDescent="0.35">
      <c r="A75" s="327">
        <v>38090</v>
      </c>
      <c r="B75" s="327"/>
      <c r="C75" s="327"/>
      <c r="D75" s="327"/>
      <c r="E75" s="327"/>
      <c r="F75" s="327"/>
      <c r="G75" s="327"/>
      <c r="H75" s="327"/>
      <c r="I75" s="328">
        <v>88.1</v>
      </c>
      <c r="J75" s="329"/>
      <c r="K75" s="330"/>
      <c r="L75" s="329"/>
      <c r="M75" s="331"/>
      <c r="U75" s="332">
        <f t="shared" si="1"/>
        <v>0.88099999999999989</v>
      </c>
    </row>
    <row r="76" spans="1:21" x14ac:dyDescent="0.35">
      <c r="A76" s="327">
        <v>38091</v>
      </c>
      <c r="B76" s="327"/>
      <c r="C76" s="327"/>
      <c r="D76" s="327"/>
      <c r="E76" s="327"/>
      <c r="F76" s="327"/>
      <c r="G76" s="327"/>
      <c r="H76" s="327"/>
      <c r="I76" s="328">
        <v>88.1</v>
      </c>
      <c r="J76" s="329"/>
      <c r="K76" s="330"/>
      <c r="L76" s="329"/>
      <c r="M76" s="331"/>
      <c r="U76" s="332">
        <f t="shared" si="1"/>
        <v>0.88099999999999989</v>
      </c>
    </row>
    <row r="77" spans="1:21" x14ac:dyDescent="0.35">
      <c r="A77" s="327">
        <v>38092</v>
      </c>
      <c r="B77" s="327"/>
      <c r="C77" s="327"/>
      <c r="D77" s="327"/>
      <c r="E77" s="327"/>
      <c r="F77" s="327"/>
      <c r="G77" s="327"/>
      <c r="H77" s="327"/>
      <c r="I77" s="328">
        <v>90.3</v>
      </c>
      <c r="J77" s="337" t="s">
        <v>98</v>
      </c>
      <c r="K77" s="334">
        <f>AVERAGE(I67:I77)</f>
        <v>88.309090909090912</v>
      </c>
      <c r="L77" s="329"/>
      <c r="M77" s="331"/>
      <c r="U77" s="332">
        <f t="shared" si="1"/>
        <v>0.90300000000000002</v>
      </c>
    </row>
    <row r="78" spans="1:21" x14ac:dyDescent="0.35">
      <c r="A78" s="327">
        <v>38093</v>
      </c>
      <c r="B78" s="327"/>
      <c r="C78" s="327"/>
      <c r="D78" s="327"/>
      <c r="E78" s="327"/>
      <c r="F78" s="327"/>
      <c r="G78" s="327"/>
      <c r="H78" s="327"/>
      <c r="I78" s="328">
        <v>90.3</v>
      </c>
      <c r="J78" s="329"/>
      <c r="K78" s="330"/>
      <c r="L78" s="329"/>
      <c r="M78" s="331"/>
      <c r="U78" s="332">
        <f t="shared" si="1"/>
        <v>0.90300000000000002</v>
      </c>
    </row>
    <row r="79" spans="1:21" x14ac:dyDescent="0.35">
      <c r="A79" s="327">
        <v>38096</v>
      </c>
      <c r="B79" s="327"/>
      <c r="C79" s="327"/>
      <c r="D79" s="327"/>
      <c r="E79" s="327"/>
      <c r="F79" s="327"/>
      <c r="G79" s="327"/>
      <c r="H79" s="327"/>
      <c r="I79" s="328">
        <v>90.3</v>
      </c>
      <c r="J79" s="329"/>
      <c r="K79" s="330"/>
      <c r="L79" s="329"/>
      <c r="M79" s="331"/>
      <c r="U79" s="332">
        <f t="shared" si="1"/>
        <v>0.90300000000000002</v>
      </c>
    </row>
    <row r="80" spans="1:21" x14ac:dyDescent="0.35">
      <c r="A80" s="327">
        <v>38097</v>
      </c>
      <c r="B80" s="327"/>
      <c r="C80" s="327"/>
      <c r="D80" s="327"/>
      <c r="E80" s="327"/>
      <c r="F80" s="327"/>
      <c r="G80" s="327"/>
      <c r="H80" s="327"/>
      <c r="I80" s="328">
        <v>93.5</v>
      </c>
      <c r="J80" s="329"/>
      <c r="K80" s="330"/>
      <c r="L80" s="329"/>
      <c r="M80" s="331"/>
      <c r="U80" s="332">
        <f t="shared" si="1"/>
        <v>0.93500000000000005</v>
      </c>
    </row>
    <row r="81" spans="1:21" x14ac:dyDescent="0.35">
      <c r="A81" s="327">
        <v>38098</v>
      </c>
      <c r="B81" s="327"/>
      <c r="C81" s="327"/>
      <c r="D81" s="327"/>
      <c r="E81" s="327"/>
      <c r="F81" s="327"/>
      <c r="G81" s="327"/>
      <c r="H81" s="327"/>
      <c r="I81" s="328">
        <v>93.5</v>
      </c>
      <c r="J81" s="329"/>
      <c r="K81" s="330"/>
      <c r="L81" s="329"/>
      <c r="M81" s="331"/>
      <c r="U81" s="332">
        <f t="shared" si="1"/>
        <v>0.93500000000000005</v>
      </c>
    </row>
    <row r="82" spans="1:21" x14ac:dyDescent="0.35">
      <c r="A82" s="327">
        <v>38099</v>
      </c>
      <c r="B82" s="327"/>
      <c r="C82" s="327"/>
      <c r="D82" s="327"/>
      <c r="E82" s="327"/>
      <c r="F82" s="327"/>
      <c r="G82" s="327"/>
      <c r="H82" s="327"/>
      <c r="I82" s="328">
        <v>93.5</v>
      </c>
      <c r="J82" s="329"/>
      <c r="K82" s="330"/>
      <c r="L82" s="329"/>
      <c r="M82" s="331"/>
      <c r="U82" s="332">
        <f t="shared" si="1"/>
        <v>0.93500000000000005</v>
      </c>
    </row>
    <row r="83" spans="1:21" x14ac:dyDescent="0.35">
      <c r="A83" s="327">
        <v>38100</v>
      </c>
      <c r="B83" s="327"/>
      <c r="C83" s="327"/>
      <c r="D83" s="327"/>
      <c r="E83" s="327"/>
      <c r="F83" s="327"/>
      <c r="G83" s="327"/>
      <c r="H83" s="327"/>
      <c r="I83" s="328">
        <v>94.2</v>
      </c>
      <c r="J83" s="329"/>
      <c r="K83" s="330"/>
      <c r="L83" s="329"/>
      <c r="M83" s="331"/>
      <c r="U83" s="332">
        <f t="shared" si="1"/>
        <v>0.94200000000000006</v>
      </c>
    </row>
    <row r="84" spans="1:21" x14ac:dyDescent="0.35">
      <c r="A84" s="327">
        <v>38103</v>
      </c>
      <c r="B84" s="327"/>
      <c r="C84" s="327"/>
      <c r="D84" s="327"/>
      <c r="E84" s="327"/>
      <c r="F84" s="327"/>
      <c r="G84" s="327"/>
      <c r="H84" s="327"/>
      <c r="I84" s="328">
        <v>94.2</v>
      </c>
      <c r="J84" s="329"/>
      <c r="K84" s="330"/>
      <c r="L84" s="329"/>
      <c r="M84" s="331"/>
      <c r="U84" s="332">
        <f t="shared" si="1"/>
        <v>0.94200000000000006</v>
      </c>
    </row>
    <row r="85" spans="1:21" x14ac:dyDescent="0.35">
      <c r="A85" s="327">
        <v>38104</v>
      </c>
      <c r="B85" s="327"/>
      <c r="C85" s="327"/>
      <c r="D85" s="327"/>
      <c r="E85" s="327"/>
      <c r="F85" s="327"/>
      <c r="G85" s="327"/>
      <c r="H85" s="327"/>
      <c r="I85" s="328">
        <v>94.2</v>
      </c>
      <c r="J85" s="329"/>
      <c r="K85" s="330"/>
      <c r="L85" s="329"/>
      <c r="M85" s="331"/>
      <c r="U85" s="332">
        <f t="shared" si="1"/>
        <v>0.94200000000000006</v>
      </c>
    </row>
    <row r="86" spans="1:21" x14ac:dyDescent="0.35">
      <c r="A86" s="327">
        <v>38105</v>
      </c>
      <c r="B86" s="327"/>
      <c r="C86" s="327"/>
      <c r="D86" s="327"/>
      <c r="E86" s="327"/>
      <c r="F86" s="327"/>
      <c r="G86" s="327"/>
      <c r="H86" s="327"/>
      <c r="I86" s="328">
        <v>93.2</v>
      </c>
      <c r="J86" s="329"/>
      <c r="K86" s="330"/>
      <c r="L86" s="329"/>
      <c r="M86" s="331"/>
      <c r="U86" s="332">
        <f t="shared" si="1"/>
        <v>0.93200000000000005</v>
      </c>
    </row>
    <row r="87" spans="1:21" x14ac:dyDescent="0.35">
      <c r="A87" s="327">
        <v>38106</v>
      </c>
      <c r="B87" s="327"/>
      <c r="C87" s="327"/>
      <c r="D87" s="327"/>
      <c r="E87" s="327"/>
      <c r="F87" s="327"/>
      <c r="G87" s="327"/>
      <c r="H87" s="327"/>
      <c r="I87" s="328">
        <v>93.2</v>
      </c>
      <c r="J87" s="329"/>
      <c r="K87" s="330"/>
      <c r="L87" s="329"/>
      <c r="M87" s="331"/>
      <c r="U87" s="332">
        <f t="shared" si="1"/>
        <v>0.93200000000000005</v>
      </c>
    </row>
    <row r="88" spans="1:21" x14ac:dyDescent="0.35">
      <c r="A88" s="327">
        <v>38107</v>
      </c>
      <c r="B88" s="327"/>
      <c r="C88" s="327"/>
      <c r="D88" s="327"/>
      <c r="E88" s="327"/>
      <c r="F88" s="327"/>
      <c r="G88" s="327"/>
      <c r="H88" s="327"/>
      <c r="I88" s="328">
        <v>92</v>
      </c>
      <c r="J88" s="337" t="s">
        <v>99</v>
      </c>
      <c r="K88" s="334">
        <f>AVERAGE(I78:I88)</f>
        <v>92.918181818181836</v>
      </c>
      <c r="L88" s="335">
        <v>38078</v>
      </c>
      <c r="M88" s="336">
        <f>AVERAGE(I67:I88)</f>
        <v>90.613636363636374</v>
      </c>
      <c r="N88" s="192"/>
      <c r="O88" s="193"/>
      <c r="P88" s="194"/>
      <c r="Q88" s="195"/>
      <c r="R88" s="196"/>
      <c r="S88" s="197"/>
      <c r="T88" s="198"/>
      <c r="U88" s="332">
        <f t="shared" si="1"/>
        <v>0.92</v>
      </c>
    </row>
    <row r="89" spans="1:21" x14ac:dyDescent="0.35">
      <c r="A89" s="327">
        <v>38110</v>
      </c>
      <c r="B89" s="327"/>
      <c r="C89" s="327"/>
      <c r="D89" s="327"/>
      <c r="E89" s="327"/>
      <c r="F89" s="327"/>
      <c r="G89" s="327"/>
      <c r="H89" s="327"/>
      <c r="I89" s="328">
        <v>92</v>
      </c>
      <c r="J89" s="329"/>
      <c r="K89" s="330"/>
      <c r="L89" s="329"/>
      <c r="M89" s="331"/>
      <c r="U89" s="332">
        <f t="shared" si="1"/>
        <v>0.92</v>
      </c>
    </row>
    <row r="90" spans="1:21" x14ac:dyDescent="0.35">
      <c r="A90" s="327">
        <v>38111</v>
      </c>
      <c r="B90" s="327"/>
      <c r="C90" s="327"/>
      <c r="D90" s="327"/>
      <c r="E90" s="327"/>
      <c r="F90" s="327"/>
      <c r="G90" s="327"/>
      <c r="H90" s="327"/>
      <c r="I90" s="328">
        <v>92.5</v>
      </c>
      <c r="J90" s="329"/>
      <c r="K90" s="330"/>
      <c r="L90" s="329"/>
      <c r="M90" s="331"/>
      <c r="U90" s="332">
        <f t="shared" si="1"/>
        <v>0.92500000000000004</v>
      </c>
    </row>
    <row r="91" spans="1:21" x14ac:dyDescent="0.35">
      <c r="A91" s="327">
        <v>38112</v>
      </c>
      <c r="B91" s="327"/>
      <c r="C91" s="327"/>
      <c r="D91" s="327"/>
      <c r="E91" s="327"/>
      <c r="F91" s="327"/>
      <c r="G91" s="327"/>
      <c r="H91" s="327"/>
      <c r="I91" s="328">
        <v>92.5</v>
      </c>
      <c r="J91" s="329"/>
      <c r="K91" s="330"/>
      <c r="L91" s="329"/>
      <c r="M91" s="331"/>
      <c r="U91" s="332">
        <f t="shared" si="1"/>
        <v>0.92500000000000004</v>
      </c>
    </row>
    <row r="92" spans="1:21" x14ac:dyDescent="0.35">
      <c r="A92" s="327">
        <v>38113</v>
      </c>
      <c r="B92" s="327"/>
      <c r="C92" s="327"/>
      <c r="D92" s="327"/>
      <c r="E92" s="327"/>
      <c r="F92" s="327"/>
      <c r="G92" s="327"/>
      <c r="H92" s="327"/>
      <c r="I92" s="328">
        <v>92.5</v>
      </c>
      <c r="J92" s="329"/>
      <c r="K92" s="330"/>
      <c r="L92" s="329"/>
      <c r="M92" s="331"/>
      <c r="U92" s="332">
        <f t="shared" si="1"/>
        <v>0.92500000000000004</v>
      </c>
    </row>
    <row r="93" spans="1:21" x14ac:dyDescent="0.35">
      <c r="A93" s="327">
        <v>38114</v>
      </c>
      <c r="B93" s="327"/>
      <c r="C93" s="327"/>
      <c r="D93" s="327"/>
      <c r="E93" s="327"/>
      <c r="F93" s="327"/>
      <c r="G93" s="327"/>
      <c r="H93" s="327"/>
      <c r="I93" s="328">
        <v>93.9</v>
      </c>
      <c r="J93" s="329"/>
      <c r="K93" s="330"/>
      <c r="L93" s="329"/>
      <c r="M93" s="331"/>
      <c r="U93" s="332">
        <f t="shared" si="1"/>
        <v>0.93900000000000006</v>
      </c>
    </row>
    <row r="94" spans="1:21" x14ac:dyDescent="0.35">
      <c r="A94" s="327">
        <v>38117</v>
      </c>
      <c r="B94" s="327"/>
      <c r="C94" s="327"/>
      <c r="D94" s="327"/>
      <c r="E94" s="327"/>
      <c r="F94" s="327"/>
      <c r="G94" s="327"/>
      <c r="H94" s="327"/>
      <c r="I94" s="328">
        <v>93.9</v>
      </c>
      <c r="J94" s="329"/>
      <c r="K94" s="330"/>
      <c r="L94" s="329"/>
      <c r="M94" s="331"/>
      <c r="U94" s="332">
        <f t="shared" si="1"/>
        <v>0.93900000000000006</v>
      </c>
    </row>
    <row r="95" spans="1:21" x14ac:dyDescent="0.35">
      <c r="A95" s="327">
        <v>38118</v>
      </c>
      <c r="B95" s="327"/>
      <c r="C95" s="327"/>
      <c r="D95" s="327"/>
      <c r="E95" s="327"/>
      <c r="F95" s="327"/>
      <c r="G95" s="327"/>
      <c r="H95" s="327"/>
      <c r="I95" s="328">
        <v>94.9</v>
      </c>
      <c r="J95" s="329"/>
      <c r="K95" s="330"/>
      <c r="L95" s="329"/>
      <c r="M95" s="331"/>
      <c r="U95" s="332">
        <f t="shared" si="1"/>
        <v>0.94900000000000007</v>
      </c>
    </row>
    <row r="96" spans="1:21" x14ac:dyDescent="0.35">
      <c r="A96" s="327">
        <v>38119</v>
      </c>
      <c r="B96" s="327"/>
      <c r="C96" s="327"/>
      <c r="D96" s="327"/>
      <c r="E96" s="327"/>
      <c r="F96" s="327"/>
      <c r="G96" s="327"/>
      <c r="H96" s="327"/>
      <c r="I96" s="328">
        <v>94.9</v>
      </c>
      <c r="J96" s="329"/>
      <c r="K96" s="330"/>
      <c r="L96" s="329"/>
      <c r="M96" s="331"/>
      <c r="U96" s="332">
        <f t="shared" si="1"/>
        <v>0.94900000000000007</v>
      </c>
    </row>
    <row r="97" spans="1:21" x14ac:dyDescent="0.35">
      <c r="A97" s="327">
        <v>38120</v>
      </c>
      <c r="B97" s="327"/>
      <c r="C97" s="327"/>
      <c r="D97" s="327"/>
      <c r="E97" s="327"/>
      <c r="F97" s="327"/>
      <c r="G97" s="327"/>
      <c r="H97" s="327"/>
      <c r="I97" s="328">
        <v>94.9</v>
      </c>
      <c r="J97" s="329"/>
      <c r="K97" s="330"/>
      <c r="L97" s="329"/>
      <c r="M97" s="331"/>
      <c r="U97" s="332">
        <f t="shared" si="1"/>
        <v>0.94900000000000007</v>
      </c>
    </row>
    <row r="98" spans="1:21" x14ac:dyDescent="0.35">
      <c r="A98" s="327">
        <v>38121</v>
      </c>
      <c r="B98" s="327"/>
      <c r="C98" s="327"/>
      <c r="D98" s="327"/>
      <c r="E98" s="327"/>
      <c r="F98" s="327"/>
      <c r="G98" s="327"/>
      <c r="H98" s="327"/>
      <c r="I98" s="328">
        <v>96</v>
      </c>
      <c r="J98" s="337" t="s">
        <v>100</v>
      </c>
      <c r="K98" s="334">
        <f>AVERAGE(I89:I98)</f>
        <v>93.799999999999983</v>
      </c>
      <c r="L98" s="329"/>
      <c r="M98" s="331"/>
      <c r="U98" s="332">
        <f t="shared" si="1"/>
        <v>0.96</v>
      </c>
    </row>
    <row r="99" spans="1:21" x14ac:dyDescent="0.35">
      <c r="A99" s="327">
        <v>38124</v>
      </c>
      <c r="B99" s="327"/>
      <c r="C99" s="327"/>
      <c r="D99" s="327"/>
      <c r="E99" s="327"/>
      <c r="F99" s="327"/>
      <c r="G99" s="327"/>
      <c r="H99" s="327"/>
      <c r="I99" s="328">
        <v>96</v>
      </c>
      <c r="J99" s="329"/>
      <c r="K99" s="330"/>
      <c r="L99" s="329"/>
      <c r="M99" s="331"/>
      <c r="U99" s="332">
        <f t="shared" si="1"/>
        <v>0.96</v>
      </c>
    </row>
    <row r="100" spans="1:21" x14ac:dyDescent="0.35">
      <c r="A100" s="327">
        <v>38125</v>
      </c>
      <c r="B100" s="327"/>
      <c r="C100" s="327"/>
      <c r="D100" s="327"/>
      <c r="E100" s="327"/>
      <c r="F100" s="327"/>
      <c r="G100" s="327"/>
      <c r="H100" s="327"/>
      <c r="I100" s="328">
        <v>96.8</v>
      </c>
      <c r="J100" s="329"/>
      <c r="K100" s="330"/>
      <c r="L100" s="329"/>
      <c r="M100" s="331"/>
      <c r="U100" s="332">
        <f t="shared" si="1"/>
        <v>0.96799999999999997</v>
      </c>
    </row>
    <row r="101" spans="1:21" x14ac:dyDescent="0.35">
      <c r="A101" s="327">
        <v>38126</v>
      </c>
      <c r="B101" s="327"/>
      <c r="C101" s="327"/>
      <c r="D101" s="327"/>
      <c r="E101" s="327"/>
      <c r="F101" s="327"/>
      <c r="G101" s="327"/>
      <c r="H101" s="327"/>
      <c r="I101" s="328">
        <v>96.8</v>
      </c>
      <c r="J101" s="329"/>
      <c r="K101" s="330"/>
      <c r="L101" s="329"/>
      <c r="M101" s="331"/>
      <c r="U101" s="332">
        <f t="shared" si="1"/>
        <v>0.96799999999999997</v>
      </c>
    </row>
    <row r="102" spans="1:21" x14ac:dyDescent="0.35">
      <c r="A102" s="327">
        <v>38127</v>
      </c>
      <c r="B102" s="327"/>
      <c r="C102" s="327"/>
      <c r="D102" s="327"/>
      <c r="E102" s="327"/>
      <c r="F102" s="327"/>
      <c r="G102" s="327"/>
      <c r="H102" s="327"/>
      <c r="I102" s="328">
        <v>96.8</v>
      </c>
      <c r="J102" s="329"/>
      <c r="K102" s="330"/>
      <c r="L102" s="329"/>
      <c r="M102" s="331"/>
      <c r="U102" s="332">
        <f t="shared" si="1"/>
        <v>0.96799999999999997</v>
      </c>
    </row>
    <row r="103" spans="1:21" x14ac:dyDescent="0.35">
      <c r="A103" s="327">
        <v>38128</v>
      </c>
      <c r="B103" s="327"/>
      <c r="C103" s="327"/>
      <c r="D103" s="327"/>
      <c r="E103" s="327"/>
      <c r="F103" s="327"/>
      <c r="G103" s="327"/>
      <c r="H103" s="327"/>
      <c r="I103" s="328">
        <v>97.6</v>
      </c>
      <c r="J103" s="329"/>
      <c r="K103" s="330"/>
      <c r="L103" s="329"/>
      <c r="M103" s="331"/>
      <c r="U103" s="332">
        <f t="shared" si="1"/>
        <v>0.97599999999999998</v>
      </c>
    </row>
    <row r="104" spans="1:21" x14ac:dyDescent="0.35">
      <c r="A104" s="327">
        <v>38131</v>
      </c>
      <c r="B104" s="327"/>
      <c r="C104" s="327"/>
      <c r="D104" s="327"/>
      <c r="E104" s="327"/>
      <c r="F104" s="327"/>
      <c r="G104" s="327"/>
      <c r="H104" s="327"/>
      <c r="I104" s="328">
        <v>97.6</v>
      </c>
      <c r="J104" s="329"/>
      <c r="K104" s="330"/>
      <c r="L104" s="329"/>
      <c r="M104" s="331"/>
      <c r="U104" s="332">
        <f t="shared" si="1"/>
        <v>0.97599999999999998</v>
      </c>
    </row>
    <row r="105" spans="1:21" x14ac:dyDescent="0.35">
      <c r="A105" s="327">
        <v>38132</v>
      </c>
      <c r="B105" s="327"/>
      <c r="C105" s="327"/>
      <c r="D105" s="327"/>
      <c r="E105" s="327"/>
      <c r="F105" s="327"/>
      <c r="G105" s="327"/>
      <c r="H105" s="327"/>
      <c r="I105" s="328">
        <v>97.3</v>
      </c>
      <c r="J105" s="329"/>
      <c r="K105" s="330"/>
      <c r="L105" s="329"/>
      <c r="M105" s="331"/>
      <c r="U105" s="332">
        <f t="shared" si="1"/>
        <v>0.97299999999999998</v>
      </c>
    </row>
    <row r="106" spans="1:21" x14ac:dyDescent="0.35">
      <c r="A106" s="327">
        <v>38133</v>
      </c>
      <c r="B106" s="327"/>
      <c r="C106" s="327"/>
      <c r="D106" s="327"/>
      <c r="E106" s="327"/>
      <c r="F106" s="327"/>
      <c r="G106" s="327"/>
      <c r="H106" s="327"/>
      <c r="I106" s="328">
        <v>97.3</v>
      </c>
      <c r="J106" s="329"/>
      <c r="K106" s="330"/>
      <c r="L106" s="329"/>
      <c r="M106" s="331"/>
      <c r="U106" s="332">
        <f t="shared" si="1"/>
        <v>0.97299999999999998</v>
      </c>
    </row>
    <row r="107" spans="1:21" x14ac:dyDescent="0.35">
      <c r="A107" s="327">
        <v>38134</v>
      </c>
      <c r="B107" s="327"/>
      <c r="C107" s="327"/>
      <c r="D107" s="327"/>
      <c r="E107" s="327"/>
      <c r="F107" s="327"/>
      <c r="G107" s="327"/>
      <c r="H107" s="327"/>
      <c r="I107" s="328">
        <v>97.3</v>
      </c>
      <c r="J107" s="329"/>
      <c r="K107" s="330"/>
      <c r="L107" s="329"/>
      <c r="M107" s="331"/>
      <c r="U107" s="332">
        <f t="shared" si="1"/>
        <v>0.97299999999999998</v>
      </c>
    </row>
    <row r="108" spans="1:21" x14ac:dyDescent="0.35">
      <c r="A108" s="327">
        <v>38135</v>
      </c>
      <c r="B108" s="327"/>
      <c r="C108" s="327"/>
      <c r="D108" s="327"/>
      <c r="E108" s="327"/>
      <c r="F108" s="327"/>
      <c r="G108" s="327"/>
      <c r="H108" s="327"/>
      <c r="I108" s="328">
        <v>96.3</v>
      </c>
      <c r="J108" s="329"/>
      <c r="K108" s="330"/>
      <c r="L108" s="329"/>
      <c r="M108" s="331"/>
      <c r="U108" s="332">
        <f t="shared" si="1"/>
        <v>0.96299999999999997</v>
      </c>
    </row>
    <row r="109" spans="1:21" x14ac:dyDescent="0.35">
      <c r="A109" s="327">
        <v>38138</v>
      </c>
      <c r="B109" s="327"/>
      <c r="C109" s="327"/>
      <c r="D109" s="327"/>
      <c r="E109" s="327"/>
      <c r="F109" s="327"/>
      <c r="G109" s="327"/>
      <c r="H109" s="327"/>
      <c r="I109" s="328">
        <v>96.3</v>
      </c>
      <c r="J109" s="337" t="s">
        <v>101</v>
      </c>
      <c r="K109" s="334">
        <f>AVERAGE(I99:I109)</f>
        <v>96.918181818181807</v>
      </c>
      <c r="L109" s="335">
        <v>38108</v>
      </c>
      <c r="M109" s="336">
        <f>AVERAGE(I89:I109)</f>
        <v>95.433333333333309</v>
      </c>
      <c r="N109" s="192"/>
      <c r="O109" s="193"/>
      <c r="P109" s="194"/>
      <c r="Q109" s="195"/>
      <c r="R109" s="196"/>
      <c r="S109" s="197"/>
      <c r="T109" s="198"/>
      <c r="U109" s="332">
        <f t="shared" si="1"/>
        <v>0.96299999999999997</v>
      </c>
    </row>
    <row r="110" spans="1:21" x14ac:dyDescent="0.35">
      <c r="A110" s="327">
        <v>38139</v>
      </c>
      <c r="B110" s="327"/>
      <c r="C110" s="327"/>
      <c r="D110" s="327"/>
      <c r="E110" s="327"/>
      <c r="F110" s="327"/>
      <c r="G110" s="327"/>
      <c r="H110" s="327"/>
      <c r="I110" s="328">
        <v>95.3</v>
      </c>
      <c r="J110" s="329"/>
      <c r="K110" s="330"/>
      <c r="L110" s="329"/>
      <c r="M110" s="331"/>
      <c r="U110" s="332">
        <f t="shared" si="1"/>
        <v>0.95299999999999996</v>
      </c>
    </row>
    <row r="111" spans="1:21" x14ac:dyDescent="0.35">
      <c r="A111" s="327">
        <v>38140</v>
      </c>
      <c r="B111" s="327"/>
      <c r="C111" s="327"/>
      <c r="D111" s="327"/>
      <c r="E111" s="327"/>
      <c r="F111" s="327"/>
      <c r="G111" s="327"/>
      <c r="H111" s="327"/>
      <c r="I111" s="328">
        <v>95.3</v>
      </c>
      <c r="J111" s="329"/>
      <c r="K111" s="330"/>
      <c r="L111" s="329"/>
      <c r="M111" s="331"/>
      <c r="U111" s="332">
        <f t="shared" si="1"/>
        <v>0.95299999999999996</v>
      </c>
    </row>
    <row r="112" spans="1:21" x14ac:dyDescent="0.35">
      <c r="A112" s="327">
        <v>38141</v>
      </c>
      <c r="B112" s="327"/>
      <c r="C112" s="327"/>
      <c r="D112" s="327"/>
      <c r="E112" s="327"/>
      <c r="F112" s="327"/>
      <c r="G112" s="327"/>
      <c r="H112" s="327"/>
      <c r="I112" s="328">
        <v>95.3</v>
      </c>
      <c r="J112" s="329"/>
      <c r="K112" s="330"/>
      <c r="L112" s="329"/>
      <c r="M112" s="331"/>
      <c r="U112" s="332">
        <f t="shared" si="1"/>
        <v>0.95299999999999996</v>
      </c>
    </row>
    <row r="113" spans="1:21" x14ac:dyDescent="0.35">
      <c r="A113" s="327">
        <v>38142</v>
      </c>
      <c r="B113" s="327"/>
      <c r="C113" s="327"/>
      <c r="D113" s="327"/>
      <c r="E113" s="327"/>
      <c r="F113" s="327"/>
      <c r="G113" s="327"/>
      <c r="H113" s="327"/>
      <c r="I113" s="328">
        <v>94.9</v>
      </c>
      <c r="J113" s="329"/>
      <c r="K113" s="330"/>
      <c r="L113" s="329"/>
      <c r="M113" s="331"/>
      <c r="U113" s="332">
        <f t="shared" si="1"/>
        <v>0.94900000000000007</v>
      </c>
    </row>
    <row r="114" spans="1:21" x14ac:dyDescent="0.35">
      <c r="A114" s="327">
        <v>38145</v>
      </c>
      <c r="B114" s="327"/>
      <c r="C114" s="327"/>
      <c r="D114" s="327"/>
      <c r="E114" s="327"/>
      <c r="F114" s="327"/>
      <c r="G114" s="327"/>
      <c r="H114" s="327"/>
      <c r="I114" s="328">
        <v>94.9</v>
      </c>
      <c r="J114" s="329"/>
      <c r="K114" s="330"/>
      <c r="L114" s="329"/>
      <c r="M114" s="331"/>
      <c r="U114" s="332">
        <f t="shared" si="1"/>
        <v>0.94900000000000007</v>
      </c>
    </row>
    <row r="115" spans="1:21" x14ac:dyDescent="0.35">
      <c r="A115" s="327">
        <v>38146</v>
      </c>
      <c r="B115" s="327"/>
      <c r="C115" s="327"/>
      <c r="D115" s="327"/>
      <c r="E115" s="327"/>
      <c r="F115" s="327"/>
      <c r="G115" s="327"/>
      <c r="H115" s="327"/>
      <c r="I115" s="328">
        <v>94.9</v>
      </c>
      <c r="J115" s="329"/>
      <c r="K115" s="330"/>
      <c r="L115" s="329"/>
      <c r="M115" s="331"/>
      <c r="U115" s="332">
        <f t="shared" si="1"/>
        <v>0.94900000000000007</v>
      </c>
    </row>
    <row r="116" spans="1:21" x14ac:dyDescent="0.35">
      <c r="A116" s="327">
        <v>38147</v>
      </c>
      <c r="B116" s="327"/>
      <c r="C116" s="327"/>
      <c r="D116" s="327"/>
      <c r="E116" s="327"/>
      <c r="F116" s="327"/>
      <c r="G116" s="327"/>
      <c r="H116" s="327"/>
      <c r="I116" s="328">
        <v>94.9</v>
      </c>
      <c r="J116" s="329"/>
      <c r="K116" s="330"/>
      <c r="L116" s="329"/>
      <c r="M116" s="331"/>
      <c r="U116" s="332">
        <f t="shared" si="1"/>
        <v>0.94900000000000007</v>
      </c>
    </row>
    <row r="117" spans="1:21" x14ac:dyDescent="0.35">
      <c r="A117" s="327">
        <v>38148</v>
      </c>
      <c r="B117" s="327"/>
      <c r="C117" s="327"/>
      <c r="D117" s="327"/>
      <c r="E117" s="327"/>
      <c r="F117" s="327"/>
      <c r="G117" s="327"/>
      <c r="H117" s="327"/>
      <c r="I117" s="328">
        <v>94.9</v>
      </c>
      <c r="J117" s="329"/>
      <c r="K117" s="330"/>
      <c r="L117" s="329"/>
      <c r="M117" s="331"/>
      <c r="U117" s="332">
        <f t="shared" si="1"/>
        <v>0.94900000000000007</v>
      </c>
    </row>
    <row r="118" spans="1:21" x14ac:dyDescent="0.35">
      <c r="A118" s="327">
        <v>38149</v>
      </c>
      <c r="B118" s="327"/>
      <c r="C118" s="327"/>
      <c r="D118" s="327"/>
      <c r="E118" s="327"/>
      <c r="F118" s="327"/>
      <c r="G118" s="327"/>
      <c r="H118" s="327"/>
      <c r="I118" s="328">
        <v>94.8</v>
      </c>
      <c r="J118" s="329"/>
      <c r="K118" s="330"/>
      <c r="L118" s="329"/>
      <c r="M118" s="331"/>
      <c r="U118" s="332">
        <f t="shared" si="1"/>
        <v>0.94799999999999995</v>
      </c>
    </row>
    <row r="119" spans="1:21" x14ac:dyDescent="0.35">
      <c r="A119" s="327">
        <v>38152</v>
      </c>
      <c r="B119" s="327"/>
      <c r="C119" s="327"/>
      <c r="D119" s="327"/>
      <c r="E119" s="327"/>
      <c r="F119" s="327"/>
      <c r="G119" s="327"/>
      <c r="H119" s="327"/>
      <c r="I119" s="328">
        <v>94.8</v>
      </c>
      <c r="J119" s="329"/>
      <c r="K119" s="330"/>
      <c r="L119" s="329"/>
      <c r="M119" s="331"/>
      <c r="U119" s="332">
        <f t="shared" si="1"/>
        <v>0.94799999999999995</v>
      </c>
    </row>
    <row r="120" spans="1:21" x14ac:dyDescent="0.35">
      <c r="A120" s="327">
        <v>38153</v>
      </c>
      <c r="B120" s="327"/>
      <c r="C120" s="327"/>
      <c r="D120" s="327"/>
      <c r="E120" s="327"/>
      <c r="F120" s="327"/>
      <c r="G120" s="327"/>
      <c r="H120" s="327"/>
      <c r="I120" s="328">
        <v>94.8</v>
      </c>
      <c r="J120" s="337" t="s">
        <v>102</v>
      </c>
      <c r="K120" s="334">
        <f>AVERAGE(I110:I120)</f>
        <v>94.981818181818156</v>
      </c>
      <c r="L120" s="329"/>
      <c r="M120" s="331"/>
      <c r="U120" s="332">
        <f t="shared" si="1"/>
        <v>0.94799999999999995</v>
      </c>
    </row>
    <row r="121" spans="1:21" x14ac:dyDescent="0.35">
      <c r="A121" s="327">
        <v>38154</v>
      </c>
      <c r="B121" s="327"/>
      <c r="C121" s="327"/>
      <c r="D121" s="327"/>
      <c r="E121" s="327"/>
      <c r="F121" s="327"/>
      <c r="G121" s="327"/>
      <c r="H121" s="327"/>
      <c r="I121" s="328">
        <v>94.6</v>
      </c>
      <c r="J121" s="329"/>
      <c r="K121" s="330"/>
      <c r="L121" s="329"/>
      <c r="M121" s="331"/>
      <c r="U121" s="332">
        <f t="shared" si="1"/>
        <v>0.94599999999999995</v>
      </c>
    </row>
    <row r="122" spans="1:21" x14ac:dyDescent="0.35">
      <c r="A122" s="327">
        <v>38155</v>
      </c>
      <c r="B122" s="327"/>
      <c r="C122" s="327"/>
      <c r="D122" s="327"/>
      <c r="E122" s="327"/>
      <c r="F122" s="327"/>
      <c r="G122" s="327"/>
      <c r="H122" s="327"/>
      <c r="I122" s="328">
        <v>94.6</v>
      </c>
      <c r="J122" s="329"/>
      <c r="K122" s="330"/>
      <c r="L122" s="329"/>
      <c r="M122" s="331"/>
      <c r="U122" s="332">
        <f t="shared" si="1"/>
        <v>0.94599999999999995</v>
      </c>
    </row>
    <row r="123" spans="1:21" x14ac:dyDescent="0.35">
      <c r="A123" s="327">
        <v>38156</v>
      </c>
      <c r="B123" s="327"/>
      <c r="C123" s="327"/>
      <c r="D123" s="327"/>
      <c r="E123" s="327"/>
      <c r="F123" s="327"/>
      <c r="G123" s="327"/>
      <c r="H123" s="327"/>
      <c r="I123" s="328">
        <v>94.5</v>
      </c>
      <c r="J123" s="329"/>
      <c r="K123" s="330"/>
      <c r="L123" s="329"/>
      <c r="M123" s="331"/>
      <c r="U123" s="332">
        <f t="shared" si="1"/>
        <v>0.94499999999999995</v>
      </c>
    </row>
    <row r="124" spans="1:21" x14ac:dyDescent="0.35">
      <c r="A124" s="327">
        <v>38159</v>
      </c>
      <c r="B124" s="327"/>
      <c r="C124" s="327"/>
      <c r="D124" s="327"/>
      <c r="E124" s="327"/>
      <c r="F124" s="327"/>
      <c r="G124" s="327"/>
      <c r="H124" s="327"/>
      <c r="I124" s="328">
        <v>94.5</v>
      </c>
      <c r="J124" s="329"/>
      <c r="K124" s="330"/>
      <c r="L124" s="329"/>
      <c r="M124" s="331"/>
      <c r="U124" s="332">
        <f t="shared" si="1"/>
        <v>0.94499999999999995</v>
      </c>
    </row>
    <row r="125" spans="1:21" x14ac:dyDescent="0.35">
      <c r="A125" s="327">
        <v>38160</v>
      </c>
      <c r="B125" s="327"/>
      <c r="C125" s="327"/>
      <c r="D125" s="327"/>
      <c r="E125" s="327"/>
      <c r="F125" s="327"/>
      <c r="G125" s="327"/>
      <c r="H125" s="327"/>
      <c r="I125" s="328">
        <v>95.1</v>
      </c>
      <c r="J125" s="329"/>
      <c r="K125" s="330"/>
      <c r="L125" s="329"/>
      <c r="M125" s="331"/>
      <c r="U125" s="332">
        <f t="shared" si="1"/>
        <v>0.95099999999999996</v>
      </c>
    </row>
    <row r="126" spans="1:21" x14ac:dyDescent="0.35">
      <c r="A126" s="327">
        <v>38161</v>
      </c>
      <c r="B126" s="327"/>
      <c r="C126" s="327"/>
      <c r="D126" s="327"/>
      <c r="E126" s="327"/>
      <c r="F126" s="327"/>
      <c r="G126" s="327"/>
      <c r="H126" s="327"/>
      <c r="I126" s="328">
        <v>95.1</v>
      </c>
      <c r="J126" s="329"/>
      <c r="K126" s="330"/>
      <c r="L126" s="329"/>
      <c r="M126" s="331"/>
      <c r="U126" s="332">
        <f t="shared" si="1"/>
        <v>0.95099999999999996</v>
      </c>
    </row>
    <row r="127" spans="1:21" x14ac:dyDescent="0.35">
      <c r="A127" s="327">
        <v>38162</v>
      </c>
      <c r="B127" s="327"/>
      <c r="C127" s="327"/>
      <c r="D127" s="327"/>
      <c r="E127" s="327"/>
      <c r="F127" s="327"/>
      <c r="G127" s="327"/>
      <c r="H127" s="327"/>
      <c r="I127" s="328">
        <v>95.1</v>
      </c>
      <c r="J127" s="329"/>
      <c r="K127" s="330"/>
      <c r="L127" s="329"/>
      <c r="M127" s="331"/>
      <c r="U127" s="332">
        <f t="shared" si="1"/>
        <v>0.95099999999999996</v>
      </c>
    </row>
    <row r="128" spans="1:21" x14ac:dyDescent="0.35">
      <c r="A128" s="327">
        <v>38163</v>
      </c>
      <c r="B128" s="327"/>
      <c r="C128" s="327"/>
      <c r="D128" s="327"/>
      <c r="E128" s="327"/>
      <c r="F128" s="327"/>
      <c r="G128" s="327"/>
      <c r="H128" s="327"/>
      <c r="I128" s="328">
        <v>95.3</v>
      </c>
      <c r="J128" s="329"/>
      <c r="K128" s="330"/>
      <c r="L128" s="329"/>
      <c r="M128" s="331"/>
      <c r="U128" s="332">
        <f t="shared" si="1"/>
        <v>0.95299999999999996</v>
      </c>
    </row>
    <row r="129" spans="1:21" x14ac:dyDescent="0.35">
      <c r="A129" s="327">
        <v>38166</v>
      </c>
      <c r="B129" s="327"/>
      <c r="C129" s="327"/>
      <c r="D129" s="327"/>
      <c r="E129" s="327"/>
      <c r="F129" s="327"/>
      <c r="G129" s="327"/>
      <c r="H129" s="327"/>
      <c r="I129" s="328">
        <v>95.3</v>
      </c>
      <c r="J129" s="329"/>
      <c r="K129" s="330"/>
      <c r="L129" s="329"/>
      <c r="M129" s="331"/>
      <c r="U129" s="332">
        <f t="shared" si="1"/>
        <v>0.95299999999999996</v>
      </c>
    </row>
    <row r="130" spans="1:21" x14ac:dyDescent="0.35">
      <c r="A130" s="327">
        <v>38167</v>
      </c>
      <c r="B130" s="327"/>
      <c r="C130" s="327"/>
      <c r="D130" s="327"/>
      <c r="E130" s="327"/>
      <c r="F130" s="327"/>
      <c r="G130" s="327"/>
      <c r="H130" s="327"/>
      <c r="I130" s="328">
        <v>95.5</v>
      </c>
      <c r="J130" s="329"/>
      <c r="K130" s="330"/>
      <c r="L130" s="329"/>
      <c r="M130" s="331"/>
      <c r="U130" s="332">
        <f t="shared" ref="U130:U193" si="2">I130/$V$1</f>
        <v>0.95499999999999996</v>
      </c>
    </row>
    <row r="131" spans="1:21" x14ac:dyDescent="0.35">
      <c r="A131" s="327">
        <v>38168</v>
      </c>
      <c r="B131" s="327"/>
      <c r="C131" s="327"/>
      <c r="D131" s="327"/>
      <c r="E131" s="327"/>
      <c r="F131" s="327"/>
      <c r="G131" s="327"/>
      <c r="H131" s="327"/>
      <c r="I131" s="328">
        <v>95.5</v>
      </c>
      <c r="J131" s="337" t="s">
        <v>103</v>
      </c>
      <c r="K131" s="334">
        <f>AVERAGE(I121:I131)</f>
        <v>95.009090909090901</v>
      </c>
      <c r="L131" s="335">
        <v>38139</v>
      </c>
      <c r="M131" s="336">
        <f>AVERAGE(I110:I131)</f>
        <v>94.995454545454507</v>
      </c>
      <c r="N131" s="192"/>
      <c r="O131" s="193"/>
      <c r="P131" s="194"/>
      <c r="Q131" s="195"/>
      <c r="R131" s="196"/>
      <c r="S131" s="197"/>
      <c r="T131" s="198"/>
      <c r="U131" s="332">
        <f t="shared" si="2"/>
        <v>0.95499999999999996</v>
      </c>
    </row>
    <row r="132" spans="1:21" x14ac:dyDescent="0.35">
      <c r="A132" s="327">
        <v>38169</v>
      </c>
      <c r="B132" s="327"/>
      <c r="C132" s="327"/>
      <c r="D132" s="327"/>
      <c r="E132" s="327"/>
      <c r="F132" s="327"/>
      <c r="G132" s="327"/>
      <c r="H132" s="327"/>
      <c r="I132" s="328">
        <v>95.3</v>
      </c>
      <c r="J132" s="329"/>
      <c r="K132" s="330"/>
      <c r="L132" s="329"/>
      <c r="M132" s="331"/>
      <c r="U132" s="332">
        <f t="shared" si="2"/>
        <v>0.95299999999999996</v>
      </c>
    </row>
    <row r="133" spans="1:21" x14ac:dyDescent="0.35">
      <c r="A133" s="327">
        <v>38170</v>
      </c>
      <c r="B133" s="327"/>
      <c r="C133" s="327"/>
      <c r="D133" s="327"/>
      <c r="E133" s="327"/>
      <c r="F133" s="327"/>
      <c r="G133" s="327"/>
      <c r="H133" s="327"/>
      <c r="I133" s="328">
        <v>94.5</v>
      </c>
      <c r="J133" s="329"/>
      <c r="K133" s="330"/>
      <c r="L133" s="329"/>
      <c r="M133" s="331"/>
      <c r="U133" s="332">
        <f t="shared" si="2"/>
        <v>0.94499999999999995</v>
      </c>
    </row>
    <row r="134" spans="1:21" x14ac:dyDescent="0.35">
      <c r="A134" s="327">
        <v>38173</v>
      </c>
      <c r="B134" s="327"/>
      <c r="C134" s="327"/>
      <c r="D134" s="327"/>
      <c r="E134" s="327"/>
      <c r="F134" s="327"/>
      <c r="G134" s="327"/>
      <c r="H134" s="327"/>
      <c r="I134" s="328">
        <v>94.5</v>
      </c>
      <c r="J134" s="329"/>
      <c r="K134" s="330"/>
      <c r="L134" s="329"/>
      <c r="M134" s="331"/>
      <c r="U134" s="332">
        <f t="shared" si="2"/>
        <v>0.94499999999999995</v>
      </c>
    </row>
    <row r="135" spans="1:21" x14ac:dyDescent="0.35">
      <c r="A135" s="327">
        <v>38174</v>
      </c>
      <c r="B135" s="327"/>
      <c r="C135" s="327"/>
      <c r="D135" s="327"/>
      <c r="E135" s="327"/>
      <c r="F135" s="327"/>
      <c r="G135" s="327"/>
      <c r="H135" s="327"/>
      <c r="I135" s="328">
        <v>94.2</v>
      </c>
      <c r="J135" s="329"/>
      <c r="K135" s="330"/>
      <c r="L135" s="329"/>
      <c r="M135" s="331"/>
      <c r="U135" s="332">
        <f t="shared" si="2"/>
        <v>0.94200000000000006</v>
      </c>
    </row>
    <row r="136" spans="1:21" x14ac:dyDescent="0.35">
      <c r="A136" s="327">
        <v>38175</v>
      </c>
      <c r="B136" s="327"/>
      <c r="C136" s="327"/>
      <c r="D136" s="327"/>
      <c r="E136" s="327"/>
      <c r="F136" s="327"/>
      <c r="G136" s="327"/>
      <c r="H136" s="327"/>
      <c r="I136" s="328">
        <v>94.2</v>
      </c>
      <c r="J136" s="329"/>
      <c r="K136" s="330"/>
      <c r="L136" s="329"/>
      <c r="M136" s="331"/>
      <c r="U136" s="332">
        <f t="shared" si="2"/>
        <v>0.94200000000000006</v>
      </c>
    </row>
    <row r="137" spans="1:21" x14ac:dyDescent="0.35">
      <c r="A137" s="327">
        <v>38176</v>
      </c>
      <c r="B137" s="327"/>
      <c r="C137" s="327"/>
      <c r="D137" s="327"/>
      <c r="E137" s="327"/>
      <c r="F137" s="327"/>
      <c r="G137" s="327"/>
      <c r="H137" s="327"/>
      <c r="I137" s="328">
        <v>94.2</v>
      </c>
      <c r="J137" s="329"/>
      <c r="K137" s="330"/>
      <c r="L137" s="329"/>
      <c r="M137" s="331"/>
      <c r="U137" s="332">
        <f t="shared" si="2"/>
        <v>0.94200000000000006</v>
      </c>
    </row>
    <row r="138" spans="1:21" x14ac:dyDescent="0.35">
      <c r="A138" s="327">
        <v>38177</v>
      </c>
      <c r="B138" s="327"/>
      <c r="C138" s="327"/>
      <c r="D138" s="327"/>
      <c r="E138" s="327"/>
      <c r="F138" s="327"/>
      <c r="G138" s="327"/>
      <c r="H138" s="327"/>
      <c r="I138" s="328">
        <v>94.8</v>
      </c>
      <c r="J138" s="329"/>
      <c r="K138" s="330"/>
      <c r="L138" s="329"/>
      <c r="M138" s="331"/>
      <c r="U138" s="332">
        <f t="shared" si="2"/>
        <v>0.94799999999999995</v>
      </c>
    </row>
    <row r="139" spans="1:21" x14ac:dyDescent="0.35">
      <c r="A139" s="327">
        <v>38180</v>
      </c>
      <c r="B139" s="327"/>
      <c r="C139" s="327"/>
      <c r="D139" s="327"/>
      <c r="E139" s="327"/>
      <c r="F139" s="327"/>
      <c r="G139" s="327"/>
      <c r="H139" s="327"/>
      <c r="I139" s="328">
        <v>94.9</v>
      </c>
      <c r="J139" s="329"/>
      <c r="K139" s="330"/>
      <c r="L139" s="329"/>
      <c r="M139" s="331"/>
      <c r="U139" s="332">
        <f t="shared" si="2"/>
        <v>0.94900000000000007</v>
      </c>
    </row>
    <row r="140" spans="1:21" x14ac:dyDescent="0.35">
      <c r="A140" s="327">
        <v>38181</v>
      </c>
      <c r="B140" s="327"/>
      <c r="C140" s="327"/>
      <c r="D140" s="327"/>
      <c r="E140" s="327"/>
      <c r="F140" s="327"/>
      <c r="G140" s="327"/>
      <c r="H140" s="327"/>
      <c r="I140" s="328">
        <v>95.7</v>
      </c>
      <c r="J140" s="329"/>
      <c r="K140" s="330"/>
      <c r="L140" s="329"/>
      <c r="M140" s="331"/>
      <c r="U140" s="332">
        <f t="shared" si="2"/>
        <v>0.95700000000000007</v>
      </c>
    </row>
    <row r="141" spans="1:21" x14ac:dyDescent="0.35">
      <c r="A141" s="327">
        <v>38182</v>
      </c>
      <c r="B141" s="327"/>
      <c r="C141" s="327"/>
      <c r="D141" s="327"/>
      <c r="E141" s="327"/>
      <c r="F141" s="327"/>
      <c r="G141" s="327"/>
      <c r="H141" s="327"/>
      <c r="I141" s="328">
        <v>95.7</v>
      </c>
      <c r="J141" s="329"/>
      <c r="K141" s="330"/>
      <c r="L141" s="329"/>
      <c r="M141" s="331"/>
      <c r="U141" s="332">
        <f t="shared" si="2"/>
        <v>0.95700000000000007</v>
      </c>
    </row>
    <row r="142" spans="1:21" x14ac:dyDescent="0.35">
      <c r="A142" s="327">
        <v>38183</v>
      </c>
      <c r="B142" s="327"/>
      <c r="C142" s="327"/>
      <c r="D142" s="327"/>
      <c r="E142" s="327"/>
      <c r="F142" s="327"/>
      <c r="G142" s="327"/>
      <c r="H142" s="327"/>
      <c r="I142" s="328">
        <v>95.7</v>
      </c>
      <c r="J142" s="337" t="s">
        <v>104</v>
      </c>
      <c r="K142" s="334">
        <f>AVERAGE(I132:I142)</f>
        <v>94.88181818181819</v>
      </c>
      <c r="L142" s="329"/>
      <c r="M142" s="331"/>
      <c r="U142" s="332">
        <f t="shared" si="2"/>
        <v>0.95700000000000007</v>
      </c>
    </row>
    <row r="143" spans="1:21" x14ac:dyDescent="0.35">
      <c r="A143" s="327">
        <v>38184</v>
      </c>
      <c r="B143" s="327"/>
      <c r="C143" s="327"/>
      <c r="D143" s="327"/>
      <c r="E143" s="327"/>
      <c r="F143" s="327"/>
      <c r="G143" s="327"/>
      <c r="H143" s="327"/>
      <c r="I143" s="328">
        <v>95.8</v>
      </c>
      <c r="J143" s="329"/>
      <c r="K143" s="330"/>
      <c r="L143" s="329"/>
      <c r="M143" s="331"/>
      <c r="U143" s="332">
        <f t="shared" si="2"/>
        <v>0.95799999999999996</v>
      </c>
    </row>
    <row r="144" spans="1:21" x14ac:dyDescent="0.35">
      <c r="A144" s="327">
        <v>38187</v>
      </c>
      <c r="B144" s="327"/>
      <c r="C144" s="327"/>
      <c r="D144" s="327"/>
      <c r="E144" s="327"/>
      <c r="F144" s="327"/>
      <c r="G144" s="327"/>
      <c r="H144" s="327"/>
      <c r="I144" s="328">
        <v>95.8</v>
      </c>
      <c r="J144" s="329"/>
      <c r="K144" s="330"/>
      <c r="L144" s="329"/>
      <c r="M144" s="331"/>
      <c r="U144" s="332">
        <f t="shared" si="2"/>
        <v>0.95799999999999996</v>
      </c>
    </row>
    <row r="145" spans="1:21" x14ac:dyDescent="0.35">
      <c r="A145" s="327">
        <v>38188</v>
      </c>
      <c r="B145" s="327"/>
      <c r="C145" s="327"/>
      <c r="D145" s="327"/>
      <c r="E145" s="327"/>
      <c r="F145" s="327"/>
      <c r="G145" s="327"/>
      <c r="H145" s="327"/>
      <c r="I145" s="328">
        <v>95.6</v>
      </c>
      <c r="J145" s="329"/>
      <c r="K145" s="330"/>
      <c r="L145" s="329"/>
      <c r="M145" s="331"/>
      <c r="U145" s="332">
        <f t="shared" si="2"/>
        <v>0.95599999999999996</v>
      </c>
    </row>
    <row r="146" spans="1:21" x14ac:dyDescent="0.35">
      <c r="A146" s="327">
        <v>38189</v>
      </c>
      <c r="B146" s="327"/>
      <c r="C146" s="327"/>
      <c r="D146" s="327"/>
      <c r="E146" s="327"/>
      <c r="F146" s="327"/>
      <c r="G146" s="327"/>
      <c r="H146" s="327"/>
      <c r="I146" s="328">
        <v>95.6</v>
      </c>
      <c r="J146" s="329"/>
      <c r="K146" s="330"/>
      <c r="L146" s="329"/>
      <c r="M146" s="331"/>
      <c r="U146" s="332">
        <f t="shared" si="2"/>
        <v>0.95599999999999996</v>
      </c>
    </row>
    <row r="147" spans="1:21" x14ac:dyDescent="0.35">
      <c r="A147" s="327">
        <v>38190</v>
      </c>
      <c r="B147" s="327"/>
      <c r="C147" s="327"/>
      <c r="D147" s="327"/>
      <c r="E147" s="327"/>
      <c r="F147" s="327"/>
      <c r="G147" s="327"/>
      <c r="H147" s="327"/>
      <c r="I147" s="328">
        <v>95.6</v>
      </c>
      <c r="J147" s="329"/>
      <c r="K147" s="330"/>
      <c r="L147" s="329"/>
      <c r="M147" s="331"/>
      <c r="U147" s="332">
        <f t="shared" si="2"/>
        <v>0.95599999999999996</v>
      </c>
    </row>
    <row r="148" spans="1:21" x14ac:dyDescent="0.35">
      <c r="A148" s="327">
        <v>38191</v>
      </c>
      <c r="B148" s="327"/>
      <c r="C148" s="327"/>
      <c r="D148" s="327"/>
      <c r="E148" s="327"/>
      <c r="F148" s="327"/>
      <c r="G148" s="327"/>
      <c r="H148" s="327"/>
      <c r="I148" s="328">
        <v>95.8</v>
      </c>
      <c r="J148" s="329"/>
      <c r="K148" s="330"/>
      <c r="L148" s="329"/>
      <c r="M148" s="331"/>
      <c r="U148" s="332">
        <f t="shared" si="2"/>
        <v>0.95799999999999996</v>
      </c>
    </row>
    <row r="149" spans="1:21" x14ac:dyDescent="0.35">
      <c r="A149" s="327">
        <v>38194</v>
      </c>
      <c r="B149" s="327"/>
      <c r="C149" s="327"/>
      <c r="D149" s="327"/>
      <c r="E149" s="327"/>
      <c r="F149" s="327"/>
      <c r="G149" s="327"/>
      <c r="H149" s="327"/>
      <c r="I149" s="328">
        <v>95.8</v>
      </c>
      <c r="J149" s="329"/>
      <c r="K149" s="330"/>
      <c r="L149" s="329"/>
      <c r="M149" s="331"/>
      <c r="U149" s="332">
        <f t="shared" si="2"/>
        <v>0.95799999999999996</v>
      </c>
    </row>
    <row r="150" spans="1:21" x14ac:dyDescent="0.35">
      <c r="A150" s="327">
        <v>38195</v>
      </c>
      <c r="B150" s="327"/>
      <c r="C150" s="327"/>
      <c r="D150" s="327"/>
      <c r="E150" s="327"/>
      <c r="F150" s="327"/>
      <c r="G150" s="327"/>
      <c r="H150" s="327"/>
      <c r="I150" s="328">
        <v>96.8</v>
      </c>
      <c r="J150" s="329"/>
      <c r="K150" s="330"/>
      <c r="L150" s="329"/>
      <c r="M150" s="331"/>
      <c r="U150" s="332">
        <f t="shared" si="2"/>
        <v>0.96799999999999997</v>
      </c>
    </row>
    <row r="151" spans="1:21" x14ac:dyDescent="0.35">
      <c r="A151" s="327">
        <v>38196</v>
      </c>
      <c r="B151" s="327"/>
      <c r="C151" s="327"/>
      <c r="D151" s="327"/>
      <c r="E151" s="327"/>
      <c r="F151" s="327"/>
      <c r="G151" s="327"/>
      <c r="H151" s="327"/>
      <c r="I151" s="328">
        <v>96.9</v>
      </c>
      <c r="J151" s="329"/>
      <c r="K151" s="330"/>
      <c r="L151" s="329"/>
      <c r="M151" s="331"/>
      <c r="U151" s="332">
        <f t="shared" si="2"/>
        <v>0.96900000000000008</v>
      </c>
    </row>
    <row r="152" spans="1:21" x14ac:dyDescent="0.35">
      <c r="A152" s="327">
        <v>38197</v>
      </c>
      <c r="B152" s="327"/>
      <c r="C152" s="327"/>
      <c r="D152" s="327"/>
      <c r="E152" s="327"/>
      <c r="F152" s="327"/>
      <c r="G152" s="327"/>
      <c r="H152" s="327"/>
      <c r="I152" s="328">
        <v>96.9</v>
      </c>
      <c r="J152" s="329"/>
      <c r="K152" s="330"/>
      <c r="L152" s="329"/>
      <c r="M152" s="331"/>
      <c r="U152" s="332">
        <f t="shared" si="2"/>
        <v>0.96900000000000008</v>
      </c>
    </row>
    <row r="153" spans="1:21" x14ac:dyDescent="0.35">
      <c r="A153" s="327">
        <v>38198</v>
      </c>
      <c r="B153" s="327"/>
      <c r="C153" s="327"/>
      <c r="D153" s="327"/>
      <c r="E153" s="327"/>
      <c r="F153" s="327"/>
      <c r="G153" s="327"/>
      <c r="H153" s="327"/>
      <c r="I153" s="328">
        <v>98.5</v>
      </c>
      <c r="J153" s="337" t="s">
        <v>105</v>
      </c>
      <c r="K153" s="334">
        <f>AVERAGE(I143:I153)</f>
        <v>96.281818181818167</v>
      </c>
      <c r="L153" s="335">
        <v>38169</v>
      </c>
      <c r="M153" s="336">
        <f>AVERAGE(I132:I153)</f>
        <v>95.581818181818164</v>
      </c>
      <c r="N153" s="192"/>
      <c r="O153" s="193"/>
      <c r="P153" s="194"/>
      <c r="Q153" s="195"/>
      <c r="R153" s="196"/>
      <c r="S153" s="197"/>
      <c r="T153" s="198"/>
      <c r="U153" s="332">
        <f t="shared" si="2"/>
        <v>0.98499999999999999</v>
      </c>
    </row>
    <row r="154" spans="1:21" x14ac:dyDescent="0.35">
      <c r="A154" s="327">
        <v>38201</v>
      </c>
      <c r="B154" s="327"/>
      <c r="C154" s="327"/>
      <c r="D154" s="327"/>
      <c r="E154" s="327"/>
      <c r="F154" s="327"/>
      <c r="G154" s="327"/>
      <c r="H154" s="327"/>
      <c r="I154" s="328">
        <v>98.6</v>
      </c>
      <c r="J154" s="329"/>
      <c r="K154" s="330"/>
      <c r="L154" s="329"/>
      <c r="M154" s="331"/>
      <c r="U154" s="332">
        <f t="shared" si="2"/>
        <v>0.98599999999999999</v>
      </c>
    </row>
    <row r="155" spans="1:21" x14ac:dyDescent="0.35">
      <c r="A155" s="327">
        <v>38202</v>
      </c>
      <c r="B155" s="327"/>
      <c r="C155" s="327"/>
      <c r="D155" s="327"/>
      <c r="E155" s="327"/>
      <c r="F155" s="327"/>
      <c r="G155" s="327"/>
      <c r="H155" s="327"/>
      <c r="I155" s="328">
        <v>99.7</v>
      </c>
      <c r="J155" s="329"/>
      <c r="K155" s="330"/>
      <c r="L155" s="329"/>
      <c r="M155" s="331"/>
      <c r="U155" s="332">
        <f t="shared" si="2"/>
        <v>0.997</v>
      </c>
    </row>
    <row r="156" spans="1:21" x14ac:dyDescent="0.35">
      <c r="A156" s="327">
        <v>38203</v>
      </c>
      <c r="B156" s="327"/>
      <c r="C156" s="327"/>
      <c r="D156" s="327"/>
      <c r="E156" s="327"/>
      <c r="F156" s="327"/>
      <c r="G156" s="327"/>
      <c r="H156" s="327"/>
      <c r="I156" s="328">
        <v>99.7</v>
      </c>
      <c r="J156" s="329"/>
      <c r="K156" s="330"/>
      <c r="L156" s="329"/>
      <c r="M156" s="331"/>
      <c r="U156" s="332">
        <f t="shared" si="2"/>
        <v>0.997</v>
      </c>
    </row>
    <row r="157" spans="1:21" x14ac:dyDescent="0.35">
      <c r="A157" s="327">
        <v>38204</v>
      </c>
      <c r="B157" s="327"/>
      <c r="C157" s="327"/>
      <c r="D157" s="327"/>
      <c r="E157" s="327"/>
      <c r="F157" s="327"/>
      <c r="G157" s="327"/>
      <c r="H157" s="327"/>
      <c r="I157" s="328">
        <v>99.8</v>
      </c>
      <c r="J157" s="329"/>
      <c r="K157" s="330"/>
      <c r="L157" s="329"/>
      <c r="M157" s="331"/>
      <c r="U157" s="332">
        <f t="shared" si="2"/>
        <v>0.998</v>
      </c>
    </row>
    <row r="158" spans="1:21" x14ac:dyDescent="0.35">
      <c r="A158" s="327">
        <v>38205</v>
      </c>
      <c r="B158" s="327"/>
      <c r="C158" s="327"/>
      <c r="D158" s="327"/>
      <c r="E158" s="327"/>
      <c r="F158" s="327"/>
      <c r="G158" s="327"/>
      <c r="H158" s="327"/>
      <c r="I158" s="328">
        <v>100.6</v>
      </c>
      <c r="J158" s="329"/>
      <c r="K158" s="330"/>
      <c r="L158" s="329"/>
      <c r="M158" s="331"/>
      <c r="U158" s="332">
        <f t="shared" si="2"/>
        <v>1.006</v>
      </c>
    </row>
    <row r="159" spans="1:21" x14ac:dyDescent="0.35">
      <c r="A159" s="327">
        <v>38208</v>
      </c>
      <c r="B159" s="327"/>
      <c r="C159" s="327"/>
      <c r="D159" s="327"/>
      <c r="E159" s="327"/>
      <c r="F159" s="327"/>
      <c r="G159" s="327"/>
      <c r="H159" s="327"/>
      <c r="I159" s="328">
        <v>100.6</v>
      </c>
      <c r="J159" s="329"/>
      <c r="K159" s="330"/>
      <c r="L159" s="329"/>
      <c r="M159" s="331"/>
      <c r="U159" s="332">
        <f t="shared" si="2"/>
        <v>1.006</v>
      </c>
    </row>
    <row r="160" spans="1:21" x14ac:dyDescent="0.35">
      <c r="A160" s="327">
        <v>38209</v>
      </c>
      <c r="B160" s="327"/>
      <c r="C160" s="327"/>
      <c r="D160" s="327"/>
      <c r="E160" s="327"/>
      <c r="F160" s="327"/>
      <c r="G160" s="327"/>
      <c r="H160" s="327"/>
      <c r="I160" s="328">
        <v>101.2</v>
      </c>
      <c r="J160" s="329"/>
      <c r="K160" s="330"/>
      <c r="L160" s="329"/>
      <c r="M160" s="331"/>
      <c r="U160" s="332">
        <f t="shared" si="2"/>
        <v>1.012</v>
      </c>
    </row>
    <row r="161" spans="1:21" x14ac:dyDescent="0.35">
      <c r="A161" s="327">
        <v>38210</v>
      </c>
      <c r="B161" s="327"/>
      <c r="C161" s="327"/>
      <c r="D161" s="327"/>
      <c r="E161" s="327"/>
      <c r="F161" s="327"/>
      <c r="G161" s="327"/>
      <c r="H161" s="327"/>
      <c r="I161" s="328">
        <v>101.2</v>
      </c>
      <c r="J161" s="329"/>
      <c r="K161" s="330"/>
      <c r="L161" s="329"/>
      <c r="M161" s="331"/>
      <c r="U161" s="332">
        <f t="shared" si="2"/>
        <v>1.012</v>
      </c>
    </row>
    <row r="162" spans="1:21" x14ac:dyDescent="0.35">
      <c r="A162" s="327">
        <v>38211</v>
      </c>
      <c r="B162" s="327"/>
      <c r="C162" s="327"/>
      <c r="D162" s="327"/>
      <c r="E162" s="327"/>
      <c r="F162" s="327"/>
      <c r="G162" s="327"/>
      <c r="H162" s="327"/>
      <c r="I162" s="328">
        <v>101.3</v>
      </c>
      <c r="J162" s="329"/>
      <c r="K162" s="330"/>
      <c r="L162" s="329"/>
      <c r="M162" s="331"/>
      <c r="U162" s="332">
        <f t="shared" si="2"/>
        <v>1.0129999999999999</v>
      </c>
    </row>
    <row r="163" spans="1:21" x14ac:dyDescent="0.35">
      <c r="A163" s="327">
        <v>38212</v>
      </c>
      <c r="B163" s="327"/>
      <c r="C163" s="327"/>
      <c r="D163" s="327"/>
      <c r="E163" s="327"/>
      <c r="F163" s="327"/>
      <c r="G163" s="327"/>
      <c r="H163" s="327"/>
      <c r="I163" s="328">
        <v>101.6</v>
      </c>
      <c r="J163" s="337" t="s">
        <v>106</v>
      </c>
      <c r="K163" s="334">
        <f>AVERAGE(I154:I163)</f>
        <v>100.43</v>
      </c>
      <c r="L163" s="329"/>
      <c r="M163" s="331"/>
      <c r="U163" s="332">
        <f t="shared" si="2"/>
        <v>1.016</v>
      </c>
    </row>
    <row r="164" spans="1:21" x14ac:dyDescent="0.35">
      <c r="A164" s="327">
        <v>38215</v>
      </c>
      <c r="B164" s="327"/>
      <c r="C164" s="327"/>
      <c r="D164" s="327"/>
      <c r="E164" s="327"/>
      <c r="F164" s="327"/>
      <c r="G164" s="327"/>
      <c r="H164" s="327"/>
      <c r="I164" s="328">
        <v>101.6</v>
      </c>
      <c r="J164" s="329"/>
      <c r="K164" s="330"/>
      <c r="L164" s="329"/>
      <c r="M164" s="331"/>
      <c r="U164" s="332">
        <f t="shared" si="2"/>
        <v>1.016</v>
      </c>
    </row>
    <row r="165" spans="1:21" x14ac:dyDescent="0.35">
      <c r="A165" s="327">
        <v>38216</v>
      </c>
      <c r="B165" s="327"/>
      <c r="C165" s="327"/>
      <c r="D165" s="327"/>
      <c r="E165" s="327"/>
      <c r="F165" s="327"/>
      <c r="G165" s="327"/>
      <c r="H165" s="327"/>
      <c r="I165" s="328">
        <v>101.6</v>
      </c>
      <c r="J165" s="329"/>
      <c r="K165" s="330"/>
      <c r="L165" s="329"/>
      <c r="M165" s="331"/>
      <c r="U165" s="332">
        <f t="shared" si="2"/>
        <v>1.016</v>
      </c>
    </row>
    <row r="166" spans="1:21" x14ac:dyDescent="0.35">
      <c r="A166" s="327">
        <v>38217</v>
      </c>
      <c r="B166" s="327"/>
      <c r="C166" s="327"/>
      <c r="D166" s="327"/>
      <c r="E166" s="327"/>
      <c r="F166" s="327"/>
      <c r="G166" s="327"/>
      <c r="H166" s="327"/>
      <c r="I166" s="328">
        <v>101.6</v>
      </c>
      <c r="J166" s="329"/>
      <c r="K166" s="330"/>
      <c r="L166" s="329"/>
      <c r="M166" s="331"/>
      <c r="U166" s="332">
        <f t="shared" si="2"/>
        <v>1.016</v>
      </c>
    </row>
    <row r="167" spans="1:21" x14ac:dyDescent="0.35">
      <c r="A167" s="327">
        <v>38218</v>
      </c>
      <c r="B167" s="327"/>
      <c r="C167" s="327"/>
      <c r="D167" s="327"/>
      <c r="E167" s="327"/>
      <c r="F167" s="327"/>
      <c r="G167" s="327"/>
      <c r="H167" s="327"/>
      <c r="I167" s="328">
        <v>101.6</v>
      </c>
      <c r="J167" s="329"/>
      <c r="K167" s="330"/>
      <c r="L167" s="329"/>
      <c r="M167" s="331"/>
      <c r="U167" s="332">
        <f t="shared" si="2"/>
        <v>1.016</v>
      </c>
    </row>
    <row r="168" spans="1:21" x14ac:dyDescent="0.35">
      <c r="A168" s="327">
        <v>38219</v>
      </c>
      <c r="B168" s="327"/>
      <c r="C168" s="327"/>
      <c r="D168" s="327"/>
      <c r="E168" s="327"/>
      <c r="F168" s="327"/>
      <c r="G168" s="327"/>
      <c r="H168" s="327"/>
      <c r="I168" s="328">
        <v>102</v>
      </c>
      <c r="J168" s="329"/>
      <c r="K168" s="330"/>
      <c r="L168" s="329"/>
      <c r="M168" s="331"/>
      <c r="U168" s="332">
        <f t="shared" si="2"/>
        <v>1.02</v>
      </c>
    </row>
    <row r="169" spans="1:21" x14ac:dyDescent="0.35">
      <c r="A169" s="327">
        <v>38222</v>
      </c>
      <c r="B169" s="327"/>
      <c r="C169" s="327"/>
      <c r="D169" s="327"/>
      <c r="E169" s="327"/>
      <c r="F169" s="327"/>
      <c r="G169" s="327"/>
      <c r="H169" s="327"/>
      <c r="I169" s="328">
        <v>102</v>
      </c>
      <c r="J169" s="329"/>
      <c r="K169" s="330"/>
      <c r="L169" s="329"/>
      <c r="M169" s="331"/>
      <c r="U169" s="332">
        <f t="shared" si="2"/>
        <v>1.02</v>
      </c>
    </row>
    <row r="170" spans="1:21" x14ac:dyDescent="0.35">
      <c r="A170" s="327">
        <v>38223</v>
      </c>
      <c r="B170" s="327"/>
      <c r="C170" s="327"/>
      <c r="D170" s="327"/>
      <c r="E170" s="327"/>
      <c r="F170" s="327"/>
      <c r="G170" s="327"/>
      <c r="H170" s="327"/>
      <c r="I170" s="328">
        <v>102.8</v>
      </c>
      <c r="J170" s="329"/>
      <c r="K170" s="330"/>
      <c r="L170" s="329"/>
      <c r="M170" s="331"/>
      <c r="U170" s="332">
        <f t="shared" si="2"/>
        <v>1.028</v>
      </c>
    </row>
    <row r="171" spans="1:21" x14ac:dyDescent="0.35">
      <c r="A171" s="327">
        <v>38224</v>
      </c>
      <c r="B171" s="327"/>
      <c r="C171" s="327"/>
      <c r="D171" s="327"/>
      <c r="E171" s="327"/>
      <c r="F171" s="327"/>
      <c r="G171" s="327"/>
      <c r="H171" s="327"/>
      <c r="I171" s="328">
        <v>102.8</v>
      </c>
      <c r="J171" s="329"/>
      <c r="K171" s="330"/>
      <c r="L171" s="329"/>
      <c r="M171" s="331"/>
      <c r="U171" s="332">
        <f t="shared" si="2"/>
        <v>1.028</v>
      </c>
    </row>
    <row r="172" spans="1:21" x14ac:dyDescent="0.35">
      <c r="A172" s="327">
        <v>38225</v>
      </c>
      <c r="B172" s="327"/>
      <c r="C172" s="327"/>
      <c r="D172" s="327"/>
      <c r="E172" s="327"/>
      <c r="F172" s="327"/>
      <c r="G172" s="327"/>
      <c r="H172" s="327"/>
      <c r="I172" s="328">
        <v>102.9</v>
      </c>
      <c r="J172" s="329"/>
      <c r="K172" s="330"/>
      <c r="L172" s="329"/>
      <c r="M172" s="331"/>
      <c r="U172" s="332">
        <f t="shared" si="2"/>
        <v>1.0290000000000001</v>
      </c>
    </row>
    <row r="173" spans="1:21" x14ac:dyDescent="0.35">
      <c r="A173" s="327">
        <v>38226</v>
      </c>
      <c r="B173" s="327"/>
      <c r="C173" s="327"/>
      <c r="D173" s="327"/>
      <c r="E173" s="327"/>
      <c r="F173" s="327"/>
      <c r="G173" s="327"/>
      <c r="H173" s="327"/>
      <c r="I173" s="328">
        <v>103.7</v>
      </c>
      <c r="J173" s="329"/>
      <c r="K173" s="330"/>
      <c r="L173" s="329"/>
      <c r="M173" s="331"/>
      <c r="U173" s="332">
        <f t="shared" si="2"/>
        <v>1.0369999999999999</v>
      </c>
    </row>
    <row r="174" spans="1:21" x14ac:dyDescent="0.35">
      <c r="A174" s="327">
        <v>38229</v>
      </c>
      <c r="B174" s="327"/>
      <c r="C174" s="327"/>
      <c r="D174" s="327"/>
      <c r="E174" s="327"/>
      <c r="F174" s="327"/>
      <c r="G174" s="327"/>
      <c r="H174" s="327"/>
      <c r="I174" s="328">
        <v>103.7</v>
      </c>
      <c r="J174" s="329"/>
      <c r="K174" s="330"/>
      <c r="L174" s="329"/>
      <c r="M174" s="331"/>
      <c r="U174" s="332">
        <f t="shared" si="2"/>
        <v>1.0369999999999999</v>
      </c>
    </row>
    <row r="175" spans="1:21" x14ac:dyDescent="0.35">
      <c r="A175" s="327">
        <v>38230</v>
      </c>
      <c r="B175" s="327"/>
      <c r="C175" s="327"/>
      <c r="D175" s="327"/>
      <c r="E175" s="327"/>
      <c r="F175" s="327"/>
      <c r="G175" s="327"/>
      <c r="H175" s="327"/>
      <c r="I175" s="328">
        <v>103.5</v>
      </c>
      <c r="J175" s="337" t="s">
        <v>107</v>
      </c>
      <c r="K175" s="334">
        <f>AVERAGE(I164:I175)</f>
        <v>102.48333333333333</v>
      </c>
      <c r="L175" s="335">
        <v>38200</v>
      </c>
      <c r="M175" s="336">
        <f>AVERAGE(I154:I175)</f>
        <v>101.55</v>
      </c>
      <c r="N175" s="192"/>
      <c r="O175" s="193"/>
      <c r="P175" s="194"/>
      <c r="Q175" s="195"/>
      <c r="R175" s="196"/>
      <c r="S175" s="197"/>
      <c r="T175" s="198"/>
      <c r="U175" s="332">
        <f t="shared" si="2"/>
        <v>1.0349999999999999</v>
      </c>
    </row>
    <row r="176" spans="1:21" x14ac:dyDescent="0.35">
      <c r="A176" s="327">
        <v>38231</v>
      </c>
      <c r="B176" s="327"/>
      <c r="C176" s="327"/>
      <c r="D176" s="327"/>
      <c r="E176" s="327"/>
      <c r="F176" s="327"/>
      <c r="G176" s="327"/>
      <c r="H176" s="327"/>
      <c r="I176" s="328">
        <v>103.5</v>
      </c>
      <c r="J176" s="329"/>
      <c r="K176" s="330"/>
      <c r="L176" s="329"/>
      <c r="M176" s="331"/>
      <c r="U176" s="332">
        <f t="shared" si="2"/>
        <v>1.0349999999999999</v>
      </c>
    </row>
    <row r="177" spans="1:21" x14ac:dyDescent="0.35">
      <c r="A177" s="327">
        <v>38232</v>
      </c>
      <c r="B177" s="327"/>
      <c r="C177" s="327"/>
      <c r="D177" s="327"/>
      <c r="E177" s="327"/>
      <c r="F177" s="327"/>
      <c r="G177" s="327"/>
      <c r="H177" s="327"/>
      <c r="I177" s="328">
        <v>103.5</v>
      </c>
      <c r="J177" s="329"/>
      <c r="K177" s="330"/>
      <c r="L177" s="329"/>
      <c r="M177" s="331"/>
      <c r="U177" s="332">
        <f t="shared" si="2"/>
        <v>1.0349999999999999</v>
      </c>
    </row>
    <row r="178" spans="1:21" x14ac:dyDescent="0.35">
      <c r="A178" s="327">
        <v>38233</v>
      </c>
      <c r="B178" s="327"/>
      <c r="C178" s="327"/>
      <c r="D178" s="327"/>
      <c r="E178" s="327"/>
      <c r="F178" s="327"/>
      <c r="G178" s="327"/>
      <c r="H178" s="327"/>
      <c r="I178" s="328">
        <v>102.2</v>
      </c>
      <c r="J178" s="329"/>
      <c r="K178" s="330"/>
      <c r="L178" s="329"/>
      <c r="M178" s="331"/>
      <c r="U178" s="332">
        <f t="shared" si="2"/>
        <v>1.022</v>
      </c>
    </row>
    <row r="179" spans="1:21" x14ac:dyDescent="0.35">
      <c r="A179" s="327">
        <v>38236</v>
      </c>
      <c r="B179" s="327"/>
      <c r="C179" s="327"/>
      <c r="D179" s="327"/>
      <c r="E179" s="327"/>
      <c r="F179" s="327"/>
      <c r="G179" s="327"/>
      <c r="H179" s="327"/>
      <c r="I179" s="328">
        <v>102.2</v>
      </c>
      <c r="J179" s="329"/>
      <c r="K179" s="330"/>
      <c r="L179" s="329"/>
      <c r="M179" s="331"/>
      <c r="U179" s="332">
        <f t="shared" si="2"/>
        <v>1.022</v>
      </c>
    </row>
    <row r="180" spans="1:21" x14ac:dyDescent="0.35">
      <c r="A180" s="327">
        <v>38237</v>
      </c>
      <c r="B180" s="327"/>
      <c r="C180" s="327"/>
      <c r="D180" s="327"/>
      <c r="E180" s="327"/>
      <c r="F180" s="327"/>
      <c r="G180" s="327"/>
      <c r="H180" s="327"/>
      <c r="I180" s="328">
        <v>102.1</v>
      </c>
      <c r="J180" s="329"/>
      <c r="K180" s="330"/>
      <c r="L180" s="329"/>
      <c r="M180" s="331"/>
      <c r="U180" s="332">
        <f t="shared" si="2"/>
        <v>1.0209999999999999</v>
      </c>
    </row>
    <row r="181" spans="1:21" x14ac:dyDescent="0.35">
      <c r="A181" s="327">
        <v>38238</v>
      </c>
      <c r="B181" s="327"/>
      <c r="C181" s="327"/>
      <c r="D181" s="327"/>
      <c r="E181" s="327"/>
      <c r="F181" s="327"/>
      <c r="G181" s="327"/>
      <c r="H181" s="327"/>
      <c r="I181" s="328">
        <v>102.2</v>
      </c>
      <c r="J181" s="329"/>
      <c r="K181" s="330"/>
      <c r="L181" s="329"/>
      <c r="M181" s="331"/>
      <c r="U181" s="332">
        <f t="shared" si="2"/>
        <v>1.022</v>
      </c>
    </row>
    <row r="182" spans="1:21" x14ac:dyDescent="0.35">
      <c r="A182" s="327">
        <v>38239</v>
      </c>
      <c r="B182" s="327"/>
      <c r="C182" s="327"/>
      <c r="D182" s="327"/>
      <c r="E182" s="327"/>
      <c r="F182" s="327"/>
      <c r="G182" s="327"/>
      <c r="H182" s="327"/>
      <c r="I182" s="328">
        <v>102.2</v>
      </c>
      <c r="J182" s="329"/>
      <c r="K182" s="330"/>
      <c r="L182" s="329"/>
      <c r="M182" s="331"/>
      <c r="U182" s="332">
        <f t="shared" si="2"/>
        <v>1.022</v>
      </c>
    </row>
    <row r="183" spans="1:21" x14ac:dyDescent="0.35">
      <c r="A183" s="327">
        <v>38240</v>
      </c>
      <c r="B183" s="327"/>
      <c r="C183" s="327"/>
      <c r="D183" s="327"/>
      <c r="E183" s="327"/>
      <c r="F183" s="327"/>
      <c r="G183" s="327"/>
      <c r="H183" s="327"/>
      <c r="I183" s="328">
        <v>103</v>
      </c>
      <c r="J183" s="329"/>
      <c r="K183" s="330"/>
      <c r="L183" s="329"/>
      <c r="M183" s="331"/>
      <c r="U183" s="332">
        <f t="shared" si="2"/>
        <v>1.03</v>
      </c>
    </row>
    <row r="184" spans="1:21" x14ac:dyDescent="0.35">
      <c r="A184" s="327">
        <v>38243</v>
      </c>
      <c r="B184" s="327"/>
      <c r="C184" s="327"/>
      <c r="D184" s="327"/>
      <c r="E184" s="327"/>
      <c r="F184" s="327"/>
      <c r="G184" s="327"/>
      <c r="H184" s="327"/>
      <c r="I184" s="328">
        <v>103</v>
      </c>
      <c r="J184" s="329"/>
      <c r="K184" s="330"/>
      <c r="L184" s="329"/>
      <c r="M184" s="331"/>
      <c r="U184" s="332">
        <f t="shared" si="2"/>
        <v>1.03</v>
      </c>
    </row>
    <row r="185" spans="1:21" x14ac:dyDescent="0.35">
      <c r="A185" s="327">
        <v>38244</v>
      </c>
      <c r="B185" s="327"/>
      <c r="C185" s="327"/>
      <c r="D185" s="327"/>
      <c r="E185" s="327"/>
      <c r="F185" s="327"/>
      <c r="G185" s="327"/>
      <c r="H185" s="327"/>
      <c r="I185" s="328">
        <v>104.4</v>
      </c>
      <c r="J185" s="329"/>
      <c r="K185" s="330"/>
      <c r="L185" s="329"/>
      <c r="M185" s="331"/>
      <c r="U185" s="332">
        <f t="shared" si="2"/>
        <v>1.044</v>
      </c>
    </row>
    <row r="186" spans="1:21" x14ac:dyDescent="0.35">
      <c r="A186" s="327">
        <v>38245</v>
      </c>
      <c r="B186" s="327"/>
      <c r="C186" s="327"/>
      <c r="D186" s="327"/>
      <c r="E186" s="327"/>
      <c r="F186" s="327"/>
      <c r="G186" s="327"/>
      <c r="H186" s="327"/>
      <c r="I186" s="328">
        <v>104.4</v>
      </c>
      <c r="J186" s="337" t="s">
        <v>108</v>
      </c>
      <c r="K186" s="334">
        <f>AVERAGE(I176:I186)</f>
        <v>102.9727272727273</v>
      </c>
      <c r="L186" s="329"/>
      <c r="M186" s="331"/>
      <c r="U186" s="332">
        <f t="shared" si="2"/>
        <v>1.044</v>
      </c>
    </row>
    <row r="187" spans="1:21" x14ac:dyDescent="0.35">
      <c r="A187" s="327">
        <v>38246</v>
      </c>
      <c r="B187" s="327"/>
      <c r="C187" s="327"/>
      <c r="D187" s="327"/>
      <c r="E187" s="327"/>
      <c r="F187" s="327"/>
      <c r="G187" s="327"/>
      <c r="H187" s="327"/>
      <c r="I187" s="328">
        <v>104.4</v>
      </c>
      <c r="J187" s="329"/>
      <c r="K187" s="330"/>
      <c r="L187" s="329"/>
      <c r="M187" s="331"/>
      <c r="U187" s="332">
        <f t="shared" si="2"/>
        <v>1.044</v>
      </c>
    </row>
    <row r="188" spans="1:21" x14ac:dyDescent="0.35">
      <c r="A188" s="327">
        <v>38247</v>
      </c>
      <c r="B188" s="327"/>
      <c r="C188" s="327"/>
      <c r="D188" s="327"/>
      <c r="E188" s="327"/>
      <c r="F188" s="327"/>
      <c r="G188" s="327"/>
      <c r="H188" s="327"/>
      <c r="I188" s="328">
        <v>105.3</v>
      </c>
      <c r="J188" s="329"/>
      <c r="K188" s="330"/>
      <c r="L188" s="329"/>
      <c r="M188" s="331"/>
      <c r="U188" s="332">
        <f t="shared" si="2"/>
        <v>1.0529999999999999</v>
      </c>
    </row>
    <row r="189" spans="1:21" x14ac:dyDescent="0.35">
      <c r="A189" s="327">
        <v>38250</v>
      </c>
      <c r="B189" s="327"/>
      <c r="C189" s="327"/>
      <c r="D189" s="327"/>
      <c r="E189" s="327"/>
      <c r="F189" s="327"/>
      <c r="G189" s="327"/>
      <c r="H189" s="327"/>
      <c r="I189" s="328">
        <v>105.3</v>
      </c>
      <c r="J189" s="329"/>
      <c r="K189" s="330"/>
      <c r="L189" s="329"/>
      <c r="M189" s="331"/>
      <c r="U189" s="332">
        <f t="shared" si="2"/>
        <v>1.0529999999999999</v>
      </c>
    </row>
    <row r="190" spans="1:21" x14ac:dyDescent="0.35">
      <c r="A190" s="327">
        <v>38251</v>
      </c>
      <c r="B190" s="327"/>
      <c r="C190" s="327"/>
      <c r="D190" s="327"/>
      <c r="E190" s="327"/>
      <c r="F190" s="327"/>
      <c r="G190" s="327"/>
      <c r="H190" s="327"/>
      <c r="I190" s="328">
        <v>105.6</v>
      </c>
      <c r="J190" s="329"/>
      <c r="K190" s="330"/>
      <c r="L190" s="329"/>
      <c r="M190" s="331"/>
      <c r="U190" s="332">
        <f t="shared" si="2"/>
        <v>1.056</v>
      </c>
    </row>
    <row r="191" spans="1:21" x14ac:dyDescent="0.35">
      <c r="A191" s="327">
        <v>38252</v>
      </c>
      <c r="B191" s="327"/>
      <c r="C191" s="327"/>
      <c r="D191" s="327"/>
      <c r="E191" s="327"/>
      <c r="F191" s="327"/>
      <c r="G191" s="327"/>
      <c r="H191" s="327"/>
      <c r="I191" s="328">
        <v>105.7</v>
      </c>
      <c r="J191" s="329"/>
      <c r="K191" s="330"/>
      <c r="L191" s="329"/>
      <c r="M191" s="331"/>
      <c r="U191" s="332">
        <f t="shared" si="2"/>
        <v>1.0569999999999999</v>
      </c>
    </row>
    <row r="192" spans="1:21" x14ac:dyDescent="0.35">
      <c r="A192" s="327">
        <v>38253</v>
      </c>
      <c r="B192" s="327"/>
      <c r="C192" s="327"/>
      <c r="D192" s="327"/>
      <c r="E192" s="327"/>
      <c r="F192" s="327"/>
      <c r="G192" s="327"/>
      <c r="H192" s="327"/>
      <c r="I192" s="328">
        <v>105.6</v>
      </c>
      <c r="J192" s="329"/>
      <c r="K192" s="330"/>
      <c r="L192" s="329"/>
      <c r="M192" s="331"/>
      <c r="U192" s="332">
        <f t="shared" si="2"/>
        <v>1.056</v>
      </c>
    </row>
    <row r="193" spans="1:21" x14ac:dyDescent="0.35">
      <c r="A193" s="327">
        <v>38254</v>
      </c>
      <c r="B193" s="327"/>
      <c r="C193" s="327"/>
      <c r="D193" s="327"/>
      <c r="E193" s="327"/>
      <c r="F193" s="327"/>
      <c r="G193" s="327"/>
      <c r="H193" s="327"/>
      <c r="I193" s="328">
        <v>106.1</v>
      </c>
      <c r="J193" s="329"/>
      <c r="K193" s="330"/>
      <c r="L193" s="329"/>
      <c r="M193" s="331"/>
      <c r="U193" s="332">
        <f t="shared" si="2"/>
        <v>1.0609999999999999</v>
      </c>
    </row>
    <row r="194" spans="1:21" x14ac:dyDescent="0.35">
      <c r="A194" s="327">
        <v>38257</v>
      </c>
      <c r="B194" s="327"/>
      <c r="C194" s="327"/>
      <c r="D194" s="327"/>
      <c r="E194" s="327"/>
      <c r="F194" s="327"/>
      <c r="G194" s="327"/>
      <c r="H194" s="327"/>
      <c r="I194" s="328">
        <v>106.1</v>
      </c>
      <c r="J194" s="329"/>
      <c r="K194" s="330"/>
      <c r="L194" s="329"/>
      <c r="M194" s="331"/>
      <c r="U194" s="332">
        <f t="shared" ref="U194:U257" si="3">I194/$V$1</f>
        <v>1.0609999999999999</v>
      </c>
    </row>
    <row r="195" spans="1:21" x14ac:dyDescent="0.35">
      <c r="A195" s="327">
        <v>38258</v>
      </c>
      <c r="B195" s="327"/>
      <c r="C195" s="327"/>
      <c r="D195" s="327"/>
      <c r="E195" s="327"/>
      <c r="F195" s="327"/>
      <c r="G195" s="327"/>
      <c r="H195" s="327"/>
      <c r="I195" s="328">
        <v>106.4</v>
      </c>
      <c r="J195" s="329"/>
      <c r="K195" s="330"/>
      <c r="L195" s="329"/>
      <c r="M195" s="331"/>
      <c r="U195" s="332">
        <f t="shared" si="3"/>
        <v>1.0640000000000001</v>
      </c>
    </row>
    <row r="196" spans="1:21" x14ac:dyDescent="0.35">
      <c r="A196" s="327">
        <v>38259</v>
      </c>
      <c r="B196" s="327"/>
      <c r="C196" s="327"/>
      <c r="D196" s="327"/>
      <c r="E196" s="327"/>
      <c r="F196" s="327"/>
      <c r="G196" s="327"/>
      <c r="H196" s="327"/>
      <c r="I196" s="328">
        <v>106.4</v>
      </c>
      <c r="J196" s="329"/>
      <c r="K196" s="330"/>
      <c r="L196" s="329"/>
      <c r="M196" s="331"/>
      <c r="U196" s="332">
        <f t="shared" si="3"/>
        <v>1.0640000000000001</v>
      </c>
    </row>
    <row r="197" spans="1:21" x14ac:dyDescent="0.35">
      <c r="A197" s="327">
        <v>38260</v>
      </c>
      <c r="B197" s="327"/>
      <c r="C197" s="327"/>
      <c r="D197" s="327"/>
      <c r="E197" s="327"/>
      <c r="F197" s="327"/>
      <c r="G197" s="327"/>
      <c r="H197" s="327"/>
      <c r="I197" s="328">
        <v>106.4</v>
      </c>
      <c r="J197" s="337" t="s">
        <v>109</v>
      </c>
      <c r="K197" s="334">
        <f>AVERAGE(I187:I197)</f>
        <v>105.75454545454546</v>
      </c>
      <c r="L197" s="335">
        <v>38231</v>
      </c>
      <c r="M197" s="336">
        <f>AVERAGE(I176:I197)</f>
        <v>104.36363636363636</v>
      </c>
      <c r="N197" s="192"/>
      <c r="O197" s="193"/>
      <c r="P197" s="194"/>
      <c r="Q197" s="195"/>
      <c r="R197" s="196"/>
      <c r="S197" s="197"/>
      <c r="T197" s="198"/>
      <c r="U197" s="332">
        <f t="shared" si="3"/>
        <v>1.0640000000000001</v>
      </c>
    </row>
    <row r="198" spans="1:21" x14ac:dyDescent="0.35">
      <c r="A198" s="327">
        <v>38261</v>
      </c>
      <c r="B198" s="327"/>
      <c r="C198" s="327"/>
      <c r="D198" s="327"/>
      <c r="E198" s="327"/>
      <c r="F198" s="327"/>
      <c r="G198" s="327"/>
      <c r="H198" s="327"/>
      <c r="I198" s="328">
        <v>107</v>
      </c>
      <c r="J198" s="329"/>
      <c r="K198" s="330"/>
      <c r="L198" s="329"/>
      <c r="M198" s="331"/>
      <c r="U198" s="332">
        <f t="shared" si="3"/>
        <v>1.07</v>
      </c>
    </row>
    <row r="199" spans="1:21" x14ac:dyDescent="0.35">
      <c r="A199" s="327">
        <v>38264</v>
      </c>
      <c r="B199" s="327"/>
      <c r="C199" s="327"/>
      <c r="D199" s="327"/>
      <c r="E199" s="327"/>
      <c r="F199" s="327"/>
      <c r="G199" s="327"/>
      <c r="H199" s="327"/>
      <c r="I199" s="328">
        <v>107.1</v>
      </c>
      <c r="J199" s="329"/>
      <c r="K199" s="330"/>
      <c r="L199" s="329"/>
      <c r="M199" s="331"/>
      <c r="U199" s="332">
        <f t="shared" si="3"/>
        <v>1.071</v>
      </c>
    </row>
    <row r="200" spans="1:21" x14ac:dyDescent="0.35">
      <c r="A200" s="327">
        <v>38265</v>
      </c>
      <c r="B200" s="327"/>
      <c r="C200" s="327"/>
      <c r="D200" s="327"/>
      <c r="E200" s="327"/>
      <c r="F200" s="327"/>
      <c r="G200" s="327"/>
      <c r="H200" s="327"/>
      <c r="I200" s="328">
        <v>106.9</v>
      </c>
      <c r="J200" s="329"/>
      <c r="K200" s="330"/>
      <c r="L200" s="329"/>
      <c r="M200" s="331"/>
      <c r="U200" s="332">
        <f t="shared" si="3"/>
        <v>1.069</v>
      </c>
    </row>
    <row r="201" spans="1:21" x14ac:dyDescent="0.35">
      <c r="A201" s="327">
        <v>38266</v>
      </c>
      <c r="B201" s="327"/>
      <c r="C201" s="327"/>
      <c r="D201" s="327"/>
      <c r="E201" s="327"/>
      <c r="F201" s="327"/>
      <c r="G201" s="327"/>
      <c r="H201" s="327"/>
      <c r="I201" s="328">
        <v>106.9</v>
      </c>
      <c r="J201" s="329"/>
      <c r="K201" s="330"/>
      <c r="L201" s="329"/>
      <c r="M201" s="331"/>
      <c r="U201" s="332">
        <f t="shared" si="3"/>
        <v>1.069</v>
      </c>
    </row>
    <row r="202" spans="1:21" x14ac:dyDescent="0.35">
      <c r="A202" s="327">
        <v>38267</v>
      </c>
      <c r="B202" s="327"/>
      <c r="C202" s="327"/>
      <c r="D202" s="327"/>
      <c r="E202" s="327"/>
      <c r="F202" s="327"/>
      <c r="G202" s="327"/>
      <c r="H202" s="327"/>
      <c r="I202" s="328">
        <v>106.9</v>
      </c>
      <c r="J202" s="329"/>
      <c r="K202" s="330"/>
      <c r="L202" s="329"/>
      <c r="M202" s="331"/>
      <c r="U202" s="332">
        <f t="shared" si="3"/>
        <v>1.069</v>
      </c>
    </row>
    <row r="203" spans="1:21" x14ac:dyDescent="0.35">
      <c r="A203" s="327">
        <v>38268</v>
      </c>
      <c r="B203" s="327"/>
      <c r="C203" s="327"/>
      <c r="D203" s="327"/>
      <c r="E203" s="327"/>
      <c r="F203" s="327"/>
      <c r="G203" s="327"/>
      <c r="H203" s="327"/>
      <c r="I203" s="328">
        <v>106</v>
      </c>
      <c r="J203" s="329"/>
      <c r="K203" s="330"/>
      <c r="L203" s="329"/>
      <c r="M203" s="331"/>
      <c r="U203" s="332">
        <f t="shared" si="3"/>
        <v>1.06</v>
      </c>
    </row>
    <row r="204" spans="1:21" x14ac:dyDescent="0.35">
      <c r="A204" s="327">
        <v>38271</v>
      </c>
      <c r="B204" s="327"/>
      <c r="C204" s="327"/>
      <c r="D204" s="327"/>
      <c r="E204" s="327"/>
      <c r="F204" s="327"/>
      <c r="G204" s="327"/>
      <c r="H204" s="327"/>
      <c r="I204" s="328">
        <v>106</v>
      </c>
      <c r="J204" s="329"/>
      <c r="K204" s="330"/>
      <c r="L204" s="329"/>
      <c r="M204" s="331"/>
      <c r="U204" s="332">
        <f t="shared" si="3"/>
        <v>1.06</v>
      </c>
    </row>
    <row r="205" spans="1:21" x14ac:dyDescent="0.35">
      <c r="A205" s="327">
        <v>38272</v>
      </c>
      <c r="B205" s="327"/>
      <c r="C205" s="327"/>
      <c r="D205" s="327"/>
      <c r="E205" s="327"/>
      <c r="F205" s="327"/>
      <c r="G205" s="327"/>
      <c r="H205" s="327"/>
      <c r="I205" s="328">
        <v>105.3</v>
      </c>
      <c r="J205" s="329"/>
      <c r="K205" s="330"/>
      <c r="L205" s="329"/>
      <c r="M205" s="331"/>
      <c r="U205" s="332">
        <f t="shared" si="3"/>
        <v>1.0529999999999999</v>
      </c>
    </row>
    <row r="206" spans="1:21" x14ac:dyDescent="0.35">
      <c r="A206" s="327">
        <v>38273</v>
      </c>
      <c r="B206" s="327"/>
      <c r="C206" s="327"/>
      <c r="D206" s="327"/>
      <c r="E206" s="327"/>
      <c r="F206" s="327"/>
      <c r="G206" s="327"/>
      <c r="H206" s="327"/>
      <c r="I206" s="328">
        <v>105.3</v>
      </c>
      <c r="J206" s="329"/>
      <c r="K206" s="330"/>
      <c r="L206" s="329"/>
      <c r="M206" s="331"/>
      <c r="U206" s="332">
        <f t="shared" si="3"/>
        <v>1.0529999999999999</v>
      </c>
    </row>
    <row r="207" spans="1:21" x14ac:dyDescent="0.35">
      <c r="A207" s="327">
        <v>38274</v>
      </c>
      <c r="B207" s="327"/>
      <c r="C207" s="327"/>
      <c r="D207" s="327"/>
      <c r="E207" s="327"/>
      <c r="F207" s="327"/>
      <c r="G207" s="327"/>
      <c r="H207" s="327"/>
      <c r="I207" s="328">
        <v>105.4</v>
      </c>
      <c r="J207" s="329"/>
      <c r="K207" s="330"/>
      <c r="L207" s="329"/>
      <c r="M207" s="331"/>
      <c r="U207" s="332">
        <f t="shared" si="3"/>
        <v>1.054</v>
      </c>
    </row>
    <row r="208" spans="1:21" x14ac:dyDescent="0.35">
      <c r="A208" s="327">
        <v>38275</v>
      </c>
      <c r="B208" s="327"/>
      <c r="C208" s="327"/>
      <c r="D208" s="327"/>
      <c r="E208" s="327"/>
      <c r="F208" s="327"/>
      <c r="G208" s="327"/>
      <c r="H208" s="327"/>
      <c r="I208" s="328">
        <v>106.3</v>
      </c>
      <c r="J208" s="337" t="s">
        <v>110</v>
      </c>
      <c r="K208" s="334">
        <f>AVERAGE(I198:I208)</f>
        <v>106.28181818181817</v>
      </c>
      <c r="L208" s="329"/>
      <c r="M208" s="331"/>
      <c r="U208" s="332">
        <f t="shared" si="3"/>
        <v>1.0629999999999999</v>
      </c>
    </row>
    <row r="209" spans="1:21" x14ac:dyDescent="0.35">
      <c r="A209" s="327">
        <v>38278</v>
      </c>
      <c r="B209" s="327"/>
      <c r="C209" s="327"/>
      <c r="D209" s="327"/>
      <c r="E209" s="327"/>
      <c r="F209" s="327"/>
      <c r="G209" s="327"/>
      <c r="H209" s="327"/>
      <c r="I209" s="328">
        <v>106.4</v>
      </c>
      <c r="J209" s="329"/>
      <c r="K209" s="330"/>
      <c r="L209" s="329"/>
      <c r="M209" s="331"/>
      <c r="U209" s="332">
        <f t="shared" si="3"/>
        <v>1.0640000000000001</v>
      </c>
    </row>
    <row r="210" spans="1:21" x14ac:dyDescent="0.35">
      <c r="A210" s="327">
        <v>38279</v>
      </c>
      <c r="B210" s="327"/>
      <c r="C210" s="327"/>
      <c r="D210" s="327"/>
      <c r="E210" s="327"/>
      <c r="F210" s="327"/>
      <c r="G210" s="327"/>
      <c r="H210" s="327"/>
      <c r="I210" s="328">
        <v>108</v>
      </c>
      <c r="J210" s="329"/>
      <c r="K210" s="330"/>
      <c r="L210" s="329"/>
      <c r="M210" s="331"/>
      <c r="U210" s="332">
        <f t="shared" si="3"/>
        <v>1.08</v>
      </c>
    </row>
    <row r="211" spans="1:21" x14ac:dyDescent="0.35">
      <c r="A211" s="327">
        <v>38280</v>
      </c>
      <c r="B211" s="327"/>
      <c r="C211" s="327"/>
      <c r="D211" s="327"/>
      <c r="E211" s="327"/>
      <c r="F211" s="327"/>
      <c r="G211" s="327"/>
      <c r="H211" s="327"/>
      <c r="I211" s="328">
        <v>108</v>
      </c>
      <c r="J211" s="329"/>
      <c r="K211" s="330"/>
      <c r="L211" s="329"/>
      <c r="M211" s="331"/>
      <c r="U211" s="332">
        <f t="shared" si="3"/>
        <v>1.08</v>
      </c>
    </row>
    <row r="212" spans="1:21" x14ac:dyDescent="0.35">
      <c r="A212" s="327">
        <v>38281</v>
      </c>
      <c r="B212" s="327"/>
      <c r="C212" s="327"/>
      <c r="D212" s="327"/>
      <c r="E212" s="327"/>
      <c r="F212" s="327"/>
      <c r="G212" s="327"/>
      <c r="H212" s="327"/>
      <c r="I212" s="328">
        <v>108</v>
      </c>
      <c r="J212" s="329"/>
      <c r="K212" s="330"/>
      <c r="L212" s="329"/>
      <c r="M212" s="331"/>
      <c r="U212" s="332">
        <f t="shared" si="3"/>
        <v>1.08</v>
      </c>
    </row>
    <row r="213" spans="1:21" x14ac:dyDescent="0.35">
      <c r="A213" s="327">
        <v>38282</v>
      </c>
      <c r="B213" s="327"/>
      <c r="C213" s="327"/>
      <c r="D213" s="327"/>
      <c r="E213" s="327"/>
      <c r="F213" s="327"/>
      <c r="G213" s="327"/>
      <c r="H213" s="327"/>
      <c r="I213" s="328">
        <v>109.4</v>
      </c>
      <c r="J213" s="329"/>
      <c r="K213" s="330"/>
      <c r="L213" s="329"/>
      <c r="M213" s="331"/>
      <c r="U213" s="332">
        <f t="shared" si="3"/>
        <v>1.0940000000000001</v>
      </c>
    </row>
    <row r="214" spans="1:21" x14ac:dyDescent="0.35">
      <c r="A214" s="327">
        <v>38285</v>
      </c>
      <c r="B214" s="327"/>
      <c r="C214" s="327"/>
      <c r="D214" s="327"/>
      <c r="E214" s="327"/>
      <c r="F214" s="327"/>
      <c r="G214" s="327"/>
      <c r="H214" s="327"/>
      <c r="I214" s="328">
        <v>109.5</v>
      </c>
      <c r="J214" s="329"/>
      <c r="K214" s="330"/>
      <c r="L214" s="329"/>
      <c r="M214" s="331"/>
      <c r="U214" s="332">
        <f t="shared" si="3"/>
        <v>1.095</v>
      </c>
    </row>
    <row r="215" spans="1:21" x14ac:dyDescent="0.35">
      <c r="A215" s="327">
        <v>38286</v>
      </c>
      <c r="B215" s="327"/>
      <c r="C215" s="327"/>
      <c r="D215" s="327"/>
      <c r="E215" s="327"/>
      <c r="F215" s="327"/>
      <c r="G215" s="327"/>
      <c r="H215" s="327"/>
      <c r="I215" s="328">
        <v>109.8</v>
      </c>
      <c r="J215" s="329"/>
      <c r="K215" s="330"/>
      <c r="L215" s="329"/>
      <c r="M215" s="331"/>
      <c r="U215" s="332">
        <f t="shared" si="3"/>
        <v>1.0979999999999999</v>
      </c>
    </row>
    <row r="216" spans="1:21" x14ac:dyDescent="0.35">
      <c r="A216" s="327">
        <v>38287</v>
      </c>
      <c r="B216" s="327"/>
      <c r="C216" s="327"/>
      <c r="D216" s="327"/>
      <c r="E216" s="327"/>
      <c r="F216" s="327"/>
      <c r="G216" s="327"/>
      <c r="H216" s="327"/>
      <c r="I216" s="328">
        <v>109.8</v>
      </c>
      <c r="J216" s="329"/>
      <c r="K216" s="330"/>
      <c r="L216" s="329"/>
      <c r="M216" s="331"/>
      <c r="U216" s="332">
        <f t="shared" si="3"/>
        <v>1.0979999999999999</v>
      </c>
    </row>
    <row r="217" spans="1:21" x14ac:dyDescent="0.35">
      <c r="A217" s="327">
        <v>38288</v>
      </c>
      <c r="B217" s="327"/>
      <c r="C217" s="327"/>
      <c r="D217" s="327"/>
      <c r="E217" s="327"/>
      <c r="F217" s="327"/>
      <c r="G217" s="327"/>
      <c r="H217" s="327"/>
      <c r="I217" s="328">
        <v>109.8</v>
      </c>
      <c r="J217" s="329"/>
      <c r="K217" s="330"/>
      <c r="L217" s="329"/>
      <c r="M217" s="331"/>
      <c r="U217" s="332">
        <f t="shared" si="3"/>
        <v>1.0979999999999999</v>
      </c>
    </row>
    <row r="218" spans="1:21" x14ac:dyDescent="0.35">
      <c r="A218" s="327">
        <v>38289</v>
      </c>
      <c r="B218" s="327"/>
      <c r="C218" s="327"/>
      <c r="D218" s="327"/>
      <c r="E218" s="327"/>
      <c r="F218" s="327"/>
      <c r="G218" s="327"/>
      <c r="H218" s="327"/>
      <c r="I218" s="328">
        <v>109.5</v>
      </c>
      <c r="J218" s="337" t="s">
        <v>111</v>
      </c>
      <c r="K218" s="334">
        <f>AVERAGE(I209:I218)</f>
        <v>108.81999999999998</v>
      </c>
      <c r="L218" s="335">
        <v>38261</v>
      </c>
      <c r="M218" s="336">
        <f>AVERAGE(I198:I218)</f>
        <v>107.4904761904762</v>
      </c>
      <c r="N218" s="192"/>
      <c r="O218" s="193"/>
      <c r="P218" s="194"/>
      <c r="Q218" s="195"/>
      <c r="R218" s="196"/>
      <c r="S218" s="197"/>
      <c r="T218" s="198"/>
      <c r="U218" s="332">
        <f t="shared" si="3"/>
        <v>1.095</v>
      </c>
    </row>
    <row r="219" spans="1:21" x14ac:dyDescent="0.35">
      <c r="A219" s="327">
        <v>38292</v>
      </c>
      <c r="B219" s="327"/>
      <c r="C219" s="327"/>
      <c r="D219" s="327"/>
      <c r="E219" s="327"/>
      <c r="F219" s="327"/>
      <c r="G219" s="327"/>
      <c r="H219" s="327"/>
      <c r="I219" s="328">
        <v>109.5</v>
      </c>
      <c r="J219" s="329"/>
      <c r="K219" s="330"/>
      <c r="L219" s="329"/>
      <c r="M219" s="331"/>
      <c r="U219" s="332">
        <f t="shared" si="3"/>
        <v>1.095</v>
      </c>
    </row>
    <row r="220" spans="1:21" x14ac:dyDescent="0.35">
      <c r="A220" s="327">
        <v>38293</v>
      </c>
      <c r="B220" s="327"/>
      <c r="C220" s="327"/>
      <c r="D220" s="327"/>
      <c r="E220" s="327"/>
      <c r="F220" s="327"/>
      <c r="G220" s="327"/>
      <c r="H220" s="327"/>
      <c r="I220" s="328">
        <v>109.2</v>
      </c>
      <c r="J220" s="329"/>
      <c r="K220" s="330"/>
      <c r="L220" s="329"/>
      <c r="M220" s="331"/>
      <c r="U220" s="332">
        <f t="shared" si="3"/>
        <v>1.0920000000000001</v>
      </c>
    </row>
    <row r="221" spans="1:21" x14ac:dyDescent="0.35">
      <c r="A221" s="327">
        <v>38294</v>
      </c>
      <c r="B221" s="327"/>
      <c r="C221" s="327"/>
      <c r="D221" s="327"/>
      <c r="E221" s="327"/>
      <c r="F221" s="327"/>
      <c r="G221" s="327"/>
      <c r="H221" s="327"/>
      <c r="I221" s="328">
        <v>109.2</v>
      </c>
      <c r="J221" s="329"/>
      <c r="K221" s="330"/>
      <c r="L221" s="329"/>
      <c r="M221" s="331"/>
      <c r="U221" s="332">
        <f t="shared" si="3"/>
        <v>1.0920000000000001</v>
      </c>
    </row>
    <row r="222" spans="1:21" x14ac:dyDescent="0.35">
      <c r="A222" s="327">
        <v>38295</v>
      </c>
      <c r="B222" s="327"/>
      <c r="C222" s="327"/>
      <c r="D222" s="327"/>
      <c r="E222" s="327"/>
      <c r="F222" s="327"/>
      <c r="G222" s="327"/>
      <c r="H222" s="327"/>
      <c r="I222" s="328">
        <v>109.1</v>
      </c>
      <c r="J222" s="329"/>
      <c r="K222" s="330"/>
      <c r="L222" s="329"/>
      <c r="M222" s="331"/>
      <c r="U222" s="332">
        <f t="shared" si="3"/>
        <v>1.091</v>
      </c>
    </row>
    <row r="223" spans="1:21" x14ac:dyDescent="0.35">
      <c r="A223" s="327">
        <v>38296</v>
      </c>
      <c r="B223" s="327"/>
      <c r="C223" s="327"/>
      <c r="D223" s="327"/>
      <c r="E223" s="327"/>
      <c r="F223" s="327"/>
      <c r="G223" s="327"/>
      <c r="H223" s="327"/>
      <c r="I223" s="328">
        <v>107.4</v>
      </c>
      <c r="J223" s="329"/>
      <c r="K223" s="330"/>
      <c r="L223" s="329"/>
      <c r="M223" s="331"/>
      <c r="U223" s="332">
        <f t="shared" si="3"/>
        <v>1.0740000000000001</v>
      </c>
    </row>
    <row r="224" spans="1:21" x14ac:dyDescent="0.35">
      <c r="A224" s="327">
        <v>38299</v>
      </c>
      <c r="B224" s="327"/>
      <c r="C224" s="327"/>
      <c r="D224" s="327"/>
      <c r="E224" s="327"/>
      <c r="F224" s="327"/>
      <c r="G224" s="327"/>
      <c r="H224" s="327"/>
      <c r="I224" s="328">
        <v>107.4</v>
      </c>
      <c r="J224" s="329"/>
      <c r="K224" s="330"/>
      <c r="L224" s="329"/>
      <c r="M224" s="331"/>
      <c r="U224" s="332">
        <f t="shared" si="3"/>
        <v>1.0740000000000001</v>
      </c>
    </row>
    <row r="225" spans="1:21" x14ac:dyDescent="0.35">
      <c r="A225" s="327">
        <v>38300</v>
      </c>
      <c r="B225" s="327"/>
      <c r="C225" s="327"/>
      <c r="D225" s="327"/>
      <c r="E225" s="327"/>
      <c r="F225" s="327"/>
      <c r="G225" s="327"/>
      <c r="H225" s="327"/>
      <c r="I225" s="328">
        <v>106.4</v>
      </c>
      <c r="J225" s="329"/>
      <c r="K225" s="330"/>
      <c r="L225" s="329"/>
      <c r="M225" s="331"/>
      <c r="U225" s="332">
        <f t="shared" si="3"/>
        <v>1.0640000000000001</v>
      </c>
    </row>
    <row r="226" spans="1:21" x14ac:dyDescent="0.35">
      <c r="A226" s="327">
        <v>38301</v>
      </c>
      <c r="B226" s="327"/>
      <c r="C226" s="327"/>
      <c r="D226" s="327"/>
      <c r="E226" s="327"/>
      <c r="F226" s="327"/>
      <c r="G226" s="327"/>
      <c r="H226" s="327"/>
      <c r="I226" s="328">
        <v>106.4</v>
      </c>
      <c r="J226" s="329"/>
      <c r="K226" s="330"/>
      <c r="L226" s="329"/>
      <c r="M226" s="331"/>
      <c r="U226" s="332">
        <f t="shared" si="3"/>
        <v>1.0640000000000001</v>
      </c>
    </row>
    <row r="227" spans="1:21" x14ac:dyDescent="0.35">
      <c r="A227" s="327">
        <v>38302</v>
      </c>
      <c r="B227" s="327"/>
      <c r="C227" s="327"/>
      <c r="D227" s="327"/>
      <c r="E227" s="327"/>
      <c r="F227" s="327"/>
      <c r="G227" s="327"/>
      <c r="H227" s="327"/>
      <c r="I227" s="328">
        <v>106.4</v>
      </c>
      <c r="J227" s="329"/>
      <c r="K227" s="330"/>
      <c r="L227" s="329"/>
      <c r="M227" s="331"/>
      <c r="U227" s="332">
        <f t="shared" si="3"/>
        <v>1.0640000000000001</v>
      </c>
    </row>
    <row r="228" spans="1:21" x14ac:dyDescent="0.35">
      <c r="A228" s="327">
        <v>38303</v>
      </c>
      <c r="B228" s="327"/>
      <c r="C228" s="327"/>
      <c r="D228" s="327"/>
      <c r="E228" s="327"/>
      <c r="F228" s="327"/>
      <c r="G228" s="327"/>
      <c r="H228" s="327"/>
      <c r="I228" s="328">
        <v>105.6</v>
      </c>
      <c r="J228" s="329"/>
      <c r="K228" s="330"/>
      <c r="L228" s="329"/>
      <c r="M228" s="331"/>
      <c r="U228" s="332">
        <f t="shared" si="3"/>
        <v>1.056</v>
      </c>
    </row>
    <row r="229" spans="1:21" x14ac:dyDescent="0.35">
      <c r="A229" s="327">
        <v>38306</v>
      </c>
      <c r="B229" s="327"/>
      <c r="C229" s="327"/>
      <c r="D229" s="327"/>
      <c r="E229" s="327"/>
      <c r="F229" s="327"/>
      <c r="G229" s="327"/>
      <c r="H229" s="327"/>
      <c r="I229" s="328">
        <v>105.6</v>
      </c>
      <c r="J229" s="337" t="s">
        <v>112</v>
      </c>
      <c r="K229" s="334">
        <f>AVERAGE(I219:I229)</f>
        <v>107.47272727272725</v>
      </c>
      <c r="L229" s="329"/>
      <c r="M229" s="331"/>
      <c r="U229" s="332">
        <f t="shared" si="3"/>
        <v>1.056</v>
      </c>
    </row>
    <row r="230" spans="1:21" x14ac:dyDescent="0.35">
      <c r="A230" s="327">
        <v>38307</v>
      </c>
      <c r="B230" s="327"/>
      <c r="C230" s="327"/>
      <c r="D230" s="327"/>
      <c r="E230" s="327"/>
      <c r="F230" s="327"/>
      <c r="G230" s="327"/>
      <c r="H230" s="327"/>
      <c r="I230" s="328">
        <v>105.4</v>
      </c>
      <c r="J230" s="329"/>
      <c r="K230" s="330"/>
      <c r="L230" s="329"/>
      <c r="M230" s="331"/>
      <c r="U230" s="332">
        <f t="shared" si="3"/>
        <v>1.054</v>
      </c>
    </row>
    <row r="231" spans="1:21" x14ac:dyDescent="0.35">
      <c r="A231" s="327">
        <v>38308</v>
      </c>
      <c r="B231" s="327"/>
      <c r="C231" s="327"/>
      <c r="D231" s="327"/>
      <c r="E231" s="327"/>
      <c r="F231" s="327"/>
      <c r="G231" s="327"/>
      <c r="H231" s="327"/>
      <c r="I231" s="328">
        <v>105.3</v>
      </c>
      <c r="J231" s="329"/>
      <c r="K231" s="330"/>
      <c r="L231" s="329"/>
      <c r="M231" s="331"/>
      <c r="U231" s="332">
        <f t="shared" si="3"/>
        <v>1.0529999999999999</v>
      </c>
    </row>
    <row r="232" spans="1:21" x14ac:dyDescent="0.35">
      <c r="A232" s="327">
        <v>38309</v>
      </c>
      <c r="B232" s="327"/>
      <c r="C232" s="327"/>
      <c r="D232" s="327"/>
      <c r="E232" s="327"/>
      <c r="F232" s="327"/>
      <c r="G232" s="327"/>
      <c r="H232" s="327"/>
      <c r="I232" s="328">
        <v>105.3</v>
      </c>
      <c r="J232" s="329"/>
      <c r="K232" s="330"/>
      <c r="L232" s="329"/>
      <c r="M232" s="331"/>
      <c r="U232" s="332">
        <f t="shared" si="3"/>
        <v>1.0529999999999999</v>
      </c>
    </row>
    <row r="233" spans="1:21" x14ac:dyDescent="0.35">
      <c r="A233" s="327">
        <v>38310</v>
      </c>
      <c r="B233" s="327"/>
      <c r="C233" s="327"/>
      <c r="D233" s="327"/>
      <c r="E233" s="327"/>
      <c r="F233" s="327"/>
      <c r="G233" s="327"/>
      <c r="H233" s="327"/>
      <c r="I233" s="328">
        <v>104.1</v>
      </c>
      <c r="J233" s="329"/>
      <c r="K233" s="330"/>
      <c r="L233" s="329"/>
      <c r="M233" s="331"/>
      <c r="U233" s="332">
        <f t="shared" si="3"/>
        <v>1.0409999999999999</v>
      </c>
    </row>
    <row r="234" spans="1:21" x14ac:dyDescent="0.35">
      <c r="A234" s="327">
        <v>38313</v>
      </c>
      <c r="B234" s="327"/>
      <c r="C234" s="327"/>
      <c r="D234" s="327"/>
      <c r="E234" s="327"/>
      <c r="F234" s="327"/>
      <c r="G234" s="327"/>
      <c r="H234" s="327"/>
      <c r="I234" s="328">
        <v>104.1</v>
      </c>
      <c r="J234" s="329"/>
      <c r="K234" s="330"/>
      <c r="L234" s="329"/>
      <c r="M234" s="331"/>
      <c r="U234" s="332">
        <f t="shared" si="3"/>
        <v>1.0409999999999999</v>
      </c>
    </row>
    <row r="235" spans="1:21" x14ac:dyDescent="0.35">
      <c r="A235" s="327">
        <v>38314</v>
      </c>
      <c r="B235" s="327"/>
      <c r="C235" s="327"/>
      <c r="D235" s="327"/>
      <c r="E235" s="327"/>
      <c r="F235" s="327"/>
      <c r="G235" s="327"/>
      <c r="H235" s="327"/>
      <c r="I235" s="328">
        <v>103.3</v>
      </c>
      <c r="J235" s="329"/>
      <c r="K235" s="330"/>
      <c r="L235" s="329"/>
      <c r="M235" s="331"/>
      <c r="U235" s="332">
        <f t="shared" si="3"/>
        <v>1.0329999999999999</v>
      </c>
    </row>
    <row r="236" spans="1:21" x14ac:dyDescent="0.35">
      <c r="A236" s="327">
        <v>38315</v>
      </c>
      <c r="B236" s="327"/>
      <c r="C236" s="327"/>
      <c r="D236" s="327"/>
      <c r="E236" s="327"/>
      <c r="F236" s="327"/>
      <c r="G236" s="327"/>
      <c r="H236" s="327"/>
      <c r="I236" s="328">
        <v>103.3</v>
      </c>
      <c r="J236" s="329"/>
      <c r="K236" s="330"/>
      <c r="L236" s="329"/>
      <c r="M236" s="331"/>
      <c r="U236" s="332">
        <f t="shared" si="3"/>
        <v>1.0329999999999999</v>
      </c>
    </row>
    <row r="237" spans="1:21" x14ac:dyDescent="0.35">
      <c r="A237" s="327">
        <v>38316</v>
      </c>
      <c r="B237" s="327"/>
      <c r="C237" s="327"/>
      <c r="D237" s="327"/>
      <c r="E237" s="327"/>
      <c r="F237" s="327"/>
      <c r="G237" s="327"/>
      <c r="H237" s="327"/>
      <c r="I237" s="328">
        <v>103.3</v>
      </c>
      <c r="J237" s="329"/>
      <c r="K237" s="330"/>
      <c r="L237" s="329"/>
      <c r="M237" s="331"/>
      <c r="U237" s="332">
        <f t="shared" si="3"/>
        <v>1.0329999999999999</v>
      </c>
    </row>
    <row r="238" spans="1:21" x14ac:dyDescent="0.35">
      <c r="A238" s="327">
        <v>38317</v>
      </c>
      <c r="B238" s="327"/>
      <c r="C238" s="327"/>
      <c r="D238" s="327"/>
      <c r="E238" s="327"/>
      <c r="F238" s="327"/>
      <c r="G238" s="327"/>
      <c r="H238" s="327"/>
      <c r="I238" s="328">
        <v>103.2</v>
      </c>
      <c r="J238" s="329"/>
      <c r="K238" s="330"/>
      <c r="L238" s="329"/>
      <c r="M238" s="331"/>
      <c r="U238" s="332">
        <f t="shared" si="3"/>
        <v>1.032</v>
      </c>
    </row>
    <row r="239" spans="1:21" x14ac:dyDescent="0.35">
      <c r="A239" s="327">
        <v>38320</v>
      </c>
      <c r="B239" s="327"/>
      <c r="C239" s="327"/>
      <c r="D239" s="327"/>
      <c r="E239" s="327"/>
      <c r="F239" s="327"/>
      <c r="G239" s="327"/>
      <c r="H239" s="327"/>
      <c r="I239" s="328">
        <v>103.2</v>
      </c>
      <c r="J239" s="329"/>
      <c r="K239" s="330"/>
      <c r="L239" s="329"/>
      <c r="M239" s="331"/>
      <c r="U239" s="332">
        <f t="shared" si="3"/>
        <v>1.032</v>
      </c>
    </row>
    <row r="240" spans="1:21" x14ac:dyDescent="0.35">
      <c r="A240" s="327">
        <v>38321</v>
      </c>
      <c r="B240" s="327"/>
      <c r="C240" s="327"/>
      <c r="D240" s="327"/>
      <c r="E240" s="327"/>
      <c r="F240" s="327"/>
      <c r="G240" s="327"/>
      <c r="H240" s="327"/>
      <c r="I240" s="328">
        <v>103.4</v>
      </c>
      <c r="J240" s="337" t="s">
        <v>113</v>
      </c>
      <c r="K240" s="334">
        <f>AVERAGE(I230:I240)</f>
        <v>103.9909090909091</v>
      </c>
      <c r="L240" s="335">
        <v>38292</v>
      </c>
      <c r="M240" s="336">
        <f>AVERAGE(I219:I240)</f>
        <v>105.73181818181816</v>
      </c>
      <c r="N240" s="192"/>
      <c r="O240" s="193"/>
      <c r="P240" s="194"/>
      <c r="Q240" s="195"/>
      <c r="R240" s="196"/>
      <c r="S240" s="197"/>
      <c r="T240" s="198"/>
      <c r="U240" s="332">
        <f t="shared" si="3"/>
        <v>1.034</v>
      </c>
    </row>
    <row r="241" spans="1:21" x14ac:dyDescent="0.35">
      <c r="A241" s="327">
        <v>38322</v>
      </c>
      <c r="B241" s="327"/>
      <c r="C241" s="327"/>
      <c r="D241" s="327"/>
      <c r="E241" s="327"/>
      <c r="F241" s="327"/>
      <c r="G241" s="327"/>
      <c r="H241" s="327"/>
      <c r="I241" s="328">
        <v>103.4</v>
      </c>
      <c r="J241" s="329"/>
      <c r="K241" s="330"/>
      <c r="L241" s="329"/>
      <c r="M241" s="331"/>
      <c r="U241" s="332">
        <f t="shared" si="3"/>
        <v>1.034</v>
      </c>
    </row>
    <row r="242" spans="1:21" x14ac:dyDescent="0.35">
      <c r="A242" s="327">
        <v>38323</v>
      </c>
      <c r="B242" s="327"/>
      <c r="C242" s="327"/>
      <c r="D242" s="327"/>
      <c r="E242" s="327"/>
      <c r="F242" s="327"/>
      <c r="G242" s="327"/>
      <c r="H242" s="327"/>
      <c r="I242" s="328">
        <v>103.4</v>
      </c>
      <c r="J242" s="329"/>
      <c r="K242" s="330"/>
      <c r="L242" s="329"/>
      <c r="M242" s="331"/>
      <c r="U242" s="332">
        <f t="shared" si="3"/>
        <v>1.034</v>
      </c>
    </row>
    <row r="243" spans="1:21" x14ac:dyDescent="0.35">
      <c r="A243" s="327">
        <v>38324</v>
      </c>
      <c r="B243" s="327"/>
      <c r="C243" s="327"/>
      <c r="D243" s="327"/>
      <c r="E243" s="327"/>
      <c r="F243" s="327"/>
      <c r="G243" s="327"/>
      <c r="H243" s="327"/>
      <c r="I243" s="328">
        <v>103.1</v>
      </c>
      <c r="J243" s="329"/>
      <c r="K243" s="330"/>
      <c r="L243" s="329"/>
      <c r="M243" s="331"/>
      <c r="U243" s="332">
        <f t="shared" si="3"/>
        <v>1.0309999999999999</v>
      </c>
    </row>
    <row r="244" spans="1:21" x14ac:dyDescent="0.35">
      <c r="A244" s="327">
        <v>38327</v>
      </c>
      <c r="B244" s="327"/>
      <c r="C244" s="327"/>
      <c r="D244" s="327"/>
      <c r="E244" s="327"/>
      <c r="F244" s="327"/>
      <c r="G244" s="327"/>
      <c r="H244" s="327"/>
      <c r="I244" s="328">
        <v>103.1</v>
      </c>
      <c r="J244" s="329"/>
      <c r="K244" s="330"/>
      <c r="L244" s="329"/>
      <c r="M244" s="331"/>
      <c r="U244" s="332">
        <f t="shared" si="3"/>
        <v>1.0309999999999999</v>
      </c>
    </row>
    <row r="245" spans="1:21" x14ac:dyDescent="0.35">
      <c r="A245" s="327">
        <v>38328</v>
      </c>
      <c r="B245" s="327"/>
      <c r="C245" s="327"/>
      <c r="D245" s="327"/>
      <c r="E245" s="327"/>
      <c r="F245" s="327"/>
      <c r="G245" s="327"/>
      <c r="H245" s="327"/>
      <c r="I245" s="328">
        <v>102</v>
      </c>
      <c r="J245" s="329"/>
      <c r="K245" s="330"/>
      <c r="L245" s="329"/>
      <c r="M245" s="331"/>
      <c r="U245" s="332">
        <f t="shared" si="3"/>
        <v>1.02</v>
      </c>
    </row>
    <row r="246" spans="1:21" x14ac:dyDescent="0.35">
      <c r="A246" s="327">
        <v>38329</v>
      </c>
      <c r="B246" s="327"/>
      <c r="C246" s="327"/>
      <c r="D246" s="327"/>
      <c r="E246" s="327"/>
      <c r="F246" s="327"/>
      <c r="G246" s="327"/>
      <c r="H246" s="327"/>
      <c r="I246" s="328">
        <v>101.9</v>
      </c>
      <c r="J246" s="329"/>
      <c r="K246" s="330"/>
      <c r="L246" s="329"/>
      <c r="M246" s="331"/>
      <c r="U246" s="332">
        <f t="shared" si="3"/>
        <v>1.0190000000000001</v>
      </c>
    </row>
    <row r="247" spans="1:21" x14ac:dyDescent="0.35">
      <c r="A247" s="327">
        <v>38330</v>
      </c>
      <c r="B247" s="327"/>
      <c r="C247" s="327"/>
      <c r="D247" s="327"/>
      <c r="E247" s="327"/>
      <c r="F247" s="327"/>
      <c r="G247" s="327"/>
      <c r="H247" s="327"/>
      <c r="I247" s="328">
        <v>101.9</v>
      </c>
      <c r="J247" s="329"/>
      <c r="K247" s="330"/>
      <c r="L247" s="329"/>
      <c r="M247" s="331"/>
      <c r="U247" s="332">
        <f t="shared" si="3"/>
        <v>1.0190000000000001</v>
      </c>
    </row>
    <row r="248" spans="1:21" x14ac:dyDescent="0.35">
      <c r="A248" s="327">
        <v>38331</v>
      </c>
      <c r="B248" s="327"/>
      <c r="C248" s="327"/>
      <c r="D248" s="327"/>
      <c r="E248" s="327"/>
      <c r="F248" s="327"/>
      <c r="G248" s="327"/>
      <c r="H248" s="327"/>
      <c r="I248" s="328">
        <v>99.3</v>
      </c>
      <c r="J248" s="329"/>
      <c r="K248" s="330"/>
      <c r="L248" s="329"/>
      <c r="M248" s="331"/>
      <c r="U248" s="332">
        <f t="shared" si="3"/>
        <v>0.99299999999999999</v>
      </c>
    </row>
    <row r="249" spans="1:21" x14ac:dyDescent="0.35">
      <c r="A249" s="327">
        <v>38334</v>
      </c>
      <c r="B249" s="327"/>
      <c r="C249" s="327"/>
      <c r="D249" s="327"/>
      <c r="E249" s="327"/>
      <c r="F249" s="327"/>
      <c r="G249" s="327"/>
      <c r="H249" s="327"/>
      <c r="I249" s="328">
        <v>99.3</v>
      </c>
      <c r="J249" s="329"/>
      <c r="K249" s="330"/>
      <c r="L249" s="329"/>
      <c r="M249" s="331"/>
      <c r="U249" s="332">
        <f t="shared" si="3"/>
        <v>0.99299999999999999</v>
      </c>
    </row>
    <row r="250" spans="1:21" x14ac:dyDescent="0.35">
      <c r="A250" s="327">
        <v>38335</v>
      </c>
      <c r="B250" s="327"/>
      <c r="C250" s="327"/>
      <c r="D250" s="327"/>
      <c r="E250" s="327"/>
      <c r="F250" s="327"/>
      <c r="G250" s="327"/>
      <c r="H250" s="327"/>
      <c r="I250" s="328">
        <v>98.1</v>
      </c>
      <c r="J250" s="329"/>
      <c r="K250" s="330"/>
      <c r="L250" s="329"/>
      <c r="M250" s="331"/>
      <c r="U250" s="332">
        <f t="shared" si="3"/>
        <v>0.98099999999999998</v>
      </c>
    </row>
    <row r="251" spans="1:21" x14ac:dyDescent="0.35">
      <c r="A251" s="327">
        <v>38336</v>
      </c>
      <c r="B251" s="327"/>
      <c r="C251" s="327"/>
      <c r="D251" s="327"/>
      <c r="E251" s="327"/>
      <c r="F251" s="327"/>
      <c r="G251" s="327"/>
      <c r="H251" s="327"/>
      <c r="I251" s="328">
        <v>98.1</v>
      </c>
      <c r="J251" s="337" t="s">
        <v>114</v>
      </c>
      <c r="K251" s="334">
        <f>AVERAGE(I241:I251)</f>
        <v>101.23636363636363</v>
      </c>
      <c r="L251" s="329"/>
      <c r="M251" s="331"/>
      <c r="U251" s="332">
        <f t="shared" si="3"/>
        <v>0.98099999999999998</v>
      </c>
    </row>
    <row r="252" spans="1:21" x14ac:dyDescent="0.35">
      <c r="A252" s="327">
        <v>38337</v>
      </c>
      <c r="B252" s="327"/>
      <c r="C252" s="327"/>
      <c r="D252" s="327"/>
      <c r="E252" s="327"/>
      <c r="F252" s="327"/>
      <c r="G252" s="327"/>
      <c r="H252" s="327"/>
      <c r="I252" s="328">
        <v>98.1</v>
      </c>
      <c r="J252" s="329"/>
      <c r="K252" s="330"/>
      <c r="L252" s="329"/>
      <c r="M252" s="331"/>
      <c r="U252" s="332">
        <f t="shared" si="3"/>
        <v>0.98099999999999998</v>
      </c>
    </row>
    <row r="253" spans="1:21" x14ac:dyDescent="0.35">
      <c r="A253" s="327">
        <v>38338</v>
      </c>
      <c r="B253" s="327"/>
      <c r="C253" s="327"/>
      <c r="D253" s="327"/>
      <c r="E253" s="327"/>
      <c r="F253" s="327"/>
      <c r="G253" s="327"/>
      <c r="H253" s="327"/>
      <c r="I253" s="328">
        <v>98.5</v>
      </c>
      <c r="J253" s="329"/>
      <c r="K253" s="330"/>
      <c r="L253" s="329"/>
      <c r="M253" s="331"/>
      <c r="U253" s="332">
        <f t="shared" si="3"/>
        <v>0.98499999999999999</v>
      </c>
    </row>
    <row r="254" spans="1:21" x14ac:dyDescent="0.35">
      <c r="A254" s="327">
        <v>38341</v>
      </c>
      <c r="B254" s="327"/>
      <c r="C254" s="327"/>
      <c r="D254" s="327"/>
      <c r="E254" s="327"/>
      <c r="F254" s="327"/>
      <c r="G254" s="327"/>
      <c r="H254" s="327"/>
      <c r="I254" s="328">
        <v>98.6</v>
      </c>
      <c r="J254" s="329"/>
      <c r="K254" s="330"/>
      <c r="L254" s="329"/>
      <c r="M254" s="331"/>
      <c r="U254" s="332">
        <f t="shared" si="3"/>
        <v>0.98599999999999999</v>
      </c>
    </row>
    <row r="255" spans="1:21" x14ac:dyDescent="0.35">
      <c r="A255" s="327">
        <v>38342</v>
      </c>
      <c r="B255" s="327"/>
      <c r="C255" s="327"/>
      <c r="D255" s="327"/>
      <c r="E255" s="327"/>
      <c r="F255" s="327"/>
      <c r="G255" s="327"/>
      <c r="H255" s="327"/>
      <c r="I255" s="328">
        <v>100</v>
      </c>
      <c r="J255" s="329"/>
      <c r="K255" s="330"/>
      <c r="L255" s="329"/>
      <c r="M255" s="331"/>
      <c r="U255" s="332">
        <f t="shared" si="3"/>
        <v>1</v>
      </c>
    </row>
    <row r="256" spans="1:21" x14ac:dyDescent="0.35">
      <c r="A256" s="327">
        <v>38343</v>
      </c>
      <c r="B256" s="327"/>
      <c r="C256" s="327"/>
      <c r="D256" s="327"/>
      <c r="E256" s="327"/>
      <c r="F256" s="327"/>
      <c r="G256" s="327"/>
      <c r="H256" s="327"/>
      <c r="I256" s="328">
        <v>100.1</v>
      </c>
      <c r="J256" s="329"/>
      <c r="K256" s="330"/>
      <c r="L256" s="329"/>
      <c r="M256" s="331"/>
      <c r="U256" s="332">
        <f t="shared" si="3"/>
        <v>1.0009999999999999</v>
      </c>
    </row>
    <row r="257" spans="1:21" x14ac:dyDescent="0.35">
      <c r="A257" s="327">
        <v>38344</v>
      </c>
      <c r="B257" s="327"/>
      <c r="C257" s="327"/>
      <c r="D257" s="327"/>
      <c r="E257" s="327"/>
      <c r="F257" s="327"/>
      <c r="G257" s="327"/>
      <c r="H257" s="327"/>
      <c r="I257" s="328">
        <v>100.1</v>
      </c>
      <c r="J257" s="329"/>
      <c r="K257" s="330"/>
      <c r="L257" s="329"/>
      <c r="M257" s="331"/>
      <c r="U257" s="332">
        <f t="shared" si="3"/>
        <v>1.0009999999999999</v>
      </c>
    </row>
    <row r="258" spans="1:21" x14ac:dyDescent="0.35">
      <c r="A258" s="327">
        <v>38345</v>
      </c>
      <c r="B258" s="327"/>
      <c r="C258" s="327"/>
      <c r="D258" s="327"/>
      <c r="E258" s="327"/>
      <c r="F258" s="327"/>
      <c r="G258" s="327"/>
      <c r="H258" s="327"/>
      <c r="I258" s="328">
        <v>101.5</v>
      </c>
      <c r="J258" s="329"/>
      <c r="K258" s="330"/>
      <c r="L258" s="329"/>
      <c r="M258" s="331"/>
      <c r="U258" s="332">
        <f t="shared" ref="U258:U321" si="4">I258/$V$1</f>
        <v>1.0149999999999999</v>
      </c>
    </row>
    <row r="259" spans="1:21" x14ac:dyDescent="0.35">
      <c r="A259" s="327">
        <v>38348</v>
      </c>
      <c r="B259" s="327"/>
      <c r="C259" s="327"/>
      <c r="D259" s="327"/>
      <c r="E259" s="327"/>
      <c r="F259" s="327"/>
      <c r="G259" s="327"/>
      <c r="H259" s="327"/>
      <c r="I259" s="328">
        <v>101.5</v>
      </c>
      <c r="J259" s="329"/>
      <c r="K259" s="330"/>
      <c r="L259" s="329"/>
      <c r="M259" s="331"/>
      <c r="U259" s="332">
        <f t="shared" si="4"/>
        <v>1.0149999999999999</v>
      </c>
    </row>
    <row r="260" spans="1:21" x14ac:dyDescent="0.35">
      <c r="A260" s="327">
        <v>38349</v>
      </c>
      <c r="B260" s="327"/>
      <c r="C260" s="327"/>
      <c r="D260" s="327"/>
      <c r="E260" s="327"/>
      <c r="F260" s="327"/>
      <c r="G260" s="327"/>
      <c r="H260" s="327"/>
      <c r="I260" s="328">
        <v>101.5</v>
      </c>
      <c r="J260" s="329"/>
      <c r="K260" s="330"/>
      <c r="L260" s="329"/>
      <c r="M260" s="331"/>
      <c r="U260" s="332">
        <f t="shared" si="4"/>
        <v>1.0149999999999999</v>
      </c>
    </row>
    <row r="261" spans="1:21" x14ac:dyDescent="0.35">
      <c r="A261" s="327">
        <v>38350</v>
      </c>
      <c r="B261" s="327"/>
      <c r="C261" s="327"/>
      <c r="D261" s="327"/>
      <c r="E261" s="327"/>
      <c r="F261" s="327"/>
      <c r="G261" s="327"/>
      <c r="H261" s="327"/>
      <c r="I261" s="328">
        <v>101.5</v>
      </c>
      <c r="J261" s="329"/>
      <c r="K261" s="330"/>
      <c r="L261" s="329"/>
      <c r="M261" s="331"/>
      <c r="U261" s="332">
        <f t="shared" si="4"/>
        <v>1.0149999999999999</v>
      </c>
    </row>
    <row r="262" spans="1:21" x14ac:dyDescent="0.35">
      <c r="A262" s="327">
        <v>38351</v>
      </c>
      <c r="B262" s="327"/>
      <c r="C262" s="327"/>
      <c r="D262" s="327"/>
      <c r="E262" s="327"/>
      <c r="F262" s="327"/>
      <c r="G262" s="327"/>
      <c r="H262" s="327"/>
      <c r="I262" s="328">
        <v>101.1</v>
      </c>
      <c r="J262" s="329"/>
      <c r="K262" s="330"/>
      <c r="L262" s="329"/>
      <c r="M262" s="331"/>
      <c r="U262" s="332">
        <f t="shared" si="4"/>
        <v>1.0109999999999999</v>
      </c>
    </row>
    <row r="263" spans="1:21" x14ac:dyDescent="0.35">
      <c r="A263" s="327">
        <v>38352</v>
      </c>
      <c r="B263" s="327"/>
      <c r="C263" s="327"/>
      <c r="D263" s="327"/>
      <c r="E263" s="327"/>
      <c r="F263" s="327"/>
      <c r="G263" s="327"/>
      <c r="H263" s="327"/>
      <c r="I263" s="328">
        <v>99.8</v>
      </c>
      <c r="J263" s="337" t="s">
        <v>115</v>
      </c>
      <c r="K263" s="334">
        <f>AVERAGE(I252:I263)</f>
        <v>100.19166666666666</v>
      </c>
      <c r="L263" s="335">
        <v>38322</v>
      </c>
      <c r="M263" s="336">
        <f>AVERAGE(I241:I263)</f>
        <v>100.69130434782608</v>
      </c>
      <c r="N263" s="192"/>
      <c r="O263" s="193"/>
      <c r="P263" s="194"/>
      <c r="Q263" s="195"/>
      <c r="R263" s="196"/>
      <c r="S263" s="197"/>
      <c r="T263" s="198"/>
      <c r="U263" s="332">
        <f t="shared" si="4"/>
        <v>0.998</v>
      </c>
    </row>
    <row r="264" spans="1:21" x14ac:dyDescent="0.35">
      <c r="A264" s="327">
        <v>38355</v>
      </c>
      <c r="B264" s="327"/>
      <c r="C264" s="327"/>
      <c r="D264" s="327"/>
      <c r="E264" s="327"/>
      <c r="F264" s="327"/>
      <c r="G264" s="327"/>
      <c r="H264" s="327"/>
      <c r="I264" s="328">
        <v>99.8</v>
      </c>
      <c r="J264" s="329"/>
      <c r="K264" s="330"/>
      <c r="L264" s="329"/>
      <c r="M264" s="331"/>
      <c r="U264" s="332">
        <f t="shared" si="4"/>
        <v>0.998</v>
      </c>
    </row>
    <row r="265" spans="1:21" x14ac:dyDescent="0.35">
      <c r="A265" s="327">
        <v>38356</v>
      </c>
      <c r="B265" s="327"/>
      <c r="C265" s="327"/>
      <c r="D265" s="327"/>
      <c r="E265" s="327"/>
      <c r="F265" s="327"/>
      <c r="G265" s="327"/>
      <c r="H265" s="327"/>
      <c r="I265" s="328">
        <v>99.8</v>
      </c>
      <c r="J265" s="329"/>
      <c r="K265" s="330"/>
      <c r="L265" s="329"/>
      <c r="M265" s="331"/>
      <c r="U265" s="332">
        <f t="shared" si="4"/>
        <v>0.998</v>
      </c>
    </row>
    <row r="266" spans="1:21" x14ac:dyDescent="0.35">
      <c r="A266" s="327">
        <v>38357</v>
      </c>
      <c r="B266" s="327"/>
      <c r="C266" s="327"/>
      <c r="D266" s="327"/>
      <c r="E266" s="327"/>
      <c r="F266" s="327"/>
      <c r="G266" s="327"/>
      <c r="H266" s="327"/>
      <c r="I266" s="328">
        <v>97.9</v>
      </c>
      <c r="J266" s="329"/>
      <c r="K266" s="330"/>
      <c r="L266" s="329"/>
      <c r="M266" s="331"/>
      <c r="U266" s="332">
        <f t="shared" si="4"/>
        <v>0.97900000000000009</v>
      </c>
    </row>
    <row r="267" spans="1:21" x14ac:dyDescent="0.35">
      <c r="A267" s="327">
        <v>38358</v>
      </c>
      <c r="B267" s="327"/>
      <c r="C267" s="327"/>
      <c r="D267" s="327"/>
      <c r="E267" s="327"/>
      <c r="F267" s="327"/>
      <c r="G267" s="327"/>
      <c r="H267" s="327"/>
      <c r="I267" s="328">
        <v>97.8</v>
      </c>
      <c r="J267" s="329"/>
      <c r="K267" s="330"/>
      <c r="L267" s="329"/>
      <c r="M267" s="331"/>
      <c r="U267" s="332">
        <f t="shared" si="4"/>
        <v>0.97799999999999998</v>
      </c>
    </row>
    <row r="268" spans="1:21" x14ac:dyDescent="0.35">
      <c r="A268" s="327">
        <v>38359</v>
      </c>
      <c r="B268" s="327"/>
      <c r="C268" s="327"/>
      <c r="D268" s="327"/>
      <c r="E268" s="327"/>
      <c r="F268" s="327"/>
      <c r="G268" s="327"/>
      <c r="H268" s="327"/>
      <c r="I268" s="328">
        <v>97.1</v>
      </c>
      <c r="J268" s="329"/>
      <c r="K268" s="330"/>
      <c r="L268" s="329"/>
      <c r="M268" s="331"/>
      <c r="U268" s="332">
        <f t="shared" si="4"/>
        <v>0.97099999999999997</v>
      </c>
    </row>
    <row r="269" spans="1:21" x14ac:dyDescent="0.35">
      <c r="A269" s="327">
        <v>38362</v>
      </c>
      <c r="B269" s="327"/>
      <c r="C269" s="327"/>
      <c r="D269" s="327"/>
      <c r="E269" s="327"/>
      <c r="F269" s="327"/>
      <c r="G269" s="327"/>
      <c r="H269" s="327"/>
      <c r="I269" s="328">
        <v>97</v>
      </c>
      <c r="J269" s="329"/>
      <c r="K269" s="330"/>
      <c r="L269" s="329"/>
      <c r="M269" s="331"/>
      <c r="U269" s="332">
        <f t="shared" si="4"/>
        <v>0.97</v>
      </c>
    </row>
    <row r="270" spans="1:21" x14ac:dyDescent="0.35">
      <c r="A270" s="327">
        <v>38363</v>
      </c>
      <c r="B270" s="327"/>
      <c r="C270" s="327"/>
      <c r="D270" s="327"/>
      <c r="E270" s="327"/>
      <c r="F270" s="327"/>
      <c r="G270" s="327"/>
      <c r="H270" s="327"/>
      <c r="I270" s="328">
        <v>97.1</v>
      </c>
      <c r="J270" s="329"/>
      <c r="K270" s="330"/>
      <c r="L270" s="329"/>
      <c r="M270" s="331"/>
      <c r="U270" s="332">
        <f t="shared" si="4"/>
        <v>0.97099999999999997</v>
      </c>
    </row>
    <row r="271" spans="1:21" x14ac:dyDescent="0.35">
      <c r="A271" s="327">
        <v>38364</v>
      </c>
      <c r="B271" s="327"/>
      <c r="C271" s="327"/>
      <c r="D271" s="327"/>
      <c r="E271" s="327"/>
      <c r="F271" s="327"/>
      <c r="G271" s="327"/>
      <c r="H271" s="327"/>
      <c r="I271" s="328">
        <v>97.1</v>
      </c>
      <c r="J271" s="329"/>
      <c r="K271" s="330"/>
      <c r="L271" s="329"/>
      <c r="M271" s="331"/>
      <c r="U271" s="332">
        <f t="shared" si="4"/>
        <v>0.97099999999999997</v>
      </c>
    </row>
    <row r="272" spans="1:21" x14ac:dyDescent="0.35">
      <c r="A272" s="327">
        <v>38365</v>
      </c>
      <c r="B272" s="327"/>
      <c r="C272" s="327"/>
      <c r="D272" s="327"/>
      <c r="E272" s="327"/>
      <c r="F272" s="327"/>
      <c r="G272" s="327"/>
      <c r="H272" s="327"/>
      <c r="I272" s="328">
        <v>97.2</v>
      </c>
      <c r="J272" s="329"/>
      <c r="K272" s="330"/>
      <c r="L272" s="329"/>
      <c r="M272" s="331"/>
      <c r="U272" s="332">
        <f t="shared" si="4"/>
        <v>0.97199999999999998</v>
      </c>
    </row>
    <row r="273" spans="1:21" x14ac:dyDescent="0.35">
      <c r="A273" s="327">
        <v>38366</v>
      </c>
      <c r="B273" s="327"/>
      <c r="C273" s="327"/>
      <c r="D273" s="327"/>
      <c r="E273" s="327"/>
      <c r="F273" s="327"/>
      <c r="G273" s="327"/>
      <c r="H273" s="327"/>
      <c r="I273" s="328">
        <v>98.3</v>
      </c>
      <c r="J273" s="333" t="s">
        <v>116</v>
      </c>
      <c r="K273" s="334">
        <f>AVERAGE(I264:I273)</f>
        <v>97.91</v>
      </c>
      <c r="L273" s="329"/>
      <c r="M273" s="331"/>
      <c r="U273" s="332">
        <f t="shared" si="4"/>
        <v>0.98299999999999998</v>
      </c>
    </row>
    <row r="274" spans="1:21" x14ac:dyDescent="0.35">
      <c r="A274" s="327">
        <v>38369</v>
      </c>
      <c r="B274" s="327"/>
      <c r="C274" s="327"/>
      <c r="D274" s="327"/>
      <c r="E274" s="327"/>
      <c r="F274" s="327"/>
      <c r="G274" s="327"/>
      <c r="H274" s="327"/>
      <c r="I274" s="328">
        <v>98.3</v>
      </c>
      <c r="J274" s="329"/>
      <c r="K274" s="330"/>
      <c r="L274" s="329"/>
      <c r="M274" s="331"/>
      <c r="U274" s="332">
        <f t="shared" si="4"/>
        <v>0.98299999999999998</v>
      </c>
    </row>
    <row r="275" spans="1:21" x14ac:dyDescent="0.35">
      <c r="A275" s="327">
        <v>38370</v>
      </c>
      <c r="B275" s="327"/>
      <c r="C275" s="327"/>
      <c r="D275" s="327"/>
      <c r="E275" s="327"/>
      <c r="F275" s="327"/>
      <c r="G275" s="327"/>
      <c r="H275" s="327"/>
      <c r="I275" s="328">
        <v>98.8</v>
      </c>
      <c r="J275" s="329"/>
      <c r="K275" s="330"/>
      <c r="L275" s="329"/>
      <c r="M275" s="331"/>
      <c r="U275" s="332">
        <f t="shared" si="4"/>
        <v>0.98799999999999999</v>
      </c>
    </row>
    <row r="276" spans="1:21" x14ac:dyDescent="0.35">
      <c r="A276" s="327">
        <v>38371</v>
      </c>
      <c r="B276" s="327"/>
      <c r="C276" s="327"/>
      <c r="D276" s="327"/>
      <c r="E276" s="327"/>
      <c r="F276" s="327"/>
      <c r="G276" s="327"/>
      <c r="H276" s="327"/>
      <c r="I276" s="328">
        <v>98.8</v>
      </c>
      <c r="J276" s="329"/>
      <c r="K276" s="330"/>
      <c r="L276" s="329"/>
      <c r="M276" s="331"/>
      <c r="U276" s="332">
        <f t="shared" si="4"/>
        <v>0.98799999999999999</v>
      </c>
    </row>
    <row r="277" spans="1:21" x14ac:dyDescent="0.35">
      <c r="A277" s="327">
        <v>38372</v>
      </c>
      <c r="B277" s="327"/>
      <c r="C277" s="327"/>
      <c r="D277" s="327"/>
      <c r="E277" s="327"/>
      <c r="F277" s="327"/>
      <c r="G277" s="327"/>
      <c r="H277" s="327"/>
      <c r="I277" s="328">
        <v>98.8</v>
      </c>
      <c r="J277" s="329"/>
      <c r="K277" s="330"/>
      <c r="L277" s="329"/>
      <c r="M277" s="331"/>
      <c r="U277" s="332">
        <f t="shared" si="4"/>
        <v>0.98799999999999999</v>
      </c>
    </row>
    <row r="278" spans="1:21" x14ac:dyDescent="0.35">
      <c r="A278" s="327">
        <v>38373</v>
      </c>
      <c r="B278" s="327"/>
      <c r="C278" s="327"/>
      <c r="D278" s="327"/>
      <c r="E278" s="327"/>
      <c r="F278" s="327"/>
      <c r="G278" s="327"/>
      <c r="H278" s="327"/>
      <c r="I278" s="328">
        <v>99.3</v>
      </c>
      <c r="J278" s="329"/>
      <c r="K278" s="330"/>
      <c r="L278" s="329"/>
      <c r="M278" s="331"/>
      <c r="U278" s="332">
        <f t="shared" si="4"/>
        <v>0.99299999999999999</v>
      </c>
    </row>
    <row r="279" spans="1:21" x14ac:dyDescent="0.35">
      <c r="A279" s="327">
        <v>38376</v>
      </c>
      <c r="B279" s="327"/>
      <c r="C279" s="327"/>
      <c r="D279" s="327"/>
      <c r="E279" s="327"/>
      <c r="F279" s="327"/>
      <c r="G279" s="327"/>
      <c r="H279" s="327"/>
      <c r="I279" s="328">
        <v>99.4</v>
      </c>
      <c r="J279" s="329"/>
      <c r="K279" s="330"/>
      <c r="L279" s="329"/>
      <c r="M279" s="331"/>
      <c r="U279" s="332">
        <f t="shared" si="4"/>
        <v>0.99400000000000011</v>
      </c>
    </row>
    <row r="280" spans="1:21" x14ac:dyDescent="0.35">
      <c r="A280" s="327">
        <v>38377</v>
      </c>
      <c r="B280" s="327"/>
      <c r="C280" s="327"/>
      <c r="D280" s="327"/>
      <c r="E280" s="327"/>
      <c r="F280" s="327"/>
      <c r="G280" s="327"/>
      <c r="H280" s="327"/>
      <c r="I280" s="328">
        <v>99.2</v>
      </c>
      <c r="J280" s="329"/>
      <c r="K280" s="330"/>
      <c r="L280" s="329"/>
      <c r="M280" s="331"/>
      <c r="U280" s="332">
        <f t="shared" si="4"/>
        <v>0.99199999999999999</v>
      </c>
    </row>
    <row r="281" spans="1:21" x14ac:dyDescent="0.35">
      <c r="A281" s="327">
        <v>38378</v>
      </c>
      <c r="B281" s="327"/>
      <c r="C281" s="327"/>
      <c r="D281" s="327"/>
      <c r="E281" s="327"/>
      <c r="F281" s="327"/>
      <c r="G281" s="327"/>
      <c r="H281" s="327"/>
      <c r="I281" s="328">
        <v>99.2</v>
      </c>
      <c r="J281" s="329"/>
      <c r="K281" s="330"/>
      <c r="L281" s="329"/>
      <c r="M281" s="331"/>
      <c r="U281" s="332">
        <f t="shared" si="4"/>
        <v>0.99199999999999999</v>
      </c>
    </row>
    <row r="282" spans="1:21" x14ac:dyDescent="0.35">
      <c r="A282" s="327">
        <v>38379</v>
      </c>
      <c r="B282" s="327"/>
      <c r="C282" s="327"/>
      <c r="D282" s="327"/>
      <c r="E282" s="327"/>
      <c r="F282" s="327"/>
      <c r="G282" s="327"/>
      <c r="H282" s="327"/>
      <c r="I282" s="328">
        <v>99.2</v>
      </c>
      <c r="J282" s="329"/>
      <c r="K282" s="330"/>
      <c r="L282" s="329"/>
      <c r="M282" s="331"/>
      <c r="U282" s="332">
        <f t="shared" si="4"/>
        <v>0.99199999999999999</v>
      </c>
    </row>
    <row r="283" spans="1:21" x14ac:dyDescent="0.35">
      <c r="A283" s="327">
        <v>38380</v>
      </c>
      <c r="B283" s="327"/>
      <c r="C283" s="327"/>
      <c r="D283" s="327"/>
      <c r="E283" s="327"/>
      <c r="F283" s="327"/>
      <c r="G283" s="327"/>
      <c r="H283" s="327"/>
      <c r="I283" s="328">
        <v>99.8</v>
      </c>
      <c r="J283" s="329"/>
      <c r="K283" s="330"/>
      <c r="L283" s="329"/>
      <c r="M283" s="331"/>
      <c r="U283" s="332">
        <f t="shared" si="4"/>
        <v>0.998</v>
      </c>
    </row>
    <row r="284" spans="1:21" x14ac:dyDescent="0.35">
      <c r="A284" s="327">
        <v>38383</v>
      </c>
      <c r="B284" s="327"/>
      <c r="C284" s="327"/>
      <c r="D284" s="327"/>
      <c r="E284" s="327"/>
      <c r="F284" s="327"/>
      <c r="G284" s="327"/>
      <c r="H284" s="327"/>
      <c r="I284" s="328">
        <v>100</v>
      </c>
      <c r="J284" s="333" t="s">
        <v>117</v>
      </c>
      <c r="K284" s="334">
        <f>AVERAGE(I274:I284)</f>
        <v>99.163636363636385</v>
      </c>
      <c r="L284" s="335">
        <v>38353</v>
      </c>
      <c r="M284" s="336">
        <f>AVERAGE(I264:I284)</f>
        <v>98.566666666666677</v>
      </c>
      <c r="N284" s="192"/>
      <c r="O284" s="193"/>
      <c r="P284" s="194"/>
      <c r="Q284" s="195"/>
      <c r="R284" s="196"/>
      <c r="S284" s="197"/>
      <c r="T284" s="198"/>
      <c r="U284" s="332">
        <f t="shared" si="4"/>
        <v>1</v>
      </c>
    </row>
    <row r="285" spans="1:21" x14ac:dyDescent="0.35">
      <c r="A285" s="327">
        <v>38384</v>
      </c>
      <c r="B285" s="327"/>
      <c r="C285" s="327"/>
      <c r="D285" s="327"/>
      <c r="E285" s="327"/>
      <c r="F285" s="327"/>
      <c r="G285" s="327"/>
      <c r="H285" s="327"/>
      <c r="I285" s="328">
        <v>100.4</v>
      </c>
      <c r="J285" s="329"/>
      <c r="K285" s="330"/>
      <c r="L285" s="329"/>
      <c r="M285" s="331"/>
      <c r="U285" s="332">
        <f t="shared" si="4"/>
        <v>1.004</v>
      </c>
    </row>
    <row r="286" spans="1:21" x14ac:dyDescent="0.35">
      <c r="A286" s="327">
        <v>38385</v>
      </c>
      <c r="B286" s="327"/>
      <c r="C286" s="327"/>
      <c r="D286" s="327"/>
      <c r="E286" s="327"/>
      <c r="F286" s="327"/>
      <c r="G286" s="327"/>
      <c r="H286" s="327"/>
      <c r="I286" s="328">
        <v>100.4</v>
      </c>
      <c r="J286" s="329"/>
      <c r="K286" s="330"/>
      <c r="L286" s="329"/>
      <c r="M286" s="331"/>
      <c r="U286" s="332">
        <f t="shared" si="4"/>
        <v>1.004</v>
      </c>
    </row>
    <row r="287" spans="1:21" x14ac:dyDescent="0.35">
      <c r="A287" s="327">
        <v>38386</v>
      </c>
      <c r="B287" s="327"/>
      <c r="C287" s="327"/>
      <c r="D287" s="327"/>
      <c r="E287" s="327"/>
      <c r="F287" s="327"/>
      <c r="G287" s="327"/>
      <c r="H287" s="327"/>
      <c r="I287" s="328">
        <v>100.4</v>
      </c>
      <c r="J287" s="329"/>
      <c r="K287" s="330"/>
      <c r="L287" s="329"/>
      <c r="M287" s="331"/>
      <c r="U287" s="332">
        <f t="shared" si="4"/>
        <v>1.004</v>
      </c>
    </row>
    <row r="288" spans="1:21" x14ac:dyDescent="0.35">
      <c r="A288" s="327">
        <v>38387</v>
      </c>
      <c r="B288" s="327"/>
      <c r="C288" s="327"/>
      <c r="D288" s="327"/>
      <c r="E288" s="327"/>
      <c r="F288" s="327"/>
      <c r="G288" s="327"/>
      <c r="H288" s="327"/>
      <c r="I288" s="328">
        <v>100.7</v>
      </c>
      <c r="J288" s="329"/>
      <c r="K288" s="330"/>
      <c r="L288" s="329"/>
      <c r="M288" s="331"/>
      <c r="U288" s="332">
        <f t="shared" si="4"/>
        <v>1.0070000000000001</v>
      </c>
    </row>
    <row r="289" spans="1:21" x14ac:dyDescent="0.35">
      <c r="A289" s="327">
        <v>38390</v>
      </c>
      <c r="B289" s="327"/>
      <c r="C289" s="327"/>
      <c r="D289" s="327"/>
      <c r="E289" s="327"/>
      <c r="F289" s="327"/>
      <c r="G289" s="327"/>
      <c r="H289" s="327"/>
      <c r="I289" s="328">
        <v>100.8</v>
      </c>
      <c r="J289" s="329"/>
      <c r="K289" s="330"/>
      <c r="L289" s="329"/>
      <c r="M289" s="331"/>
      <c r="U289" s="332">
        <f t="shared" si="4"/>
        <v>1.008</v>
      </c>
    </row>
    <row r="290" spans="1:21" x14ac:dyDescent="0.35">
      <c r="A290" s="327">
        <v>38391</v>
      </c>
      <c r="B290" s="327"/>
      <c r="C290" s="327"/>
      <c r="D290" s="327"/>
      <c r="E290" s="327"/>
      <c r="F290" s="327"/>
      <c r="G290" s="327"/>
      <c r="H290" s="327"/>
      <c r="I290" s="328">
        <v>100.4</v>
      </c>
      <c r="J290" s="329"/>
      <c r="K290" s="330"/>
      <c r="L290" s="329"/>
      <c r="M290" s="331"/>
      <c r="U290" s="332">
        <f t="shared" si="4"/>
        <v>1.004</v>
      </c>
    </row>
    <row r="291" spans="1:21" x14ac:dyDescent="0.35">
      <c r="A291" s="327">
        <v>38392</v>
      </c>
      <c r="B291" s="327"/>
      <c r="C291" s="327"/>
      <c r="D291" s="327"/>
      <c r="E291" s="327"/>
      <c r="F291" s="327"/>
      <c r="G291" s="327"/>
      <c r="H291" s="327"/>
      <c r="I291" s="328">
        <v>100.4</v>
      </c>
      <c r="J291" s="329"/>
      <c r="K291" s="330"/>
      <c r="L291" s="329"/>
      <c r="M291" s="331"/>
      <c r="U291" s="332">
        <f t="shared" si="4"/>
        <v>1.004</v>
      </c>
    </row>
    <row r="292" spans="1:21" x14ac:dyDescent="0.35">
      <c r="A292" s="327">
        <v>38393</v>
      </c>
      <c r="B292" s="327"/>
      <c r="C292" s="327"/>
      <c r="D292" s="327"/>
      <c r="E292" s="327"/>
      <c r="F292" s="327"/>
      <c r="G292" s="327"/>
      <c r="H292" s="327"/>
      <c r="I292" s="328">
        <v>100.3</v>
      </c>
      <c r="J292" s="329"/>
      <c r="K292" s="330"/>
      <c r="L292" s="329"/>
      <c r="M292" s="331"/>
      <c r="U292" s="332">
        <f t="shared" si="4"/>
        <v>1.0029999999999999</v>
      </c>
    </row>
    <row r="293" spans="1:21" x14ac:dyDescent="0.35">
      <c r="A293" s="327">
        <v>38394</v>
      </c>
      <c r="B293" s="327"/>
      <c r="C293" s="327"/>
      <c r="D293" s="327"/>
      <c r="E293" s="327"/>
      <c r="F293" s="327"/>
      <c r="G293" s="327"/>
      <c r="H293" s="327"/>
      <c r="I293" s="328">
        <v>99.7</v>
      </c>
      <c r="J293" s="329"/>
      <c r="K293" s="330"/>
      <c r="L293" s="329"/>
      <c r="M293" s="331"/>
      <c r="U293" s="332">
        <f t="shared" si="4"/>
        <v>0.997</v>
      </c>
    </row>
    <row r="294" spans="1:21" x14ac:dyDescent="0.35">
      <c r="A294" s="327">
        <v>38397</v>
      </c>
      <c r="B294" s="327"/>
      <c r="C294" s="327"/>
      <c r="D294" s="327"/>
      <c r="E294" s="327"/>
      <c r="F294" s="327"/>
      <c r="G294" s="327"/>
      <c r="H294" s="327"/>
      <c r="I294" s="328">
        <v>99.7</v>
      </c>
      <c r="J294" s="329"/>
      <c r="K294" s="330"/>
      <c r="L294" s="329"/>
      <c r="M294" s="331"/>
      <c r="U294" s="332">
        <f t="shared" si="4"/>
        <v>0.997</v>
      </c>
    </row>
    <row r="295" spans="1:21" x14ac:dyDescent="0.35">
      <c r="A295" s="327">
        <v>38398</v>
      </c>
      <c r="B295" s="327"/>
      <c r="C295" s="327"/>
      <c r="D295" s="327"/>
      <c r="E295" s="327"/>
      <c r="F295" s="327"/>
      <c r="G295" s="327"/>
      <c r="H295" s="327"/>
      <c r="I295" s="328">
        <v>99.7</v>
      </c>
      <c r="J295" s="337" t="s">
        <v>118</v>
      </c>
      <c r="K295" s="334">
        <f>AVERAGE(I285:I295)</f>
        <v>100.26363636363637</v>
      </c>
      <c r="L295" s="329"/>
      <c r="M295" s="331"/>
      <c r="U295" s="332">
        <f t="shared" si="4"/>
        <v>0.997</v>
      </c>
    </row>
    <row r="296" spans="1:21" x14ac:dyDescent="0.35">
      <c r="A296" s="327">
        <v>38399</v>
      </c>
      <c r="B296" s="327"/>
      <c r="C296" s="327"/>
      <c r="D296" s="327"/>
      <c r="E296" s="327"/>
      <c r="F296" s="327"/>
      <c r="G296" s="327"/>
      <c r="H296" s="327"/>
      <c r="I296" s="328">
        <v>99.7</v>
      </c>
      <c r="J296" s="329"/>
      <c r="K296" s="330"/>
      <c r="L296" s="329"/>
      <c r="M296" s="331"/>
      <c r="U296" s="332">
        <f t="shared" si="4"/>
        <v>0.997</v>
      </c>
    </row>
    <row r="297" spans="1:21" x14ac:dyDescent="0.35">
      <c r="A297" s="327">
        <v>38400</v>
      </c>
      <c r="B297" s="327"/>
      <c r="C297" s="327"/>
      <c r="D297" s="327"/>
      <c r="E297" s="327"/>
      <c r="F297" s="327"/>
      <c r="G297" s="327"/>
      <c r="H297" s="327"/>
      <c r="I297" s="328">
        <v>99.7</v>
      </c>
      <c r="J297" s="329"/>
      <c r="K297" s="330"/>
      <c r="L297" s="329"/>
      <c r="M297" s="331"/>
      <c r="U297" s="332">
        <f t="shared" si="4"/>
        <v>0.997</v>
      </c>
    </row>
    <row r="298" spans="1:21" x14ac:dyDescent="0.35">
      <c r="A298" s="327">
        <v>38401</v>
      </c>
      <c r="B298" s="327"/>
      <c r="C298" s="327"/>
      <c r="D298" s="327"/>
      <c r="E298" s="327"/>
      <c r="F298" s="327"/>
      <c r="G298" s="327"/>
      <c r="H298" s="327"/>
      <c r="I298" s="328">
        <v>99.4</v>
      </c>
      <c r="J298" s="329"/>
      <c r="K298" s="330"/>
      <c r="L298" s="329"/>
      <c r="M298" s="331"/>
      <c r="U298" s="332">
        <f t="shared" si="4"/>
        <v>0.99400000000000011</v>
      </c>
    </row>
    <row r="299" spans="1:21" x14ac:dyDescent="0.35">
      <c r="A299" s="327">
        <v>38404</v>
      </c>
      <c r="B299" s="327"/>
      <c r="C299" s="327"/>
      <c r="D299" s="327"/>
      <c r="E299" s="327"/>
      <c r="F299" s="327"/>
      <c r="G299" s="327"/>
      <c r="H299" s="327"/>
      <c r="I299" s="328">
        <v>99.6</v>
      </c>
      <c r="J299" s="329"/>
      <c r="K299" s="330"/>
      <c r="L299" s="329"/>
      <c r="M299" s="331"/>
      <c r="U299" s="332">
        <f t="shared" si="4"/>
        <v>0.996</v>
      </c>
    </row>
    <row r="300" spans="1:21" x14ac:dyDescent="0.35">
      <c r="A300" s="327">
        <v>38405</v>
      </c>
      <c r="B300" s="327"/>
      <c r="C300" s="327"/>
      <c r="D300" s="327"/>
      <c r="E300" s="327"/>
      <c r="F300" s="327"/>
      <c r="G300" s="327"/>
      <c r="H300" s="327"/>
      <c r="I300" s="328">
        <v>99.9</v>
      </c>
      <c r="J300" s="329"/>
      <c r="K300" s="330"/>
      <c r="L300" s="329"/>
      <c r="M300" s="331"/>
      <c r="U300" s="332">
        <f t="shared" si="4"/>
        <v>0.99900000000000011</v>
      </c>
    </row>
    <row r="301" spans="1:21" x14ac:dyDescent="0.35">
      <c r="A301" s="327">
        <v>38406</v>
      </c>
      <c r="B301" s="327"/>
      <c r="C301" s="327"/>
      <c r="D301" s="327"/>
      <c r="E301" s="327"/>
      <c r="F301" s="327"/>
      <c r="G301" s="327"/>
      <c r="H301" s="327"/>
      <c r="I301" s="328">
        <v>99.9</v>
      </c>
      <c r="J301" s="329"/>
      <c r="K301" s="330"/>
      <c r="L301" s="329"/>
      <c r="M301" s="331"/>
      <c r="U301" s="332">
        <f t="shared" si="4"/>
        <v>0.99900000000000011</v>
      </c>
    </row>
    <row r="302" spans="1:21" x14ac:dyDescent="0.35">
      <c r="A302" s="327">
        <v>38407</v>
      </c>
      <c r="B302" s="327"/>
      <c r="C302" s="327"/>
      <c r="D302" s="327"/>
      <c r="E302" s="327"/>
      <c r="F302" s="327"/>
      <c r="G302" s="327"/>
      <c r="H302" s="327"/>
      <c r="I302" s="328">
        <v>100</v>
      </c>
      <c r="J302" s="329"/>
      <c r="K302" s="330"/>
      <c r="L302" s="329"/>
      <c r="M302" s="331"/>
      <c r="U302" s="332">
        <f t="shared" si="4"/>
        <v>1</v>
      </c>
    </row>
    <row r="303" spans="1:21" x14ac:dyDescent="0.35">
      <c r="A303" s="327">
        <v>38408</v>
      </c>
      <c r="B303" s="327"/>
      <c r="C303" s="327"/>
      <c r="D303" s="327"/>
      <c r="E303" s="327"/>
      <c r="F303" s="327"/>
      <c r="G303" s="327"/>
      <c r="H303" s="327"/>
      <c r="I303" s="328">
        <v>101.5</v>
      </c>
      <c r="J303" s="329"/>
      <c r="K303" s="330"/>
      <c r="L303" s="329"/>
      <c r="M303" s="331"/>
      <c r="U303" s="332">
        <f t="shared" si="4"/>
        <v>1.0149999999999999</v>
      </c>
    </row>
    <row r="304" spans="1:21" x14ac:dyDescent="0.35">
      <c r="A304" s="327">
        <v>38411</v>
      </c>
      <c r="B304" s="327"/>
      <c r="C304" s="327"/>
      <c r="D304" s="327"/>
      <c r="E304" s="327"/>
      <c r="F304" s="327"/>
      <c r="G304" s="327"/>
      <c r="H304" s="327"/>
      <c r="I304" s="328">
        <v>101.7</v>
      </c>
      <c r="J304" s="337" t="s">
        <v>119</v>
      </c>
      <c r="K304" s="334">
        <f>AVERAGE(I296:I304)</f>
        <v>100.15555555555555</v>
      </c>
      <c r="L304" s="335">
        <v>38384</v>
      </c>
      <c r="M304" s="336">
        <f>AVERAGE(I285:I304)</f>
        <v>100.21500000000002</v>
      </c>
      <c r="N304" s="192"/>
      <c r="O304" s="193"/>
      <c r="P304" s="194"/>
      <c r="Q304" s="195"/>
      <c r="R304" s="196"/>
      <c r="S304" s="197"/>
      <c r="T304" s="198"/>
      <c r="U304" s="332">
        <f t="shared" si="4"/>
        <v>1.0170000000000001</v>
      </c>
    </row>
    <row r="305" spans="1:21" x14ac:dyDescent="0.35">
      <c r="A305" s="327">
        <v>38412</v>
      </c>
      <c r="B305" s="327"/>
      <c r="C305" s="327"/>
      <c r="D305" s="327"/>
      <c r="E305" s="327"/>
      <c r="F305" s="327"/>
      <c r="G305" s="327"/>
      <c r="H305" s="327"/>
      <c r="I305" s="328">
        <v>103.7</v>
      </c>
      <c r="J305" s="329"/>
      <c r="K305" s="330"/>
      <c r="L305" s="329"/>
      <c r="M305" s="331"/>
      <c r="U305" s="332">
        <f t="shared" si="4"/>
        <v>1.0369999999999999</v>
      </c>
    </row>
    <row r="306" spans="1:21" x14ac:dyDescent="0.35">
      <c r="A306" s="327">
        <v>38413</v>
      </c>
      <c r="B306" s="327"/>
      <c r="C306" s="327"/>
      <c r="D306" s="327"/>
      <c r="E306" s="327"/>
      <c r="F306" s="327"/>
      <c r="G306" s="327"/>
      <c r="H306" s="327"/>
      <c r="I306" s="328">
        <v>103.8</v>
      </c>
      <c r="J306" s="329"/>
      <c r="K306" s="330"/>
      <c r="L306" s="329"/>
      <c r="M306" s="331"/>
      <c r="U306" s="332">
        <f t="shared" si="4"/>
        <v>1.038</v>
      </c>
    </row>
    <row r="307" spans="1:21" x14ac:dyDescent="0.35">
      <c r="A307" s="327">
        <v>38414</v>
      </c>
      <c r="B307" s="327"/>
      <c r="C307" s="327"/>
      <c r="D307" s="327"/>
      <c r="E307" s="327"/>
      <c r="F307" s="327"/>
      <c r="G307" s="327"/>
      <c r="H307" s="327"/>
      <c r="I307" s="328">
        <v>103.8</v>
      </c>
      <c r="J307" s="329"/>
      <c r="K307" s="330"/>
      <c r="L307" s="329"/>
      <c r="M307" s="331"/>
      <c r="U307" s="332">
        <f t="shared" si="4"/>
        <v>1.038</v>
      </c>
    </row>
    <row r="308" spans="1:21" x14ac:dyDescent="0.35">
      <c r="A308" s="327">
        <v>38415</v>
      </c>
      <c r="B308" s="327"/>
      <c r="C308" s="327"/>
      <c r="D308" s="327"/>
      <c r="E308" s="327"/>
      <c r="F308" s="327"/>
      <c r="G308" s="327"/>
      <c r="H308" s="327"/>
      <c r="I308" s="328">
        <v>107.1</v>
      </c>
      <c r="J308" s="329"/>
      <c r="K308" s="330"/>
      <c r="L308" s="329"/>
      <c r="M308" s="331"/>
      <c r="U308" s="332">
        <f t="shared" si="4"/>
        <v>1.071</v>
      </c>
    </row>
    <row r="309" spans="1:21" x14ac:dyDescent="0.35">
      <c r="A309" s="327">
        <v>38418</v>
      </c>
      <c r="B309" s="327"/>
      <c r="C309" s="327"/>
      <c r="D309" s="327"/>
      <c r="E309" s="327"/>
      <c r="F309" s="327"/>
      <c r="G309" s="327"/>
      <c r="H309" s="327"/>
      <c r="I309" s="328">
        <v>107.3</v>
      </c>
      <c r="J309" s="329"/>
      <c r="K309" s="330"/>
      <c r="L309" s="329"/>
      <c r="M309" s="331"/>
      <c r="U309" s="332">
        <f t="shared" si="4"/>
        <v>1.073</v>
      </c>
    </row>
    <row r="310" spans="1:21" x14ac:dyDescent="0.35">
      <c r="A310" s="327">
        <v>38419</v>
      </c>
      <c r="B310" s="327"/>
      <c r="C310" s="327"/>
      <c r="D310" s="327"/>
      <c r="E310" s="327"/>
      <c r="F310" s="327"/>
      <c r="G310" s="327"/>
      <c r="H310" s="327"/>
      <c r="I310" s="328">
        <v>109.4</v>
      </c>
      <c r="J310" s="329"/>
      <c r="K310" s="330"/>
      <c r="L310" s="329"/>
      <c r="M310" s="331"/>
      <c r="U310" s="332">
        <f t="shared" si="4"/>
        <v>1.0940000000000001</v>
      </c>
    </row>
    <row r="311" spans="1:21" x14ac:dyDescent="0.35">
      <c r="A311" s="327">
        <v>38420</v>
      </c>
      <c r="B311" s="327"/>
      <c r="C311" s="327"/>
      <c r="D311" s="327"/>
      <c r="E311" s="327"/>
      <c r="F311" s="327"/>
      <c r="G311" s="327"/>
      <c r="H311" s="327"/>
      <c r="I311" s="328">
        <v>109.4</v>
      </c>
      <c r="J311" s="329"/>
      <c r="K311" s="330"/>
      <c r="L311" s="329"/>
      <c r="M311" s="331"/>
      <c r="U311" s="332">
        <f t="shared" si="4"/>
        <v>1.0940000000000001</v>
      </c>
    </row>
    <row r="312" spans="1:21" x14ac:dyDescent="0.35">
      <c r="A312" s="327">
        <v>38421</v>
      </c>
      <c r="B312" s="327"/>
      <c r="C312" s="327"/>
      <c r="D312" s="327"/>
      <c r="E312" s="327"/>
      <c r="F312" s="327"/>
      <c r="G312" s="327"/>
      <c r="H312" s="327"/>
      <c r="I312" s="328">
        <v>109.4</v>
      </c>
      <c r="J312" s="329"/>
      <c r="K312" s="330"/>
      <c r="L312" s="329"/>
      <c r="M312" s="331"/>
      <c r="U312" s="332">
        <f t="shared" si="4"/>
        <v>1.0940000000000001</v>
      </c>
    </row>
    <row r="313" spans="1:21" x14ac:dyDescent="0.35">
      <c r="A313" s="327">
        <v>38422</v>
      </c>
      <c r="B313" s="327"/>
      <c r="C313" s="327"/>
      <c r="D313" s="327"/>
      <c r="E313" s="327"/>
      <c r="F313" s="327"/>
      <c r="G313" s="327"/>
      <c r="H313" s="327"/>
      <c r="I313" s="328">
        <v>110.2</v>
      </c>
      <c r="J313" s="329"/>
      <c r="K313" s="330"/>
      <c r="L313" s="329"/>
      <c r="M313" s="331"/>
      <c r="U313" s="332">
        <f t="shared" si="4"/>
        <v>1.1020000000000001</v>
      </c>
    </row>
    <row r="314" spans="1:21" x14ac:dyDescent="0.35">
      <c r="A314" s="327">
        <v>38425</v>
      </c>
      <c r="B314" s="327"/>
      <c r="C314" s="327"/>
      <c r="D314" s="327"/>
      <c r="E314" s="327"/>
      <c r="F314" s="327"/>
      <c r="G314" s="327"/>
      <c r="H314" s="327"/>
      <c r="I314" s="328">
        <v>110.3</v>
      </c>
      <c r="J314" s="329"/>
      <c r="K314" s="330"/>
      <c r="L314" s="329"/>
      <c r="M314" s="331"/>
      <c r="U314" s="332">
        <f t="shared" si="4"/>
        <v>1.103</v>
      </c>
    </row>
    <row r="315" spans="1:21" x14ac:dyDescent="0.35">
      <c r="A315" s="327">
        <v>38426</v>
      </c>
      <c r="B315" s="327"/>
      <c r="C315" s="327"/>
      <c r="D315" s="327"/>
      <c r="E315" s="327"/>
      <c r="F315" s="327"/>
      <c r="G315" s="327"/>
      <c r="H315" s="327"/>
      <c r="I315" s="328">
        <v>110.4</v>
      </c>
      <c r="J315" s="337" t="s">
        <v>120</v>
      </c>
      <c r="K315" s="334">
        <f>AVERAGE(I305:I315)</f>
        <v>107.7090909090909</v>
      </c>
      <c r="L315" s="329"/>
      <c r="M315" s="331"/>
      <c r="U315" s="332">
        <f t="shared" si="4"/>
        <v>1.1040000000000001</v>
      </c>
    </row>
    <row r="316" spans="1:21" x14ac:dyDescent="0.35">
      <c r="A316" s="327">
        <v>38427</v>
      </c>
      <c r="B316" s="327"/>
      <c r="C316" s="327"/>
      <c r="D316" s="327"/>
      <c r="E316" s="327"/>
      <c r="F316" s="327"/>
      <c r="G316" s="327"/>
      <c r="H316" s="327"/>
      <c r="I316" s="328">
        <v>110.4</v>
      </c>
      <c r="J316" s="329"/>
      <c r="K316" s="330"/>
      <c r="L316" s="329"/>
      <c r="M316" s="336"/>
      <c r="N316" s="192"/>
      <c r="O316" s="193"/>
      <c r="P316" s="194"/>
      <c r="Q316" s="195"/>
      <c r="R316" s="196"/>
      <c r="S316" s="197"/>
      <c r="T316" s="198"/>
      <c r="U316" s="332">
        <f t="shared" si="4"/>
        <v>1.1040000000000001</v>
      </c>
    </row>
    <row r="317" spans="1:21" x14ac:dyDescent="0.35">
      <c r="A317" s="327">
        <v>38428</v>
      </c>
      <c r="B317" s="327"/>
      <c r="C317" s="327"/>
      <c r="D317" s="327"/>
      <c r="E317" s="327"/>
      <c r="F317" s="327"/>
      <c r="G317" s="327"/>
      <c r="H317" s="327"/>
      <c r="I317" s="328">
        <v>110.4</v>
      </c>
      <c r="J317" s="329"/>
      <c r="K317" s="330"/>
      <c r="L317" s="329"/>
      <c r="M317" s="331"/>
      <c r="U317" s="332">
        <f t="shared" si="4"/>
        <v>1.1040000000000001</v>
      </c>
    </row>
    <row r="318" spans="1:21" x14ac:dyDescent="0.35">
      <c r="A318" s="327">
        <v>38429</v>
      </c>
      <c r="B318" s="327"/>
      <c r="C318" s="327"/>
      <c r="D318" s="327"/>
      <c r="E318" s="327"/>
      <c r="F318" s="327"/>
      <c r="G318" s="327"/>
      <c r="H318" s="327"/>
      <c r="I318" s="328">
        <v>110.5</v>
      </c>
      <c r="J318" s="329"/>
      <c r="K318" s="330"/>
      <c r="L318" s="329"/>
      <c r="M318" s="331"/>
      <c r="U318" s="332">
        <f t="shared" si="4"/>
        <v>1.105</v>
      </c>
    </row>
    <row r="319" spans="1:21" x14ac:dyDescent="0.35">
      <c r="A319" s="327">
        <v>38432</v>
      </c>
      <c r="B319" s="327"/>
      <c r="C319" s="327"/>
      <c r="D319" s="327"/>
      <c r="E319" s="327"/>
      <c r="F319" s="327"/>
      <c r="G319" s="327"/>
      <c r="H319" s="327"/>
      <c r="I319" s="328">
        <v>110.7</v>
      </c>
      <c r="J319" s="329"/>
      <c r="K319" s="330"/>
      <c r="L319" s="329"/>
      <c r="M319" s="331"/>
      <c r="U319" s="332">
        <f t="shared" si="4"/>
        <v>1.107</v>
      </c>
    </row>
    <row r="320" spans="1:21" x14ac:dyDescent="0.35">
      <c r="A320" s="327">
        <v>38433</v>
      </c>
      <c r="B320" s="327"/>
      <c r="C320" s="327"/>
      <c r="D320" s="327"/>
      <c r="E320" s="327"/>
      <c r="F320" s="327"/>
      <c r="G320" s="327"/>
      <c r="H320" s="327"/>
      <c r="I320" s="328">
        <v>111.7</v>
      </c>
      <c r="J320" s="329"/>
      <c r="K320" s="330"/>
      <c r="L320" s="329"/>
      <c r="M320" s="331"/>
      <c r="U320" s="332">
        <f t="shared" si="4"/>
        <v>1.117</v>
      </c>
    </row>
    <row r="321" spans="1:21" x14ac:dyDescent="0.35">
      <c r="A321" s="327">
        <v>38434</v>
      </c>
      <c r="B321" s="327"/>
      <c r="C321" s="327"/>
      <c r="D321" s="327"/>
      <c r="E321" s="327"/>
      <c r="F321" s="327"/>
      <c r="G321" s="327"/>
      <c r="H321" s="327"/>
      <c r="I321" s="328">
        <v>111.7</v>
      </c>
      <c r="J321" s="329"/>
      <c r="K321" s="330"/>
      <c r="L321" s="329"/>
      <c r="M321" s="331"/>
      <c r="U321" s="332">
        <f t="shared" si="4"/>
        <v>1.117</v>
      </c>
    </row>
    <row r="322" spans="1:21" x14ac:dyDescent="0.35">
      <c r="A322" s="327">
        <v>38435</v>
      </c>
      <c r="B322" s="327"/>
      <c r="C322" s="327"/>
      <c r="D322" s="327"/>
      <c r="E322" s="327"/>
      <c r="F322" s="327"/>
      <c r="G322" s="327"/>
      <c r="H322" s="327"/>
      <c r="I322" s="328">
        <v>111.7</v>
      </c>
      <c r="J322" s="329"/>
      <c r="K322" s="330"/>
      <c r="L322" s="329"/>
      <c r="M322" s="331"/>
      <c r="U322" s="332">
        <f t="shared" ref="U322:U385" si="5">I322/$V$1</f>
        <v>1.117</v>
      </c>
    </row>
    <row r="323" spans="1:21" x14ac:dyDescent="0.35">
      <c r="A323" s="327">
        <v>38436</v>
      </c>
      <c r="B323" s="327"/>
      <c r="C323" s="327"/>
      <c r="D323" s="327"/>
      <c r="E323" s="327"/>
      <c r="F323" s="327"/>
      <c r="G323" s="327"/>
      <c r="H323" s="327"/>
      <c r="I323" s="328">
        <v>112.9</v>
      </c>
      <c r="J323" s="329"/>
      <c r="K323" s="330"/>
      <c r="L323" s="329"/>
      <c r="M323" s="331"/>
      <c r="U323" s="332">
        <f t="shared" si="5"/>
        <v>1.129</v>
      </c>
    </row>
    <row r="324" spans="1:21" x14ac:dyDescent="0.35">
      <c r="A324" s="327">
        <v>38439</v>
      </c>
      <c r="B324" s="327"/>
      <c r="C324" s="327"/>
      <c r="D324" s="327"/>
      <c r="E324" s="327"/>
      <c r="F324" s="327"/>
      <c r="G324" s="327"/>
      <c r="H324" s="327"/>
      <c r="I324" s="328">
        <v>113</v>
      </c>
      <c r="J324" s="329"/>
      <c r="K324" s="330"/>
      <c r="L324" s="329"/>
      <c r="M324" s="331"/>
      <c r="U324" s="332">
        <f t="shared" si="5"/>
        <v>1.1299999999999999</v>
      </c>
    </row>
    <row r="325" spans="1:21" x14ac:dyDescent="0.35">
      <c r="A325" s="327">
        <v>38440</v>
      </c>
      <c r="B325" s="327"/>
      <c r="C325" s="327"/>
      <c r="D325" s="327"/>
      <c r="E325" s="327"/>
      <c r="F325" s="327"/>
      <c r="G325" s="327"/>
      <c r="H325" s="327"/>
      <c r="I325" s="328">
        <v>113.1</v>
      </c>
      <c r="J325" s="329"/>
      <c r="K325" s="330"/>
      <c r="L325" s="329"/>
      <c r="M325" s="331"/>
      <c r="U325" s="332">
        <f t="shared" si="5"/>
        <v>1.131</v>
      </c>
    </row>
    <row r="326" spans="1:21" x14ac:dyDescent="0.35">
      <c r="A326" s="327">
        <v>38441</v>
      </c>
      <c r="B326" s="327"/>
      <c r="C326" s="327"/>
      <c r="D326" s="327"/>
      <c r="E326" s="327"/>
      <c r="F326" s="327"/>
      <c r="G326" s="327"/>
      <c r="H326" s="327"/>
      <c r="I326" s="328">
        <v>112.9</v>
      </c>
      <c r="J326" s="329"/>
      <c r="K326" s="330"/>
      <c r="L326" s="329"/>
      <c r="M326" s="331"/>
      <c r="U326" s="332">
        <f t="shared" si="5"/>
        <v>1.129</v>
      </c>
    </row>
    <row r="327" spans="1:21" x14ac:dyDescent="0.35">
      <c r="A327" s="327">
        <v>38442</v>
      </c>
      <c r="B327" s="327"/>
      <c r="C327" s="327"/>
      <c r="D327" s="327"/>
      <c r="E327" s="327"/>
      <c r="F327" s="327"/>
      <c r="G327" s="327"/>
      <c r="H327" s="327"/>
      <c r="I327" s="328">
        <v>113.1</v>
      </c>
      <c r="J327" s="337" t="s">
        <v>121</v>
      </c>
      <c r="K327" s="334">
        <f>AVERAGE(I316:I327)</f>
        <v>111.84166666666668</v>
      </c>
      <c r="L327" s="335">
        <v>38412</v>
      </c>
      <c r="M327" s="336">
        <f>AVERAGE(I305:I327)</f>
        <v>109.86521739130436</v>
      </c>
      <c r="N327" s="192"/>
      <c r="O327" s="193"/>
      <c r="P327" s="194"/>
      <c r="Q327" s="195"/>
      <c r="R327" s="196"/>
      <c r="S327" s="197"/>
      <c r="T327" s="198"/>
      <c r="U327" s="332">
        <f t="shared" si="5"/>
        <v>1.131</v>
      </c>
    </row>
    <row r="328" spans="1:21" x14ac:dyDescent="0.35">
      <c r="A328" s="327">
        <v>38443</v>
      </c>
      <c r="B328" s="327"/>
      <c r="C328" s="327"/>
      <c r="D328" s="327"/>
      <c r="E328" s="327"/>
      <c r="F328" s="327"/>
      <c r="G328" s="327"/>
      <c r="H328" s="327"/>
      <c r="I328" s="328">
        <v>113.4</v>
      </c>
      <c r="J328" s="329"/>
      <c r="K328" s="330"/>
      <c r="L328" s="329"/>
      <c r="M328" s="331"/>
      <c r="U328" s="332">
        <f t="shared" si="5"/>
        <v>1.1340000000000001</v>
      </c>
    </row>
    <row r="329" spans="1:21" x14ac:dyDescent="0.35">
      <c r="A329" s="327">
        <v>38446</v>
      </c>
      <c r="B329" s="327"/>
      <c r="C329" s="327"/>
      <c r="D329" s="327"/>
      <c r="E329" s="327"/>
      <c r="F329" s="327"/>
      <c r="G329" s="327"/>
      <c r="H329" s="327"/>
      <c r="I329" s="328">
        <v>113.4</v>
      </c>
      <c r="J329" s="329"/>
      <c r="K329" s="330"/>
      <c r="L329" s="329"/>
      <c r="M329" s="331"/>
      <c r="U329" s="332">
        <f t="shared" si="5"/>
        <v>1.1340000000000001</v>
      </c>
    </row>
    <row r="330" spans="1:21" x14ac:dyDescent="0.35">
      <c r="A330" s="327">
        <v>38447</v>
      </c>
      <c r="B330" s="327"/>
      <c r="C330" s="327"/>
      <c r="D330" s="327"/>
      <c r="E330" s="327"/>
      <c r="F330" s="327"/>
      <c r="G330" s="327"/>
      <c r="H330" s="327"/>
      <c r="I330" s="328">
        <v>114.2</v>
      </c>
      <c r="J330" s="329"/>
      <c r="K330" s="330"/>
      <c r="L330" s="329"/>
      <c r="M330" s="331"/>
      <c r="U330" s="332">
        <f t="shared" si="5"/>
        <v>1.1420000000000001</v>
      </c>
    </row>
    <row r="331" spans="1:21" x14ac:dyDescent="0.35">
      <c r="A331" s="327">
        <v>38448</v>
      </c>
      <c r="B331" s="327"/>
      <c r="C331" s="327"/>
      <c r="D331" s="327"/>
      <c r="E331" s="327"/>
      <c r="F331" s="327"/>
      <c r="G331" s="327"/>
      <c r="H331" s="327"/>
      <c r="I331" s="328">
        <v>114.2</v>
      </c>
      <c r="J331" s="329"/>
      <c r="K331" s="330"/>
      <c r="L331" s="329"/>
      <c r="M331" s="331"/>
      <c r="U331" s="332">
        <f t="shared" si="5"/>
        <v>1.1420000000000001</v>
      </c>
    </row>
    <row r="332" spans="1:21" x14ac:dyDescent="0.35">
      <c r="A332" s="327">
        <v>38449</v>
      </c>
      <c r="B332" s="327"/>
      <c r="C332" s="327"/>
      <c r="D332" s="327"/>
      <c r="E332" s="327"/>
      <c r="F332" s="327"/>
      <c r="G332" s="327"/>
      <c r="H332" s="327"/>
      <c r="I332" s="328">
        <v>114.2</v>
      </c>
      <c r="J332" s="329"/>
      <c r="K332" s="330"/>
      <c r="L332" s="329"/>
      <c r="M332" s="331"/>
      <c r="U332" s="332">
        <f t="shared" si="5"/>
        <v>1.1420000000000001</v>
      </c>
    </row>
    <row r="333" spans="1:21" x14ac:dyDescent="0.35">
      <c r="A333" s="327">
        <v>38450</v>
      </c>
      <c r="B333" s="327"/>
      <c r="C333" s="327"/>
      <c r="D333" s="327"/>
      <c r="E333" s="327"/>
      <c r="F333" s="327"/>
      <c r="G333" s="327"/>
      <c r="H333" s="327"/>
      <c r="I333" s="328">
        <v>116.3</v>
      </c>
      <c r="J333" s="329"/>
      <c r="K333" s="330"/>
      <c r="L333" s="329"/>
      <c r="M333" s="331"/>
      <c r="U333" s="332">
        <f t="shared" si="5"/>
        <v>1.163</v>
      </c>
    </row>
    <row r="334" spans="1:21" x14ac:dyDescent="0.35">
      <c r="A334" s="327">
        <v>38453</v>
      </c>
      <c r="B334" s="327"/>
      <c r="C334" s="327"/>
      <c r="D334" s="327"/>
      <c r="E334" s="327"/>
      <c r="F334" s="327"/>
      <c r="G334" s="327"/>
      <c r="H334" s="327"/>
      <c r="I334" s="328">
        <v>116.3</v>
      </c>
      <c r="J334" s="329"/>
      <c r="K334" s="330"/>
      <c r="L334" s="329"/>
      <c r="M334" s="331"/>
      <c r="U334" s="332">
        <f t="shared" si="5"/>
        <v>1.163</v>
      </c>
    </row>
    <row r="335" spans="1:21" x14ac:dyDescent="0.35">
      <c r="A335" s="327">
        <v>38454</v>
      </c>
      <c r="B335" s="327"/>
      <c r="C335" s="327"/>
      <c r="D335" s="327"/>
      <c r="E335" s="327"/>
      <c r="F335" s="327"/>
      <c r="G335" s="327"/>
      <c r="H335" s="327"/>
      <c r="I335" s="328">
        <v>117.1</v>
      </c>
      <c r="J335" s="329"/>
      <c r="K335" s="330"/>
      <c r="L335" s="329"/>
      <c r="M335" s="331"/>
      <c r="U335" s="332">
        <f t="shared" si="5"/>
        <v>1.171</v>
      </c>
    </row>
    <row r="336" spans="1:21" x14ac:dyDescent="0.35">
      <c r="A336" s="327">
        <v>38455</v>
      </c>
      <c r="B336" s="327"/>
      <c r="C336" s="327"/>
      <c r="D336" s="327"/>
      <c r="E336" s="327"/>
      <c r="F336" s="327"/>
      <c r="G336" s="327"/>
      <c r="H336" s="327"/>
      <c r="I336" s="328">
        <v>117.1</v>
      </c>
      <c r="J336" s="329"/>
      <c r="K336" s="330"/>
      <c r="L336" s="329"/>
      <c r="M336" s="331"/>
      <c r="U336" s="332">
        <f t="shared" si="5"/>
        <v>1.171</v>
      </c>
    </row>
    <row r="337" spans="1:21" x14ac:dyDescent="0.35">
      <c r="A337" s="327">
        <v>38456</v>
      </c>
      <c r="B337" s="327"/>
      <c r="C337" s="327"/>
      <c r="D337" s="327"/>
      <c r="E337" s="327"/>
      <c r="F337" s="327"/>
      <c r="G337" s="327"/>
      <c r="H337" s="327"/>
      <c r="I337" s="328">
        <v>117.1</v>
      </c>
      <c r="J337" s="329"/>
      <c r="K337" s="330"/>
      <c r="L337" s="329"/>
      <c r="M337" s="331"/>
      <c r="U337" s="332">
        <f t="shared" si="5"/>
        <v>1.171</v>
      </c>
    </row>
    <row r="338" spans="1:21" x14ac:dyDescent="0.35">
      <c r="A338" s="327">
        <v>38457</v>
      </c>
      <c r="B338" s="327"/>
      <c r="C338" s="327"/>
      <c r="D338" s="327"/>
      <c r="E338" s="327"/>
      <c r="F338" s="327"/>
      <c r="G338" s="327"/>
      <c r="H338" s="327"/>
      <c r="I338" s="328">
        <v>115.8</v>
      </c>
      <c r="J338" s="337" t="s">
        <v>122</v>
      </c>
      <c r="K338" s="334">
        <f>AVERAGE(I328:I338)</f>
        <v>115.37272727272725</v>
      </c>
      <c r="L338" s="329"/>
      <c r="M338" s="331"/>
      <c r="U338" s="332">
        <f t="shared" si="5"/>
        <v>1.1579999999999999</v>
      </c>
    </row>
    <row r="339" spans="1:21" x14ac:dyDescent="0.35">
      <c r="A339" s="327">
        <v>38460</v>
      </c>
      <c r="B339" s="327"/>
      <c r="C339" s="327"/>
      <c r="D339" s="327"/>
      <c r="E339" s="327"/>
      <c r="F339" s="327"/>
      <c r="G339" s="327"/>
      <c r="H339" s="327"/>
      <c r="I339" s="328">
        <v>115.8</v>
      </c>
      <c r="J339" s="329"/>
      <c r="K339" s="330"/>
      <c r="L339" s="329"/>
      <c r="M339" s="331"/>
      <c r="U339" s="332">
        <f t="shared" si="5"/>
        <v>1.1579999999999999</v>
      </c>
    </row>
    <row r="340" spans="1:21" x14ac:dyDescent="0.35">
      <c r="A340" s="327">
        <v>38461</v>
      </c>
      <c r="B340" s="327"/>
      <c r="C340" s="327"/>
      <c r="D340" s="327"/>
      <c r="E340" s="327"/>
      <c r="F340" s="327"/>
      <c r="G340" s="327"/>
      <c r="H340" s="327"/>
      <c r="I340" s="328">
        <v>114.1</v>
      </c>
      <c r="J340" s="329"/>
      <c r="K340" s="330"/>
      <c r="L340" s="329"/>
      <c r="M340" s="331"/>
      <c r="U340" s="332">
        <f t="shared" si="5"/>
        <v>1.141</v>
      </c>
    </row>
    <row r="341" spans="1:21" x14ac:dyDescent="0.35">
      <c r="A341" s="327">
        <v>38462</v>
      </c>
      <c r="B341" s="327"/>
      <c r="C341" s="327"/>
      <c r="D341" s="327"/>
      <c r="E341" s="327"/>
      <c r="F341" s="327"/>
      <c r="G341" s="327"/>
      <c r="H341" s="327"/>
      <c r="I341" s="328">
        <v>114</v>
      </c>
      <c r="J341" s="329"/>
      <c r="K341" s="330"/>
      <c r="L341" s="329"/>
      <c r="M341" s="331"/>
      <c r="U341" s="332">
        <f t="shared" si="5"/>
        <v>1.1399999999999999</v>
      </c>
    </row>
    <row r="342" spans="1:21" x14ac:dyDescent="0.35">
      <c r="A342" s="327">
        <v>38463</v>
      </c>
      <c r="B342" s="327"/>
      <c r="C342" s="327"/>
      <c r="D342" s="327"/>
      <c r="E342" s="327"/>
      <c r="F342" s="327"/>
      <c r="G342" s="327"/>
      <c r="H342" s="327"/>
      <c r="I342" s="328">
        <v>114</v>
      </c>
      <c r="J342" s="329"/>
      <c r="K342" s="330"/>
      <c r="L342" s="329"/>
      <c r="M342" s="331"/>
      <c r="U342" s="332">
        <f t="shared" si="5"/>
        <v>1.1399999999999999</v>
      </c>
    </row>
    <row r="343" spans="1:21" x14ac:dyDescent="0.35">
      <c r="A343" s="327">
        <v>38464</v>
      </c>
      <c r="B343" s="327"/>
      <c r="C343" s="327"/>
      <c r="D343" s="327"/>
      <c r="E343" s="327"/>
      <c r="F343" s="327"/>
      <c r="G343" s="327"/>
      <c r="H343" s="327"/>
      <c r="I343" s="328">
        <v>112.5</v>
      </c>
      <c r="J343" s="329"/>
      <c r="K343" s="330"/>
      <c r="L343" s="329"/>
      <c r="M343" s="331"/>
      <c r="U343" s="332">
        <f t="shared" si="5"/>
        <v>1.125</v>
      </c>
    </row>
    <row r="344" spans="1:21" x14ac:dyDescent="0.35">
      <c r="A344" s="327">
        <v>38467</v>
      </c>
      <c r="B344" s="327"/>
      <c r="C344" s="327"/>
      <c r="D344" s="327"/>
      <c r="E344" s="327"/>
      <c r="F344" s="327"/>
      <c r="G344" s="327"/>
      <c r="H344" s="327"/>
      <c r="I344" s="328">
        <v>112.5</v>
      </c>
      <c r="J344" s="329"/>
      <c r="K344" s="330"/>
      <c r="L344" s="329"/>
      <c r="M344" s="331"/>
      <c r="U344" s="332">
        <f t="shared" si="5"/>
        <v>1.125</v>
      </c>
    </row>
    <row r="345" spans="1:21" x14ac:dyDescent="0.35">
      <c r="A345" s="327">
        <v>38468</v>
      </c>
      <c r="B345" s="327"/>
      <c r="C345" s="327"/>
      <c r="D345" s="327"/>
      <c r="E345" s="327"/>
      <c r="F345" s="327"/>
      <c r="G345" s="327"/>
      <c r="H345" s="327"/>
      <c r="I345" s="328">
        <v>112.6</v>
      </c>
      <c r="J345" s="329"/>
      <c r="K345" s="330"/>
      <c r="L345" s="329"/>
      <c r="M345" s="331"/>
      <c r="U345" s="332">
        <f t="shared" si="5"/>
        <v>1.1259999999999999</v>
      </c>
    </row>
    <row r="346" spans="1:21" x14ac:dyDescent="0.35">
      <c r="A346" s="327">
        <v>38469</v>
      </c>
      <c r="B346" s="327"/>
      <c r="C346" s="327"/>
      <c r="D346" s="327"/>
      <c r="E346" s="327"/>
      <c r="F346" s="327"/>
      <c r="G346" s="327"/>
      <c r="H346" s="327"/>
      <c r="I346" s="328">
        <v>112.3</v>
      </c>
      <c r="J346" s="329"/>
      <c r="K346" s="330"/>
      <c r="L346" s="329"/>
      <c r="M346" s="331"/>
      <c r="U346" s="332">
        <f t="shared" si="5"/>
        <v>1.123</v>
      </c>
    </row>
    <row r="347" spans="1:21" x14ac:dyDescent="0.35">
      <c r="A347" s="327">
        <v>38470</v>
      </c>
      <c r="B347" s="327"/>
      <c r="C347" s="327"/>
      <c r="D347" s="327"/>
      <c r="E347" s="327"/>
      <c r="F347" s="327"/>
      <c r="G347" s="327"/>
      <c r="H347" s="327"/>
      <c r="I347" s="328">
        <v>112.3</v>
      </c>
      <c r="J347" s="329"/>
      <c r="K347" s="330"/>
      <c r="L347" s="329"/>
      <c r="M347" s="331"/>
      <c r="U347" s="332">
        <f t="shared" si="5"/>
        <v>1.123</v>
      </c>
    </row>
    <row r="348" spans="1:21" x14ac:dyDescent="0.35">
      <c r="A348" s="327">
        <v>38471</v>
      </c>
      <c r="B348" s="327"/>
      <c r="C348" s="327"/>
      <c r="D348" s="327"/>
      <c r="E348" s="327"/>
      <c r="F348" s="327"/>
      <c r="G348" s="327"/>
      <c r="H348" s="327"/>
      <c r="I348" s="328">
        <v>112.2</v>
      </c>
      <c r="J348" s="337" t="s">
        <v>123</v>
      </c>
      <c r="K348" s="334">
        <f>AVERAGE(I339:I348)</f>
        <v>113.22999999999999</v>
      </c>
      <c r="L348" s="335">
        <v>38443</v>
      </c>
      <c r="M348" s="336">
        <f>AVERAGE(I328:I348)</f>
        <v>114.35238095238094</v>
      </c>
      <c r="N348" s="192"/>
      <c r="O348" s="193"/>
      <c r="P348" s="194"/>
      <c r="Q348" s="195"/>
      <c r="R348" s="196"/>
      <c r="S348" s="197"/>
      <c r="T348" s="198"/>
      <c r="U348" s="332">
        <f t="shared" si="5"/>
        <v>1.1220000000000001</v>
      </c>
    </row>
    <row r="349" spans="1:21" x14ac:dyDescent="0.35">
      <c r="A349" s="327">
        <v>38474</v>
      </c>
      <c r="B349" s="327"/>
      <c r="C349" s="327"/>
      <c r="D349" s="327"/>
      <c r="E349" s="327"/>
      <c r="F349" s="327"/>
      <c r="G349" s="327"/>
      <c r="H349" s="327"/>
      <c r="I349" s="328">
        <v>112.2</v>
      </c>
      <c r="J349" s="329"/>
      <c r="K349" s="330"/>
      <c r="L349" s="329"/>
      <c r="M349" s="331"/>
      <c r="U349" s="332">
        <f t="shared" si="5"/>
        <v>1.1220000000000001</v>
      </c>
    </row>
    <row r="350" spans="1:21" x14ac:dyDescent="0.35">
      <c r="A350" s="327">
        <v>38475</v>
      </c>
      <c r="B350" s="327"/>
      <c r="C350" s="327"/>
      <c r="D350" s="327"/>
      <c r="E350" s="327"/>
      <c r="F350" s="327"/>
      <c r="G350" s="327"/>
      <c r="H350" s="327"/>
      <c r="I350" s="328">
        <v>112.1</v>
      </c>
      <c r="J350" s="329"/>
      <c r="K350" s="330"/>
      <c r="L350" s="329"/>
      <c r="M350" s="331"/>
      <c r="U350" s="332">
        <f t="shared" si="5"/>
        <v>1.121</v>
      </c>
    </row>
    <row r="351" spans="1:21" x14ac:dyDescent="0.35">
      <c r="A351" s="327">
        <v>38476</v>
      </c>
      <c r="B351" s="327"/>
      <c r="C351" s="327"/>
      <c r="D351" s="327"/>
      <c r="E351" s="327"/>
      <c r="F351" s="327"/>
      <c r="G351" s="327"/>
      <c r="H351" s="327"/>
      <c r="I351" s="328">
        <v>112</v>
      </c>
      <c r="J351" s="329"/>
      <c r="K351" s="330"/>
      <c r="L351" s="329"/>
      <c r="M351" s="331"/>
      <c r="U351" s="332">
        <f t="shared" si="5"/>
        <v>1.1200000000000001</v>
      </c>
    </row>
    <row r="352" spans="1:21" x14ac:dyDescent="0.35">
      <c r="A352" s="327">
        <v>38477</v>
      </c>
      <c r="B352" s="327"/>
      <c r="C352" s="327"/>
      <c r="D352" s="327"/>
      <c r="E352" s="327"/>
      <c r="F352" s="327"/>
      <c r="G352" s="327"/>
      <c r="H352" s="327"/>
      <c r="I352" s="328">
        <v>112</v>
      </c>
      <c r="J352" s="329"/>
      <c r="K352" s="330"/>
      <c r="L352" s="329"/>
      <c r="M352" s="331"/>
      <c r="U352" s="332">
        <f t="shared" si="5"/>
        <v>1.1200000000000001</v>
      </c>
    </row>
    <row r="353" spans="1:21" x14ac:dyDescent="0.35">
      <c r="A353" s="327">
        <v>38478</v>
      </c>
      <c r="B353" s="327"/>
      <c r="C353" s="327"/>
      <c r="D353" s="327"/>
      <c r="E353" s="327"/>
      <c r="F353" s="327"/>
      <c r="G353" s="327"/>
      <c r="H353" s="327"/>
      <c r="I353" s="328">
        <v>110.9</v>
      </c>
      <c r="J353" s="329"/>
      <c r="K353" s="330"/>
      <c r="L353" s="329"/>
      <c r="M353" s="331"/>
      <c r="U353" s="332">
        <f t="shared" si="5"/>
        <v>1.109</v>
      </c>
    </row>
    <row r="354" spans="1:21" x14ac:dyDescent="0.35">
      <c r="A354" s="327">
        <v>38481</v>
      </c>
      <c r="B354" s="327"/>
      <c r="C354" s="327"/>
      <c r="D354" s="327"/>
      <c r="E354" s="327"/>
      <c r="F354" s="327"/>
      <c r="G354" s="327"/>
      <c r="H354" s="327"/>
      <c r="I354" s="328">
        <v>111</v>
      </c>
      <c r="J354" s="329"/>
      <c r="K354" s="330"/>
      <c r="L354" s="329"/>
      <c r="M354" s="331"/>
      <c r="U354" s="332">
        <f t="shared" si="5"/>
        <v>1.1100000000000001</v>
      </c>
    </row>
    <row r="355" spans="1:21" x14ac:dyDescent="0.35">
      <c r="A355" s="327">
        <v>38482</v>
      </c>
      <c r="B355" s="327"/>
      <c r="C355" s="327"/>
      <c r="D355" s="327"/>
      <c r="E355" s="327"/>
      <c r="F355" s="327"/>
      <c r="G355" s="327"/>
      <c r="H355" s="327"/>
      <c r="I355" s="328">
        <v>110.3</v>
      </c>
      <c r="J355" s="329"/>
      <c r="K355" s="330"/>
      <c r="L355" s="329"/>
      <c r="M355" s="331"/>
      <c r="U355" s="332">
        <f t="shared" si="5"/>
        <v>1.103</v>
      </c>
    </row>
    <row r="356" spans="1:21" x14ac:dyDescent="0.35">
      <c r="A356" s="327">
        <v>38483</v>
      </c>
      <c r="B356" s="327"/>
      <c r="C356" s="327"/>
      <c r="D356" s="327"/>
      <c r="E356" s="327"/>
      <c r="F356" s="327"/>
      <c r="G356" s="327"/>
      <c r="H356" s="327"/>
      <c r="I356" s="328">
        <v>110.3</v>
      </c>
      <c r="J356" s="329"/>
      <c r="K356" s="330"/>
      <c r="L356" s="329"/>
      <c r="M356" s="331"/>
      <c r="U356" s="332">
        <f t="shared" si="5"/>
        <v>1.103</v>
      </c>
    </row>
    <row r="357" spans="1:21" x14ac:dyDescent="0.35">
      <c r="A357" s="327">
        <v>38484</v>
      </c>
      <c r="B357" s="327"/>
      <c r="C357" s="327"/>
      <c r="D357" s="327"/>
      <c r="E357" s="327"/>
      <c r="F357" s="327"/>
      <c r="G357" s="327"/>
      <c r="H357" s="327"/>
      <c r="I357" s="328">
        <v>110.3</v>
      </c>
      <c r="J357" s="329"/>
      <c r="K357" s="330"/>
      <c r="L357" s="329"/>
      <c r="M357" s="331"/>
      <c r="U357" s="332">
        <f t="shared" si="5"/>
        <v>1.103</v>
      </c>
    </row>
    <row r="358" spans="1:21" x14ac:dyDescent="0.35">
      <c r="A358" s="327">
        <v>38485</v>
      </c>
      <c r="B358" s="327"/>
      <c r="C358" s="327"/>
      <c r="D358" s="327"/>
      <c r="E358" s="327"/>
      <c r="F358" s="327"/>
      <c r="G358" s="327"/>
      <c r="H358" s="327"/>
      <c r="I358" s="328">
        <v>109.8</v>
      </c>
      <c r="J358" s="337" t="s">
        <v>124</v>
      </c>
      <c r="K358" s="334">
        <f>AVERAGE(I349:I358)</f>
        <v>111.08999999999999</v>
      </c>
      <c r="L358" s="329"/>
      <c r="M358" s="331"/>
      <c r="U358" s="332">
        <f t="shared" si="5"/>
        <v>1.0979999999999999</v>
      </c>
    </row>
    <row r="359" spans="1:21" x14ac:dyDescent="0.35">
      <c r="A359" s="327">
        <v>38488</v>
      </c>
      <c r="B359" s="327"/>
      <c r="C359" s="327"/>
      <c r="D359" s="327"/>
      <c r="E359" s="327"/>
      <c r="F359" s="327"/>
      <c r="G359" s="327"/>
      <c r="H359" s="327"/>
      <c r="I359" s="328">
        <v>109.9</v>
      </c>
      <c r="J359" s="329"/>
      <c r="K359" s="330"/>
      <c r="L359" s="329"/>
      <c r="M359" s="331"/>
      <c r="U359" s="332">
        <f t="shared" si="5"/>
        <v>1.099</v>
      </c>
    </row>
    <row r="360" spans="1:21" x14ac:dyDescent="0.35">
      <c r="A360" s="327">
        <v>38489</v>
      </c>
      <c r="B360" s="327"/>
      <c r="C360" s="327"/>
      <c r="D360" s="327"/>
      <c r="E360" s="327"/>
      <c r="F360" s="327"/>
      <c r="G360" s="327"/>
      <c r="H360" s="327"/>
      <c r="I360" s="328">
        <v>109.4</v>
      </c>
      <c r="J360" s="329"/>
      <c r="K360" s="330"/>
      <c r="L360" s="329"/>
      <c r="M360" s="331"/>
      <c r="U360" s="332">
        <f t="shared" si="5"/>
        <v>1.0940000000000001</v>
      </c>
    </row>
    <row r="361" spans="1:21" x14ac:dyDescent="0.35">
      <c r="A361" s="327">
        <v>38490</v>
      </c>
      <c r="B361" s="327"/>
      <c r="C361" s="327"/>
      <c r="D361" s="327"/>
      <c r="E361" s="327"/>
      <c r="F361" s="327"/>
      <c r="G361" s="327"/>
      <c r="H361" s="327"/>
      <c r="I361" s="328">
        <v>109.4</v>
      </c>
      <c r="J361" s="329"/>
      <c r="K361" s="330"/>
      <c r="L361" s="329"/>
      <c r="M361" s="331"/>
      <c r="U361" s="332">
        <f t="shared" si="5"/>
        <v>1.0940000000000001</v>
      </c>
    </row>
    <row r="362" spans="1:21" x14ac:dyDescent="0.35">
      <c r="A362" s="327">
        <v>38491</v>
      </c>
      <c r="B362" s="327"/>
      <c r="C362" s="327"/>
      <c r="D362" s="327"/>
      <c r="E362" s="327"/>
      <c r="F362" s="327"/>
      <c r="G362" s="327"/>
      <c r="H362" s="327"/>
      <c r="I362" s="328">
        <v>109.4</v>
      </c>
      <c r="J362" s="329"/>
      <c r="K362" s="330"/>
      <c r="L362" s="329"/>
      <c r="M362" s="331"/>
      <c r="U362" s="332">
        <f t="shared" si="5"/>
        <v>1.0940000000000001</v>
      </c>
    </row>
    <row r="363" spans="1:21" x14ac:dyDescent="0.35">
      <c r="A363" s="327">
        <v>38492</v>
      </c>
      <c r="B363" s="327"/>
      <c r="C363" s="327"/>
      <c r="D363" s="327"/>
      <c r="E363" s="327"/>
      <c r="F363" s="327"/>
      <c r="G363" s="327"/>
      <c r="H363" s="327"/>
      <c r="I363" s="328">
        <v>108.5</v>
      </c>
      <c r="J363" s="329"/>
      <c r="K363" s="330"/>
      <c r="L363" s="329"/>
      <c r="M363" s="331"/>
      <c r="U363" s="332">
        <f t="shared" si="5"/>
        <v>1.085</v>
      </c>
    </row>
    <row r="364" spans="1:21" x14ac:dyDescent="0.35">
      <c r="A364" s="327">
        <v>38495</v>
      </c>
      <c r="B364" s="327"/>
      <c r="C364" s="327"/>
      <c r="D364" s="327"/>
      <c r="E364" s="327"/>
      <c r="F364" s="327"/>
      <c r="G364" s="327"/>
      <c r="H364" s="327"/>
      <c r="I364" s="328">
        <v>108.4</v>
      </c>
      <c r="J364" s="329"/>
      <c r="K364" s="330"/>
      <c r="L364" s="329"/>
      <c r="M364" s="331"/>
      <c r="U364" s="332">
        <f t="shared" si="5"/>
        <v>1.0840000000000001</v>
      </c>
    </row>
    <row r="365" spans="1:21" x14ac:dyDescent="0.35">
      <c r="A365" s="327">
        <v>38496</v>
      </c>
      <c r="B365" s="327"/>
      <c r="C365" s="327"/>
      <c r="D365" s="327"/>
      <c r="E365" s="327"/>
      <c r="F365" s="327"/>
      <c r="G365" s="327"/>
      <c r="H365" s="327"/>
      <c r="I365" s="328">
        <v>107.6</v>
      </c>
      <c r="J365" s="329"/>
      <c r="K365" s="330"/>
      <c r="L365" s="329"/>
      <c r="M365" s="331"/>
      <c r="U365" s="332">
        <f t="shared" si="5"/>
        <v>1.0759999999999998</v>
      </c>
    </row>
    <row r="366" spans="1:21" x14ac:dyDescent="0.35">
      <c r="A366" s="327">
        <v>38497</v>
      </c>
      <c r="B366" s="327"/>
      <c r="C366" s="327"/>
      <c r="D366" s="327"/>
      <c r="E366" s="327"/>
      <c r="F366" s="327"/>
      <c r="G366" s="327"/>
      <c r="H366" s="327"/>
      <c r="I366" s="328">
        <v>107.6</v>
      </c>
      <c r="J366" s="329"/>
      <c r="K366" s="330"/>
      <c r="L366" s="329"/>
      <c r="M366" s="331"/>
      <c r="U366" s="332">
        <f t="shared" si="5"/>
        <v>1.0759999999999998</v>
      </c>
    </row>
    <row r="367" spans="1:21" x14ac:dyDescent="0.35">
      <c r="A367" s="327">
        <v>38498</v>
      </c>
      <c r="B367" s="327"/>
      <c r="C367" s="327"/>
      <c r="D367" s="327"/>
      <c r="E367" s="327"/>
      <c r="F367" s="327"/>
      <c r="G367" s="327"/>
      <c r="H367" s="327"/>
      <c r="I367" s="328">
        <v>107.6</v>
      </c>
      <c r="J367" s="329"/>
      <c r="K367" s="330"/>
      <c r="L367" s="329"/>
      <c r="M367" s="331"/>
      <c r="U367" s="332">
        <f t="shared" si="5"/>
        <v>1.0759999999999998</v>
      </c>
    </row>
    <row r="368" spans="1:21" x14ac:dyDescent="0.35">
      <c r="A368" s="327">
        <v>38499</v>
      </c>
      <c r="B368" s="327"/>
      <c r="C368" s="327"/>
      <c r="D368" s="327"/>
      <c r="E368" s="327"/>
      <c r="F368" s="327"/>
      <c r="G368" s="327"/>
      <c r="H368" s="327"/>
      <c r="I368" s="328">
        <v>108</v>
      </c>
      <c r="J368" s="329"/>
      <c r="K368" s="330"/>
      <c r="L368" s="329"/>
      <c r="M368" s="331"/>
      <c r="U368" s="332">
        <f t="shared" si="5"/>
        <v>1.08</v>
      </c>
    </row>
    <row r="369" spans="1:21" x14ac:dyDescent="0.35">
      <c r="A369" s="327">
        <v>38502</v>
      </c>
      <c r="B369" s="327"/>
      <c r="C369" s="327"/>
      <c r="D369" s="327"/>
      <c r="E369" s="327"/>
      <c r="F369" s="327"/>
      <c r="G369" s="327"/>
      <c r="H369" s="327"/>
      <c r="I369" s="328">
        <v>108.1</v>
      </c>
      <c r="J369" s="329"/>
      <c r="K369" s="330"/>
      <c r="L369" s="329"/>
      <c r="M369" s="331"/>
      <c r="U369" s="332">
        <f t="shared" si="5"/>
        <v>1.081</v>
      </c>
    </row>
    <row r="370" spans="1:21" x14ac:dyDescent="0.35">
      <c r="A370" s="327">
        <v>38503</v>
      </c>
      <c r="B370" s="327"/>
      <c r="C370" s="327"/>
      <c r="D370" s="327"/>
      <c r="E370" s="327"/>
      <c r="F370" s="327"/>
      <c r="G370" s="327"/>
      <c r="H370" s="327"/>
      <c r="I370" s="328">
        <v>108.8</v>
      </c>
      <c r="J370" s="337" t="s">
        <v>125</v>
      </c>
      <c r="K370" s="334">
        <f>AVERAGE(I359:I370)</f>
        <v>108.55833333333334</v>
      </c>
      <c r="L370" s="335">
        <v>38473</v>
      </c>
      <c r="M370" s="336">
        <f>AVERAGE(I349:I370)</f>
        <v>109.70909090909093</v>
      </c>
      <c r="N370" s="192"/>
      <c r="O370" s="193"/>
      <c r="P370" s="194"/>
      <c r="Q370" s="195"/>
      <c r="R370" s="196"/>
      <c r="S370" s="197"/>
      <c r="T370" s="198"/>
      <c r="U370" s="332">
        <f t="shared" si="5"/>
        <v>1.0880000000000001</v>
      </c>
    </row>
    <row r="371" spans="1:21" x14ac:dyDescent="0.35">
      <c r="A371" s="327">
        <v>38504</v>
      </c>
      <c r="B371" s="327"/>
      <c r="C371" s="327"/>
      <c r="D371" s="327"/>
      <c r="E371" s="327"/>
      <c r="F371" s="327"/>
      <c r="G371" s="327"/>
      <c r="H371" s="327"/>
      <c r="I371" s="328">
        <v>108.8</v>
      </c>
      <c r="J371" s="329"/>
      <c r="K371" s="330"/>
      <c r="L371" s="329"/>
      <c r="M371" s="331"/>
      <c r="U371" s="332">
        <f t="shared" si="5"/>
        <v>1.0880000000000001</v>
      </c>
    </row>
    <row r="372" spans="1:21" x14ac:dyDescent="0.35">
      <c r="A372" s="327">
        <v>38505</v>
      </c>
      <c r="B372" s="327"/>
      <c r="C372" s="327"/>
      <c r="D372" s="327"/>
      <c r="E372" s="327"/>
      <c r="F372" s="327"/>
      <c r="G372" s="327"/>
      <c r="H372" s="327"/>
      <c r="I372" s="328">
        <v>108.8</v>
      </c>
      <c r="J372" s="329"/>
      <c r="K372" s="330"/>
      <c r="L372" s="329"/>
      <c r="M372" s="331"/>
      <c r="U372" s="332">
        <f t="shared" si="5"/>
        <v>1.0880000000000001</v>
      </c>
    </row>
    <row r="373" spans="1:21" x14ac:dyDescent="0.35">
      <c r="A373" s="327">
        <v>38506</v>
      </c>
      <c r="B373" s="327"/>
      <c r="C373" s="327"/>
      <c r="D373" s="327"/>
      <c r="E373" s="327"/>
      <c r="F373" s="327"/>
      <c r="G373" s="327"/>
      <c r="H373" s="327"/>
      <c r="I373" s="328">
        <v>110</v>
      </c>
      <c r="J373" s="329"/>
      <c r="K373" s="330"/>
      <c r="L373" s="329"/>
      <c r="M373" s="331"/>
      <c r="U373" s="332">
        <f t="shared" si="5"/>
        <v>1.1000000000000001</v>
      </c>
    </row>
    <row r="374" spans="1:21" x14ac:dyDescent="0.35">
      <c r="A374" s="327">
        <v>38509</v>
      </c>
      <c r="B374" s="327"/>
      <c r="C374" s="327"/>
      <c r="D374" s="327"/>
      <c r="E374" s="327"/>
      <c r="F374" s="327"/>
      <c r="G374" s="327"/>
      <c r="H374" s="327"/>
      <c r="I374" s="328">
        <v>110</v>
      </c>
      <c r="J374" s="329"/>
      <c r="K374" s="330"/>
      <c r="L374" s="329"/>
      <c r="M374" s="331"/>
      <c r="U374" s="332">
        <f t="shared" si="5"/>
        <v>1.1000000000000001</v>
      </c>
    </row>
    <row r="375" spans="1:21" x14ac:dyDescent="0.35">
      <c r="A375" s="327">
        <v>38510</v>
      </c>
      <c r="B375" s="327"/>
      <c r="C375" s="327"/>
      <c r="D375" s="327"/>
      <c r="E375" s="327"/>
      <c r="F375" s="327"/>
      <c r="G375" s="327"/>
      <c r="H375" s="327"/>
      <c r="I375" s="328">
        <v>111.6</v>
      </c>
      <c r="J375" s="329"/>
      <c r="K375" s="330"/>
      <c r="L375" s="329"/>
      <c r="M375" s="331"/>
      <c r="U375" s="332">
        <f t="shared" si="5"/>
        <v>1.1159999999999999</v>
      </c>
    </row>
    <row r="376" spans="1:21" x14ac:dyDescent="0.35">
      <c r="A376" s="327">
        <v>38511</v>
      </c>
      <c r="B376" s="327"/>
      <c r="C376" s="327"/>
      <c r="D376" s="327"/>
      <c r="E376" s="327"/>
      <c r="F376" s="327"/>
      <c r="G376" s="327"/>
      <c r="H376" s="327"/>
      <c r="I376" s="328">
        <v>111.6</v>
      </c>
      <c r="J376" s="329"/>
      <c r="K376" s="330"/>
      <c r="L376" s="329"/>
      <c r="M376" s="331"/>
      <c r="U376" s="332">
        <f t="shared" si="5"/>
        <v>1.1159999999999999</v>
      </c>
    </row>
    <row r="377" spans="1:21" x14ac:dyDescent="0.35">
      <c r="A377" s="327">
        <v>38512</v>
      </c>
      <c r="B377" s="327"/>
      <c r="C377" s="327"/>
      <c r="D377" s="327"/>
      <c r="E377" s="327"/>
      <c r="F377" s="327"/>
      <c r="G377" s="327"/>
      <c r="H377" s="327"/>
      <c r="I377" s="328">
        <v>111.7</v>
      </c>
      <c r="J377" s="329"/>
      <c r="K377" s="330"/>
      <c r="L377" s="329"/>
      <c r="M377" s="331"/>
      <c r="U377" s="332">
        <f t="shared" si="5"/>
        <v>1.117</v>
      </c>
    </row>
    <row r="378" spans="1:21" x14ac:dyDescent="0.35">
      <c r="A378" s="327">
        <v>38513</v>
      </c>
      <c r="B378" s="327"/>
      <c r="C378" s="327"/>
      <c r="D378" s="327"/>
      <c r="E378" s="327"/>
      <c r="F378" s="327"/>
      <c r="G378" s="327"/>
      <c r="H378" s="327"/>
      <c r="I378" s="328">
        <v>113.7</v>
      </c>
      <c r="J378" s="329"/>
      <c r="K378" s="330"/>
      <c r="L378" s="329"/>
      <c r="M378" s="331"/>
      <c r="U378" s="332">
        <f t="shared" si="5"/>
        <v>1.137</v>
      </c>
    </row>
    <row r="379" spans="1:21" x14ac:dyDescent="0.35">
      <c r="A379" s="327">
        <v>38516</v>
      </c>
      <c r="B379" s="327"/>
      <c r="C379" s="327"/>
      <c r="D379" s="327"/>
      <c r="E379" s="327"/>
      <c r="F379" s="327"/>
      <c r="G379" s="327"/>
      <c r="H379" s="327"/>
      <c r="I379" s="328">
        <v>113.8</v>
      </c>
      <c r="J379" s="329"/>
      <c r="K379" s="330"/>
      <c r="L379" s="329"/>
      <c r="M379" s="331"/>
      <c r="U379" s="332">
        <f t="shared" si="5"/>
        <v>1.1379999999999999</v>
      </c>
    </row>
    <row r="380" spans="1:21" x14ac:dyDescent="0.35">
      <c r="A380" s="327">
        <v>38517</v>
      </c>
      <c r="B380" s="327"/>
      <c r="C380" s="327"/>
      <c r="D380" s="327"/>
      <c r="E380" s="327"/>
      <c r="F380" s="327"/>
      <c r="G380" s="327"/>
      <c r="H380" s="327"/>
      <c r="I380" s="328">
        <v>113.8</v>
      </c>
      <c r="J380" s="329"/>
      <c r="K380" s="330"/>
      <c r="L380" s="329"/>
      <c r="M380" s="331"/>
      <c r="U380" s="332">
        <f t="shared" si="5"/>
        <v>1.1379999999999999</v>
      </c>
    </row>
    <row r="381" spans="1:21" x14ac:dyDescent="0.35">
      <c r="A381" s="327">
        <v>38518</v>
      </c>
      <c r="B381" s="327"/>
      <c r="C381" s="327"/>
      <c r="D381" s="327"/>
      <c r="E381" s="327"/>
      <c r="F381" s="327"/>
      <c r="G381" s="327"/>
      <c r="H381" s="327"/>
      <c r="I381" s="328">
        <v>115.3</v>
      </c>
      <c r="J381" s="337" t="s">
        <v>126</v>
      </c>
      <c r="K381" s="334">
        <f>AVERAGE(I371:I381)</f>
        <v>111.73636363636365</v>
      </c>
      <c r="L381" s="329"/>
      <c r="M381" s="331"/>
      <c r="U381" s="332">
        <f t="shared" si="5"/>
        <v>1.153</v>
      </c>
    </row>
    <row r="382" spans="1:21" x14ac:dyDescent="0.35">
      <c r="A382" s="327">
        <v>38519</v>
      </c>
      <c r="B382" s="327"/>
      <c r="C382" s="327"/>
      <c r="D382" s="327"/>
      <c r="E382" s="327"/>
      <c r="F382" s="327"/>
      <c r="G382" s="327"/>
      <c r="H382" s="327"/>
      <c r="I382" s="328">
        <v>115.4</v>
      </c>
      <c r="J382" s="329"/>
      <c r="K382" s="330"/>
      <c r="L382" s="329"/>
      <c r="M382" s="331"/>
      <c r="U382" s="332">
        <f t="shared" si="5"/>
        <v>1.1540000000000001</v>
      </c>
    </row>
    <row r="383" spans="1:21" x14ac:dyDescent="0.35">
      <c r="A383" s="327">
        <v>38520</v>
      </c>
      <c r="B383" s="327"/>
      <c r="C383" s="327"/>
      <c r="D383" s="327"/>
      <c r="E383" s="327"/>
      <c r="F383" s="327"/>
      <c r="G383" s="327"/>
      <c r="H383" s="327"/>
      <c r="I383" s="328">
        <v>116.3</v>
      </c>
      <c r="J383" s="329"/>
      <c r="K383" s="330"/>
      <c r="L383" s="329"/>
      <c r="M383" s="331"/>
      <c r="U383" s="332">
        <f t="shared" si="5"/>
        <v>1.163</v>
      </c>
    </row>
    <row r="384" spans="1:21" x14ac:dyDescent="0.35">
      <c r="A384" s="327">
        <v>38523</v>
      </c>
      <c r="B384" s="327"/>
      <c r="C384" s="327"/>
      <c r="D384" s="327"/>
      <c r="E384" s="327"/>
      <c r="F384" s="327"/>
      <c r="G384" s="327"/>
      <c r="H384" s="327"/>
      <c r="I384" s="328">
        <v>116.4</v>
      </c>
      <c r="J384" s="329"/>
      <c r="K384" s="330"/>
      <c r="L384" s="329"/>
      <c r="M384" s="331"/>
      <c r="U384" s="332">
        <f t="shared" si="5"/>
        <v>1.1640000000000001</v>
      </c>
    </row>
    <row r="385" spans="1:21" x14ac:dyDescent="0.35">
      <c r="A385" s="327">
        <v>38524</v>
      </c>
      <c r="B385" s="327"/>
      <c r="C385" s="327"/>
      <c r="D385" s="327"/>
      <c r="E385" s="327"/>
      <c r="F385" s="327"/>
      <c r="G385" s="327"/>
      <c r="H385" s="327"/>
      <c r="I385" s="328">
        <v>117</v>
      </c>
      <c r="J385" s="329"/>
      <c r="K385" s="330"/>
      <c r="L385" s="329"/>
      <c r="M385" s="331"/>
      <c r="U385" s="332">
        <f t="shared" si="5"/>
        <v>1.17</v>
      </c>
    </row>
    <row r="386" spans="1:21" x14ac:dyDescent="0.35">
      <c r="A386" s="327">
        <v>38525</v>
      </c>
      <c r="B386" s="327"/>
      <c r="C386" s="327"/>
      <c r="D386" s="327"/>
      <c r="E386" s="327"/>
      <c r="F386" s="327"/>
      <c r="G386" s="327"/>
      <c r="H386" s="327"/>
      <c r="I386" s="328">
        <v>117</v>
      </c>
      <c r="J386" s="329"/>
      <c r="K386" s="330"/>
      <c r="L386" s="329"/>
      <c r="M386" s="331"/>
      <c r="U386" s="332">
        <f t="shared" ref="U386:U449" si="6">I386/$V$1</f>
        <v>1.17</v>
      </c>
    </row>
    <row r="387" spans="1:21" x14ac:dyDescent="0.35">
      <c r="A387" s="327">
        <v>38526</v>
      </c>
      <c r="B387" s="327"/>
      <c r="C387" s="327"/>
      <c r="D387" s="327"/>
      <c r="E387" s="327"/>
      <c r="F387" s="327"/>
      <c r="G387" s="327"/>
      <c r="H387" s="327"/>
      <c r="I387" s="328">
        <v>117</v>
      </c>
      <c r="J387" s="329"/>
      <c r="K387" s="330"/>
      <c r="L387" s="329"/>
      <c r="M387" s="331"/>
      <c r="U387" s="332">
        <f t="shared" si="6"/>
        <v>1.17</v>
      </c>
    </row>
    <row r="388" spans="1:21" x14ac:dyDescent="0.35">
      <c r="A388" s="327">
        <v>38527</v>
      </c>
      <c r="B388" s="327"/>
      <c r="C388" s="327"/>
      <c r="D388" s="327"/>
      <c r="E388" s="327"/>
      <c r="F388" s="327"/>
      <c r="G388" s="327"/>
      <c r="H388" s="327"/>
      <c r="I388" s="328">
        <v>117.4</v>
      </c>
      <c r="J388" s="329"/>
      <c r="K388" s="330"/>
      <c r="L388" s="329"/>
      <c r="M388" s="331"/>
      <c r="U388" s="332">
        <f t="shared" si="6"/>
        <v>1.1740000000000002</v>
      </c>
    </row>
    <row r="389" spans="1:21" x14ac:dyDescent="0.35">
      <c r="A389" s="327">
        <v>38530</v>
      </c>
      <c r="B389" s="327"/>
      <c r="C389" s="327"/>
      <c r="D389" s="327"/>
      <c r="E389" s="327"/>
      <c r="F389" s="327"/>
      <c r="G389" s="327"/>
      <c r="H389" s="327"/>
      <c r="I389" s="328">
        <v>117.5</v>
      </c>
      <c r="J389" s="329"/>
      <c r="K389" s="330"/>
      <c r="L389" s="329"/>
      <c r="M389" s="331"/>
      <c r="U389" s="332">
        <f t="shared" si="6"/>
        <v>1.175</v>
      </c>
    </row>
    <row r="390" spans="1:21" x14ac:dyDescent="0.35">
      <c r="A390" s="327">
        <v>38531</v>
      </c>
      <c r="B390" s="327"/>
      <c r="C390" s="327"/>
      <c r="D390" s="327"/>
      <c r="E390" s="327"/>
      <c r="F390" s="327"/>
      <c r="G390" s="327"/>
      <c r="H390" s="327"/>
      <c r="I390" s="328">
        <v>117</v>
      </c>
      <c r="J390" s="329"/>
      <c r="K390" s="330"/>
      <c r="L390" s="329"/>
      <c r="M390" s="331"/>
      <c r="U390" s="332">
        <f t="shared" si="6"/>
        <v>1.17</v>
      </c>
    </row>
    <row r="391" spans="1:21" x14ac:dyDescent="0.35">
      <c r="A391" s="327">
        <v>38532</v>
      </c>
      <c r="B391" s="327"/>
      <c r="C391" s="327"/>
      <c r="D391" s="327"/>
      <c r="E391" s="327"/>
      <c r="F391" s="327"/>
      <c r="G391" s="327"/>
      <c r="H391" s="327"/>
      <c r="I391" s="328">
        <v>117</v>
      </c>
      <c r="J391" s="329"/>
      <c r="K391" s="330"/>
      <c r="L391" s="329"/>
      <c r="M391" s="331"/>
      <c r="U391" s="332">
        <f t="shared" si="6"/>
        <v>1.17</v>
      </c>
    </row>
    <row r="392" spans="1:21" x14ac:dyDescent="0.35">
      <c r="A392" s="327">
        <v>38533</v>
      </c>
      <c r="B392" s="327"/>
      <c r="C392" s="327"/>
      <c r="D392" s="327"/>
      <c r="E392" s="327"/>
      <c r="F392" s="327"/>
      <c r="G392" s="327"/>
      <c r="H392" s="327"/>
      <c r="I392" s="328">
        <v>117</v>
      </c>
      <c r="J392" s="337" t="s">
        <v>127</v>
      </c>
      <c r="K392" s="334">
        <f>AVERAGE(I382:I392)</f>
        <v>116.81818181818181</v>
      </c>
      <c r="L392" s="335">
        <v>38504</v>
      </c>
      <c r="M392" s="336">
        <f>AVERAGE(I371:I392)</f>
        <v>114.27727272727275</v>
      </c>
      <c r="N392" s="192"/>
      <c r="O392" s="193"/>
      <c r="P392" s="194"/>
      <c r="Q392" s="195"/>
      <c r="R392" s="196"/>
      <c r="S392" s="197"/>
      <c r="T392" s="198"/>
      <c r="U392" s="332">
        <f t="shared" si="6"/>
        <v>1.17</v>
      </c>
    </row>
    <row r="393" spans="1:21" x14ac:dyDescent="0.35">
      <c r="A393" s="327">
        <v>38534</v>
      </c>
      <c r="B393" s="327"/>
      <c r="C393" s="327"/>
      <c r="D393" s="327"/>
      <c r="E393" s="327"/>
      <c r="F393" s="327"/>
      <c r="G393" s="327"/>
      <c r="H393" s="327"/>
      <c r="I393" s="328">
        <v>116.7</v>
      </c>
      <c r="J393" s="329"/>
      <c r="K393" s="330"/>
      <c r="L393" s="329"/>
      <c r="M393" s="331"/>
      <c r="U393" s="332">
        <f t="shared" si="6"/>
        <v>1.167</v>
      </c>
    </row>
    <row r="394" spans="1:21" x14ac:dyDescent="0.35">
      <c r="A394" s="327">
        <v>38537</v>
      </c>
      <c r="B394" s="327"/>
      <c r="C394" s="327"/>
      <c r="D394" s="327"/>
      <c r="E394" s="327"/>
      <c r="F394" s="327"/>
      <c r="G394" s="327"/>
      <c r="H394" s="327"/>
      <c r="I394" s="328">
        <v>116.8</v>
      </c>
      <c r="J394" s="329"/>
      <c r="K394" s="330"/>
      <c r="L394" s="329"/>
      <c r="M394" s="331"/>
      <c r="U394" s="332">
        <f t="shared" si="6"/>
        <v>1.1679999999999999</v>
      </c>
    </row>
    <row r="395" spans="1:21" x14ac:dyDescent="0.35">
      <c r="A395" s="327">
        <v>38538</v>
      </c>
      <c r="B395" s="327"/>
      <c r="C395" s="327"/>
      <c r="D395" s="327"/>
      <c r="E395" s="327"/>
      <c r="F395" s="327"/>
      <c r="G395" s="327"/>
      <c r="H395" s="327"/>
      <c r="I395" s="328">
        <v>116.9</v>
      </c>
      <c r="J395" s="329"/>
      <c r="K395" s="330"/>
      <c r="L395" s="329"/>
      <c r="M395" s="331"/>
      <c r="U395" s="332">
        <f t="shared" si="6"/>
        <v>1.169</v>
      </c>
    </row>
    <row r="396" spans="1:21" x14ac:dyDescent="0.35">
      <c r="A396" s="327">
        <v>38539</v>
      </c>
      <c r="B396" s="327"/>
      <c r="C396" s="327"/>
      <c r="D396" s="327"/>
      <c r="E396" s="327"/>
      <c r="F396" s="327"/>
      <c r="G396" s="327"/>
      <c r="H396" s="327"/>
      <c r="I396" s="328">
        <v>117</v>
      </c>
      <c r="J396" s="329"/>
      <c r="K396" s="330"/>
      <c r="L396" s="329"/>
      <c r="M396" s="331"/>
      <c r="U396" s="332">
        <f t="shared" si="6"/>
        <v>1.17</v>
      </c>
    </row>
    <row r="397" spans="1:21" x14ac:dyDescent="0.35">
      <c r="A397" s="327">
        <v>38540</v>
      </c>
      <c r="B397" s="327"/>
      <c r="C397" s="327"/>
      <c r="D397" s="327"/>
      <c r="E397" s="327"/>
      <c r="F397" s="327"/>
      <c r="G397" s="327"/>
      <c r="H397" s="327"/>
      <c r="I397" s="328">
        <v>117</v>
      </c>
      <c r="J397" s="329"/>
      <c r="K397" s="330"/>
      <c r="L397" s="329"/>
      <c r="M397" s="331"/>
      <c r="U397" s="332">
        <f t="shared" si="6"/>
        <v>1.17</v>
      </c>
    </row>
    <row r="398" spans="1:21" x14ac:dyDescent="0.35">
      <c r="A398" s="327">
        <v>38541</v>
      </c>
      <c r="B398" s="327"/>
      <c r="C398" s="327"/>
      <c r="D398" s="327"/>
      <c r="E398" s="327"/>
      <c r="F398" s="327"/>
      <c r="G398" s="327"/>
      <c r="H398" s="327"/>
      <c r="I398" s="328">
        <v>118.9</v>
      </c>
      <c r="J398" s="329"/>
      <c r="K398" s="330"/>
      <c r="L398" s="329"/>
      <c r="M398" s="331"/>
      <c r="U398" s="332">
        <f t="shared" si="6"/>
        <v>1.1890000000000001</v>
      </c>
    </row>
    <row r="399" spans="1:21" x14ac:dyDescent="0.35">
      <c r="A399" s="327">
        <v>38544</v>
      </c>
      <c r="B399" s="327"/>
      <c r="C399" s="327"/>
      <c r="D399" s="327"/>
      <c r="E399" s="327"/>
      <c r="F399" s="327"/>
      <c r="G399" s="327"/>
      <c r="H399" s="327"/>
      <c r="I399" s="328">
        <v>118.9</v>
      </c>
      <c r="J399" s="329"/>
      <c r="K399" s="330"/>
      <c r="L399" s="329"/>
      <c r="M399" s="331"/>
      <c r="U399" s="332">
        <f t="shared" si="6"/>
        <v>1.1890000000000001</v>
      </c>
    </row>
    <row r="400" spans="1:21" x14ac:dyDescent="0.35">
      <c r="A400" s="327">
        <v>38545</v>
      </c>
      <c r="B400" s="327"/>
      <c r="C400" s="327"/>
      <c r="D400" s="327"/>
      <c r="E400" s="327"/>
      <c r="F400" s="327"/>
      <c r="G400" s="327"/>
      <c r="H400" s="327"/>
      <c r="I400" s="328">
        <v>121</v>
      </c>
      <c r="J400" s="329"/>
      <c r="K400" s="330"/>
      <c r="L400" s="329"/>
      <c r="M400" s="331"/>
      <c r="U400" s="332">
        <f t="shared" si="6"/>
        <v>1.21</v>
      </c>
    </row>
    <row r="401" spans="1:21" x14ac:dyDescent="0.35">
      <c r="A401" s="327">
        <v>38546</v>
      </c>
      <c r="B401" s="327"/>
      <c r="C401" s="327"/>
      <c r="D401" s="327"/>
      <c r="E401" s="327"/>
      <c r="F401" s="327"/>
      <c r="G401" s="327"/>
      <c r="H401" s="327"/>
      <c r="I401" s="328">
        <v>121</v>
      </c>
      <c r="J401" s="329"/>
      <c r="K401" s="330"/>
      <c r="L401" s="329"/>
      <c r="M401" s="331"/>
      <c r="U401" s="332">
        <f t="shared" si="6"/>
        <v>1.21</v>
      </c>
    </row>
    <row r="402" spans="1:21" x14ac:dyDescent="0.35">
      <c r="A402" s="327">
        <v>38547</v>
      </c>
      <c r="B402" s="327"/>
      <c r="C402" s="327"/>
      <c r="D402" s="327"/>
      <c r="E402" s="327"/>
      <c r="F402" s="327"/>
      <c r="G402" s="327"/>
      <c r="H402" s="327"/>
      <c r="I402" s="328">
        <v>121</v>
      </c>
      <c r="J402" s="329"/>
      <c r="K402" s="330"/>
      <c r="L402" s="329"/>
      <c r="M402" s="331"/>
      <c r="U402" s="332">
        <f t="shared" si="6"/>
        <v>1.21</v>
      </c>
    </row>
    <row r="403" spans="1:21" x14ac:dyDescent="0.35">
      <c r="A403" s="327">
        <v>38548</v>
      </c>
      <c r="B403" s="327"/>
      <c r="C403" s="327"/>
      <c r="D403" s="327"/>
      <c r="E403" s="327"/>
      <c r="F403" s="327"/>
      <c r="G403" s="327"/>
      <c r="H403" s="327"/>
      <c r="I403" s="328">
        <v>121.7</v>
      </c>
      <c r="J403" s="337" t="s">
        <v>128</v>
      </c>
      <c r="K403" s="334">
        <f>AVERAGE(I393:I403)</f>
        <v>118.8090909090909</v>
      </c>
      <c r="L403" s="329"/>
      <c r="M403" s="331"/>
      <c r="U403" s="332">
        <f t="shared" si="6"/>
        <v>1.2170000000000001</v>
      </c>
    </row>
    <row r="404" spans="1:21" x14ac:dyDescent="0.35">
      <c r="A404" s="327">
        <v>38551</v>
      </c>
      <c r="B404" s="327"/>
      <c r="C404" s="327"/>
      <c r="D404" s="327"/>
      <c r="E404" s="327"/>
      <c r="F404" s="327"/>
      <c r="G404" s="327"/>
      <c r="H404" s="327"/>
      <c r="I404" s="328">
        <v>121.7</v>
      </c>
      <c r="J404" s="329"/>
      <c r="K404" s="330"/>
      <c r="L404" s="329"/>
      <c r="M404" s="331"/>
      <c r="U404" s="332">
        <f t="shared" si="6"/>
        <v>1.2170000000000001</v>
      </c>
    </row>
    <row r="405" spans="1:21" x14ac:dyDescent="0.35">
      <c r="A405" s="327">
        <v>38552</v>
      </c>
      <c r="B405" s="327"/>
      <c r="C405" s="327"/>
      <c r="D405" s="327"/>
      <c r="E405" s="327"/>
      <c r="F405" s="327"/>
      <c r="G405" s="327"/>
      <c r="H405" s="327"/>
      <c r="I405" s="328">
        <v>120.9</v>
      </c>
      <c r="J405" s="329"/>
      <c r="K405" s="330"/>
      <c r="L405" s="329"/>
      <c r="M405" s="331"/>
      <c r="U405" s="332">
        <f t="shared" si="6"/>
        <v>1.2090000000000001</v>
      </c>
    </row>
    <row r="406" spans="1:21" x14ac:dyDescent="0.35">
      <c r="A406" s="327">
        <v>38553</v>
      </c>
      <c r="B406" s="327"/>
      <c r="C406" s="327"/>
      <c r="D406" s="327"/>
      <c r="E406" s="327"/>
      <c r="F406" s="327"/>
      <c r="G406" s="327"/>
      <c r="H406" s="327"/>
      <c r="I406" s="328">
        <v>120.9</v>
      </c>
      <c r="J406" s="329"/>
      <c r="K406" s="330"/>
      <c r="L406" s="329"/>
      <c r="M406" s="331"/>
      <c r="U406" s="332">
        <f t="shared" si="6"/>
        <v>1.2090000000000001</v>
      </c>
    </row>
    <row r="407" spans="1:21" x14ac:dyDescent="0.35">
      <c r="A407" s="327">
        <v>38554</v>
      </c>
      <c r="B407" s="327"/>
      <c r="C407" s="327"/>
      <c r="D407" s="327"/>
      <c r="E407" s="327"/>
      <c r="F407" s="327"/>
      <c r="G407" s="327"/>
      <c r="H407" s="327"/>
      <c r="I407" s="328">
        <v>120.9</v>
      </c>
      <c r="J407" s="329"/>
      <c r="K407" s="330"/>
      <c r="L407" s="329"/>
      <c r="M407" s="331"/>
      <c r="U407" s="332">
        <f t="shared" si="6"/>
        <v>1.2090000000000001</v>
      </c>
    </row>
    <row r="408" spans="1:21" x14ac:dyDescent="0.35">
      <c r="A408" s="327">
        <v>38555</v>
      </c>
      <c r="B408" s="327"/>
      <c r="C408" s="327"/>
      <c r="D408" s="327"/>
      <c r="E408" s="327"/>
      <c r="F408" s="327"/>
      <c r="G408" s="327"/>
      <c r="H408" s="327"/>
      <c r="I408" s="328">
        <v>118.5</v>
      </c>
      <c r="J408" s="329"/>
      <c r="K408" s="330"/>
      <c r="L408" s="329"/>
      <c r="M408" s="331"/>
      <c r="U408" s="332">
        <f t="shared" si="6"/>
        <v>1.1850000000000001</v>
      </c>
    </row>
    <row r="409" spans="1:21" x14ac:dyDescent="0.35">
      <c r="A409" s="327">
        <v>38558</v>
      </c>
      <c r="B409" s="327"/>
      <c r="C409" s="327"/>
      <c r="D409" s="327"/>
      <c r="E409" s="327"/>
      <c r="F409" s="327"/>
      <c r="G409" s="327"/>
      <c r="H409" s="327"/>
      <c r="I409" s="328">
        <v>118.5</v>
      </c>
      <c r="J409" s="329"/>
      <c r="K409" s="330"/>
      <c r="L409" s="329"/>
      <c r="M409" s="331"/>
      <c r="U409" s="332">
        <f t="shared" si="6"/>
        <v>1.1850000000000001</v>
      </c>
    </row>
    <row r="410" spans="1:21" x14ac:dyDescent="0.35">
      <c r="A410" s="327">
        <v>38559</v>
      </c>
      <c r="B410" s="327"/>
      <c r="C410" s="327"/>
      <c r="D410" s="327"/>
      <c r="E410" s="327"/>
      <c r="F410" s="327"/>
      <c r="G410" s="327"/>
      <c r="H410" s="327"/>
      <c r="I410" s="328">
        <v>116.7</v>
      </c>
      <c r="J410" s="329"/>
      <c r="K410" s="330"/>
      <c r="L410" s="329"/>
      <c r="M410" s="331"/>
      <c r="U410" s="332">
        <f t="shared" si="6"/>
        <v>1.167</v>
      </c>
    </row>
    <row r="411" spans="1:21" x14ac:dyDescent="0.35">
      <c r="A411" s="327">
        <v>38560</v>
      </c>
      <c r="B411" s="327"/>
      <c r="C411" s="327"/>
      <c r="D411" s="327"/>
      <c r="E411" s="327"/>
      <c r="F411" s="327"/>
      <c r="G411" s="327"/>
      <c r="H411" s="327"/>
      <c r="I411" s="328">
        <v>116.7</v>
      </c>
      <c r="J411" s="329"/>
      <c r="K411" s="330"/>
      <c r="L411" s="329"/>
      <c r="M411" s="331"/>
      <c r="U411" s="332">
        <f t="shared" si="6"/>
        <v>1.167</v>
      </c>
    </row>
    <row r="412" spans="1:21" x14ac:dyDescent="0.35">
      <c r="A412" s="327">
        <v>38561</v>
      </c>
      <c r="B412" s="327"/>
      <c r="C412" s="327"/>
      <c r="D412" s="327"/>
      <c r="E412" s="327"/>
      <c r="F412" s="327"/>
      <c r="G412" s="327"/>
      <c r="H412" s="327"/>
      <c r="I412" s="328">
        <v>116.7</v>
      </c>
      <c r="J412" s="329"/>
      <c r="K412" s="330"/>
      <c r="L412" s="329"/>
      <c r="M412" s="331"/>
      <c r="U412" s="332">
        <f t="shared" si="6"/>
        <v>1.167</v>
      </c>
    </row>
    <row r="413" spans="1:21" x14ac:dyDescent="0.35">
      <c r="A413" s="327">
        <v>38562</v>
      </c>
      <c r="B413" s="327"/>
      <c r="C413" s="327"/>
      <c r="D413" s="327"/>
      <c r="E413" s="327"/>
      <c r="F413" s="327"/>
      <c r="G413" s="327"/>
      <c r="H413" s="327"/>
      <c r="I413" s="328">
        <v>115.1</v>
      </c>
      <c r="J413" s="337" t="s">
        <v>129</v>
      </c>
      <c r="K413" s="334">
        <f>AVERAGE(I404:I413)</f>
        <v>118.66</v>
      </c>
      <c r="L413" s="335">
        <v>38534</v>
      </c>
      <c r="M413" s="336">
        <f>AVERAGE(I393:I413)</f>
        <v>118.73809523809521</v>
      </c>
      <c r="N413" s="192"/>
      <c r="O413" s="193"/>
      <c r="P413" s="194"/>
      <c r="Q413" s="195"/>
      <c r="R413" s="196"/>
      <c r="S413" s="197"/>
      <c r="T413" s="198"/>
      <c r="U413" s="332">
        <f t="shared" si="6"/>
        <v>1.151</v>
      </c>
    </row>
    <row r="414" spans="1:21" x14ac:dyDescent="0.35">
      <c r="A414" s="327">
        <v>38565</v>
      </c>
      <c r="B414" s="327"/>
      <c r="C414" s="327"/>
      <c r="D414" s="327"/>
      <c r="E414" s="327"/>
      <c r="F414" s="327"/>
      <c r="G414" s="327"/>
      <c r="H414" s="327"/>
      <c r="I414" s="328">
        <v>115.1</v>
      </c>
      <c r="J414" s="329"/>
      <c r="K414" s="330"/>
      <c r="L414" s="329"/>
      <c r="M414" s="331"/>
      <c r="U414" s="332">
        <f t="shared" si="6"/>
        <v>1.151</v>
      </c>
    </row>
    <row r="415" spans="1:21" x14ac:dyDescent="0.35">
      <c r="A415" s="327">
        <v>38566</v>
      </c>
      <c r="B415" s="327"/>
      <c r="C415" s="327"/>
      <c r="D415" s="327"/>
      <c r="E415" s="327"/>
      <c r="F415" s="327"/>
      <c r="G415" s="327"/>
      <c r="H415" s="327"/>
      <c r="I415" s="328">
        <v>114.6</v>
      </c>
      <c r="J415" s="329"/>
      <c r="K415" s="330"/>
      <c r="L415" s="329"/>
      <c r="M415" s="331"/>
      <c r="U415" s="332">
        <f t="shared" si="6"/>
        <v>1.1459999999999999</v>
      </c>
    </row>
    <row r="416" spans="1:21" x14ac:dyDescent="0.35">
      <c r="A416" s="327">
        <v>38567</v>
      </c>
      <c r="B416" s="327"/>
      <c r="C416" s="327"/>
      <c r="D416" s="327"/>
      <c r="E416" s="327"/>
      <c r="F416" s="327"/>
      <c r="G416" s="327"/>
      <c r="H416" s="327"/>
      <c r="I416" s="328">
        <v>114.6</v>
      </c>
      <c r="J416" s="329"/>
      <c r="K416" s="330"/>
      <c r="L416" s="329"/>
      <c r="M416" s="331"/>
      <c r="U416" s="332">
        <f t="shared" si="6"/>
        <v>1.1459999999999999</v>
      </c>
    </row>
    <row r="417" spans="1:21" x14ac:dyDescent="0.35">
      <c r="A417" s="327">
        <v>38568</v>
      </c>
      <c r="B417" s="327"/>
      <c r="C417" s="327"/>
      <c r="D417" s="327"/>
      <c r="E417" s="327"/>
      <c r="F417" s="327"/>
      <c r="G417" s="327"/>
      <c r="H417" s="327"/>
      <c r="I417" s="328">
        <v>114.6</v>
      </c>
      <c r="J417" s="329"/>
      <c r="K417" s="330"/>
      <c r="L417" s="329"/>
      <c r="M417" s="331"/>
      <c r="U417" s="332">
        <f t="shared" si="6"/>
        <v>1.1459999999999999</v>
      </c>
    </row>
    <row r="418" spans="1:21" x14ac:dyDescent="0.35">
      <c r="A418" s="327">
        <v>38569</v>
      </c>
      <c r="B418" s="327"/>
      <c r="C418" s="327"/>
      <c r="D418" s="327"/>
      <c r="E418" s="327"/>
      <c r="F418" s="327"/>
      <c r="G418" s="327"/>
      <c r="H418" s="327"/>
      <c r="I418" s="328">
        <v>115.1</v>
      </c>
      <c r="J418" s="329"/>
      <c r="K418" s="330"/>
      <c r="L418" s="329"/>
      <c r="M418" s="331"/>
      <c r="U418" s="332">
        <f t="shared" si="6"/>
        <v>1.151</v>
      </c>
    </row>
    <row r="419" spans="1:21" x14ac:dyDescent="0.35">
      <c r="A419" s="327">
        <v>38572</v>
      </c>
      <c r="B419" s="327"/>
      <c r="C419" s="327"/>
      <c r="D419" s="327"/>
      <c r="E419" s="327"/>
      <c r="F419" s="327"/>
      <c r="G419" s="327"/>
      <c r="H419" s="327"/>
      <c r="I419" s="328">
        <v>115.3</v>
      </c>
      <c r="J419" s="329"/>
      <c r="K419" s="330"/>
      <c r="L419" s="329"/>
      <c r="M419" s="331"/>
      <c r="U419" s="332">
        <f t="shared" si="6"/>
        <v>1.153</v>
      </c>
    </row>
    <row r="420" spans="1:21" x14ac:dyDescent="0.35">
      <c r="A420" s="327">
        <v>38573</v>
      </c>
      <c r="B420" s="327"/>
      <c r="C420" s="327"/>
      <c r="D420" s="327"/>
      <c r="E420" s="327"/>
      <c r="F420" s="327"/>
      <c r="G420" s="327"/>
      <c r="H420" s="327"/>
      <c r="I420" s="328">
        <v>115.1</v>
      </c>
      <c r="J420" s="329"/>
      <c r="K420" s="330"/>
      <c r="L420" s="329"/>
      <c r="M420" s="331"/>
      <c r="U420" s="332">
        <f t="shared" si="6"/>
        <v>1.151</v>
      </c>
    </row>
    <row r="421" spans="1:21" x14ac:dyDescent="0.35">
      <c r="A421" s="327">
        <v>38574</v>
      </c>
      <c r="B421" s="327"/>
      <c r="C421" s="327"/>
      <c r="D421" s="327"/>
      <c r="E421" s="327"/>
      <c r="F421" s="327"/>
      <c r="G421" s="327"/>
      <c r="H421" s="327"/>
      <c r="I421" s="328">
        <v>115.1</v>
      </c>
      <c r="J421" s="329"/>
      <c r="K421" s="330"/>
      <c r="L421" s="329"/>
      <c r="M421" s="331"/>
      <c r="U421" s="332">
        <f t="shared" si="6"/>
        <v>1.151</v>
      </c>
    </row>
    <row r="422" spans="1:21" x14ac:dyDescent="0.35">
      <c r="A422" s="327">
        <v>38575</v>
      </c>
      <c r="B422" s="327"/>
      <c r="C422" s="327"/>
      <c r="D422" s="327"/>
      <c r="E422" s="327"/>
      <c r="F422" s="327"/>
      <c r="G422" s="327"/>
      <c r="H422" s="327"/>
      <c r="I422" s="328">
        <v>115.1</v>
      </c>
      <c r="J422" s="329"/>
      <c r="K422" s="330"/>
      <c r="L422" s="329"/>
      <c r="M422" s="331"/>
      <c r="U422" s="332">
        <f t="shared" si="6"/>
        <v>1.151</v>
      </c>
    </row>
    <row r="423" spans="1:21" x14ac:dyDescent="0.35">
      <c r="A423" s="327">
        <v>38576</v>
      </c>
      <c r="B423" s="327"/>
      <c r="C423" s="327"/>
      <c r="D423" s="327"/>
      <c r="E423" s="327"/>
      <c r="F423" s="327"/>
      <c r="G423" s="327"/>
      <c r="H423" s="327"/>
      <c r="I423" s="328">
        <v>116.2</v>
      </c>
      <c r="J423" s="329"/>
      <c r="K423" s="330"/>
      <c r="L423" s="329"/>
      <c r="M423" s="331"/>
      <c r="U423" s="332">
        <f t="shared" si="6"/>
        <v>1.1619999999999999</v>
      </c>
    </row>
    <row r="424" spans="1:21" x14ac:dyDescent="0.35">
      <c r="A424" s="327">
        <v>38579</v>
      </c>
      <c r="B424" s="327"/>
      <c r="C424" s="327"/>
      <c r="D424" s="327"/>
      <c r="E424" s="327"/>
      <c r="F424" s="327"/>
      <c r="G424" s="327"/>
      <c r="H424" s="327"/>
      <c r="I424" s="328">
        <v>116.2</v>
      </c>
      <c r="J424" s="337" t="s">
        <v>130</v>
      </c>
      <c r="K424" s="334">
        <f>AVERAGE(I414:I424)</f>
        <v>115.18181818181819</v>
      </c>
      <c r="L424" s="329"/>
      <c r="M424" s="331"/>
      <c r="U424" s="332">
        <f t="shared" si="6"/>
        <v>1.1619999999999999</v>
      </c>
    </row>
    <row r="425" spans="1:21" x14ac:dyDescent="0.35">
      <c r="A425" s="327">
        <v>38580</v>
      </c>
      <c r="B425" s="327"/>
      <c r="C425" s="327"/>
      <c r="D425" s="327"/>
      <c r="E425" s="327"/>
      <c r="F425" s="327"/>
      <c r="G425" s="327"/>
      <c r="H425" s="327"/>
      <c r="I425" s="328">
        <v>117.6</v>
      </c>
      <c r="J425" s="329"/>
      <c r="K425" s="330"/>
      <c r="L425" s="329"/>
      <c r="M425" s="331"/>
      <c r="U425" s="332">
        <f t="shared" si="6"/>
        <v>1.1759999999999999</v>
      </c>
    </row>
    <row r="426" spans="1:21" x14ac:dyDescent="0.35">
      <c r="A426" s="327">
        <v>38581</v>
      </c>
      <c r="B426" s="327"/>
      <c r="C426" s="327"/>
      <c r="D426" s="327"/>
      <c r="E426" s="327"/>
      <c r="F426" s="327"/>
      <c r="G426" s="327"/>
      <c r="H426" s="327"/>
      <c r="I426" s="328">
        <v>117.6</v>
      </c>
      <c r="J426" s="329"/>
      <c r="K426" s="330"/>
      <c r="L426" s="329"/>
      <c r="M426" s="331"/>
      <c r="U426" s="332">
        <f t="shared" si="6"/>
        <v>1.1759999999999999</v>
      </c>
    </row>
    <row r="427" spans="1:21" x14ac:dyDescent="0.35">
      <c r="A427" s="327">
        <v>38582</v>
      </c>
      <c r="B427" s="327"/>
      <c r="C427" s="327"/>
      <c r="D427" s="327"/>
      <c r="E427" s="327"/>
      <c r="F427" s="327"/>
      <c r="G427" s="327"/>
      <c r="H427" s="327"/>
      <c r="I427" s="328">
        <v>117.7</v>
      </c>
      <c r="J427" s="329"/>
      <c r="K427" s="330"/>
      <c r="L427" s="329"/>
      <c r="M427" s="331"/>
      <c r="U427" s="332">
        <f t="shared" si="6"/>
        <v>1.177</v>
      </c>
    </row>
    <row r="428" spans="1:21" x14ac:dyDescent="0.35">
      <c r="A428" s="327">
        <v>38583</v>
      </c>
      <c r="B428" s="327"/>
      <c r="C428" s="327"/>
      <c r="D428" s="327"/>
      <c r="E428" s="327"/>
      <c r="F428" s="327"/>
      <c r="G428" s="327"/>
      <c r="H428" s="327"/>
      <c r="I428" s="328">
        <v>119.5</v>
      </c>
      <c r="J428" s="329"/>
      <c r="K428" s="330"/>
      <c r="L428" s="329"/>
      <c r="M428" s="331"/>
      <c r="U428" s="332">
        <f t="shared" si="6"/>
        <v>1.1950000000000001</v>
      </c>
    </row>
    <row r="429" spans="1:21" x14ac:dyDescent="0.35">
      <c r="A429" s="327">
        <v>38586</v>
      </c>
      <c r="B429" s="327"/>
      <c r="C429" s="327"/>
      <c r="D429" s="327"/>
      <c r="E429" s="327"/>
      <c r="F429" s="327"/>
      <c r="G429" s="327"/>
      <c r="H429" s="327"/>
      <c r="I429" s="328">
        <v>119.5</v>
      </c>
      <c r="J429" s="329"/>
      <c r="K429" s="330"/>
      <c r="L429" s="329"/>
      <c r="M429" s="331"/>
      <c r="U429" s="332">
        <f t="shared" si="6"/>
        <v>1.1950000000000001</v>
      </c>
    </row>
    <row r="430" spans="1:21" x14ac:dyDescent="0.35">
      <c r="A430" s="327">
        <v>38587</v>
      </c>
      <c r="B430" s="327"/>
      <c r="C430" s="327"/>
      <c r="D430" s="327"/>
      <c r="E430" s="327"/>
      <c r="F430" s="327"/>
      <c r="G430" s="327"/>
      <c r="H430" s="327"/>
      <c r="I430" s="328">
        <v>120.2</v>
      </c>
      <c r="J430" s="329"/>
      <c r="K430" s="330"/>
      <c r="L430" s="329"/>
      <c r="M430" s="331"/>
      <c r="U430" s="332">
        <f t="shared" si="6"/>
        <v>1.202</v>
      </c>
    </row>
    <row r="431" spans="1:21" x14ac:dyDescent="0.35">
      <c r="A431" s="327">
        <v>38588</v>
      </c>
      <c r="B431" s="327"/>
      <c r="C431" s="327"/>
      <c r="D431" s="327"/>
      <c r="E431" s="327"/>
      <c r="F431" s="327"/>
      <c r="G431" s="327"/>
      <c r="H431" s="327"/>
      <c r="I431" s="328">
        <v>120.4</v>
      </c>
      <c r="J431" s="329"/>
      <c r="K431" s="330"/>
      <c r="L431" s="329"/>
      <c r="M431" s="331"/>
      <c r="U431" s="332">
        <f t="shared" si="6"/>
        <v>1.204</v>
      </c>
    </row>
    <row r="432" spans="1:21" x14ac:dyDescent="0.35">
      <c r="A432" s="327">
        <v>38589</v>
      </c>
      <c r="B432" s="327"/>
      <c r="C432" s="327"/>
      <c r="D432" s="327"/>
      <c r="E432" s="327"/>
      <c r="F432" s="327"/>
      <c r="G432" s="327"/>
      <c r="H432" s="327"/>
      <c r="I432" s="328">
        <v>120.4</v>
      </c>
      <c r="J432" s="329"/>
      <c r="K432" s="330"/>
      <c r="L432" s="329"/>
      <c r="M432" s="331"/>
      <c r="U432" s="332">
        <f t="shared" si="6"/>
        <v>1.204</v>
      </c>
    </row>
    <row r="433" spans="1:21" x14ac:dyDescent="0.35">
      <c r="A433" s="327">
        <v>38590</v>
      </c>
      <c r="B433" s="327"/>
      <c r="C433" s="327"/>
      <c r="D433" s="327"/>
      <c r="E433" s="327"/>
      <c r="F433" s="327"/>
      <c r="G433" s="327"/>
      <c r="H433" s="327"/>
      <c r="I433" s="328">
        <v>120.9</v>
      </c>
      <c r="J433" s="329"/>
      <c r="K433" s="330"/>
      <c r="L433" s="329"/>
      <c r="M433" s="331"/>
      <c r="U433" s="332">
        <f t="shared" si="6"/>
        <v>1.2090000000000001</v>
      </c>
    </row>
    <row r="434" spans="1:21" x14ac:dyDescent="0.35">
      <c r="A434" s="327">
        <v>38593</v>
      </c>
      <c r="B434" s="327"/>
      <c r="C434" s="327"/>
      <c r="D434" s="327"/>
      <c r="E434" s="327"/>
      <c r="F434" s="327"/>
      <c r="G434" s="327"/>
      <c r="H434" s="327"/>
      <c r="I434" s="328">
        <v>121.2</v>
      </c>
      <c r="J434" s="329"/>
      <c r="K434" s="330"/>
      <c r="L434" s="329"/>
      <c r="M434" s="331"/>
      <c r="U434" s="332">
        <f t="shared" si="6"/>
        <v>1.212</v>
      </c>
    </row>
    <row r="435" spans="1:21" x14ac:dyDescent="0.35">
      <c r="A435" s="327">
        <v>38594</v>
      </c>
      <c r="B435" s="327"/>
      <c r="C435" s="327"/>
      <c r="D435" s="327"/>
      <c r="E435" s="327"/>
      <c r="F435" s="327"/>
      <c r="G435" s="327"/>
      <c r="H435" s="327"/>
      <c r="I435" s="328">
        <v>121.3</v>
      </c>
      <c r="J435" s="329"/>
      <c r="K435" s="330"/>
      <c r="L435" s="329"/>
      <c r="M435" s="331"/>
      <c r="U435" s="332">
        <f t="shared" si="6"/>
        <v>1.2130000000000001</v>
      </c>
    </row>
    <row r="436" spans="1:21" x14ac:dyDescent="0.35">
      <c r="A436" s="327">
        <v>38595</v>
      </c>
      <c r="B436" s="327"/>
      <c r="C436" s="327"/>
      <c r="D436" s="327"/>
      <c r="E436" s="327"/>
      <c r="F436" s="327"/>
      <c r="G436" s="327"/>
      <c r="H436" s="327"/>
      <c r="I436" s="328">
        <v>121.4</v>
      </c>
      <c r="J436" s="337" t="s">
        <v>131</v>
      </c>
      <c r="K436" s="334">
        <f>AVERAGE(I425:I436)</f>
        <v>119.80833333333334</v>
      </c>
      <c r="L436" s="335">
        <v>38565</v>
      </c>
      <c r="M436" s="336">
        <f>AVERAGE(I414:I436)</f>
        <v>117.59565217391305</v>
      </c>
      <c r="N436" s="192"/>
      <c r="O436" s="193"/>
      <c r="P436" s="194"/>
      <c r="Q436" s="195"/>
      <c r="R436" s="196"/>
      <c r="S436" s="197"/>
      <c r="T436" s="198"/>
      <c r="U436" s="332">
        <f t="shared" si="6"/>
        <v>1.214</v>
      </c>
    </row>
    <row r="437" spans="1:21" x14ac:dyDescent="0.35">
      <c r="A437" s="327">
        <v>38596</v>
      </c>
      <c r="B437" s="327"/>
      <c r="C437" s="327"/>
      <c r="D437" s="327"/>
      <c r="E437" s="327"/>
      <c r="F437" s="327"/>
      <c r="G437" s="327"/>
      <c r="H437" s="327"/>
      <c r="I437" s="328">
        <v>121.4</v>
      </c>
      <c r="J437" s="329"/>
      <c r="K437" s="330"/>
      <c r="L437" s="329"/>
      <c r="M437" s="331"/>
      <c r="U437" s="332">
        <f t="shared" si="6"/>
        <v>1.214</v>
      </c>
    </row>
    <row r="438" spans="1:21" x14ac:dyDescent="0.35">
      <c r="A438" s="327">
        <v>38597</v>
      </c>
      <c r="B438" s="327"/>
      <c r="C438" s="327"/>
      <c r="D438" s="327"/>
      <c r="E438" s="327"/>
      <c r="F438" s="327"/>
      <c r="G438" s="327"/>
      <c r="H438" s="327"/>
      <c r="I438" s="328">
        <v>123.8</v>
      </c>
      <c r="J438" s="329"/>
      <c r="K438" s="330"/>
      <c r="L438" s="329"/>
      <c r="M438" s="331"/>
      <c r="U438" s="332">
        <f t="shared" si="6"/>
        <v>1.238</v>
      </c>
    </row>
    <row r="439" spans="1:21" x14ac:dyDescent="0.35">
      <c r="A439" s="327">
        <v>38600</v>
      </c>
      <c r="B439" s="327"/>
      <c r="C439" s="327"/>
      <c r="D439" s="327"/>
      <c r="E439" s="327"/>
      <c r="F439" s="327"/>
      <c r="G439" s="327"/>
      <c r="H439" s="327"/>
      <c r="I439" s="328">
        <v>124</v>
      </c>
      <c r="J439" s="329"/>
      <c r="K439" s="330"/>
      <c r="L439" s="329"/>
      <c r="M439" s="331"/>
      <c r="U439" s="332">
        <f t="shared" si="6"/>
        <v>1.24</v>
      </c>
    </row>
    <row r="440" spans="1:21" x14ac:dyDescent="0.35">
      <c r="A440" s="327">
        <v>38601</v>
      </c>
      <c r="B440" s="327"/>
      <c r="C440" s="327"/>
      <c r="D440" s="327"/>
      <c r="E440" s="327"/>
      <c r="F440" s="327"/>
      <c r="G440" s="327"/>
      <c r="H440" s="327"/>
      <c r="I440" s="328">
        <v>125.9</v>
      </c>
      <c r="J440" s="329"/>
      <c r="K440" s="330"/>
      <c r="L440" s="329"/>
      <c r="M440" s="331"/>
      <c r="U440" s="332">
        <f t="shared" si="6"/>
        <v>1.2590000000000001</v>
      </c>
    </row>
    <row r="441" spans="1:21" x14ac:dyDescent="0.35">
      <c r="A441" s="327">
        <v>38602</v>
      </c>
      <c r="B441" s="327"/>
      <c r="C441" s="327"/>
      <c r="D441" s="327"/>
      <c r="E441" s="327"/>
      <c r="F441" s="327"/>
      <c r="G441" s="327"/>
      <c r="H441" s="327"/>
      <c r="I441" s="328">
        <v>126</v>
      </c>
      <c r="J441" s="329"/>
      <c r="K441" s="330"/>
      <c r="L441" s="329"/>
      <c r="M441" s="331"/>
      <c r="U441" s="332">
        <f t="shared" si="6"/>
        <v>1.26</v>
      </c>
    </row>
    <row r="442" spans="1:21" x14ac:dyDescent="0.35">
      <c r="A442" s="327">
        <v>38603</v>
      </c>
      <c r="B442" s="327"/>
      <c r="C442" s="327"/>
      <c r="D442" s="327"/>
      <c r="E442" s="327"/>
      <c r="F442" s="327"/>
      <c r="G442" s="327"/>
      <c r="H442" s="327"/>
      <c r="I442" s="328">
        <v>126.2</v>
      </c>
      <c r="J442" s="329"/>
      <c r="K442" s="330"/>
      <c r="L442" s="329"/>
      <c r="M442" s="331"/>
      <c r="U442" s="332">
        <f t="shared" si="6"/>
        <v>1.262</v>
      </c>
    </row>
    <row r="443" spans="1:21" x14ac:dyDescent="0.35">
      <c r="A443" s="327">
        <v>38604</v>
      </c>
      <c r="B443" s="327"/>
      <c r="C443" s="327"/>
      <c r="D443" s="327"/>
      <c r="E443" s="327"/>
      <c r="F443" s="327"/>
      <c r="G443" s="327"/>
      <c r="H443" s="327"/>
      <c r="I443" s="328">
        <v>127</v>
      </c>
      <c r="J443" s="329"/>
      <c r="K443" s="330"/>
      <c r="L443" s="329"/>
      <c r="M443" s="331"/>
      <c r="U443" s="332">
        <f t="shared" si="6"/>
        <v>1.27</v>
      </c>
    </row>
    <row r="444" spans="1:21" x14ac:dyDescent="0.35">
      <c r="A444" s="327">
        <v>38607</v>
      </c>
      <c r="B444" s="327"/>
      <c r="C444" s="327"/>
      <c r="D444" s="327"/>
      <c r="E444" s="327"/>
      <c r="F444" s="327"/>
      <c r="G444" s="327"/>
      <c r="H444" s="327"/>
      <c r="I444" s="328">
        <v>127</v>
      </c>
      <c r="J444" s="329"/>
      <c r="K444" s="330"/>
      <c r="L444" s="329"/>
      <c r="M444" s="331"/>
      <c r="U444" s="332">
        <f t="shared" si="6"/>
        <v>1.27</v>
      </c>
    </row>
    <row r="445" spans="1:21" x14ac:dyDescent="0.35">
      <c r="A445" s="327">
        <v>38608</v>
      </c>
      <c r="B445" s="327"/>
      <c r="C445" s="327"/>
      <c r="D445" s="327"/>
      <c r="E445" s="327"/>
      <c r="F445" s="327"/>
      <c r="G445" s="327"/>
      <c r="H445" s="327"/>
      <c r="I445" s="328">
        <v>126</v>
      </c>
      <c r="J445" s="329"/>
      <c r="K445" s="330"/>
      <c r="L445" s="329"/>
      <c r="M445" s="331"/>
      <c r="U445" s="332">
        <f t="shared" si="6"/>
        <v>1.26</v>
      </c>
    </row>
    <row r="446" spans="1:21" x14ac:dyDescent="0.35">
      <c r="A446" s="327">
        <v>38609</v>
      </c>
      <c r="B446" s="327"/>
      <c r="C446" s="327"/>
      <c r="D446" s="327"/>
      <c r="E446" s="327"/>
      <c r="F446" s="327"/>
      <c r="G446" s="327"/>
      <c r="H446" s="327"/>
      <c r="I446" s="328">
        <v>125.9</v>
      </c>
      <c r="J446" s="329"/>
      <c r="K446" s="330"/>
      <c r="L446" s="329"/>
      <c r="M446" s="331"/>
      <c r="U446" s="332">
        <f t="shared" si="6"/>
        <v>1.2590000000000001</v>
      </c>
    </row>
    <row r="447" spans="1:21" x14ac:dyDescent="0.35">
      <c r="A447" s="327">
        <v>38610</v>
      </c>
      <c r="B447" s="327"/>
      <c r="C447" s="327"/>
      <c r="D447" s="327"/>
      <c r="E447" s="327"/>
      <c r="F447" s="327"/>
      <c r="G447" s="327"/>
      <c r="H447" s="327"/>
      <c r="I447" s="328">
        <v>125.7</v>
      </c>
      <c r="J447" s="337" t="s">
        <v>132</v>
      </c>
      <c r="K447" s="334">
        <f>AVERAGE(I437:I447)</f>
        <v>125.35454545454549</v>
      </c>
      <c r="L447" s="329"/>
      <c r="M447" s="331"/>
      <c r="U447" s="332">
        <f t="shared" si="6"/>
        <v>1.2570000000000001</v>
      </c>
    </row>
    <row r="448" spans="1:21" x14ac:dyDescent="0.35">
      <c r="A448" s="327">
        <v>38611</v>
      </c>
      <c r="B448" s="327"/>
      <c r="C448" s="327"/>
      <c r="D448" s="327"/>
      <c r="E448" s="327"/>
      <c r="F448" s="327"/>
      <c r="G448" s="327"/>
      <c r="H448" s="327"/>
      <c r="I448" s="328">
        <v>124</v>
      </c>
      <c r="J448" s="329"/>
      <c r="K448" s="330"/>
      <c r="L448" s="329"/>
      <c r="M448" s="331"/>
      <c r="U448" s="332">
        <f t="shared" si="6"/>
        <v>1.24</v>
      </c>
    </row>
    <row r="449" spans="1:21" x14ac:dyDescent="0.35">
      <c r="A449" s="327">
        <v>38614</v>
      </c>
      <c r="B449" s="327"/>
      <c r="C449" s="327"/>
      <c r="D449" s="327"/>
      <c r="E449" s="327"/>
      <c r="F449" s="327"/>
      <c r="G449" s="327"/>
      <c r="H449" s="327"/>
      <c r="I449" s="328">
        <v>124</v>
      </c>
      <c r="J449" s="329"/>
      <c r="K449" s="330"/>
      <c r="L449" s="329"/>
      <c r="M449" s="331"/>
      <c r="U449" s="332">
        <f t="shared" si="6"/>
        <v>1.24</v>
      </c>
    </row>
    <row r="450" spans="1:21" x14ac:dyDescent="0.35">
      <c r="A450" s="327">
        <v>38615</v>
      </c>
      <c r="B450" s="327"/>
      <c r="C450" s="327"/>
      <c r="D450" s="327"/>
      <c r="E450" s="327"/>
      <c r="F450" s="327"/>
      <c r="G450" s="327"/>
      <c r="H450" s="327"/>
      <c r="I450" s="328">
        <v>123.6</v>
      </c>
      <c r="J450" s="329"/>
      <c r="K450" s="330"/>
      <c r="L450" s="329"/>
      <c r="M450" s="331"/>
      <c r="U450" s="332">
        <f t="shared" ref="U450:U513" si="7">I450/$V$1</f>
        <v>1.236</v>
      </c>
    </row>
    <row r="451" spans="1:21" x14ac:dyDescent="0.35">
      <c r="A451" s="327">
        <v>38616</v>
      </c>
      <c r="B451" s="327"/>
      <c r="C451" s="327"/>
      <c r="D451" s="327"/>
      <c r="E451" s="327"/>
      <c r="F451" s="327"/>
      <c r="G451" s="327"/>
      <c r="H451" s="327"/>
      <c r="I451" s="328">
        <v>123.6</v>
      </c>
      <c r="J451" s="329"/>
      <c r="K451" s="330"/>
      <c r="L451" s="329"/>
      <c r="M451" s="331"/>
      <c r="U451" s="332">
        <f t="shared" si="7"/>
        <v>1.236</v>
      </c>
    </row>
    <row r="452" spans="1:21" x14ac:dyDescent="0.35">
      <c r="A452" s="327">
        <v>38617</v>
      </c>
      <c r="B452" s="327"/>
      <c r="C452" s="327"/>
      <c r="D452" s="327"/>
      <c r="E452" s="327"/>
      <c r="F452" s="327"/>
      <c r="G452" s="327"/>
      <c r="H452" s="327"/>
      <c r="I452" s="328">
        <v>123.6</v>
      </c>
      <c r="J452" s="329"/>
      <c r="K452" s="330"/>
      <c r="L452" s="329"/>
      <c r="M452" s="331"/>
      <c r="U452" s="332">
        <f t="shared" si="7"/>
        <v>1.236</v>
      </c>
    </row>
    <row r="453" spans="1:21" x14ac:dyDescent="0.35">
      <c r="A453" s="327">
        <v>38618</v>
      </c>
      <c r="B453" s="327"/>
      <c r="C453" s="327"/>
      <c r="D453" s="327"/>
      <c r="E453" s="327"/>
      <c r="F453" s="327"/>
      <c r="G453" s="327"/>
      <c r="H453" s="327"/>
      <c r="I453" s="328">
        <v>124.5</v>
      </c>
      <c r="J453" s="329"/>
      <c r="K453" s="330"/>
      <c r="L453" s="329"/>
      <c r="M453" s="331"/>
      <c r="U453" s="332">
        <f t="shared" si="7"/>
        <v>1.2450000000000001</v>
      </c>
    </row>
    <row r="454" spans="1:21" x14ac:dyDescent="0.35">
      <c r="A454" s="327">
        <v>38621</v>
      </c>
      <c r="B454" s="327"/>
      <c r="C454" s="327"/>
      <c r="D454" s="327"/>
      <c r="E454" s="327"/>
      <c r="F454" s="327"/>
      <c r="G454" s="327"/>
      <c r="H454" s="327"/>
      <c r="I454" s="328">
        <v>124.6</v>
      </c>
      <c r="J454" s="329"/>
      <c r="K454" s="330"/>
      <c r="L454" s="329"/>
      <c r="M454" s="331"/>
      <c r="U454" s="332">
        <f t="shared" si="7"/>
        <v>1.246</v>
      </c>
    </row>
    <row r="455" spans="1:21" x14ac:dyDescent="0.35">
      <c r="A455" s="327">
        <v>38622</v>
      </c>
      <c r="B455" s="327"/>
      <c r="C455" s="327"/>
      <c r="D455" s="327"/>
      <c r="E455" s="327"/>
      <c r="F455" s="327"/>
      <c r="G455" s="327"/>
      <c r="H455" s="327"/>
      <c r="I455" s="328">
        <v>126.1</v>
      </c>
      <c r="J455" s="329"/>
      <c r="K455" s="330"/>
      <c r="L455" s="329"/>
      <c r="M455" s="331"/>
      <c r="U455" s="332">
        <f t="shared" si="7"/>
        <v>1.2609999999999999</v>
      </c>
    </row>
    <row r="456" spans="1:21" x14ac:dyDescent="0.35">
      <c r="A456" s="327">
        <v>38623</v>
      </c>
      <c r="B456" s="327"/>
      <c r="C456" s="327"/>
      <c r="D456" s="327"/>
      <c r="E456" s="327"/>
      <c r="F456" s="327"/>
      <c r="G456" s="327"/>
      <c r="H456" s="327"/>
      <c r="I456" s="328">
        <v>126.1</v>
      </c>
      <c r="J456" s="329"/>
      <c r="K456" s="330"/>
      <c r="L456" s="329"/>
      <c r="M456" s="331"/>
      <c r="U456" s="332">
        <f t="shared" si="7"/>
        <v>1.2609999999999999</v>
      </c>
    </row>
    <row r="457" spans="1:21" x14ac:dyDescent="0.35">
      <c r="A457" s="327">
        <v>38624</v>
      </c>
      <c r="B457" s="327"/>
      <c r="C457" s="327"/>
      <c r="D457" s="327"/>
      <c r="E457" s="327"/>
      <c r="F457" s="327"/>
      <c r="G457" s="327"/>
      <c r="H457" s="327"/>
      <c r="I457" s="328">
        <v>126.2</v>
      </c>
      <c r="J457" s="329"/>
      <c r="K457" s="330"/>
      <c r="L457" s="329"/>
      <c r="M457" s="331"/>
      <c r="U457" s="332">
        <f t="shared" si="7"/>
        <v>1.262</v>
      </c>
    </row>
    <row r="458" spans="1:21" x14ac:dyDescent="0.35">
      <c r="A458" s="327">
        <v>38625</v>
      </c>
      <c r="B458" s="327"/>
      <c r="C458" s="327"/>
      <c r="D458" s="327"/>
      <c r="E458" s="327"/>
      <c r="F458" s="327"/>
      <c r="G458" s="327"/>
      <c r="H458" s="327"/>
      <c r="I458" s="328">
        <v>127.6</v>
      </c>
      <c r="J458" s="337" t="s">
        <v>133</v>
      </c>
      <c r="K458" s="334">
        <f>AVERAGE(I449:I458)</f>
        <v>124.98999999999998</v>
      </c>
      <c r="L458" s="335">
        <v>38596</v>
      </c>
      <c r="M458" s="336">
        <f>AVERAGE(I437:I458)</f>
        <v>125.1272727272727</v>
      </c>
      <c r="N458" s="192"/>
      <c r="O458" s="193"/>
      <c r="P458" s="194"/>
      <c r="Q458" s="195"/>
      <c r="R458" s="196"/>
      <c r="S458" s="197"/>
      <c r="T458" s="198"/>
      <c r="U458" s="332">
        <f t="shared" si="7"/>
        <v>1.276</v>
      </c>
    </row>
    <row r="459" spans="1:21" x14ac:dyDescent="0.35">
      <c r="A459" s="327">
        <v>38628</v>
      </c>
      <c r="B459" s="327"/>
      <c r="C459" s="327"/>
      <c r="D459" s="327"/>
      <c r="E459" s="327"/>
      <c r="F459" s="327"/>
      <c r="G459" s="327"/>
      <c r="H459" s="327"/>
      <c r="I459" s="328">
        <v>127.7</v>
      </c>
      <c r="J459" s="329"/>
      <c r="K459" s="330"/>
      <c r="L459" s="329"/>
      <c r="M459" s="331"/>
      <c r="U459" s="332">
        <f t="shared" si="7"/>
        <v>1.2770000000000001</v>
      </c>
    </row>
    <row r="460" spans="1:21" x14ac:dyDescent="0.35">
      <c r="A460" s="327">
        <v>38629</v>
      </c>
      <c r="B460" s="327"/>
      <c r="C460" s="327"/>
      <c r="D460" s="327"/>
      <c r="E460" s="327"/>
      <c r="F460" s="327"/>
      <c r="G460" s="327"/>
      <c r="H460" s="327"/>
      <c r="I460" s="328">
        <v>128.69999999999999</v>
      </c>
      <c r="J460" s="329"/>
      <c r="K460" s="330"/>
      <c r="L460" s="329"/>
      <c r="M460" s="331"/>
      <c r="U460" s="332">
        <f t="shared" si="7"/>
        <v>1.2869999999999999</v>
      </c>
    </row>
    <row r="461" spans="1:21" x14ac:dyDescent="0.35">
      <c r="A461" s="327">
        <v>38630</v>
      </c>
      <c r="B461" s="327"/>
      <c r="C461" s="327"/>
      <c r="D461" s="327"/>
      <c r="E461" s="327"/>
      <c r="F461" s="327"/>
      <c r="G461" s="327"/>
      <c r="H461" s="327"/>
      <c r="I461" s="328">
        <v>128.69999999999999</v>
      </c>
      <c r="J461" s="329"/>
      <c r="K461" s="330"/>
      <c r="L461" s="329"/>
      <c r="M461" s="331"/>
      <c r="U461" s="332">
        <f t="shared" si="7"/>
        <v>1.2869999999999999</v>
      </c>
    </row>
    <row r="462" spans="1:21" x14ac:dyDescent="0.35">
      <c r="A462" s="327">
        <v>38631</v>
      </c>
      <c r="B462" s="327"/>
      <c r="C462" s="327"/>
      <c r="D462" s="327"/>
      <c r="E462" s="327"/>
      <c r="F462" s="327"/>
      <c r="G462" s="327"/>
      <c r="H462" s="327"/>
      <c r="I462" s="328">
        <v>128.69999999999999</v>
      </c>
      <c r="J462" s="329"/>
      <c r="K462" s="330"/>
      <c r="L462" s="329"/>
      <c r="M462" s="331"/>
      <c r="U462" s="332">
        <f t="shared" si="7"/>
        <v>1.2869999999999999</v>
      </c>
    </row>
    <row r="463" spans="1:21" x14ac:dyDescent="0.35">
      <c r="A463" s="327">
        <v>38632</v>
      </c>
      <c r="B463" s="327"/>
      <c r="C463" s="327"/>
      <c r="D463" s="327"/>
      <c r="E463" s="327"/>
      <c r="F463" s="327"/>
      <c r="G463" s="327"/>
      <c r="H463" s="327"/>
      <c r="I463" s="328">
        <v>129.5</v>
      </c>
      <c r="J463" s="329"/>
      <c r="K463" s="330"/>
      <c r="L463" s="329"/>
      <c r="M463" s="331"/>
      <c r="U463" s="332">
        <f t="shared" si="7"/>
        <v>1.2949999999999999</v>
      </c>
    </row>
    <row r="464" spans="1:21" x14ac:dyDescent="0.35">
      <c r="A464" s="327">
        <v>38635</v>
      </c>
      <c r="B464" s="327"/>
      <c r="C464" s="327"/>
      <c r="D464" s="327"/>
      <c r="E464" s="327"/>
      <c r="F464" s="327"/>
      <c r="G464" s="327"/>
      <c r="H464" s="327"/>
      <c r="I464" s="328">
        <v>129.5</v>
      </c>
      <c r="J464" s="329"/>
      <c r="K464" s="330"/>
      <c r="L464" s="329"/>
      <c r="M464" s="331"/>
      <c r="U464" s="332">
        <f t="shared" si="7"/>
        <v>1.2949999999999999</v>
      </c>
    </row>
    <row r="465" spans="1:21" x14ac:dyDescent="0.35">
      <c r="A465" s="327">
        <v>38636</v>
      </c>
      <c r="B465" s="327"/>
      <c r="C465" s="327"/>
      <c r="D465" s="327"/>
      <c r="E465" s="327"/>
      <c r="F465" s="327"/>
      <c r="G465" s="327"/>
      <c r="H465" s="327"/>
      <c r="I465" s="328">
        <v>129</v>
      </c>
      <c r="J465" s="329"/>
      <c r="K465" s="330"/>
      <c r="L465" s="329"/>
      <c r="M465" s="331"/>
      <c r="U465" s="332">
        <f t="shared" si="7"/>
        <v>1.29</v>
      </c>
    </row>
    <row r="466" spans="1:21" x14ac:dyDescent="0.35">
      <c r="A466" s="327">
        <v>38637</v>
      </c>
      <c r="B466" s="327"/>
      <c r="C466" s="327"/>
      <c r="D466" s="327"/>
      <c r="E466" s="327"/>
      <c r="F466" s="327"/>
      <c r="G466" s="327"/>
      <c r="H466" s="327"/>
      <c r="I466" s="328">
        <v>128.9</v>
      </c>
      <c r="J466" s="329"/>
      <c r="K466" s="330"/>
      <c r="L466" s="329"/>
      <c r="M466" s="331"/>
      <c r="U466" s="332">
        <f t="shared" si="7"/>
        <v>1.2890000000000001</v>
      </c>
    </row>
    <row r="467" spans="1:21" x14ac:dyDescent="0.35">
      <c r="A467" s="327">
        <v>38638</v>
      </c>
      <c r="B467" s="327"/>
      <c r="C467" s="327"/>
      <c r="D467" s="327"/>
      <c r="E467" s="327"/>
      <c r="F467" s="327"/>
      <c r="G467" s="327"/>
      <c r="H467" s="327"/>
      <c r="I467" s="328">
        <v>128.80000000000001</v>
      </c>
      <c r="J467" s="329"/>
      <c r="K467" s="330"/>
      <c r="L467" s="329"/>
      <c r="M467" s="331"/>
      <c r="U467" s="332">
        <f t="shared" si="7"/>
        <v>1.288</v>
      </c>
    </row>
    <row r="468" spans="1:21" x14ac:dyDescent="0.35">
      <c r="A468" s="327">
        <v>38639</v>
      </c>
      <c r="B468" s="327"/>
      <c r="C468" s="327"/>
      <c r="D468" s="327"/>
      <c r="E468" s="327"/>
      <c r="F468" s="327"/>
      <c r="G468" s="327"/>
      <c r="H468" s="327"/>
      <c r="I468" s="328">
        <v>127.9</v>
      </c>
      <c r="J468" s="337" t="s">
        <v>134</v>
      </c>
      <c r="K468" s="334">
        <f>AVERAGE(I459:I468)</f>
        <v>128.74</v>
      </c>
      <c r="L468" s="329"/>
      <c r="M468" s="331"/>
      <c r="U468" s="332">
        <f t="shared" si="7"/>
        <v>1.2790000000000001</v>
      </c>
    </row>
    <row r="469" spans="1:21" x14ac:dyDescent="0.35">
      <c r="A469" s="327">
        <v>38642</v>
      </c>
      <c r="B469" s="327"/>
      <c r="C469" s="327"/>
      <c r="D469" s="327"/>
      <c r="E469" s="327"/>
      <c r="F469" s="327"/>
      <c r="G469" s="327"/>
      <c r="H469" s="327"/>
      <c r="I469" s="328">
        <v>127.9</v>
      </c>
      <c r="J469" s="329"/>
      <c r="K469" s="330"/>
      <c r="L469" s="329"/>
      <c r="M469" s="331"/>
      <c r="U469" s="332">
        <f t="shared" si="7"/>
        <v>1.2790000000000001</v>
      </c>
    </row>
    <row r="470" spans="1:21" x14ac:dyDescent="0.35">
      <c r="A470" s="327">
        <v>38643</v>
      </c>
      <c r="B470" s="327"/>
      <c r="C470" s="327"/>
      <c r="D470" s="327"/>
      <c r="E470" s="327"/>
      <c r="F470" s="327"/>
      <c r="G470" s="327"/>
      <c r="H470" s="327"/>
      <c r="I470" s="328">
        <v>127.6</v>
      </c>
      <c r="J470" s="329"/>
      <c r="K470" s="330"/>
      <c r="L470" s="329"/>
      <c r="M470" s="331"/>
      <c r="U470" s="332">
        <f t="shared" si="7"/>
        <v>1.276</v>
      </c>
    </row>
    <row r="471" spans="1:21" x14ac:dyDescent="0.35">
      <c r="A471" s="327">
        <v>38644</v>
      </c>
      <c r="B471" s="327"/>
      <c r="C471" s="327"/>
      <c r="D471" s="327"/>
      <c r="E471" s="327"/>
      <c r="F471" s="327"/>
      <c r="G471" s="327"/>
      <c r="H471" s="327"/>
      <c r="I471" s="328">
        <v>127.6</v>
      </c>
      <c r="J471" s="329"/>
      <c r="K471" s="330"/>
      <c r="L471" s="329"/>
      <c r="M471" s="331"/>
      <c r="U471" s="332">
        <f t="shared" si="7"/>
        <v>1.276</v>
      </c>
    </row>
    <row r="472" spans="1:21" x14ac:dyDescent="0.35">
      <c r="A472" s="327">
        <v>38645</v>
      </c>
      <c r="B472" s="327"/>
      <c r="C472" s="327"/>
      <c r="D472" s="327"/>
      <c r="E472" s="327"/>
      <c r="F472" s="327"/>
      <c r="G472" s="327"/>
      <c r="H472" s="327"/>
      <c r="I472" s="328">
        <v>127.5</v>
      </c>
      <c r="J472" s="329"/>
      <c r="K472" s="330"/>
      <c r="L472" s="329"/>
      <c r="M472" s="331"/>
      <c r="U472" s="332">
        <f t="shared" si="7"/>
        <v>1.2749999999999999</v>
      </c>
    </row>
    <row r="473" spans="1:21" x14ac:dyDescent="0.35">
      <c r="A473" s="327">
        <v>38646</v>
      </c>
      <c r="B473" s="327"/>
      <c r="C473" s="327"/>
      <c r="D473" s="327"/>
      <c r="E473" s="327"/>
      <c r="F473" s="327"/>
      <c r="G473" s="327"/>
      <c r="H473" s="327"/>
      <c r="I473" s="328">
        <v>126.9</v>
      </c>
      <c r="J473" s="329"/>
      <c r="K473" s="330"/>
      <c r="L473" s="329"/>
      <c r="M473" s="331"/>
      <c r="U473" s="332">
        <f t="shared" si="7"/>
        <v>1.2690000000000001</v>
      </c>
    </row>
    <row r="474" spans="1:21" x14ac:dyDescent="0.35">
      <c r="A474" s="327">
        <v>38649</v>
      </c>
      <c r="B474" s="327"/>
      <c r="C474" s="327"/>
      <c r="D474" s="327"/>
      <c r="E474" s="327"/>
      <c r="F474" s="327"/>
      <c r="G474" s="327"/>
      <c r="H474" s="327"/>
      <c r="I474" s="328">
        <v>126.8</v>
      </c>
      <c r="J474" s="329"/>
      <c r="K474" s="330"/>
      <c r="L474" s="329"/>
      <c r="M474" s="331"/>
      <c r="U474" s="332">
        <f t="shared" si="7"/>
        <v>1.268</v>
      </c>
    </row>
    <row r="475" spans="1:21" x14ac:dyDescent="0.35">
      <c r="A475" s="327">
        <v>38650</v>
      </c>
      <c r="B475" s="327"/>
      <c r="C475" s="327"/>
      <c r="D475" s="327"/>
      <c r="E475" s="327"/>
      <c r="F475" s="327"/>
      <c r="G475" s="327"/>
      <c r="H475" s="327"/>
      <c r="I475" s="328">
        <v>125.8</v>
      </c>
      <c r="J475" s="329"/>
      <c r="K475" s="330"/>
      <c r="L475" s="329"/>
      <c r="M475" s="331"/>
      <c r="U475" s="332">
        <f t="shared" si="7"/>
        <v>1.258</v>
      </c>
    </row>
    <row r="476" spans="1:21" x14ac:dyDescent="0.35">
      <c r="A476" s="327">
        <v>38651</v>
      </c>
      <c r="B476" s="327"/>
      <c r="C476" s="327"/>
      <c r="D476" s="327"/>
      <c r="E476" s="327"/>
      <c r="F476" s="327"/>
      <c r="G476" s="327"/>
      <c r="H476" s="327"/>
      <c r="I476" s="328">
        <v>125.3</v>
      </c>
      <c r="J476" s="329"/>
      <c r="K476" s="330"/>
      <c r="L476" s="329"/>
      <c r="M476" s="331"/>
      <c r="U476" s="332">
        <f t="shared" si="7"/>
        <v>1.2529999999999999</v>
      </c>
    </row>
    <row r="477" spans="1:21" x14ac:dyDescent="0.35">
      <c r="A477" s="327">
        <v>38652</v>
      </c>
      <c r="B477" s="327"/>
      <c r="C477" s="327"/>
      <c r="D477" s="327"/>
      <c r="E477" s="327"/>
      <c r="F477" s="327"/>
      <c r="G477" s="327"/>
      <c r="H477" s="327"/>
      <c r="I477" s="328">
        <v>125.2</v>
      </c>
      <c r="J477" s="329"/>
      <c r="K477" s="330"/>
      <c r="L477" s="329"/>
      <c r="M477" s="331"/>
      <c r="U477" s="332">
        <f t="shared" si="7"/>
        <v>1.252</v>
      </c>
    </row>
    <row r="478" spans="1:21" x14ac:dyDescent="0.35">
      <c r="A478" s="327">
        <v>38653</v>
      </c>
      <c r="B478" s="327"/>
      <c r="C478" s="327"/>
      <c r="D478" s="327"/>
      <c r="E478" s="327"/>
      <c r="F478" s="327"/>
      <c r="G478" s="327"/>
      <c r="H478" s="327"/>
      <c r="I478" s="328">
        <v>123.2</v>
      </c>
      <c r="J478" s="329"/>
      <c r="K478" s="330"/>
      <c r="L478" s="329"/>
      <c r="M478" s="331"/>
      <c r="U478" s="332">
        <f t="shared" si="7"/>
        <v>1.232</v>
      </c>
    </row>
    <row r="479" spans="1:21" x14ac:dyDescent="0.35">
      <c r="A479" s="327">
        <v>38656</v>
      </c>
      <c r="B479" s="327"/>
      <c r="C479" s="327"/>
      <c r="D479" s="327"/>
      <c r="E479" s="327"/>
      <c r="F479" s="327"/>
      <c r="G479" s="327"/>
      <c r="H479" s="327"/>
      <c r="I479" s="328">
        <v>123.1</v>
      </c>
      <c r="J479" s="337" t="s">
        <v>135</v>
      </c>
      <c r="K479" s="334">
        <f>AVERAGE(I469:I479)</f>
        <v>126.08181818181816</v>
      </c>
      <c r="L479" s="335">
        <v>38626</v>
      </c>
      <c r="M479" s="336">
        <f>AVERAGE(I459:I479)</f>
        <v>127.34761904761906</v>
      </c>
      <c r="N479" s="192"/>
      <c r="O479" s="193"/>
      <c r="P479" s="194"/>
      <c r="Q479" s="195"/>
      <c r="R479" s="196"/>
      <c r="S479" s="197"/>
      <c r="T479" s="198"/>
      <c r="U479" s="332">
        <f t="shared" si="7"/>
        <v>1.2309999999999999</v>
      </c>
    </row>
    <row r="480" spans="1:21" x14ac:dyDescent="0.35">
      <c r="A480" s="327">
        <v>38657</v>
      </c>
      <c r="B480" s="327"/>
      <c r="C480" s="327"/>
      <c r="D480" s="327"/>
      <c r="E480" s="327"/>
      <c r="F480" s="327"/>
      <c r="G480" s="327"/>
      <c r="H480" s="327"/>
      <c r="I480" s="328">
        <v>122.3</v>
      </c>
      <c r="J480" s="329"/>
      <c r="K480" s="330"/>
      <c r="L480" s="329"/>
      <c r="M480" s="331"/>
      <c r="U480" s="332">
        <f t="shared" si="7"/>
        <v>1.2229999999999999</v>
      </c>
    </row>
    <row r="481" spans="1:21" x14ac:dyDescent="0.35">
      <c r="A481" s="327">
        <v>38658</v>
      </c>
      <c r="B481" s="327"/>
      <c r="C481" s="327"/>
      <c r="D481" s="327"/>
      <c r="E481" s="327"/>
      <c r="F481" s="327"/>
      <c r="G481" s="327"/>
      <c r="H481" s="327"/>
      <c r="I481" s="328">
        <v>122.2</v>
      </c>
      <c r="J481" s="329"/>
      <c r="K481" s="330"/>
      <c r="L481" s="329"/>
      <c r="M481" s="331"/>
      <c r="U481" s="332">
        <f t="shared" si="7"/>
        <v>1.222</v>
      </c>
    </row>
    <row r="482" spans="1:21" x14ac:dyDescent="0.35">
      <c r="A482" s="327">
        <v>38659</v>
      </c>
      <c r="B482" s="327"/>
      <c r="C482" s="327"/>
      <c r="D482" s="327"/>
      <c r="E482" s="327"/>
      <c r="F482" s="327"/>
      <c r="G482" s="327"/>
      <c r="H482" s="327"/>
      <c r="I482" s="328">
        <v>122.1</v>
      </c>
      <c r="J482" s="329"/>
      <c r="K482" s="330"/>
      <c r="L482" s="329"/>
      <c r="M482" s="331"/>
      <c r="U482" s="332">
        <f t="shared" si="7"/>
        <v>1.2209999999999999</v>
      </c>
    </row>
    <row r="483" spans="1:21" x14ac:dyDescent="0.35">
      <c r="A483" s="327">
        <v>38660</v>
      </c>
      <c r="B483" s="327"/>
      <c r="C483" s="327"/>
      <c r="D483" s="327"/>
      <c r="E483" s="327"/>
      <c r="F483" s="327"/>
      <c r="G483" s="327"/>
      <c r="H483" s="327"/>
      <c r="I483" s="328">
        <v>120.7</v>
      </c>
      <c r="J483" s="329"/>
      <c r="K483" s="330"/>
      <c r="L483" s="329"/>
      <c r="M483" s="331"/>
      <c r="U483" s="332">
        <f t="shared" si="7"/>
        <v>1.2070000000000001</v>
      </c>
    </row>
    <row r="484" spans="1:21" x14ac:dyDescent="0.35">
      <c r="A484" s="327">
        <v>38663</v>
      </c>
      <c r="B484" s="327"/>
      <c r="C484" s="327"/>
      <c r="D484" s="327"/>
      <c r="E484" s="327"/>
      <c r="F484" s="327"/>
      <c r="G484" s="327"/>
      <c r="H484" s="327"/>
      <c r="I484" s="328">
        <v>120.4</v>
      </c>
      <c r="J484" s="329"/>
      <c r="K484" s="330"/>
      <c r="L484" s="329"/>
      <c r="M484" s="331"/>
      <c r="U484" s="332">
        <f t="shared" si="7"/>
        <v>1.204</v>
      </c>
    </row>
    <row r="485" spans="1:21" x14ac:dyDescent="0.35">
      <c r="A485" s="327">
        <v>38664</v>
      </c>
      <c r="B485" s="327"/>
      <c r="C485" s="327"/>
      <c r="D485" s="327"/>
      <c r="E485" s="327"/>
      <c r="F485" s="327"/>
      <c r="G485" s="327"/>
      <c r="H485" s="327"/>
      <c r="I485" s="328">
        <v>119.3</v>
      </c>
      <c r="J485" s="329"/>
      <c r="K485" s="330"/>
      <c r="L485" s="329"/>
      <c r="M485" s="331"/>
      <c r="U485" s="332">
        <f t="shared" si="7"/>
        <v>1.1930000000000001</v>
      </c>
    </row>
    <row r="486" spans="1:21" x14ac:dyDescent="0.35">
      <c r="A486" s="327">
        <v>38665</v>
      </c>
      <c r="B486" s="327"/>
      <c r="C486" s="327"/>
      <c r="D486" s="327"/>
      <c r="E486" s="327"/>
      <c r="F486" s="327"/>
      <c r="G486" s="327"/>
      <c r="H486" s="327"/>
      <c r="I486" s="328">
        <v>119</v>
      </c>
      <c r="J486" s="329"/>
      <c r="K486" s="330"/>
      <c r="L486" s="329"/>
      <c r="M486" s="331"/>
      <c r="U486" s="332">
        <f t="shared" si="7"/>
        <v>1.19</v>
      </c>
    </row>
    <row r="487" spans="1:21" x14ac:dyDescent="0.35">
      <c r="A487" s="327">
        <v>38666</v>
      </c>
      <c r="B487" s="327"/>
      <c r="C487" s="327"/>
      <c r="D487" s="327"/>
      <c r="E487" s="327"/>
      <c r="F487" s="327"/>
      <c r="G487" s="327"/>
      <c r="H487" s="327"/>
      <c r="I487" s="328">
        <v>118.9</v>
      </c>
      <c r="J487" s="329"/>
      <c r="K487" s="330"/>
      <c r="L487" s="329"/>
      <c r="M487" s="331"/>
      <c r="U487" s="332">
        <f t="shared" si="7"/>
        <v>1.1890000000000001</v>
      </c>
    </row>
    <row r="488" spans="1:21" x14ac:dyDescent="0.35">
      <c r="A488" s="327">
        <v>38667</v>
      </c>
      <c r="B488" s="327"/>
      <c r="C488" s="327"/>
      <c r="D488" s="327"/>
      <c r="E488" s="327"/>
      <c r="F488" s="327"/>
      <c r="G488" s="327"/>
      <c r="H488" s="327"/>
      <c r="I488" s="328">
        <v>117.4</v>
      </c>
      <c r="J488" s="329"/>
      <c r="K488" s="330"/>
      <c r="L488" s="329"/>
      <c r="M488" s="331"/>
      <c r="U488" s="332">
        <f t="shared" si="7"/>
        <v>1.1740000000000002</v>
      </c>
    </row>
    <row r="489" spans="1:21" x14ac:dyDescent="0.35">
      <c r="A489" s="327">
        <v>38670</v>
      </c>
      <c r="B489" s="327"/>
      <c r="C489" s="327"/>
      <c r="D489" s="327"/>
      <c r="E489" s="327"/>
      <c r="F489" s="327"/>
      <c r="G489" s="327"/>
      <c r="H489" s="327"/>
      <c r="I489" s="328">
        <v>117.2</v>
      </c>
      <c r="J489" s="329"/>
      <c r="K489" s="330"/>
      <c r="L489" s="329"/>
      <c r="M489" s="331"/>
      <c r="U489" s="332">
        <f t="shared" si="7"/>
        <v>1.1719999999999999</v>
      </c>
    </row>
    <row r="490" spans="1:21" x14ac:dyDescent="0.35">
      <c r="A490" s="327">
        <v>38671</v>
      </c>
      <c r="B490" s="327"/>
      <c r="C490" s="327"/>
      <c r="D490" s="327"/>
      <c r="E490" s="327"/>
      <c r="F490" s="327"/>
      <c r="G490" s="327"/>
      <c r="H490" s="327"/>
      <c r="I490" s="328">
        <v>116.6</v>
      </c>
      <c r="J490" s="337" t="s">
        <v>136</v>
      </c>
      <c r="K490" s="334">
        <f>AVERAGE(I480:I490)</f>
        <v>119.64545454545454</v>
      </c>
      <c r="L490" s="329"/>
      <c r="M490" s="331"/>
      <c r="U490" s="332">
        <f t="shared" si="7"/>
        <v>1.1659999999999999</v>
      </c>
    </row>
    <row r="491" spans="1:21" x14ac:dyDescent="0.35">
      <c r="A491" s="327">
        <v>38672</v>
      </c>
      <c r="B491" s="327"/>
      <c r="C491" s="327"/>
      <c r="D491" s="327"/>
      <c r="E491" s="327"/>
      <c r="F491" s="327"/>
      <c r="G491" s="327"/>
      <c r="H491" s="327"/>
      <c r="I491" s="328">
        <v>116.6</v>
      </c>
      <c r="J491" s="329"/>
      <c r="K491" s="330"/>
      <c r="L491" s="329"/>
      <c r="M491" s="331"/>
      <c r="U491" s="332">
        <f t="shared" si="7"/>
        <v>1.1659999999999999</v>
      </c>
    </row>
    <row r="492" spans="1:21" x14ac:dyDescent="0.35">
      <c r="A492" s="327">
        <v>38673</v>
      </c>
      <c r="B492" s="327"/>
      <c r="C492" s="327"/>
      <c r="D492" s="327"/>
      <c r="E492" s="327"/>
      <c r="F492" s="327"/>
      <c r="G492" s="327"/>
      <c r="H492" s="327"/>
      <c r="I492" s="328">
        <v>116.5</v>
      </c>
      <c r="J492" s="329"/>
      <c r="K492" s="330"/>
      <c r="L492" s="329"/>
      <c r="M492" s="331"/>
      <c r="U492" s="332">
        <f t="shared" si="7"/>
        <v>1.165</v>
      </c>
    </row>
    <row r="493" spans="1:21" x14ac:dyDescent="0.35">
      <c r="A493" s="327">
        <v>38674</v>
      </c>
      <c r="B493" s="327"/>
      <c r="C493" s="327"/>
      <c r="D493" s="327"/>
      <c r="E493" s="327"/>
      <c r="F493" s="327"/>
      <c r="G493" s="327"/>
      <c r="H493" s="327"/>
      <c r="I493" s="328">
        <v>116.1</v>
      </c>
      <c r="J493" s="329"/>
      <c r="K493" s="330"/>
      <c r="L493" s="329"/>
      <c r="M493" s="331"/>
      <c r="U493" s="332">
        <f t="shared" si="7"/>
        <v>1.161</v>
      </c>
    </row>
    <row r="494" spans="1:21" x14ac:dyDescent="0.35">
      <c r="A494" s="327">
        <v>38677</v>
      </c>
      <c r="B494" s="327"/>
      <c r="C494" s="327"/>
      <c r="D494" s="327"/>
      <c r="E494" s="327"/>
      <c r="F494" s="327"/>
      <c r="G494" s="327"/>
      <c r="H494" s="327"/>
      <c r="I494" s="328">
        <v>116.1</v>
      </c>
      <c r="J494" s="329"/>
      <c r="K494" s="330"/>
      <c r="L494" s="329"/>
      <c r="M494" s="331"/>
      <c r="U494" s="332">
        <f t="shared" si="7"/>
        <v>1.161</v>
      </c>
    </row>
    <row r="495" spans="1:21" x14ac:dyDescent="0.35">
      <c r="A495" s="327">
        <v>38678</v>
      </c>
      <c r="B495" s="327"/>
      <c r="C495" s="327"/>
      <c r="D495" s="327"/>
      <c r="E495" s="327"/>
      <c r="F495" s="327"/>
      <c r="G495" s="327"/>
      <c r="H495" s="327"/>
      <c r="I495" s="328">
        <v>116.8</v>
      </c>
      <c r="J495" s="329"/>
      <c r="K495" s="330"/>
      <c r="L495" s="329"/>
      <c r="M495" s="331"/>
      <c r="U495" s="332">
        <f t="shared" si="7"/>
        <v>1.1679999999999999</v>
      </c>
    </row>
    <row r="496" spans="1:21" x14ac:dyDescent="0.35">
      <c r="A496" s="327">
        <v>38679</v>
      </c>
      <c r="B496" s="327"/>
      <c r="C496" s="327"/>
      <c r="D496" s="327"/>
      <c r="E496" s="327"/>
      <c r="F496" s="327"/>
      <c r="G496" s="327"/>
      <c r="H496" s="327"/>
      <c r="I496" s="328">
        <v>116.9</v>
      </c>
      <c r="J496" s="329"/>
      <c r="K496" s="330"/>
      <c r="L496" s="329"/>
      <c r="M496" s="331"/>
      <c r="U496" s="332">
        <f t="shared" si="7"/>
        <v>1.169</v>
      </c>
    </row>
    <row r="497" spans="1:21" x14ac:dyDescent="0.35">
      <c r="A497" s="327">
        <v>38680</v>
      </c>
      <c r="B497" s="327"/>
      <c r="C497" s="327"/>
      <c r="D497" s="327"/>
      <c r="E497" s="327"/>
      <c r="F497" s="327"/>
      <c r="G497" s="327"/>
      <c r="H497" s="327"/>
      <c r="I497" s="328">
        <v>116.9</v>
      </c>
      <c r="J497" s="329"/>
      <c r="K497" s="330"/>
      <c r="L497" s="329"/>
      <c r="M497" s="331"/>
      <c r="U497" s="332">
        <f t="shared" si="7"/>
        <v>1.169</v>
      </c>
    </row>
    <row r="498" spans="1:21" x14ac:dyDescent="0.35">
      <c r="A498" s="327">
        <v>38681</v>
      </c>
      <c r="B498" s="327"/>
      <c r="C498" s="327"/>
      <c r="D498" s="327"/>
      <c r="E498" s="327"/>
      <c r="F498" s="327"/>
      <c r="G498" s="327"/>
      <c r="H498" s="327"/>
      <c r="I498" s="328">
        <v>117.1</v>
      </c>
      <c r="J498" s="329"/>
      <c r="K498" s="330"/>
      <c r="L498" s="329"/>
      <c r="M498" s="331"/>
      <c r="U498" s="332">
        <f t="shared" si="7"/>
        <v>1.171</v>
      </c>
    </row>
    <row r="499" spans="1:21" x14ac:dyDescent="0.35">
      <c r="A499" s="327">
        <v>38684</v>
      </c>
      <c r="B499" s="327"/>
      <c r="C499" s="327"/>
      <c r="D499" s="327"/>
      <c r="E499" s="327"/>
      <c r="F499" s="327"/>
      <c r="G499" s="327"/>
      <c r="H499" s="327"/>
      <c r="I499" s="328">
        <v>116.8</v>
      </c>
      <c r="J499" s="329"/>
      <c r="K499" s="330"/>
      <c r="L499" s="329"/>
      <c r="M499" s="331"/>
      <c r="U499" s="332">
        <f t="shared" si="7"/>
        <v>1.1679999999999999</v>
      </c>
    </row>
    <row r="500" spans="1:21" x14ac:dyDescent="0.35">
      <c r="A500" s="327">
        <v>38685</v>
      </c>
      <c r="B500" s="327"/>
      <c r="C500" s="327"/>
      <c r="D500" s="327"/>
      <c r="E500" s="327"/>
      <c r="F500" s="327"/>
      <c r="G500" s="327"/>
      <c r="H500" s="327"/>
      <c r="I500" s="328">
        <v>116.3</v>
      </c>
      <c r="J500" s="329"/>
      <c r="K500" s="330"/>
      <c r="L500" s="329"/>
      <c r="M500" s="331"/>
      <c r="U500" s="332">
        <f t="shared" si="7"/>
        <v>1.163</v>
      </c>
    </row>
    <row r="501" spans="1:21" x14ac:dyDescent="0.35">
      <c r="A501" s="327">
        <v>38686</v>
      </c>
      <c r="B501" s="327"/>
      <c r="C501" s="327"/>
      <c r="D501" s="327"/>
      <c r="E501" s="327"/>
      <c r="F501" s="327"/>
      <c r="G501" s="327"/>
      <c r="H501" s="327"/>
      <c r="I501" s="328">
        <v>116.1</v>
      </c>
      <c r="J501" s="337" t="s">
        <v>137</v>
      </c>
      <c r="K501" s="334">
        <f>AVERAGE(I491:I501)</f>
        <v>116.56363636363635</v>
      </c>
      <c r="L501" s="335">
        <v>38657</v>
      </c>
      <c r="M501" s="336">
        <f>AVERAGE(I480:I501)</f>
        <v>118.10454545454544</v>
      </c>
      <c r="N501" s="192"/>
      <c r="O501" s="193"/>
      <c r="P501" s="194"/>
      <c r="Q501" s="195"/>
      <c r="R501" s="196"/>
      <c r="S501" s="197"/>
      <c r="T501" s="198"/>
      <c r="U501" s="332">
        <f t="shared" si="7"/>
        <v>1.161</v>
      </c>
    </row>
    <row r="502" spans="1:21" x14ac:dyDescent="0.35">
      <c r="A502" s="327">
        <v>38687</v>
      </c>
      <c r="B502" s="327"/>
      <c r="C502" s="327"/>
      <c r="D502" s="327"/>
      <c r="E502" s="327"/>
      <c r="F502" s="327"/>
      <c r="G502" s="327"/>
      <c r="H502" s="327"/>
      <c r="I502" s="328">
        <v>115.7</v>
      </c>
      <c r="J502" s="329"/>
      <c r="K502" s="330"/>
      <c r="L502" s="329"/>
      <c r="M502" s="331"/>
      <c r="U502" s="332">
        <f t="shared" si="7"/>
        <v>1.157</v>
      </c>
    </row>
    <row r="503" spans="1:21" x14ac:dyDescent="0.35">
      <c r="A503" s="327">
        <v>38688</v>
      </c>
      <c r="B503" s="327"/>
      <c r="C503" s="327"/>
      <c r="D503" s="327"/>
      <c r="E503" s="327"/>
      <c r="F503" s="327"/>
      <c r="G503" s="327"/>
      <c r="H503" s="327"/>
      <c r="I503" s="328">
        <v>113.7</v>
      </c>
      <c r="J503" s="329"/>
      <c r="K503" s="330"/>
      <c r="L503" s="329"/>
      <c r="M503" s="331"/>
      <c r="U503" s="332">
        <f t="shared" si="7"/>
        <v>1.137</v>
      </c>
    </row>
    <row r="504" spans="1:21" x14ac:dyDescent="0.35">
      <c r="A504" s="327">
        <v>38691</v>
      </c>
      <c r="B504" s="327"/>
      <c r="C504" s="327"/>
      <c r="D504" s="327"/>
      <c r="E504" s="327"/>
      <c r="F504" s="327"/>
      <c r="G504" s="327"/>
      <c r="H504" s="327"/>
      <c r="I504" s="328">
        <v>113.5</v>
      </c>
      <c r="J504" s="329"/>
      <c r="K504" s="330"/>
      <c r="L504" s="329"/>
      <c r="M504" s="331"/>
      <c r="U504" s="332">
        <f t="shared" si="7"/>
        <v>1.135</v>
      </c>
    </row>
    <row r="505" spans="1:21" x14ac:dyDescent="0.35">
      <c r="A505" s="327">
        <v>38692</v>
      </c>
      <c r="B505" s="327"/>
      <c r="C505" s="327"/>
      <c r="D505" s="327"/>
      <c r="E505" s="327"/>
      <c r="F505" s="327"/>
      <c r="G505" s="327"/>
      <c r="H505" s="327"/>
      <c r="I505" s="328">
        <v>112.6</v>
      </c>
      <c r="J505" s="329"/>
      <c r="K505" s="330"/>
      <c r="L505" s="329"/>
      <c r="M505" s="331"/>
      <c r="U505" s="332">
        <f t="shared" si="7"/>
        <v>1.1259999999999999</v>
      </c>
    </row>
    <row r="506" spans="1:21" x14ac:dyDescent="0.35">
      <c r="A506" s="327">
        <v>38693</v>
      </c>
      <c r="B506" s="327"/>
      <c r="C506" s="327"/>
      <c r="D506" s="327"/>
      <c r="E506" s="327"/>
      <c r="F506" s="327"/>
      <c r="G506" s="327"/>
      <c r="H506" s="327"/>
      <c r="I506" s="328">
        <v>112.6</v>
      </c>
      <c r="J506" s="329"/>
      <c r="K506" s="330"/>
      <c r="L506" s="329"/>
      <c r="M506" s="331"/>
      <c r="U506" s="332">
        <f t="shared" si="7"/>
        <v>1.1259999999999999</v>
      </c>
    </row>
    <row r="507" spans="1:21" x14ac:dyDescent="0.35">
      <c r="A507" s="327">
        <v>38694</v>
      </c>
      <c r="B507" s="327"/>
      <c r="C507" s="327"/>
      <c r="D507" s="327"/>
      <c r="E507" s="327"/>
      <c r="F507" s="327"/>
      <c r="G507" s="327"/>
      <c r="H507" s="327"/>
      <c r="I507" s="328">
        <v>112.6</v>
      </c>
      <c r="J507" s="329"/>
      <c r="K507" s="330"/>
      <c r="L507" s="329"/>
      <c r="M507" s="331"/>
      <c r="U507" s="332">
        <f t="shared" si="7"/>
        <v>1.1259999999999999</v>
      </c>
    </row>
    <row r="508" spans="1:21" x14ac:dyDescent="0.35">
      <c r="A508" s="327">
        <v>38695</v>
      </c>
      <c r="B508" s="327"/>
      <c r="C508" s="327"/>
      <c r="D508" s="327"/>
      <c r="E508" s="327"/>
      <c r="F508" s="327"/>
      <c r="G508" s="327"/>
      <c r="H508" s="327"/>
      <c r="I508" s="328">
        <v>112.6</v>
      </c>
      <c r="J508" s="329"/>
      <c r="K508" s="330"/>
      <c r="L508" s="329"/>
      <c r="M508" s="331"/>
      <c r="U508" s="332">
        <f t="shared" si="7"/>
        <v>1.1259999999999999</v>
      </c>
    </row>
    <row r="509" spans="1:21" x14ac:dyDescent="0.35">
      <c r="A509" s="327">
        <v>38698</v>
      </c>
      <c r="B509" s="327"/>
      <c r="C509" s="327"/>
      <c r="D509" s="327"/>
      <c r="E509" s="327"/>
      <c r="F509" s="327"/>
      <c r="G509" s="327"/>
      <c r="H509" s="327"/>
      <c r="I509" s="328">
        <v>112.6</v>
      </c>
      <c r="J509" s="329"/>
      <c r="K509" s="330"/>
      <c r="L509" s="329"/>
      <c r="M509" s="331"/>
      <c r="U509" s="332">
        <f t="shared" si="7"/>
        <v>1.1259999999999999</v>
      </c>
    </row>
    <row r="510" spans="1:21" x14ac:dyDescent="0.35">
      <c r="A510" s="327">
        <v>38699</v>
      </c>
      <c r="B510" s="327"/>
      <c r="C510" s="327"/>
      <c r="D510" s="327"/>
      <c r="E510" s="327"/>
      <c r="F510" s="327"/>
      <c r="G510" s="327"/>
      <c r="H510" s="327"/>
      <c r="I510" s="328">
        <v>113.7</v>
      </c>
      <c r="J510" s="329"/>
      <c r="K510" s="330"/>
      <c r="L510" s="329"/>
      <c r="M510" s="331"/>
      <c r="U510" s="332">
        <f t="shared" si="7"/>
        <v>1.137</v>
      </c>
    </row>
    <row r="511" spans="1:21" x14ac:dyDescent="0.35">
      <c r="A511" s="327">
        <v>38700</v>
      </c>
      <c r="B511" s="327"/>
      <c r="C511" s="327"/>
      <c r="D511" s="327"/>
      <c r="E511" s="327"/>
      <c r="F511" s="327"/>
      <c r="G511" s="327"/>
      <c r="H511" s="327"/>
      <c r="I511" s="328">
        <v>113.7</v>
      </c>
      <c r="J511" s="329"/>
      <c r="K511" s="330"/>
      <c r="L511" s="329"/>
      <c r="M511" s="331"/>
      <c r="U511" s="332">
        <f t="shared" si="7"/>
        <v>1.137</v>
      </c>
    </row>
    <row r="512" spans="1:21" x14ac:dyDescent="0.35">
      <c r="A512" s="327">
        <v>38701</v>
      </c>
      <c r="B512" s="327"/>
      <c r="C512" s="327"/>
      <c r="D512" s="327"/>
      <c r="E512" s="327"/>
      <c r="F512" s="327"/>
      <c r="G512" s="327"/>
      <c r="H512" s="327"/>
      <c r="I512" s="328">
        <v>113.9</v>
      </c>
      <c r="J512" s="337" t="s">
        <v>138</v>
      </c>
      <c r="K512" s="334">
        <f>AVERAGE(I502:I512)</f>
        <v>113.3818181818182</v>
      </c>
      <c r="L512" s="329"/>
      <c r="M512" s="331"/>
      <c r="U512" s="332">
        <f t="shared" si="7"/>
        <v>1.139</v>
      </c>
    </row>
    <row r="513" spans="1:21" x14ac:dyDescent="0.35">
      <c r="A513" s="327">
        <v>38702</v>
      </c>
      <c r="B513" s="327"/>
      <c r="C513" s="327"/>
      <c r="D513" s="327"/>
      <c r="E513" s="327"/>
      <c r="F513" s="327"/>
      <c r="G513" s="327"/>
      <c r="H513" s="327"/>
      <c r="I513" s="328">
        <v>115.4</v>
      </c>
      <c r="J513" s="329"/>
      <c r="K513" s="330"/>
      <c r="L513" s="329"/>
      <c r="M513" s="331"/>
      <c r="U513" s="332">
        <f t="shared" si="7"/>
        <v>1.1540000000000001</v>
      </c>
    </row>
    <row r="514" spans="1:21" x14ac:dyDescent="0.35">
      <c r="A514" s="327">
        <v>38705</v>
      </c>
      <c r="B514" s="327"/>
      <c r="C514" s="327"/>
      <c r="D514" s="327"/>
      <c r="E514" s="327"/>
      <c r="F514" s="327"/>
      <c r="G514" s="327"/>
      <c r="H514" s="327"/>
      <c r="I514" s="328">
        <v>115.7</v>
      </c>
      <c r="J514" s="329"/>
      <c r="K514" s="330"/>
      <c r="L514" s="329"/>
      <c r="M514" s="331"/>
      <c r="U514" s="332">
        <f t="shared" ref="U514:U577" si="8">I514/$V$1</f>
        <v>1.157</v>
      </c>
    </row>
    <row r="515" spans="1:21" x14ac:dyDescent="0.35">
      <c r="A515" s="327">
        <v>38706</v>
      </c>
      <c r="B515" s="327"/>
      <c r="C515" s="327"/>
      <c r="D515" s="327"/>
      <c r="E515" s="327"/>
      <c r="F515" s="327"/>
      <c r="G515" s="327"/>
      <c r="H515" s="327"/>
      <c r="I515" s="328">
        <v>117.3</v>
      </c>
      <c r="J515" s="329"/>
      <c r="K515" s="330"/>
      <c r="L515" s="329"/>
      <c r="M515" s="331"/>
      <c r="U515" s="332">
        <f t="shared" si="8"/>
        <v>1.173</v>
      </c>
    </row>
    <row r="516" spans="1:21" x14ac:dyDescent="0.35">
      <c r="A516" s="327">
        <v>38707</v>
      </c>
      <c r="B516" s="327"/>
      <c r="C516" s="327"/>
      <c r="D516" s="327"/>
      <c r="E516" s="327"/>
      <c r="F516" s="327"/>
      <c r="G516" s="327"/>
      <c r="H516" s="327"/>
      <c r="I516" s="328">
        <v>117.4</v>
      </c>
      <c r="J516" s="329"/>
      <c r="K516" s="330"/>
      <c r="L516" s="329"/>
      <c r="M516" s="331"/>
      <c r="U516" s="332">
        <f t="shared" si="8"/>
        <v>1.1740000000000002</v>
      </c>
    </row>
    <row r="517" spans="1:21" x14ac:dyDescent="0.35">
      <c r="A517" s="327">
        <v>38708</v>
      </c>
      <c r="B517" s="327"/>
      <c r="C517" s="327"/>
      <c r="D517" s="327"/>
      <c r="E517" s="327"/>
      <c r="F517" s="327"/>
      <c r="G517" s="327"/>
      <c r="H517" s="327"/>
      <c r="I517" s="328">
        <v>117.4</v>
      </c>
      <c r="J517" s="329"/>
      <c r="K517" s="330"/>
      <c r="L517" s="329"/>
      <c r="M517" s="331"/>
      <c r="U517" s="332">
        <f t="shared" si="8"/>
        <v>1.1740000000000002</v>
      </c>
    </row>
    <row r="518" spans="1:21" x14ac:dyDescent="0.35">
      <c r="A518" s="327">
        <v>38709</v>
      </c>
      <c r="B518" s="327"/>
      <c r="C518" s="327"/>
      <c r="D518" s="327"/>
      <c r="E518" s="327"/>
      <c r="F518" s="327"/>
      <c r="G518" s="327"/>
      <c r="H518" s="327"/>
      <c r="I518" s="328">
        <v>118.7</v>
      </c>
      <c r="J518" s="329"/>
      <c r="K518" s="330"/>
      <c r="L518" s="329"/>
      <c r="M518" s="331"/>
      <c r="U518" s="332">
        <f t="shared" si="8"/>
        <v>1.1870000000000001</v>
      </c>
    </row>
    <row r="519" spans="1:21" x14ac:dyDescent="0.35">
      <c r="A519" s="327">
        <v>38712</v>
      </c>
      <c r="B519" s="327"/>
      <c r="C519" s="327"/>
      <c r="D519" s="327"/>
      <c r="E519" s="327"/>
      <c r="F519" s="327"/>
      <c r="G519" s="327"/>
      <c r="H519" s="327"/>
      <c r="I519" s="328">
        <v>118.7</v>
      </c>
      <c r="J519" s="329"/>
      <c r="K519" s="330"/>
      <c r="L519" s="329"/>
      <c r="M519" s="331"/>
      <c r="U519" s="332">
        <f t="shared" si="8"/>
        <v>1.1870000000000001</v>
      </c>
    </row>
    <row r="520" spans="1:21" x14ac:dyDescent="0.35">
      <c r="A520" s="327">
        <v>38713</v>
      </c>
      <c r="B520" s="327"/>
      <c r="C520" s="327"/>
      <c r="D520" s="327"/>
      <c r="E520" s="327"/>
      <c r="F520" s="327"/>
      <c r="G520" s="327"/>
      <c r="H520" s="327"/>
      <c r="I520" s="328">
        <v>118.9</v>
      </c>
      <c r="J520" s="329"/>
      <c r="K520" s="330"/>
      <c r="L520" s="329"/>
      <c r="M520" s="331"/>
      <c r="U520" s="332">
        <f t="shared" si="8"/>
        <v>1.1890000000000001</v>
      </c>
    </row>
    <row r="521" spans="1:21" x14ac:dyDescent="0.35">
      <c r="A521" s="327">
        <v>38714</v>
      </c>
      <c r="B521" s="327"/>
      <c r="C521" s="327"/>
      <c r="D521" s="327"/>
      <c r="E521" s="327"/>
      <c r="F521" s="327"/>
      <c r="G521" s="327"/>
      <c r="H521" s="327"/>
      <c r="I521" s="328">
        <v>118.9</v>
      </c>
      <c r="J521" s="329"/>
      <c r="K521" s="330"/>
      <c r="L521" s="329"/>
      <c r="M521" s="331"/>
      <c r="U521" s="332">
        <f t="shared" si="8"/>
        <v>1.1890000000000001</v>
      </c>
    </row>
    <row r="522" spans="1:21" x14ac:dyDescent="0.35">
      <c r="A522" s="327">
        <v>38715</v>
      </c>
      <c r="B522" s="327"/>
      <c r="C522" s="327"/>
      <c r="D522" s="327"/>
      <c r="E522" s="327"/>
      <c r="F522" s="327"/>
      <c r="G522" s="327"/>
      <c r="H522" s="327"/>
      <c r="I522" s="328">
        <v>119.3</v>
      </c>
      <c r="J522" s="329"/>
      <c r="K522" s="330"/>
      <c r="L522" s="329"/>
      <c r="M522" s="331"/>
      <c r="U522" s="332">
        <f t="shared" si="8"/>
        <v>1.1930000000000001</v>
      </c>
    </row>
    <row r="523" spans="1:21" x14ac:dyDescent="0.35">
      <c r="A523" s="327">
        <v>38716</v>
      </c>
      <c r="B523" s="327"/>
      <c r="C523" s="327"/>
      <c r="D523" s="327"/>
      <c r="E523" s="327"/>
      <c r="F523" s="327"/>
      <c r="G523" s="327"/>
      <c r="H523" s="327"/>
      <c r="I523" s="328">
        <v>119.6</v>
      </c>
      <c r="J523" s="337" t="s">
        <v>139</v>
      </c>
      <c r="K523" s="334">
        <f>AVERAGE(I513:I523)</f>
        <v>117.93636363636364</v>
      </c>
      <c r="L523" s="335">
        <v>38687</v>
      </c>
      <c r="M523" s="336">
        <f>AVERAGE(I502:I523)</f>
        <v>115.65909090909095</v>
      </c>
      <c r="N523" s="192"/>
      <c r="O523" s="193"/>
      <c r="P523" s="194"/>
      <c r="Q523" s="195"/>
      <c r="R523" s="196"/>
      <c r="S523" s="197"/>
      <c r="T523" s="198"/>
      <c r="U523" s="332">
        <f t="shared" si="8"/>
        <v>1.196</v>
      </c>
    </row>
    <row r="524" spans="1:21" x14ac:dyDescent="0.35">
      <c r="A524" s="327">
        <v>38719</v>
      </c>
      <c r="B524" s="327"/>
      <c r="C524" s="327"/>
      <c r="D524" s="327"/>
      <c r="E524" s="327"/>
      <c r="F524" s="327"/>
      <c r="G524" s="327"/>
      <c r="H524" s="327"/>
      <c r="I524" s="328">
        <v>119.8</v>
      </c>
      <c r="J524" s="329"/>
      <c r="K524" s="330"/>
      <c r="L524" s="329"/>
      <c r="M524" s="331"/>
      <c r="U524" s="332">
        <f t="shared" si="8"/>
        <v>1.198</v>
      </c>
    </row>
    <row r="525" spans="1:21" x14ac:dyDescent="0.35">
      <c r="A525" s="327">
        <v>38720</v>
      </c>
      <c r="B525" s="327"/>
      <c r="C525" s="327"/>
      <c r="D525" s="327"/>
      <c r="E525" s="327"/>
      <c r="F525" s="327"/>
      <c r="G525" s="327"/>
      <c r="H525" s="327"/>
      <c r="I525" s="328">
        <v>119.8</v>
      </c>
      <c r="J525" s="329"/>
      <c r="K525" s="330"/>
      <c r="L525" s="329"/>
      <c r="M525" s="331"/>
      <c r="U525" s="332">
        <f t="shared" si="8"/>
        <v>1.198</v>
      </c>
    </row>
    <row r="526" spans="1:21" x14ac:dyDescent="0.35">
      <c r="A526" s="327">
        <v>38721</v>
      </c>
      <c r="B526" s="327"/>
      <c r="C526" s="327"/>
      <c r="D526" s="327"/>
      <c r="E526" s="327"/>
      <c r="F526" s="327"/>
      <c r="G526" s="327"/>
      <c r="H526" s="327"/>
      <c r="I526" s="328">
        <v>120.8</v>
      </c>
      <c r="J526" s="329"/>
      <c r="K526" s="330"/>
      <c r="L526" s="329"/>
      <c r="M526" s="331"/>
      <c r="U526" s="332">
        <f t="shared" si="8"/>
        <v>1.208</v>
      </c>
    </row>
    <row r="527" spans="1:21" x14ac:dyDescent="0.35">
      <c r="A527" s="327">
        <v>38722</v>
      </c>
      <c r="B527" s="327"/>
      <c r="C527" s="327"/>
      <c r="D527" s="327"/>
      <c r="E527" s="327"/>
      <c r="F527" s="327"/>
      <c r="G527" s="327"/>
      <c r="H527" s="327"/>
      <c r="I527" s="328">
        <v>121</v>
      </c>
      <c r="J527" s="329"/>
      <c r="K527" s="330"/>
      <c r="L527" s="329"/>
      <c r="M527" s="331"/>
      <c r="U527" s="332">
        <f t="shared" si="8"/>
        <v>1.21</v>
      </c>
    </row>
    <row r="528" spans="1:21" x14ac:dyDescent="0.35">
      <c r="A528" s="327">
        <v>38723</v>
      </c>
      <c r="B528" s="327"/>
      <c r="C528" s="327"/>
      <c r="D528" s="327"/>
      <c r="E528" s="327"/>
      <c r="F528" s="327"/>
      <c r="G528" s="327"/>
      <c r="H528" s="327"/>
      <c r="I528" s="328">
        <v>121.5</v>
      </c>
      <c r="J528" s="329"/>
      <c r="K528" s="330"/>
      <c r="L528" s="329"/>
      <c r="M528" s="331"/>
      <c r="U528" s="332">
        <f t="shared" si="8"/>
        <v>1.2150000000000001</v>
      </c>
    </row>
    <row r="529" spans="1:21" x14ac:dyDescent="0.35">
      <c r="A529" s="327">
        <v>38726</v>
      </c>
      <c r="B529" s="327"/>
      <c r="C529" s="327"/>
      <c r="D529" s="327"/>
      <c r="E529" s="327"/>
      <c r="F529" s="327"/>
      <c r="G529" s="327"/>
      <c r="H529" s="327"/>
      <c r="I529" s="328">
        <v>121.5</v>
      </c>
      <c r="J529" s="329"/>
      <c r="K529" s="330"/>
      <c r="L529" s="329"/>
      <c r="M529" s="331"/>
      <c r="U529" s="332">
        <f t="shared" si="8"/>
        <v>1.2150000000000001</v>
      </c>
    </row>
    <row r="530" spans="1:21" x14ac:dyDescent="0.35">
      <c r="A530" s="327">
        <v>38727</v>
      </c>
      <c r="B530" s="327"/>
      <c r="C530" s="327"/>
      <c r="D530" s="327"/>
      <c r="E530" s="327"/>
      <c r="F530" s="327"/>
      <c r="G530" s="327"/>
      <c r="H530" s="327"/>
      <c r="I530" s="328">
        <v>121.9</v>
      </c>
      <c r="J530" s="329"/>
      <c r="K530" s="330"/>
      <c r="L530" s="329"/>
      <c r="M530" s="331"/>
      <c r="U530" s="332">
        <f t="shared" si="8"/>
        <v>1.2190000000000001</v>
      </c>
    </row>
    <row r="531" spans="1:21" x14ac:dyDescent="0.35">
      <c r="A531" s="327">
        <v>38728</v>
      </c>
      <c r="B531" s="327"/>
      <c r="C531" s="327"/>
      <c r="D531" s="327"/>
      <c r="E531" s="327"/>
      <c r="F531" s="327"/>
      <c r="G531" s="327"/>
      <c r="H531" s="327"/>
      <c r="I531" s="328">
        <v>122</v>
      </c>
      <c r="J531" s="329"/>
      <c r="K531" s="330"/>
      <c r="L531" s="329"/>
      <c r="M531" s="331"/>
      <c r="U531" s="332">
        <f t="shared" si="8"/>
        <v>1.22</v>
      </c>
    </row>
    <row r="532" spans="1:21" x14ac:dyDescent="0.35">
      <c r="A532" s="327">
        <v>38729</v>
      </c>
      <c r="B532" s="327"/>
      <c r="C532" s="327"/>
      <c r="D532" s="327"/>
      <c r="E532" s="327"/>
      <c r="F532" s="327"/>
      <c r="G532" s="327"/>
      <c r="H532" s="327"/>
      <c r="I532" s="328">
        <v>121.9</v>
      </c>
      <c r="J532" s="329"/>
      <c r="K532" s="330"/>
      <c r="L532" s="329"/>
      <c r="M532" s="331"/>
      <c r="U532" s="332">
        <f t="shared" si="8"/>
        <v>1.2190000000000001</v>
      </c>
    </row>
    <row r="533" spans="1:21" x14ac:dyDescent="0.35">
      <c r="A533" s="327">
        <v>38730</v>
      </c>
      <c r="B533" s="327"/>
      <c r="C533" s="327"/>
      <c r="D533" s="327"/>
      <c r="E533" s="327"/>
      <c r="F533" s="327"/>
      <c r="G533" s="327"/>
      <c r="H533" s="327"/>
      <c r="I533" s="328">
        <v>122</v>
      </c>
      <c r="J533" s="333" t="s">
        <v>140</v>
      </c>
      <c r="K533" s="334">
        <f>AVERAGE(I524:I533)</f>
        <v>121.22</v>
      </c>
      <c r="L533" s="329"/>
      <c r="M533" s="331"/>
      <c r="U533" s="332">
        <f t="shared" si="8"/>
        <v>1.22</v>
      </c>
    </row>
    <row r="534" spans="1:21" x14ac:dyDescent="0.35">
      <c r="A534" s="327">
        <v>38733</v>
      </c>
      <c r="B534" s="327"/>
      <c r="C534" s="327"/>
      <c r="D534" s="327"/>
      <c r="E534" s="327"/>
      <c r="F534" s="327"/>
      <c r="G534" s="327"/>
      <c r="H534" s="327"/>
      <c r="I534" s="328">
        <v>122</v>
      </c>
      <c r="J534" s="329"/>
      <c r="K534" s="330"/>
      <c r="L534" s="329"/>
      <c r="M534" s="331"/>
      <c r="U534" s="332">
        <f t="shared" si="8"/>
        <v>1.22</v>
      </c>
    </row>
    <row r="535" spans="1:21" x14ac:dyDescent="0.35">
      <c r="A535" s="327">
        <v>38734</v>
      </c>
      <c r="B535" s="327"/>
      <c r="C535" s="327"/>
      <c r="D535" s="327"/>
      <c r="E535" s="327"/>
      <c r="F535" s="327"/>
      <c r="G535" s="327"/>
      <c r="H535" s="327"/>
      <c r="I535" s="328">
        <v>122</v>
      </c>
      <c r="J535" s="329"/>
      <c r="K535" s="330"/>
      <c r="L535" s="329"/>
      <c r="M535" s="331"/>
      <c r="U535" s="332">
        <f t="shared" si="8"/>
        <v>1.22</v>
      </c>
    </row>
    <row r="536" spans="1:21" x14ac:dyDescent="0.35">
      <c r="A536" s="327">
        <v>38735</v>
      </c>
      <c r="B536" s="327"/>
      <c r="C536" s="327"/>
      <c r="D536" s="327"/>
      <c r="E536" s="327"/>
      <c r="F536" s="327"/>
      <c r="G536" s="327"/>
      <c r="H536" s="327"/>
      <c r="I536" s="328">
        <v>122.4</v>
      </c>
      <c r="J536" s="329"/>
      <c r="K536" s="330"/>
      <c r="L536" s="329"/>
      <c r="M536" s="331"/>
      <c r="U536" s="332">
        <f t="shared" si="8"/>
        <v>1.224</v>
      </c>
    </row>
    <row r="537" spans="1:21" x14ac:dyDescent="0.35">
      <c r="A537" s="327">
        <v>38736</v>
      </c>
      <c r="B537" s="327"/>
      <c r="C537" s="327"/>
      <c r="D537" s="327"/>
      <c r="E537" s="327"/>
      <c r="F537" s="327"/>
      <c r="G537" s="327"/>
      <c r="H537" s="327"/>
      <c r="I537" s="328">
        <v>122.5</v>
      </c>
      <c r="J537" s="329"/>
      <c r="K537" s="330"/>
      <c r="L537" s="329"/>
      <c r="M537" s="331"/>
      <c r="U537" s="332">
        <f t="shared" si="8"/>
        <v>1.2250000000000001</v>
      </c>
    </row>
    <row r="538" spans="1:21" x14ac:dyDescent="0.35">
      <c r="A538" s="327">
        <v>38737</v>
      </c>
      <c r="B538" s="327"/>
      <c r="C538" s="327"/>
      <c r="D538" s="327"/>
      <c r="E538" s="327"/>
      <c r="F538" s="327"/>
      <c r="G538" s="327"/>
      <c r="H538" s="327"/>
      <c r="I538" s="328">
        <v>123.8</v>
      </c>
      <c r="J538" s="329"/>
      <c r="K538" s="330"/>
      <c r="L538" s="329"/>
      <c r="M538" s="331"/>
      <c r="U538" s="332">
        <f t="shared" si="8"/>
        <v>1.238</v>
      </c>
    </row>
    <row r="539" spans="1:21" x14ac:dyDescent="0.35">
      <c r="A539" s="327">
        <v>38740</v>
      </c>
      <c r="B539" s="327"/>
      <c r="C539" s="327"/>
      <c r="D539" s="327"/>
      <c r="E539" s="327"/>
      <c r="F539" s="327"/>
      <c r="G539" s="327"/>
      <c r="H539" s="327"/>
      <c r="I539" s="328">
        <v>123.9</v>
      </c>
      <c r="J539" s="329"/>
      <c r="K539" s="330"/>
      <c r="L539" s="329"/>
      <c r="M539" s="331"/>
      <c r="U539" s="332">
        <f t="shared" si="8"/>
        <v>1.2390000000000001</v>
      </c>
    </row>
    <row r="540" spans="1:21" x14ac:dyDescent="0.35">
      <c r="A540" s="327">
        <v>38741</v>
      </c>
      <c r="B540" s="327"/>
      <c r="C540" s="327"/>
      <c r="D540" s="327"/>
      <c r="E540" s="327"/>
      <c r="F540" s="327"/>
      <c r="G540" s="327"/>
      <c r="H540" s="327"/>
      <c r="I540" s="328">
        <v>125.7</v>
      </c>
      <c r="J540" s="329"/>
      <c r="K540" s="330"/>
      <c r="L540" s="329"/>
      <c r="M540" s="331"/>
      <c r="U540" s="332">
        <f t="shared" si="8"/>
        <v>1.2570000000000001</v>
      </c>
    </row>
    <row r="541" spans="1:21" x14ac:dyDescent="0.35">
      <c r="A541" s="327">
        <v>38742</v>
      </c>
      <c r="B541" s="327"/>
      <c r="C541" s="327"/>
      <c r="D541" s="327"/>
      <c r="E541" s="327"/>
      <c r="F541" s="327"/>
      <c r="G541" s="327"/>
      <c r="H541" s="327"/>
      <c r="I541" s="328">
        <v>126</v>
      </c>
      <c r="J541" s="329"/>
      <c r="K541" s="330"/>
      <c r="L541" s="329"/>
      <c r="M541" s="331"/>
      <c r="U541" s="332">
        <f t="shared" si="8"/>
        <v>1.26</v>
      </c>
    </row>
    <row r="542" spans="1:21" x14ac:dyDescent="0.35">
      <c r="A542" s="327">
        <v>38743</v>
      </c>
      <c r="B542" s="327"/>
      <c r="C542" s="327"/>
      <c r="D542" s="327"/>
      <c r="E542" s="327"/>
      <c r="F542" s="327"/>
      <c r="G542" s="327"/>
      <c r="H542" s="327"/>
      <c r="I542" s="328">
        <v>126.1</v>
      </c>
      <c r="J542" s="329"/>
      <c r="K542" s="330"/>
      <c r="L542" s="329"/>
      <c r="M542" s="331"/>
      <c r="U542" s="332">
        <f t="shared" si="8"/>
        <v>1.2609999999999999</v>
      </c>
    </row>
    <row r="543" spans="1:21" x14ac:dyDescent="0.35">
      <c r="A543" s="327">
        <v>38744</v>
      </c>
      <c r="B543" s="327"/>
      <c r="C543" s="327"/>
      <c r="D543" s="327"/>
      <c r="E543" s="327"/>
      <c r="F543" s="327"/>
      <c r="G543" s="327"/>
      <c r="H543" s="327"/>
      <c r="I543" s="328">
        <v>127.3</v>
      </c>
      <c r="J543" s="329"/>
      <c r="K543" s="330"/>
      <c r="L543" s="329"/>
      <c r="M543" s="331"/>
      <c r="U543" s="332">
        <f t="shared" si="8"/>
        <v>1.2729999999999999</v>
      </c>
    </row>
    <row r="544" spans="1:21" x14ac:dyDescent="0.35">
      <c r="A544" s="327">
        <v>38747</v>
      </c>
      <c r="B544" s="327"/>
      <c r="C544" s="327"/>
      <c r="D544" s="327"/>
      <c r="E544" s="327"/>
      <c r="F544" s="327"/>
      <c r="G544" s="327"/>
      <c r="H544" s="327"/>
      <c r="I544" s="328">
        <v>127.9</v>
      </c>
      <c r="J544" s="329"/>
      <c r="K544" s="330"/>
      <c r="L544" s="329"/>
      <c r="M544" s="331"/>
      <c r="U544" s="332">
        <f t="shared" si="8"/>
        <v>1.2790000000000001</v>
      </c>
    </row>
    <row r="545" spans="1:21" x14ac:dyDescent="0.35">
      <c r="A545" s="327">
        <v>38748</v>
      </c>
      <c r="B545" s="327"/>
      <c r="C545" s="327"/>
      <c r="D545" s="327"/>
      <c r="E545" s="327"/>
      <c r="F545" s="327"/>
      <c r="G545" s="327"/>
      <c r="H545" s="327"/>
      <c r="I545" s="328">
        <v>128.5</v>
      </c>
      <c r="J545" s="333" t="s">
        <v>141</v>
      </c>
      <c r="K545" s="334">
        <f>AVERAGE(I534:I545)</f>
        <v>124.84166666666665</v>
      </c>
      <c r="L545" s="335">
        <v>38718</v>
      </c>
      <c r="M545" s="336">
        <f>AVERAGE(I524:I545)</f>
        <v>123.19545454545455</v>
      </c>
      <c r="N545" s="192"/>
      <c r="O545" s="193"/>
      <c r="P545" s="194"/>
      <c r="Q545" s="195"/>
      <c r="R545" s="196"/>
      <c r="S545" s="197"/>
      <c r="T545" s="198"/>
      <c r="U545" s="332">
        <f t="shared" si="8"/>
        <v>1.2849999999999999</v>
      </c>
    </row>
    <row r="546" spans="1:21" x14ac:dyDescent="0.35">
      <c r="A546" s="327">
        <v>38749</v>
      </c>
      <c r="B546" s="327"/>
      <c r="C546" s="327"/>
      <c r="D546" s="327"/>
      <c r="E546" s="327"/>
      <c r="F546" s="327"/>
      <c r="G546" s="327"/>
      <c r="H546" s="327"/>
      <c r="I546" s="328">
        <v>128.5</v>
      </c>
      <c r="J546" s="329"/>
      <c r="K546" s="330"/>
      <c r="L546" s="329"/>
      <c r="M546" s="331"/>
      <c r="U546" s="332">
        <f t="shared" si="8"/>
        <v>1.2849999999999999</v>
      </c>
    </row>
    <row r="547" spans="1:21" x14ac:dyDescent="0.35">
      <c r="A547" s="327">
        <v>38750</v>
      </c>
      <c r="B547" s="327"/>
      <c r="C547" s="327"/>
      <c r="D547" s="327"/>
      <c r="E547" s="327"/>
      <c r="F547" s="327"/>
      <c r="G547" s="327"/>
      <c r="H547" s="327"/>
      <c r="I547" s="328">
        <v>128.5</v>
      </c>
      <c r="J547" s="329"/>
      <c r="K547" s="330"/>
      <c r="L547" s="329"/>
      <c r="M547" s="331"/>
      <c r="U547" s="332">
        <f t="shared" si="8"/>
        <v>1.2849999999999999</v>
      </c>
    </row>
    <row r="548" spans="1:21" x14ac:dyDescent="0.35">
      <c r="A548" s="327">
        <v>38751</v>
      </c>
      <c r="B548" s="327"/>
      <c r="C548" s="327"/>
      <c r="D548" s="327"/>
      <c r="E548" s="327"/>
      <c r="F548" s="327"/>
      <c r="G548" s="327"/>
      <c r="H548" s="327"/>
      <c r="I548" s="328">
        <v>127.4</v>
      </c>
      <c r="J548" s="329"/>
      <c r="K548" s="330"/>
      <c r="L548" s="329"/>
      <c r="M548" s="331"/>
      <c r="U548" s="332">
        <f t="shared" si="8"/>
        <v>1.274</v>
      </c>
    </row>
    <row r="549" spans="1:21" x14ac:dyDescent="0.35">
      <c r="A549" s="327">
        <v>38754</v>
      </c>
      <c r="B549" s="327"/>
      <c r="C549" s="327"/>
      <c r="D549" s="327"/>
      <c r="E549" s="327"/>
      <c r="F549" s="327"/>
      <c r="G549" s="327"/>
      <c r="H549" s="327"/>
      <c r="I549" s="328">
        <v>127</v>
      </c>
      <c r="J549" s="329"/>
      <c r="K549" s="330"/>
      <c r="L549" s="329"/>
      <c r="M549" s="331"/>
      <c r="U549" s="332">
        <f t="shared" si="8"/>
        <v>1.27</v>
      </c>
    </row>
    <row r="550" spans="1:21" x14ac:dyDescent="0.35">
      <c r="A550" s="327">
        <v>38755</v>
      </c>
      <c r="B550" s="327"/>
      <c r="C550" s="327"/>
      <c r="D550" s="327"/>
      <c r="E550" s="327"/>
      <c r="F550" s="327"/>
      <c r="G550" s="327"/>
      <c r="H550" s="327"/>
      <c r="I550" s="328">
        <v>125.9</v>
      </c>
      <c r="J550" s="329"/>
      <c r="K550" s="330"/>
      <c r="L550" s="329"/>
      <c r="M550" s="331"/>
      <c r="U550" s="332">
        <f t="shared" si="8"/>
        <v>1.2590000000000001</v>
      </c>
    </row>
    <row r="551" spans="1:21" x14ac:dyDescent="0.35">
      <c r="A551" s="327">
        <v>38756</v>
      </c>
      <c r="B551" s="327"/>
      <c r="C551" s="327"/>
      <c r="D551" s="327"/>
      <c r="E551" s="327"/>
      <c r="F551" s="327"/>
      <c r="G551" s="327"/>
      <c r="H551" s="327"/>
      <c r="I551" s="328">
        <v>125.9</v>
      </c>
      <c r="J551" s="329"/>
      <c r="K551" s="330"/>
      <c r="L551" s="329"/>
      <c r="M551" s="331"/>
      <c r="U551" s="332">
        <f t="shared" si="8"/>
        <v>1.2590000000000001</v>
      </c>
    </row>
    <row r="552" spans="1:21" x14ac:dyDescent="0.35">
      <c r="A552" s="327">
        <v>38757</v>
      </c>
      <c r="B552" s="327"/>
      <c r="C552" s="327"/>
      <c r="D552" s="327"/>
      <c r="E552" s="327"/>
      <c r="F552" s="327"/>
      <c r="G552" s="327"/>
      <c r="H552" s="327"/>
      <c r="I552" s="328">
        <v>126</v>
      </c>
      <c r="J552" s="329"/>
      <c r="K552" s="330"/>
      <c r="L552" s="329"/>
      <c r="M552" s="331"/>
      <c r="U552" s="332">
        <f t="shared" si="8"/>
        <v>1.26</v>
      </c>
    </row>
    <row r="553" spans="1:21" x14ac:dyDescent="0.35">
      <c r="A553" s="327">
        <v>38758</v>
      </c>
      <c r="B553" s="327"/>
      <c r="C553" s="327"/>
      <c r="D553" s="327"/>
      <c r="E553" s="327"/>
      <c r="F553" s="327"/>
      <c r="G553" s="327"/>
      <c r="H553" s="327"/>
      <c r="I553" s="328">
        <v>125.4</v>
      </c>
      <c r="J553" s="329"/>
      <c r="K553" s="330"/>
      <c r="L553" s="329"/>
      <c r="M553" s="331"/>
      <c r="U553" s="332">
        <f t="shared" si="8"/>
        <v>1.254</v>
      </c>
    </row>
    <row r="554" spans="1:21" x14ac:dyDescent="0.35">
      <c r="A554" s="327">
        <v>38761</v>
      </c>
      <c r="B554" s="327"/>
      <c r="C554" s="327"/>
      <c r="D554" s="327"/>
      <c r="E554" s="327"/>
      <c r="F554" s="327"/>
      <c r="G554" s="327"/>
      <c r="H554" s="327"/>
      <c r="I554" s="328">
        <v>125.4</v>
      </c>
      <c r="J554" s="329"/>
      <c r="K554" s="330"/>
      <c r="L554" s="329"/>
      <c r="M554" s="331"/>
      <c r="U554" s="332">
        <f t="shared" si="8"/>
        <v>1.254</v>
      </c>
    </row>
    <row r="555" spans="1:21" x14ac:dyDescent="0.35">
      <c r="A555" s="327">
        <v>38762</v>
      </c>
      <c r="B555" s="327"/>
      <c r="C555" s="327"/>
      <c r="D555" s="327"/>
      <c r="E555" s="327"/>
      <c r="F555" s="327"/>
      <c r="G555" s="327"/>
      <c r="H555" s="327"/>
      <c r="I555" s="328">
        <v>125.8</v>
      </c>
      <c r="J555" s="329"/>
      <c r="K555" s="330"/>
      <c r="L555" s="329"/>
      <c r="M555" s="331"/>
      <c r="U555" s="332">
        <f t="shared" si="8"/>
        <v>1.258</v>
      </c>
    </row>
    <row r="556" spans="1:21" x14ac:dyDescent="0.35">
      <c r="A556" s="327">
        <v>38763</v>
      </c>
      <c r="B556" s="327"/>
      <c r="C556" s="327"/>
      <c r="D556" s="327"/>
      <c r="E556" s="327"/>
      <c r="F556" s="327"/>
      <c r="G556" s="327"/>
      <c r="H556" s="327"/>
      <c r="I556" s="328">
        <v>125.9</v>
      </c>
      <c r="J556" s="337" t="s">
        <v>142</v>
      </c>
      <c r="K556" s="334">
        <f>AVERAGE(I546:I556)</f>
        <v>126.51818181818182</v>
      </c>
      <c r="L556" s="329"/>
      <c r="M556" s="331"/>
      <c r="U556" s="332">
        <f t="shared" si="8"/>
        <v>1.2590000000000001</v>
      </c>
    </row>
    <row r="557" spans="1:21" x14ac:dyDescent="0.35">
      <c r="A557" s="327">
        <v>38764</v>
      </c>
      <c r="B557" s="327"/>
      <c r="C557" s="327"/>
      <c r="D557" s="327"/>
      <c r="E557" s="327"/>
      <c r="F557" s="327"/>
      <c r="G557" s="327"/>
      <c r="H557" s="327"/>
      <c r="I557" s="328">
        <v>126</v>
      </c>
      <c r="J557" s="329"/>
      <c r="K557" s="330"/>
      <c r="L557" s="329"/>
      <c r="M557" s="331"/>
      <c r="U557" s="332">
        <f t="shared" si="8"/>
        <v>1.26</v>
      </c>
    </row>
    <row r="558" spans="1:21" x14ac:dyDescent="0.35">
      <c r="A558" s="327">
        <v>38765</v>
      </c>
      <c r="B558" s="327"/>
      <c r="C558" s="327"/>
      <c r="D558" s="327"/>
      <c r="E558" s="327"/>
      <c r="F558" s="327"/>
      <c r="G558" s="327"/>
      <c r="H558" s="327"/>
      <c r="I558" s="328">
        <v>126.7</v>
      </c>
      <c r="J558" s="329"/>
      <c r="K558" s="330"/>
      <c r="L558" s="329"/>
      <c r="M558" s="331"/>
      <c r="U558" s="332">
        <f t="shared" si="8"/>
        <v>1.2670000000000001</v>
      </c>
    </row>
    <row r="559" spans="1:21" x14ac:dyDescent="0.35">
      <c r="A559" s="327">
        <v>38768</v>
      </c>
      <c r="B559" s="327"/>
      <c r="C559" s="327"/>
      <c r="D559" s="327"/>
      <c r="E559" s="327"/>
      <c r="F559" s="327"/>
      <c r="G559" s="327"/>
      <c r="H559" s="327"/>
      <c r="I559" s="328">
        <v>126.9</v>
      </c>
      <c r="J559" s="329"/>
      <c r="K559" s="330"/>
      <c r="L559" s="329"/>
      <c r="M559" s="331"/>
      <c r="U559" s="332">
        <f t="shared" si="8"/>
        <v>1.2690000000000001</v>
      </c>
    </row>
    <row r="560" spans="1:21" x14ac:dyDescent="0.35">
      <c r="A560" s="327">
        <v>38769</v>
      </c>
      <c r="B560" s="327"/>
      <c r="C560" s="327"/>
      <c r="D560" s="327"/>
      <c r="E560" s="327"/>
      <c r="F560" s="327"/>
      <c r="G560" s="327"/>
      <c r="H560" s="327"/>
      <c r="I560" s="328">
        <v>127.4</v>
      </c>
      <c r="J560" s="329"/>
      <c r="K560" s="330"/>
      <c r="L560" s="329"/>
      <c r="M560" s="331"/>
      <c r="U560" s="332">
        <f t="shared" si="8"/>
        <v>1.274</v>
      </c>
    </row>
    <row r="561" spans="1:21" x14ac:dyDescent="0.35">
      <c r="A561" s="327">
        <v>38770</v>
      </c>
      <c r="B561" s="327"/>
      <c r="C561" s="327"/>
      <c r="D561" s="327"/>
      <c r="E561" s="327"/>
      <c r="F561" s="327"/>
      <c r="G561" s="327"/>
      <c r="H561" s="327"/>
      <c r="I561" s="328">
        <v>127.6</v>
      </c>
      <c r="J561" s="329"/>
      <c r="K561" s="330"/>
      <c r="L561" s="329"/>
      <c r="M561" s="331"/>
      <c r="U561" s="332">
        <f t="shared" si="8"/>
        <v>1.276</v>
      </c>
    </row>
    <row r="562" spans="1:21" x14ac:dyDescent="0.35">
      <c r="A562" s="327">
        <v>38771</v>
      </c>
      <c r="B562" s="327"/>
      <c r="C562" s="327"/>
      <c r="D562" s="327"/>
      <c r="E562" s="327"/>
      <c r="F562" s="327"/>
      <c r="G562" s="327"/>
      <c r="H562" s="327"/>
      <c r="I562" s="328">
        <v>127.6</v>
      </c>
      <c r="J562" s="329"/>
      <c r="K562" s="330"/>
      <c r="L562" s="329"/>
      <c r="M562" s="331"/>
      <c r="U562" s="332">
        <f t="shared" si="8"/>
        <v>1.276</v>
      </c>
    </row>
    <row r="563" spans="1:21" x14ac:dyDescent="0.35">
      <c r="A563" s="327">
        <v>38772</v>
      </c>
      <c r="B563" s="327"/>
      <c r="C563" s="327"/>
      <c r="D563" s="327"/>
      <c r="E563" s="327"/>
      <c r="F563" s="327"/>
      <c r="G563" s="327"/>
      <c r="H563" s="327"/>
      <c r="I563" s="328">
        <v>127.5</v>
      </c>
      <c r="J563" s="329"/>
      <c r="K563" s="330"/>
      <c r="L563" s="329"/>
      <c r="M563" s="331"/>
      <c r="U563" s="332">
        <f t="shared" si="8"/>
        <v>1.2749999999999999</v>
      </c>
    </row>
    <row r="564" spans="1:21" x14ac:dyDescent="0.35">
      <c r="A564" s="327">
        <v>38775</v>
      </c>
      <c r="B564" s="327"/>
      <c r="C564" s="327"/>
      <c r="D564" s="327"/>
      <c r="E564" s="327"/>
      <c r="F564" s="327"/>
      <c r="G564" s="327"/>
      <c r="H564" s="327"/>
      <c r="I564" s="328">
        <v>127.4</v>
      </c>
      <c r="J564" s="329"/>
      <c r="K564" s="330"/>
      <c r="L564" s="329"/>
      <c r="M564" s="331"/>
      <c r="U564" s="332">
        <f t="shared" si="8"/>
        <v>1.274</v>
      </c>
    </row>
    <row r="565" spans="1:21" x14ac:dyDescent="0.35">
      <c r="A565" s="327">
        <v>38776</v>
      </c>
      <c r="B565" s="327"/>
      <c r="C565" s="327"/>
      <c r="D565" s="327"/>
      <c r="E565" s="327"/>
      <c r="F565" s="327"/>
      <c r="G565" s="327"/>
      <c r="H565" s="327"/>
      <c r="I565" s="328">
        <v>127.8</v>
      </c>
      <c r="J565" s="337" t="s">
        <v>143</v>
      </c>
      <c r="K565" s="334">
        <f>AVERAGE(I557:I565)</f>
        <v>127.21111111111112</v>
      </c>
      <c r="L565" s="335">
        <v>38749</v>
      </c>
      <c r="M565" s="336">
        <f>AVERAGE(I546:I565)</f>
        <v>126.83000000000001</v>
      </c>
      <c r="N565" s="192"/>
      <c r="O565" s="193"/>
      <c r="P565" s="194"/>
      <c r="Q565" s="195"/>
      <c r="R565" s="196"/>
      <c r="S565" s="197"/>
      <c r="T565" s="198"/>
      <c r="U565" s="332">
        <f t="shared" si="8"/>
        <v>1.278</v>
      </c>
    </row>
    <row r="566" spans="1:21" x14ac:dyDescent="0.35">
      <c r="A566" s="327">
        <v>38777</v>
      </c>
      <c r="B566" s="327"/>
      <c r="C566" s="327"/>
      <c r="D566" s="327"/>
      <c r="E566" s="327"/>
      <c r="F566" s="327"/>
      <c r="G566" s="327"/>
      <c r="H566" s="327"/>
      <c r="I566" s="328">
        <v>127.9</v>
      </c>
      <c r="J566" s="329"/>
      <c r="K566" s="330"/>
      <c r="L566" s="329"/>
      <c r="M566" s="331"/>
      <c r="U566" s="332">
        <f t="shared" si="8"/>
        <v>1.2790000000000001</v>
      </c>
    </row>
    <row r="567" spans="1:21" x14ac:dyDescent="0.35">
      <c r="A567" s="327">
        <v>38778</v>
      </c>
      <c r="B567" s="327"/>
      <c r="C567" s="327"/>
      <c r="D567" s="327"/>
      <c r="E567" s="327"/>
      <c r="F567" s="327"/>
      <c r="G567" s="327"/>
      <c r="H567" s="327"/>
      <c r="I567" s="328">
        <v>127.9</v>
      </c>
      <c r="J567" s="329"/>
      <c r="K567" s="330"/>
      <c r="L567" s="329"/>
      <c r="M567" s="331"/>
      <c r="U567" s="332">
        <f t="shared" si="8"/>
        <v>1.2790000000000001</v>
      </c>
    </row>
    <row r="568" spans="1:21" x14ac:dyDescent="0.35">
      <c r="A568" s="327">
        <v>38779</v>
      </c>
      <c r="B568" s="327"/>
      <c r="C568" s="327"/>
      <c r="D568" s="327"/>
      <c r="E568" s="327"/>
      <c r="F568" s="327"/>
      <c r="G568" s="327"/>
      <c r="H568" s="327"/>
      <c r="I568" s="328">
        <v>127.2</v>
      </c>
      <c r="J568" s="329"/>
      <c r="K568" s="330"/>
      <c r="L568" s="329"/>
      <c r="M568" s="331"/>
      <c r="U568" s="332">
        <f t="shared" si="8"/>
        <v>1.272</v>
      </c>
    </row>
    <row r="569" spans="1:21" x14ac:dyDescent="0.35">
      <c r="A569" s="327">
        <v>38782</v>
      </c>
      <c r="B569" s="327"/>
      <c r="C569" s="327"/>
      <c r="D569" s="327"/>
      <c r="E569" s="327"/>
      <c r="F569" s="327"/>
      <c r="G569" s="327"/>
      <c r="H569" s="327"/>
      <c r="I569" s="328">
        <v>127.4</v>
      </c>
      <c r="J569" s="329"/>
      <c r="K569" s="330"/>
      <c r="L569" s="329"/>
      <c r="M569" s="331"/>
      <c r="U569" s="332">
        <f t="shared" si="8"/>
        <v>1.274</v>
      </c>
    </row>
    <row r="570" spans="1:21" x14ac:dyDescent="0.35">
      <c r="A570" s="327">
        <v>38783</v>
      </c>
      <c r="B570" s="327"/>
      <c r="C570" s="327"/>
      <c r="D570" s="327"/>
      <c r="E570" s="327"/>
      <c r="F570" s="327"/>
      <c r="G570" s="327"/>
      <c r="H570" s="327"/>
      <c r="I570" s="328">
        <v>127.4</v>
      </c>
      <c r="J570" s="329"/>
      <c r="K570" s="330"/>
      <c r="L570" s="329"/>
      <c r="M570" s="331"/>
      <c r="U570" s="332">
        <f t="shared" si="8"/>
        <v>1.274</v>
      </c>
    </row>
    <row r="571" spans="1:21" x14ac:dyDescent="0.35">
      <c r="A571" s="327">
        <v>38784</v>
      </c>
      <c r="B571" s="327"/>
      <c r="C571" s="327"/>
      <c r="D571" s="327"/>
      <c r="E571" s="327"/>
      <c r="F571" s="327"/>
      <c r="G571" s="327"/>
      <c r="H571" s="327"/>
      <c r="I571" s="328">
        <v>127.8</v>
      </c>
      <c r="J571" s="329"/>
      <c r="K571" s="330"/>
      <c r="L571" s="329"/>
      <c r="M571" s="331"/>
      <c r="U571" s="332">
        <f t="shared" si="8"/>
        <v>1.278</v>
      </c>
    </row>
    <row r="572" spans="1:21" x14ac:dyDescent="0.35">
      <c r="A572" s="327">
        <v>38785</v>
      </c>
      <c r="B572" s="327"/>
      <c r="C572" s="327"/>
      <c r="D572" s="327"/>
      <c r="E572" s="327"/>
      <c r="F572" s="327"/>
      <c r="G572" s="327"/>
      <c r="H572" s="327"/>
      <c r="I572" s="328">
        <v>128.1</v>
      </c>
      <c r="J572" s="329"/>
      <c r="K572" s="330"/>
      <c r="L572" s="329"/>
      <c r="M572" s="331"/>
      <c r="U572" s="332">
        <f t="shared" si="8"/>
        <v>1.2809999999999999</v>
      </c>
    </row>
    <row r="573" spans="1:21" x14ac:dyDescent="0.35">
      <c r="A573" s="327">
        <v>38786</v>
      </c>
      <c r="B573" s="327"/>
      <c r="C573" s="327"/>
      <c r="D573" s="327"/>
      <c r="E573" s="327"/>
      <c r="F573" s="327"/>
      <c r="G573" s="327"/>
      <c r="H573" s="327"/>
      <c r="I573" s="328">
        <v>128.9</v>
      </c>
      <c r="J573" s="329"/>
      <c r="K573" s="330"/>
      <c r="L573" s="329"/>
      <c r="M573" s="331"/>
      <c r="U573" s="332">
        <f t="shared" si="8"/>
        <v>1.2890000000000001</v>
      </c>
    </row>
    <row r="574" spans="1:21" x14ac:dyDescent="0.35">
      <c r="A574" s="327">
        <v>38789</v>
      </c>
      <c r="B574" s="327"/>
      <c r="C574" s="327"/>
      <c r="D574" s="327"/>
      <c r="E574" s="327"/>
      <c r="F574" s="327"/>
      <c r="G574" s="327"/>
      <c r="H574" s="327"/>
      <c r="I574" s="328">
        <v>128.69999999999999</v>
      </c>
      <c r="J574" s="329"/>
      <c r="K574" s="330"/>
      <c r="L574" s="329"/>
      <c r="M574" s="331"/>
      <c r="U574" s="332">
        <f t="shared" si="8"/>
        <v>1.2869999999999999</v>
      </c>
    </row>
    <row r="575" spans="1:21" x14ac:dyDescent="0.35">
      <c r="A575" s="327">
        <v>38790</v>
      </c>
      <c r="B575" s="327"/>
      <c r="C575" s="327"/>
      <c r="D575" s="327"/>
      <c r="E575" s="327"/>
      <c r="F575" s="327"/>
      <c r="G575" s="327"/>
      <c r="H575" s="327"/>
      <c r="I575" s="328">
        <v>128.9</v>
      </c>
      <c r="J575" s="329"/>
      <c r="K575" s="330"/>
      <c r="L575" s="329"/>
      <c r="M575" s="336"/>
      <c r="N575" s="192"/>
      <c r="O575" s="193"/>
      <c r="P575" s="194"/>
      <c r="Q575" s="195"/>
      <c r="R575" s="196"/>
      <c r="S575" s="197"/>
      <c r="T575" s="198"/>
      <c r="U575" s="332">
        <f t="shared" si="8"/>
        <v>1.2890000000000001</v>
      </c>
    </row>
    <row r="576" spans="1:21" x14ac:dyDescent="0.35">
      <c r="A576" s="327">
        <v>38791</v>
      </c>
      <c r="B576" s="327"/>
      <c r="C576" s="327"/>
      <c r="D576" s="327"/>
      <c r="E576" s="327"/>
      <c r="F576" s="327"/>
      <c r="G576" s="327"/>
      <c r="H576" s="327"/>
      <c r="I576" s="328">
        <v>129.5</v>
      </c>
      <c r="J576" s="337" t="s">
        <v>144</v>
      </c>
      <c r="K576" s="334">
        <f>AVERAGE(I566:I576)</f>
        <v>128.15454545454546</v>
      </c>
      <c r="L576" s="329"/>
      <c r="M576" s="331"/>
      <c r="U576" s="332">
        <f t="shared" si="8"/>
        <v>1.2949999999999999</v>
      </c>
    </row>
    <row r="577" spans="1:21" x14ac:dyDescent="0.35">
      <c r="A577" s="327">
        <v>38792</v>
      </c>
      <c r="B577" s="327"/>
      <c r="C577" s="327"/>
      <c r="D577" s="327"/>
      <c r="E577" s="327"/>
      <c r="F577" s="327"/>
      <c r="G577" s="327"/>
      <c r="H577" s="327"/>
      <c r="I577" s="328">
        <v>129.69999999999999</v>
      </c>
      <c r="J577" s="329"/>
      <c r="K577" s="330"/>
      <c r="L577" s="329"/>
      <c r="M577" s="331"/>
      <c r="U577" s="332">
        <f t="shared" si="8"/>
        <v>1.2969999999999999</v>
      </c>
    </row>
    <row r="578" spans="1:21" x14ac:dyDescent="0.35">
      <c r="A578" s="327">
        <v>38793</v>
      </c>
      <c r="B578" s="327"/>
      <c r="C578" s="327"/>
      <c r="D578" s="327"/>
      <c r="E578" s="327"/>
      <c r="F578" s="327"/>
      <c r="G578" s="327"/>
      <c r="H578" s="327"/>
      <c r="I578" s="328">
        <v>130.19999999999999</v>
      </c>
      <c r="J578" s="329"/>
      <c r="K578" s="330"/>
      <c r="L578" s="329"/>
      <c r="M578" s="331"/>
      <c r="U578" s="332">
        <f t="shared" ref="U578:U641" si="9">I578/$V$1</f>
        <v>1.3019999999999998</v>
      </c>
    </row>
    <row r="579" spans="1:21" x14ac:dyDescent="0.35">
      <c r="A579" s="327">
        <v>38796</v>
      </c>
      <c r="B579" s="327"/>
      <c r="C579" s="327"/>
      <c r="D579" s="327"/>
      <c r="E579" s="327"/>
      <c r="F579" s="327"/>
      <c r="G579" s="327"/>
      <c r="H579" s="327"/>
      <c r="I579" s="328">
        <v>129.9</v>
      </c>
      <c r="J579" s="329"/>
      <c r="K579" s="330"/>
      <c r="L579" s="329"/>
      <c r="M579" s="331"/>
      <c r="U579" s="332">
        <f t="shared" si="9"/>
        <v>1.2990000000000002</v>
      </c>
    </row>
    <row r="580" spans="1:21" x14ac:dyDescent="0.35">
      <c r="A580" s="327">
        <v>38797</v>
      </c>
      <c r="B580" s="327"/>
      <c r="C580" s="327"/>
      <c r="D580" s="327"/>
      <c r="E580" s="327"/>
      <c r="F580" s="327"/>
      <c r="G580" s="327"/>
      <c r="H580" s="327"/>
      <c r="I580" s="328">
        <v>129.80000000000001</v>
      </c>
      <c r="J580" s="329"/>
      <c r="K580" s="330"/>
      <c r="L580" s="329"/>
      <c r="M580" s="331"/>
      <c r="U580" s="332">
        <f t="shared" si="9"/>
        <v>1.298</v>
      </c>
    </row>
    <row r="581" spans="1:21" x14ac:dyDescent="0.35">
      <c r="A581" s="327">
        <v>38798</v>
      </c>
      <c r="B581" s="327"/>
      <c r="C581" s="327"/>
      <c r="D581" s="327"/>
      <c r="E581" s="327"/>
      <c r="F581" s="327"/>
      <c r="G581" s="327"/>
      <c r="H581" s="327"/>
      <c r="I581" s="328">
        <v>129.6</v>
      </c>
      <c r="J581" s="329"/>
      <c r="K581" s="330"/>
      <c r="L581" s="329"/>
      <c r="M581" s="331"/>
      <c r="U581" s="332">
        <f t="shared" si="9"/>
        <v>1.296</v>
      </c>
    </row>
    <row r="582" spans="1:21" x14ac:dyDescent="0.35">
      <c r="A582" s="327">
        <v>38799</v>
      </c>
      <c r="B582" s="327"/>
      <c r="C582" s="327"/>
      <c r="D582" s="327"/>
      <c r="E582" s="327"/>
      <c r="F582" s="327"/>
      <c r="G582" s="327"/>
      <c r="H582" s="327"/>
      <c r="I582" s="328">
        <v>129.4</v>
      </c>
      <c r="J582" s="329"/>
      <c r="K582" s="330"/>
      <c r="L582" s="329"/>
      <c r="M582" s="331"/>
      <c r="U582" s="332">
        <f t="shared" si="9"/>
        <v>1.294</v>
      </c>
    </row>
    <row r="583" spans="1:21" x14ac:dyDescent="0.35">
      <c r="A583" s="327">
        <v>38800</v>
      </c>
      <c r="B583" s="327"/>
      <c r="C583" s="327"/>
      <c r="D583" s="327"/>
      <c r="E583" s="327"/>
      <c r="F583" s="327"/>
      <c r="G583" s="327"/>
      <c r="H583" s="327"/>
      <c r="I583" s="328">
        <v>129</v>
      </c>
      <c r="J583" s="329"/>
      <c r="K583" s="330"/>
      <c r="L583" s="329"/>
      <c r="M583" s="331"/>
      <c r="U583" s="332">
        <f t="shared" si="9"/>
        <v>1.29</v>
      </c>
    </row>
    <row r="584" spans="1:21" x14ac:dyDescent="0.35">
      <c r="A584" s="327">
        <v>38803</v>
      </c>
      <c r="B584" s="327"/>
      <c r="C584" s="327"/>
      <c r="D584" s="327"/>
      <c r="E584" s="327"/>
      <c r="F584" s="327"/>
      <c r="G584" s="327"/>
      <c r="H584" s="327"/>
      <c r="I584" s="328">
        <v>128.9</v>
      </c>
      <c r="J584" s="329"/>
      <c r="K584" s="330"/>
      <c r="L584" s="329"/>
      <c r="M584" s="331"/>
      <c r="U584" s="332">
        <f t="shared" si="9"/>
        <v>1.2890000000000001</v>
      </c>
    </row>
    <row r="585" spans="1:21" x14ac:dyDescent="0.35">
      <c r="A585" s="327">
        <v>38804</v>
      </c>
      <c r="B585" s="327"/>
      <c r="C585" s="327"/>
      <c r="D585" s="327"/>
      <c r="E585" s="327"/>
      <c r="F585" s="327"/>
      <c r="G585" s="327"/>
      <c r="H585" s="327"/>
      <c r="I585" s="328">
        <v>128.1</v>
      </c>
      <c r="J585" s="329"/>
      <c r="K585" s="330"/>
      <c r="L585" s="329"/>
      <c r="M585" s="331"/>
      <c r="U585" s="332">
        <f t="shared" si="9"/>
        <v>1.2809999999999999</v>
      </c>
    </row>
    <row r="586" spans="1:21" x14ac:dyDescent="0.35">
      <c r="A586" s="327">
        <v>38805</v>
      </c>
      <c r="B586" s="327"/>
      <c r="C586" s="327"/>
      <c r="D586" s="327"/>
      <c r="E586" s="327"/>
      <c r="F586" s="327"/>
      <c r="G586" s="327"/>
      <c r="H586" s="327"/>
      <c r="I586" s="328">
        <v>128.19999999999999</v>
      </c>
      <c r="J586" s="329"/>
      <c r="K586" s="330"/>
      <c r="L586" s="329"/>
      <c r="M586" s="331"/>
      <c r="U586" s="332">
        <f t="shared" si="9"/>
        <v>1.2819999999999998</v>
      </c>
    </row>
    <row r="587" spans="1:21" x14ac:dyDescent="0.35">
      <c r="A587" s="327">
        <v>38806</v>
      </c>
      <c r="B587" s="327"/>
      <c r="C587" s="327"/>
      <c r="D587" s="327"/>
      <c r="E587" s="327"/>
      <c r="F587" s="327"/>
      <c r="G587" s="327"/>
      <c r="H587" s="327"/>
      <c r="I587" s="328">
        <v>128.4</v>
      </c>
      <c r="J587" s="329"/>
      <c r="K587" s="330"/>
      <c r="L587" s="329"/>
      <c r="M587" s="331"/>
      <c r="U587" s="332">
        <f t="shared" si="9"/>
        <v>1.284</v>
      </c>
    </row>
    <row r="588" spans="1:21" x14ac:dyDescent="0.35">
      <c r="A588" s="327">
        <v>38807</v>
      </c>
      <c r="B588" s="327"/>
      <c r="C588" s="327"/>
      <c r="D588" s="327"/>
      <c r="E588" s="327"/>
      <c r="F588" s="327"/>
      <c r="G588" s="327"/>
      <c r="H588" s="327"/>
      <c r="I588" s="328">
        <v>129.19999999999999</v>
      </c>
      <c r="J588" s="337" t="s">
        <v>145</v>
      </c>
      <c r="K588" s="334">
        <f>AVERAGE(I577:I588)</f>
        <v>129.20000000000002</v>
      </c>
      <c r="L588" s="335">
        <v>38777</v>
      </c>
      <c r="M588" s="336">
        <f>AVERAGE(I566:I588)</f>
        <v>128.69999999999999</v>
      </c>
      <c r="N588" s="192"/>
      <c r="O588" s="193"/>
      <c r="P588" s="194"/>
      <c r="Q588" s="195"/>
      <c r="R588" s="196"/>
      <c r="S588" s="197"/>
      <c r="T588" s="198"/>
      <c r="U588" s="332">
        <f t="shared" si="9"/>
        <v>1.2919999999999998</v>
      </c>
    </row>
    <row r="589" spans="1:21" x14ac:dyDescent="0.35">
      <c r="A589" s="327">
        <v>38810</v>
      </c>
      <c r="B589" s="327"/>
      <c r="C589" s="327"/>
      <c r="D589" s="327"/>
      <c r="E589" s="327"/>
      <c r="F589" s="327"/>
      <c r="G589" s="327"/>
      <c r="H589" s="327"/>
      <c r="I589" s="328">
        <v>129.4</v>
      </c>
      <c r="J589" s="329"/>
      <c r="K589" s="330"/>
      <c r="L589" s="329"/>
      <c r="M589" s="331"/>
      <c r="U589" s="332">
        <f t="shared" si="9"/>
        <v>1.294</v>
      </c>
    </row>
    <row r="590" spans="1:21" x14ac:dyDescent="0.35">
      <c r="A590" s="327">
        <v>38811</v>
      </c>
      <c r="B590" s="327"/>
      <c r="C590" s="327"/>
      <c r="D590" s="327"/>
      <c r="E590" s="327"/>
      <c r="F590" s="327"/>
      <c r="G590" s="327"/>
      <c r="H590" s="327"/>
      <c r="I590" s="328">
        <v>130.4</v>
      </c>
      <c r="J590" s="329"/>
      <c r="K590" s="330"/>
      <c r="L590" s="329"/>
      <c r="M590" s="331"/>
      <c r="U590" s="332">
        <f t="shared" si="9"/>
        <v>1.304</v>
      </c>
    </row>
    <row r="591" spans="1:21" x14ac:dyDescent="0.35">
      <c r="A591" s="327">
        <v>38812</v>
      </c>
      <c r="B591" s="327"/>
      <c r="C591" s="327"/>
      <c r="D591" s="327"/>
      <c r="E591" s="327"/>
      <c r="F591" s="327"/>
      <c r="G591" s="327"/>
      <c r="H591" s="327"/>
      <c r="I591" s="328">
        <v>130.6</v>
      </c>
      <c r="J591" s="329"/>
      <c r="K591" s="330"/>
      <c r="L591" s="329"/>
      <c r="M591" s="331"/>
      <c r="U591" s="332">
        <f t="shared" si="9"/>
        <v>1.306</v>
      </c>
    </row>
    <row r="592" spans="1:21" x14ac:dyDescent="0.35">
      <c r="A592" s="327">
        <v>38813</v>
      </c>
      <c r="B592" s="327"/>
      <c r="C592" s="327"/>
      <c r="D592" s="327"/>
      <c r="E592" s="327"/>
      <c r="F592" s="327"/>
      <c r="G592" s="327"/>
      <c r="H592" s="327"/>
      <c r="I592" s="328">
        <v>130.5</v>
      </c>
      <c r="J592" s="329"/>
      <c r="K592" s="330"/>
      <c r="L592" s="329"/>
      <c r="M592" s="331"/>
      <c r="U592" s="332">
        <f t="shared" si="9"/>
        <v>1.3049999999999999</v>
      </c>
    </row>
    <row r="593" spans="1:21" x14ac:dyDescent="0.35">
      <c r="A593" s="327">
        <v>38814</v>
      </c>
      <c r="B593" s="327"/>
      <c r="C593" s="327"/>
      <c r="D593" s="327"/>
      <c r="E593" s="327"/>
      <c r="F593" s="327"/>
      <c r="G593" s="327"/>
      <c r="H593" s="327"/>
      <c r="I593" s="328">
        <v>131.69999999999999</v>
      </c>
      <c r="J593" s="329"/>
      <c r="K593" s="330"/>
      <c r="L593" s="329"/>
      <c r="M593" s="331"/>
      <c r="U593" s="332">
        <f t="shared" si="9"/>
        <v>1.3169999999999999</v>
      </c>
    </row>
    <row r="594" spans="1:21" x14ac:dyDescent="0.35">
      <c r="A594" s="327">
        <v>38817</v>
      </c>
      <c r="B594" s="327"/>
      <c r="C594" s="327"/>
      <c r="D594" s="327"/>
      <c r="E594" s="327"/>
      <c r="F594" s="327"/>
      <c r="G594" s="327"/>
      <c r="H594" s="327"/>
      <c r="I594" s="328">
        <v>131.9</v>
      </c>
      <c r="J594" s="329"/>
      <c r="K594" s="330"/>
      <c r="L594" s="329"/>
      <c r="M594" s="331"/>
      <c r="U594" s="332">
        <f t="shared" si="9"/>
        <v>1.319</v>
      </c>
    </row>
    <row r="595" spans="1:21" x14ac:dyDescent="0.35">
      <c r="A595" s="327">
        <v>38818</v>
      </c>
      <c r="B595" s="327"/>
      <c r="C595" s="327"/>
      <c r="D595" s="327"/>
      <c r="E595" s="327"/>
      <c r="F595" s="327"/>
      <c r="G595" s="327"/>
      <c r="H595" s="327"/>
      <c r="I595" s="328">
        <v>131.80000000000001</v>
      </c>
      <c r="J595" s="329"/>
      <c r="K595" s="330"/>
      <c r="L595" s="329"/>
      <c r="M595" s="331"/>
      <c r="U595" s="332">
        <f t="shared" si="9"/>
        <v>1.3180000000000001</v>
      </c>
    </row>
    <row r="596" spans="1:21" x14ac:dyDescent="0.35">
      <c r="A596" s="327">
        <v>38819</v>
      </c>
      <c r="B596" s="327"/>
      <c r="C596" s="327"/>
      <c r="D596" s="327"/>
      <c r="E596" s="327"/>
      <c r="F596" s="327"/>
      <c r="G596" s="327"/>
      <c r="H596" s="327"/>
      <c r="I596" s="328">
        <v>132</v>
      </c>
      <c r="J596" s="329"/>
      <c r="K596" s="330"/>
      <c r="L596" s="329"/>
      <c r="M596" s="331"/>
      <c r="U596" s="332">
        <f t="shared" si="9"/>
        <v>1.32</v>
      </c>
    </row>
    <row r="597" spans="1:21" x14ac:dyDescent="0.35">
      <c r="A597" s="327">
        <v>38820</v>
      </c>
      <c r="B597" s="327"/>
      <c r="C597" s="327"/>
      <c r="D597" s="327"/>
      <c r="E597" s="327"/>
      <c r="F597" s="327"/>
      <c r="G597" s="327"/>
      <c r="H597" s="327"/>
      <c r="I597" s="328">
        <v>132.30000000000001</v>
      </c>
      <c r="J597" s="329"/>
      <c r="K597" s="330"/>
      <c r="L597" s="329"/>
      <c r="M597" s="331"/>
      <c r="U597" s="332">
        <f t="shared" si="9"/>
        <v>1.3230000000000002</v>
      </c>
    </row>
    <row r="598" spans="1:21" x14ac:dyDescent="0.35">
      <c r="A598" s="327">
        <v>38821</v>
      </c>
      <c r="B598" s="327"/>
      <c r="C598" s="327"/>
      <c r="D598" s="327"/>
      <c r="E598" s="327"/>
      <c r="F598" s="327"/>
      <c r="G598" s="327"/>
      <c r="H598" s="327"/>
      <c r="I598" s="328">
        <v>132.6</v>
      </c>
      <c r="J598" s="337" t="s">
        <v>146</v>
      </c>
      <c r="K598" s="334">
        <f>AVERAGE(I589:I598)</f>
        <v>131.32</v>
      </c>
      <c r="L598" s="329"/>
      <c r="M598" s="331"/>
      <c r="U598" s="332">
        <f t="shared" si="9"/>
        <v>1.3259999999999998</v>
      </c>
    </row>
    <row r="599" spans="1:21" x14ac:dyDescent="0.35">
      <c r="A599" s="327">
        <v>38824</v>
      </c>
      <c r="B599" s="327"/>
      <c r="C599" s="327"/>
      <c r="D599" s="327"/>
      <c r="E599" s="327"/>
      <c r="F599" s="327"/>
      <c r="G599" s="327"/>
      <c r="H599" s="327"/>
      <c r="I599" s="328">
        <v>132.6</v>
      </c>
      <c r="J599" s="329"/>
      <c r="K599" s="330"/>
      <c r="L599" s="329"/>
      <c r="M599" s="331"/>
      <c r="U599" s="332">
        <f t="shared" si="9"/>
        <v>1.3259999999999998</v>
      </c>
    </row>
    <row r="600" spans="1:21" x14ac:dyDescent="0.35">
      <c r="A600" s="327">
        <v>38825</v>
      </c>
      <c r="B600" s="327"/>
      <c r="C600" s="327"/>
      <c r="D600" s="327"/>
      <c r="E600" s="327"/>
      <c r="F600" s="327"/>
      <c r="G600" s="327"/>
      <c r="H600" s="327"/>
      <c r="I600" s="328">
        <v>132.6</v>
      </c>
      <c r="J600" s="329"/>
      <c r="K600" s="330"/>
      <c r="L600" s="329"/>
      <c r="M600" s="331"/>
      <c r="U600" s="332">
        <f t="shared" si="9"/>
        <v>1.3259999999999998</v>
      </c>
    </row>
    <row r="601" spans="1:21" x14ac:dyDescent="0.35">
      <c r="A601" s="327">
        <v>38826</v>
      </c>
      <c r="B601" s="327"/>
      <c r="C601" s="327"/>
      <c r="D601" s="327"/>
      <c r="E601" s="327"/>
      <c r="F601" s="327"/>
      <c r="G601" s="327"/>
      <c r="H601" s="327"/>
      <c r="I601" s="328">
        <v>132.6</v>
      </c>
      <c r="J601" s="329"/>
      <c r="K601" s="330"/>
      <c r="L601" s="329"/>
      <c r="M601" s="331"/>
      <c r="U601" s="332">
        <f t="shared" si="9"/>
        <v>1.3259999999999998</v>
      </c>
    </row>
    <row r="602" spans="1:21" x14ac:dyDescent="0.35">
      <c r="A602" s="327">
        <v>38827</v>
      </c>
      <c r="B602" s="327"/>
      <c r="C602" s="327"/>
      <c r="D602" s="327"/>
      <c r="E602" s="327"/>
      <c r="F602" s="327"/>
      <c r="G602" s="327"/>
      <c r="H602" s="327"/>
      <c r="I602" s="328">
        <v>133.6</v>
      </c>
      <c r="J602" s="329"/>
      <c r="K602" s="330"/>
      <c r="L602" s="329"/>
      <c r="M602" s="331"/>
      <c r="U602" s="332">
        <f t="shared" si="9"/>
        <v>1.3359999999999999</v>
      </c>
    </row>
    <row r="603" spans="1:21" x14ac:dyDescent="0.35">
      <c r="A603" s="327">
        <v>38828</v>
      </c>
      <c r="B603" s="327"/>
      <c r="C603" s="327"/>
      <c r="D603" s="327"/>
      <c r="E603" s="327"/>
      <c r="F603" s="327"/>
      <c r="G603" s="327"/>
      <c r="H603" s="327"/>
      <c r="I603" s="328">
        <v>135.80000000000001</v>
      </c>
      <c r="J603" s="329"/>
      <c r="K603" s="330"/>
      <c r="L603" s="329"/>
      <c r="M603" s="331"/>
      <c r="U603" s="332">
        <f t="shared" si="9"/>
        <v>1.3580000000000001</v>
      </c>
    </row>
    <row r="604" spans="1:21" x14ac:dyDescent="0.35">
      <c r="A604" s="327">
        <v>38831</v>
      </c>
      <c r="B604" s="327"/>
      <c r="C604" s="327"/>
      <c r="D604" s="327"/>
      <c r="E604" s="327"/>
      <c r="F604" s="327"/>
      <c r="G604" s="327"/>
      <c r="H604" s="327"/>
      <c r="I604" s="328">
        <v>135.9</v>
      </c>
      <c r="J604" s="329"/>
      <c r="K604" s="330"/>
      <c r="L604" s="329"/>
      <c r="M604" s="331"/>
      <c r="U604" s="332">
        <f t="shared" si="9"/>
        <v>1.359</v>
      </c>
    </row>
    <row r="605" spans="1:21" x14ac:dyDescent="0.35">
      <c r="A605" s="327">
        <v>38832</v>
      </c>
      <c r="B605" s="327"/>
      <c r="C605" s="327"/>
      <c r="D605" s="327"/>
      <c r="E605" s="327"/>
      <c r="F605" s="327"/>
      <c r="G605" s="327"/>
      <c r="H605" s="327"/>
      <c r="I605" s="328">
        <v>137.19999999999999</v>
      </c>
      <c r="J605" s="329"/>
      <c r="K605" s="330"/>
      <c r="L605" s="329"/>
      <c r="M605" s="331"/>
      <c r="U605" s="332">
        <f t="shared" si="9"/>
        <v>1.3719999999999999</v>
      </c>
    </row>
    <row r="606" spans="1:21" x14ac:dyDescent="0.35">
      <c r="A606" s="327">
        <v>38833</v>
      </c>
      <c r="B606" s="327"/>
      <c r="C606" s="327"/>
      <c r="D606" s="327"/>
      <c r="E606" s="327"/>
      <c r="F606" s="327"/>
      <c r="G606" s="327"/>
      <c r="H606" s="327"/>
      <c r="I606" s="328">
        <v>138.4</v>
      </c>
      <c r="J606" s="329"/>
      <c r="K606" s="330"/>
      <c r="L606" s="329"/>
      <c r="M606" s="331"/>
      <c r="U606" s="332">
        <f t="shared" si="9"/>
        <v>1.3840000000000001</v>
      </c>
    </row>
    <row r="607" spans="1:21" x14ac:dyDescent="0.35">
      <c r="A607" s="327">
        <v>38834</v>
      </c>
      <c r="B607" s="327"/>
      <c r="C607" s="327"/>
      <c r="D607" s="327"/>
      <c r="E607" s="327"/>
      <c r="F607" s="327"/>
      <c r="G607" s="327"/>
      <c r="H607" s="327"/>
      <c r="I607" s="328">
        <v>138.6</v>
      </c>
      <c r="J607" s="329"/>
      <c r="K607" s="330"/>
      <c r="L607" s="329"/>
      <c r="M607" s="331"/>
      <c r="U607" s="332">
        <f t="shared" si="9"/>
        <v>1.3859999999999999</v>
      </c>
    </row>
    <row r="608" spans="1:21" x14ac:dyDescent="0.35">
      <c r="A608" s="327">
        <v>38835</v>
      </c>
      <c r="B608" s="327"/>
      <c r="C608" s="327"/>
      <c r="D608" s="327"/>
      <c r="E608" s="327"/>
      <c r="F608" s="327"/>
      <c r="G608" s="327"/>
      <c r="H608" s="327"/>
      <c r="I608" s="328">
        <v>140.9</v>
      </c>
      <c r="J608" s="337" t="s">
        <v>147</v>
      </c>
      <c r="K608" s="334">
        <f>AVERAGE(I599:I608)</f>
        <v>135.82</v>
      </c>
      <c r="L608" s="335">
        <v>38808</v>
      </c>
      <c r="M608" s="336">
        <f>AVERAGE(I589:I608)</f>
        <v>133.56999999999996</v>
      </c>
      <c r="N608" s="192"/>
      <c r="O608" s="193"/>
      <c r="P608" s="194"/>
      <c r="Q608" s="195"/>
      <c r="R608" s="196"/>
      <c r="S608" s="197"/>
      <c r="T608" s="198"/>
      <c r="U608" s="332">
        <f t="shared" si="9"/>
        <v>1.409</v>
      </c>
    </row>
    <row r="609" spans="1:21" x14ac:dyDescent="0.35">
      <c r="A609" s="327">
        <v>38838</v>
      </c>
      <c r="B609" s="327"/>
      <c r="C609" s="327"/>
      <c r="D609" s="327"/>
      <c r="E609" s="327"/>
      <c r="F609" s="327"/>
      <c r="G609" s="327"/>
      <c r="H609" s="327"/>
      <c r="I609" s="328">
        <v>140.80000000000001</v>
      </c>
      <c r="J609" s="329"/>
      <c r="K609" s="330"/>
      <c r="L609" s="329"/>
      <c r="M609" s="331"/>
      <c r="U609" s="332">
        <f t="shared" si="9"/>
        <v>1.4080000000000001</v>
      </c>
    </row>
    <row r="610" spans="1:21" x14ac:dyDescent="0.35">
      <c r="A610" s="327">
        <v>38839</v>
      </c>
      <c r="B610" s="327"/>
      <c r="C610" s="327"/>
      <c r="D610" s="327"/>
      <c r="E610" s="327"/>
      <c r="F610" s="327"/>
      <c r="G610" s="327"/>
      <c r="H610" s="327"/>
      <c r="I610" s="328">
        <v>140.69999999999999</v>
      </c>
      <c r="J610" s="329"/>
      <c r="K610" s="330"/>
      <c r="L610" s="329"/>
      <c r="M610" s="331"/>
      <c r="U610" s="332">
        <f t="shared" si="9"/>
        <v>1.4069999999999998</v>
      </c>
    </row>
    <row r="611" spans="1:21" x14ac:dyDescent="0.35">
      <c r="A611" s="327">
        <v>38840</v>
      </c>
      <c r="B611" s="327"/>
      <c r="C611" s="327"/>
      <c r="D611" s="327"/>
      <c r="E611" s="327"/>
      <c r="F611" s="327"/>
      <c r="G611" s="327"/>
      <c r="H611" s="327"/>
      <c r="I611" s="328">
        <v>140.5</v>
      </c>
      <c r="J611" s="329"/>
      <c r="K611" s="330"/>
      <c r="L611" s="329"/>
      <c r="M611" s="331"/>
      <c r="U611" s="332">
        <f t="shared" si="9"/>
        <v>1.405</v>
      </c>
    </row>
    <row r="612" spans="1:21" x14ac:dyDescent="0.35">
      <c r="A612" s="327">
        <v>38841</v>
      </c>
      <c r="B612" s="327"/>
      <c r="C612" s="327"/>
      <c r="D612" s="327"/>
      <c r="E612" s="327"/>
      <c r="F612" s="327"/>
      <c r="G612" s="327"/>
      <c r="H612" s="327"/>
      <c r="I612" s="328">
        <v>140.9</v>
      </c>
      <c r="J612" s="329"/>
      <c r="K612" s="330"/>
      <c r="L612" s="329"/>
      <c r="M612" s="331"/>
      <c r="U612" s="332">
        <f t="shared" si="9"/>
        <v>1.409</v>
      </c>
    </row>
    <row r="613" spans="1:21" x14ac:dyDescent="0.35">
      <c r="A613" s="327">
        <v>38842</v>
      </c>
      <c r="B613" s="327"/>
      <c r="C613" s="327"/>
      <c r="D613" s="327"/>
      <c r="E613" s="327"/>
      <c r="F613" s="327"/>
      <c r="G613" s="327"/>
      <c r="H613" s="327"/>
      <c r="I613" s="328">
        <v>140.1</v>
      </c>
      <c r="J613" s="329"/>
      <c r="K613" s="330"/>
      <c r="L613" s="329"/>
      <c r="M613" s="331"/>
      <c r="U613" s="332">
        <f t="shared" si="9"/>
        <v>1.401</v>
      </c>
    </row>
    <row r="614" spans="1:21" x14ac:dyDescent="0.35">
      <c r="A614" s="327">
        <v>38845</v>
      </c>
      <c r="B614" s="327"/>
      <c r="C614" s="327"/>
      <c r="D614" s="327"/>
      <c r="E614" s="327"/>
      <c r="F614" s="327"/>
      <c r="G614" s="327"/>
      <c r="H614" s="327"/>
      <c r="I614" s="328">
        <v>139.6</v>
      </c>
      <c r="J614" s="329"/>
      <c r="K614" s="330"/>
      <c r="L614" s="329"/>
      <c r="M614" s="331"/>
      <c r="U614" s="332">
        <f t="shared" si="9"/>
        <v>1.3959999999999999</v>
      </c>
    </row>
    <row r="615" spans="1:21" x14ac:dyDescent="0.35">
      <c r="A615" s="327">
        <v>38846</v>
      </c>
      <c r="B615" s="327"/>
      <c r="C615" s="327"/>
      <c r="D615" s="327"/>
      <c r="E615" s="327"/>
      <c r="F615" s="327"/>
      <c r="G615" s="327"/>
      <c r="H615" s="327"/>
      <c r="I615" s="328">
        <v>138.19999999999999</v>
      </c>
      <c r="J615" s="329"/>
      <c r="K615" s="330"/>
      <c r="L615" s="329"/>
      <c r="M615" s="331"/>
      <c r="U615" s="332">
        <f t="shared" si="9"/>
        <v>1.3819999999999999</v>
      </c>
    </row>
    <row r="616" spans="1:21" x14ac:dyDescent="0.35">
      <c r="A616" s="327">
        <v>38847</v>
      </c>
      <c r="B616" s="327"/>
      <c r="C616" s="327"/>
      <c r="D616" s="327"/>
      <c r="E616" s="327"/>
      <c r="F616" s="327"/>
      <c r="G616" s="327"/>
      <c r="H616" s="327"/>
      <c r="I616" s="328">
        <v>138.1</v>
      </c>
      <c r="J616" s="329"/>
      <c r="K616" s="330"/>
      <c r="L616" s="329"/>
      <c r="M616" s="331"/>
      <c r="U616" s="332">
        <f t="shared" si="9"/>
        <v>1.381</v>
      </c>
    </row>
    <row r="617" spans="1:21" x14ac:dyDescent="0.35">
      <c r="A617" s="327">
        <v>38848</v>
      </c>
      <c r="B617" s="327"/>
      <c r="C617" s="327"/>
      <c r="D617" s="327"/>
      <c r="E617" s="327"/>
      <c r="F617" s="327"/>
      <c r="G617" s="327"/>
      <c r="H617" s="327"/>
      <c r="I617" s="328">
        <v>138.30000000000001</v>
      </c>
      <c r="J617" s="329"/>
      <c r="K617" s="330"/>
      <c r="L617" s="329"/>
      <c r="M617" s="331"/>
      <c r="U617" s="332">
        <f t="shared" si="9"/>
        <v>1.383</v>
      </c>
    </row>
    <row r="618" spans="1:21" x14ac:dyDescent="0.35">
      <c r="A618" s="327">
        <v>38849</v>
      </c>
      <c r="B618" s="327"/>
      <c r="C618" s="327"/>
      <c r="D618" s="327"/>
      <c r="E618" s="327"/>
      <c r="F618" s="327"/>
      <c r="G618" s="327"/>
      <c r="H618" s="327"/>
      <c r="I618" s="328">
        <v>137.6</v>
      </c>
      <c r="J618" s="329"/>
      <c r="K618" s="330"/>
      <c r="L618" s="329"/>
      <c r="M618" s="331"/>
      <c r="U618" s="332">
        <f t="shared" si="9"/>
        <v>1.3759999999999999</v>
      </c>
    </row>
    <row r="619" spans="1:21" x14ac:dyDescent="0.35">
      <c r="A619" s="327">
        <v>38852</v>
      </c>
      <c r="B619" s="327"/>
      <c r="C619" s="327"/>
      <c r="D619" s="327"/>
      <c r="E619" s="327"/>
      <c r="F619" s="327"/>
      <c r="G619" s="327"/>
      <c r="H619" s="327"/>
      <c r="I619" s="328">
        <v>137.69999999999999</v>
      </c>
      <c r="J619" s="337" t="s">
        <v>148</v>
      </c>
      <c r="K619" s="334">
        <f>AVERAGE(I609:I619)</f>
        <v>139.31818181818178</v>
      </c>
      <c r="L619" s="329"/>
      <c r="M619" s="331"/>
      <c r="U619" s="332">
        <f t="shared" si="9"/>
        <v>1.3769999999999998</v>
      </c>
    </row>
    <row r="620" spans="1:21" x14ac:dyDescent="0.35">
      <c r="A620" s="327">
        <v>38853</v>
      </c>
      <c r="B620" s="327"/>
      <c r="C620" s="327"/>
      <c r="D620" s="327"/>
      <c r="E620" s="327"/>
      <c r="F620" s="327"/>
      <c r="G620" s="327"/>
      <c r="H620" s="327"/>
      <c r="I620" s="328">
        <v>137.6</v>
      </c>
      <c r="J620" s="329"/>
      <c r="K620" s="330"/>
      <c r="L620" s="329"/>
      <c r="M620" s="331"/>
      <c r="U620" s="332">
        <f t="shared" si="9"/>
        <v>1.3759999999999999</v>
      </c>
    </row>
    <row r="621" spans="1:21" x14ac:dyDescent="0.35">
      <c r="A621" s="327">
        <v>38854</v>
      </c>
      <c r="B621" s="327"/>
      <c r="C621" s="327"/>
      <c r="D621" s="327"/>
      <c r="E621" s="327"/>
      <c r="F621" s="327"/>
      <c r="G621" s="327"/>
      <c r="H621" s="327"/>
      <c r="I621" s="328">
        <v>137.30000000000001</v>
      </c>
      <c r="J621" s="329"/>
      <c r="K621" s="330"/>
      <c r="L621" s="329"/>
      <c r="M621" s="331"/>
      <c r="U621" s="332">
        <f t="shared" si="9"/>
        <v>1.3730000000000002</v>
      </c>
    </row>
    <row r="622" spans="1:21" x14ac:dyDescent="0.35">
      <c r="A622" s="327">
        <v>38855</v>
      </c>
      <c r="B622" s="327"/>
      <c r="C622" s="327"/>
      <c r="D622" s="327"/>
      <c r="E622" s="327"/>
      <c r="F622" s="327"/>
      <c r="G622" s="327"/>
      <c r="H622" s="327"/>
      <c r="I622" s="328">
        <v>137</v>
      </c>
      <c r="J622" s="329"/>
      <c r="K622" s="330"/>
      <c r="L622" s="329"/>
      <c r="M622" s="331"/>
      <c r="U622" s="332">
        <f t="shared" si="9"/>
        <v>1.37</v>
      </c>
    </row>
    <row r="623" spans="1:21" x14ac:dyDescent="0.35">
      <c r="A623" s="327">
        <v>38856</v>
      </c>
      <c r="B623" s="327"/>
      <c r="C623" s="327"/>
      <c r="D623" s="327"/>
      <c r="E623" s="327"/>
      <c r="F623" s="327"/>
      <c r="G623" s="327"/>
      <c r="H623" s="327"/>
      <c r="I623" s="328">
        <v>136.80000000000001</v>
      </c>
      <c r="J623" s="329"/>
      <c r="K623" s="330"/>
      <c r="L623" s="329"/>
      <c r="M623" s="331"/>
      <c r="U623" s="332">
        <f t="shared" si="9"/>
        <v>1.3680000000000001</v>
      </c>
    </row>
    <row r="624" spans="1:21" x14ac:dyDescent="0.35">
      <c r="A624" s="327">
        <v>38859</v>
      </c>
      <c r="B624" s="327"/>
      <c r="C624" s="327"/>
      <c r="D624" s="327"/>
      <c r="E624" s="327"/>
      <c r="F624" s="327"/>
      <c r="G624" s="327"/>
      <c r="H624" s="327"/>
      <c r="I624" s="328">
        <v>136.80000000000001</v>
      </c>
      <c r="J624" s="329"/>
      <c r="K624" s="330"/>
      <c r="L624" s="329"/>
      <c r="M624" s="331"/>
      <c r="U624" s="332">
        <f t="shared" si="9"/>
        <v>1.3680000000000001</v>
      </c>
    </row>
    <row r="625" spans="1:21" x14ac:dyDescent="0.35">
      <c r="A625" s="327">
        <v>38860</v>
      </c>
      <c r="B625" s="327"/>
      <c r="C625" s="327"/>
      <c r="D625" s="327"/>
      <c r="E625" s="327"/>
      <c r="F625" s="327"/>
      <c r="G625" s="327"/>
      <c r="H625" s="327"/>
      <c r="I625" s="328">
        <v>136.4</v>
      </c>
      <c r="J625" s="329"/>
      <c r="K625" s="330"/>
      <c r="L625" s="329"/>
      <c r="M625" s="331"/>
      <c r="U625" s="332">
        <f t="shared" si="9"/>
        <v>1.3640000000000001</v>
      </c>
    </row>
    <row r="626" spans="1:21" x14ac:dyDescent="0.35">
      <c r="A626" s="327">
        <v>38861</v>
      </c>
      <c r="B626" s="327"/>
      <c r="C626" s="327"/>
      <c r="D626" s="327"/>
      <c r="E626" s="327"/>
      <c r="F626" s="327"/>
      <c r="G626" s="327"/>
      <c r="H626" s="327"/>
      <c r="I626" s="328">
        <v>136.30000000000001</v>
      </c>
      <c r="J626" s="329"/>
      <c r="K626" s="330"/>
      <c r="L626" s="329"/>
      <c r="M626" s="331"/>
      <c r="U626" s="332">
        <f t="shared" si="9"/>
        <v>1.3630000000000002</v>
      </c>
    </row>
    <row r="627" spans="1:21" x14ac:dyDescent="0.35">
      <c r="A627" s="327">
        <v>38862</v>
      </c>
      <c r="B627" s="327"/>
      <c r="C627" s="327"/>
      <c r="D627" s="327"/>
      <c r="E627" s="327"/>
      <c r="F627" s="327"/>
      <c r="G627" s="327"/>
      <c r="H627" s="327"/>
      <c r="I627" s="328">
        <v>136.69999999999999</v>
      </c>
      <c r="J627" s="329"/>
      <c r="K627" s="330"/>
      <c r="L627" s="329"/>
      <c r="M627" s="331"/>
      <c r="U627" s="332">
        <f t="shared" si="9"/>
        <v>1.367</v>
      </c>
    </row>
    <row r="628" spans="1:21" x14ac:dyDescent="0.35">
      <c r="A628" s="327">
        <v>38863</v>
      </c>
      <c r="B628" s="327"/>
      <c r="C628" s="327"/>
      <c r="D628" s="327"/>
      <c r="E628" s="327"/>
      <c r="F628" s="327"/>
      <c r="G628" s="327"/>
      <c r="H628" s="327"/>
      <c r="I628" s="328">
        <v>135.9</v>
      </c>
      <c r="J628" s="329"/>
      <c r="K628" s="330"/>
      <c r="L628" s="329"/>
      <c r="M628" s="331"/>
      <c r="U628" s="332">
        <f t="shared" si="9"/>
        <v>1.359</v>
      </c>
    </row>
    <row r="629" spans="1:21" x14ac:dyDescent="0.35">
      <c r="A629" s="327">
        <v>38866</v>
      </c>
      <c r="B629" s="327"/>
      <c r="C629" s="327"/>
      <c r="D629" s="327"/>
      <c r="E629" s="327"/>
      <c r="F629" s="327"/>
      <c r="G629" s="327"/>
      <c r="H629" s="327"/>
      <c r="I629" s="328">
        <v>135.80000000000001</v>
      </c>
      <c r="J629" s="329"/>
      <c r="K629" s="330"/>
      <c r="L629" s="329"/>
      <c r="M629" s="331"/>
      <c r="U629" s="332">
        <f t="shared" si="9"/>
        <v>1.3580000000000001</v>
      </c>
    </row>
    <row r="630" spans="1:21" x14ac:dyDescent="0.35">
      <c r="A630" s="327">
        <v>38867</v>
      </c>
      <c r="B630" s="327"/>
      <c r="C630" s="327"/>
      <c r="D630" s="327"/>
      <c r="E630" s="327"/>
      <c r="F630" s="327"/>
      <c r="G630" s="327"/>
      <c r="H630" s="327"/>
      <c r="I630" s="328">
        <v>135.80000000000001</v>
      </c>
      <c r="J630" s="329"/>
      <c r="K630" s="330"/>
      <c r="L630" s="329"/>
      <c r="M630" s="331"/>
      <c r="U630" s="332">
        <f t="shared" si="9"/>
        <v>1.3580000000000001</v>
      </c>
    </row>
    <row r="631" spans="1:21" x14ac:dyDescent="0.35">
      <c r="A631" s="327">
        <v>38868</v>
      </c>
      <c r="B631" s="327"/>
      <c r="C631" s="327"/>
      <c r="D631" s="327"/>
      <c r="E631" s="327"/>
      <c r="F631" s="327"/>
      <c r="G631" s="327"/>
      <c r="H631" s="327"/>
      <c r="I631" s="328">
        <v>135.80000000000001</v>
      </c>
      <c r="J631" s="337" t="s">
        <v>149</v>
      </c>
      <c r="K631" s="334">
        <f>AVERAGE(I620:I631)</f>
        <v>136.51666666666668</v>
      </c>
      <c r="L631" s="335">
        <v>38838</v>
      </c>
      <c r="M631" s="336">
        <f>AVERAGE(I609:I631)</f>
        <v>137.85652173913047</v>
      </c>
      <c r="N631" s="192"/>
      <c r="O631" s="193"/>
      <c r="P631" s="194"/>
      <c r="Q631" s="195"/>
      <c r="R631" s="196"/>
      <c r="S631" s="197"/>
      <c r="T631" s="198"/>
      <c r="U631" s="332">
        <f t="shared" si="9"/>
        <v>1.3580000000000001</v>
      </c>
    </row>
    <row r="632" spans="1:21" x14ac:dyDescent="0.35">
      <c r="A632" s="327">
        <v>38869</v>
      </c>
      <c r="B632" s="327"/>
      <c r="C632" s="327"/>
      <c r="D632" s="327"/>
      <c r="E632" s="327"/>
      <c r="F632" s="327"/>
      <c r="G632" s="327"/>
      <c r="H632" s="327"/>
      <c r="I632" s="328">
        <v>135.69999999999999</v>
      </c>
      <c r="J632" s="329"/>
      <c r="K632" s="330"/>
      <c r="L632" s="329"/>
      <c r="M632" s="331"/>
      <c r="U632" s="332">
        <f t="shared" si="9"/>
        <v>1.357</v>
      </c>
    </row>
    <row r="633" spans="1:21" x14ac:dyDescent="0.35">
      <c r="A633" s="327">
        <v>38870</v>
      </c>
      <c r="B633" s="327"/>
      <c r="C633" s="327"/>
      <c r="D633" s="327"/>
      <c r="E633" s="327"/>
      <c r="F633" s="327"/>
      <c r="G633" s="327"/>
      <c r="H633" s="327"/>
      <c r="I633" s="328">
        <v>135.4</v>
      </c>
      <c r="J633" s="329"/>
      <c r="K633" s="330"/>
      <c r="L633" s="329"/>
      <c r="M633" s="331"/>
      <c r="U633" s="332">
        <f t="shared" si="9"/>
        <v>1.3540000000000001</v>
      </c>
    </row>
    <row r="634" spans="1:21" x14ac:dyDescent="0.35">
      <c r="A634" s="327">
        <v>38873</v>
      </c>
      <c r="B634" s="327"/>
      <c r="C634" s="327"/>
      <c r="D634" s="327"/>
      <c r="E634" s="327"/>
      <c r="F634" s="327"/>
      <c r="G634" s="327"/>
      <c r="H634" s="327"/>
      <c r="I634" s="328">
        <v>135.4</v>
      </c>
      <c r="J634" s="329"/>
      <c r="K634" s="330"/>
      <c r="L634" s="329"/>
      <c r="M634" s="331"/>
      <c r="U634" s="332">
        <f t="shared" si="9"/>
        <v>1.3540000000000001</v>
      </c>
    </row>
    <row r="635" spans="1:21" x14ac:dyDescent="0.35">
      <c r="A635" s="327">
        <v>38874</v>
      </c>
      <c r="B635" s="327"/>
      <c r="C635" s="327"/>
      <c r="D635" s="327"/>
      <c r="E635" s="327"/>
      <c r="F635" s="327"/>
      <c r="G635" s="327"/>
      <c r="H635" s="327"/>
      <c r="I635" s="328">
        <v>135.30000000000001</v>
      </c>
      <c r="J635" s="329"/>
      <c r="K635" s="330"/>
      <c r="L635" s="329"/>
      <c r="M635" s="331"/>
      <c r="U635" s="332">
        <f t="shared" si="9"/>
        <v>1.3530000000000002</v>
      </c>
    </row>
    <row r="636" spans="1:21" x14ac:dyDescent="0.35">
      <c r="A636" s="327">
        <v>38875</v>
      </c>
      <c r="B636" s="327"/>
      <c r="C636" s="327"/>
      <c r="D636" s="327"/>
      <c r="E636" s="327"/>
      <c r="F636" s="327"/>
      <c r="G636" s="327"/>
      <c r="H636" s="327"/>
      <c r="I636" s="328">
        <v>135.69999999999999</v>
      </c>
      <c r="J636" s="329"/>
      <c r="K636" s="330"/>
      <c r="L636" s="329"/>
      <c r="M636" s="331"/>
      <c r="U636" s="332">
        <f t="shared" si="9"/>
        <v>1.357</v>
      </c>
    </row>
    <row r="637" spans="1:21" x14ac:dyDescent="0.35">
      <c r="A637" s="327">
        <v>38876</v>
      </c>
      <c r="B637" s="327"/>
      <c r="C637" s="327"/>
      <c r="D637" s="327"/>
      <c r="E637" s="327"/>
      <c r="F637" s="327"/>
      <c r="G637" s="327"/>
      <c r="H637" s="327"/>
      <c r="I637" s="328">
        <v>135.69999999999999</v>
      </c>
      <c r="J637" s="329"/>
      <c r="K637" s="330"/>
      <c r="L637" s="329"/>
      <c r="M637" s="331"/>
      <c r="U637" s="332">
        <f t="shared" si="9"/>
        <v>1.357</v>
      </c>
    </row>
    <row r="638" spans="1:21" x14ac:dyDescent="0.35">
      <c r="A638" s="327">
        <v>38877</v>
      </c>
      <c r="B638" s="327"/>
      <c r="C638" s="327"/>
      <c r="D638" s="327"/>
      <c r="E638" s="327"/>
      <c r="F638" s="327"/>
      <c r="G638" s="327"/>
      <c r="H638" s="327"/>
      <c r="I638" s="328">
        <v>136.6</v>
      </c>
      <c r="J638" s="329"/>
      <c r="K638" s="330"/>
      <c r="L638" s="329"/>
      <c r="M638" s="331"/>
      <c r="U638" s="332">
        <f t="shared" si="9"/>
        <v>1.3659999999999999</v>
      </c>
    </row>
    <row r="639" spans="1:21" x14ac:dyDescent="0.35">
      <c r="A639" s="327">
        <v>38880</v>
      </c>
      <c r="B639" s="327"/>
      <c r="C639" s="327"/>
      <c r="D639" s="327"/>
      <c r="E639" s="327"/>
      <c r="F639" s="327"/>
      <c r="G639" s="327"/>
      <c r="H639" s="327"/>
      <c r="I639" s="328">
        <v>136.1</v>
      </c>
      <c r="J639" s="329"/>
      <c r="K639" s="330"/>
      <c r="L639" s="329"/>
      <c r="M639" s="331"/>
      <c r="U639" s="332">
        <f t="shared" si="9"/>
        <v>1.361</v>
      </c>
    </row>
    <row r="640" spans="1:21" x14ac:dyDescent="0.35">
      <c r="A640" s="327">
        <v>38881</v>
      </c>
      <c r="B640" s="327"/>
      <c r="C640" s="327"/>
      <c r="D640" s="327"/>
      <c r="E640" s="327"/>
      <c r="F640" s="327"/>
      <c r="G640" s="327"/>
      <c r="H640" s="327"/>
      <c r="I640" s="328">
        <v>136.1</v>
      </c>
      <c r="J640" s="329"/>
      <c r="K640" s="330"/>
      <c r="L640" s="329"/>
      <c r="M640" s="331"/>
      <c r="U640" s="332">
        <f t="shared" si="9"/>
        <v>1.361</v>
      </c>
    </row>
    <row r="641" spans="1:21" x14ac:dyDescent="0.35">
      <c r="A641" s="327">
        <v>38882</v>
      </c>
      <c r="B641" s="327"/>
      <c r="C641" s="327"/>
      <c r="D641" s="327"/>
      <c r="E641" s="327"/>
      <c r="F641" s="327"/>
      <c r="G641" s="327"/>
      <c r="H641" s="327"/>
      <c r="I641" s="328">
        <v>136.30000000000001</v>
      </c>
      <c r="J641" s="329"/>
      <c r="K641" s="330"/>
      <c r="L641" s="329"/>
      <c r="M641" s="331"/>
      <c r="U641" s="332">
        <f t="shared" si="9"/>
        <v>1.3630000000000002</v>
      </c>
    </row>
    <row r="642" spans="1:21" x14ac:dyDescent="0.35">
      <c r="A642" s="327">
        <v>38883</v>
      </c>
      <c r="B642" s="327"/>
      <c r="C642" s="327"/>
      <c r="D642" s="327"/>
      <c r="E642" s="327"/>
      <c r="F642" s="327"/>
      <c r="G642" s="327"/>
      <c r="H642" s="327"/>
      <c r="I642" s="328">
        <v>136.19999999999999</v>
      </c>
      <c r="J642" s="337" t="s">
        <v>150</v>
      </c>
      <c r="K642" s="334">
        <f>AVERAGE(I632:I642)</f>
        <v>135.86363636363637</v>
      </c>
      <c r="L642" s="329"/>
      <c r="M642" s="331"/>
      <c r="U642" s="332">
        <f t="shared" ref="U642:U705" si="10">I642/$V$1</f>
        <v>1.3619999999999999</v>
      </c>
    </row>
    <row r="643" spans="1:21" x14ac:dyDescent="0.35">
      <c r="A643" s="327">
        <v>38884</v>
      </c>
      <c r="B643" s="327"/>
      <c r="C643" s="327"/>
      <c r="D643" s="327"/>
      <c r="E643" s="327"/>
      <c r="F643" s="327"/>
      <c r="G643" s="327"/>
      <c r="H643" s="327"/>
      <c r="I643" s="328">
        <v>135.80000000000001</v>
      </c>
      <c r="J643" s="329"/>
      <c r="K643" s="330"/>
      <c r="L643" s="329"/>
      <c r="M643" s="331"/>
      <c r="U643" s="332">
        <f t="shared" si="10"/>
        <v>1.3580000000000001</v>
      </c>
    </row>
    <row r="644" spans="1:21" x14ac:dyDescent="0.35">
      <c r="A644" s="327">
        <v>38887</v>
      </c>
      <c r="B644" s="327"/>
      <c r="C644" s="327"/>
      <c r="D644" s="327"/>
      <c r="E644" s="327"/>
      <c r="F644" s="327"/>
      <c r="G644" s="327"/>
      <c r="H644" s="327"/>
      <c r="I644" s="328">
        <v>136</v>
      </c>
      <c r="J644" s="329"/>
      <c r="K644" s="330"/>
      <c r="L644" s="329"/>
      <c r="M644" s="331"/>
      <c r="U644" s="332">
        <f t="shared" si="10"/>
        <v>1.36</v>
      </c>
    </row>
    <row r="645" spans="1:21" x14ac:dyDescent="0.35">
      <c r="A645" s="327">
        <v>38888</v>
      </c>
      <c r="B645" s="327"/>
      <c r="C645" s="327"/>
      <c r="D645" s="327"/>
      <c r="E645" s="327"/>
      <c r="F645" s="327"/>
      <c r="G645" s="327"/>
      <c r="H645" s="327"/>
      <c r="I645" s="328">
        <v>135.9</v>
      </c>
      <c r="J645" s="329"/>
      <c r="K645" s="330"/>
      <c r="L645" s="329"/>
      <c r="M645" s="331"/>
      <c r="U645" s="332">
        <f t="shared" si="10"/>
        <v>1.359</v>
      </c>
    </row>
    <row r="646" spans="1:21" x14ac:dyDescent="0.35">
      <c r="A646" s="327">
        <v>38889</v>
      </c>
      <c r="B646" s="327"/>
      <c r="C646" s="327"/>
      <c r="D646" s="327"/>
      <c r="E646" s="327"/>
      <c r="F646" s="327"/>
      <c r="G646" s="327"/>
      <c r="H646" s="327"/>
      <c r="I646" s="328">
        <v>135.6</v>
      </c>
      <c r="J646" s="329"/>
      <c r="K646" s="330"/>
      <c r="L646" s="329"/>
      <c r="M646" s="331"/>
      <c r="U646" s="332">
        <f t="shared" si="10"/>
        <v>1.3559999999999999</v>
      </c>
    </row>
    <row r="647" spans="1:21" x14ac:dyDescent="0.35">
      <c r="A647" s="327">
        <v>38890</v>
      </c>
      <c r="B647" s="327"/>
      <c r="C647" s="327"/>
      <c r="D647" s="327"/>
      <c r="E647" s="327"/>
      <c r="F647" s="327"/>
      <c r="G647" s="327"/>
      <c r="H647" s="327"/>
      <c r="I647" s="328">
        <v>135.30000000000001</v>
      </c>
      <c r="J647" s="329"/>
      <c r="K647" s="330"/>
      <c r="L647" s="329"/>
      <c r="M647" s="331"/>
      <c r="U647" s="332">
        <f t="shared" si="10"/>
        <v>1.3530000000000002</v>
      </c>
    </row>
    <row r="648" spans="1:21" x14ac:dyDescent="0.35">
      <c r="A648" s="327">
        <v>38891</v>
      </c>
      <c r="B648" s="327"/>
      <c r="C648" s="327"/>
      <c r="D648" s="327"/>
      <c r="E648" s="327"/>
      <c r="F648" s="327"/>
      <c r="G648" s="327"/>
      <c r="H648" s="327"/>
      <c r="I648" s="328">
        <v>134.4</v>
      </c>
      <c r="J648" s="329"/>
      <c r="K648" s="330"/>
      <c r="L648" s="329"/>
      <c r="M648" s="331"/>
      <c r="U648" s="332">
        <f t="shared" si="10"/>
        <v>1.3440000000000001</v>
      </c>
    </row>
    <row r="649" spans="1:21" x14ac:dyDescent="0.35">
      <c r="A649" s="327">
        <v>38894</v>
      </c>
      <c r="B649" s="327"/>
      <c r="C649" s="327"/>
      <c r="D649" s="327"/>
      <c r="E649" s="327"/>
      <c r="F649" s="327"/>
      <c r="G649" s="327"/>
      <c r="H649" s="327"/>
      <c r="I649" s="328">
        <v>134.5</v>
      </c>
      <c r="J649" s="329"/>
      <c r="K649" s="330"/>
      <c r="L649" s="329"/>
      <c r="M649" s="331"/>
      <c r="U649" s="332">
        <f t="shared" si="10"/>
        <v>1.345</v>
      </c>
    </row>
    <row r="650" spans="1:21" x14ac:dyDescent="0.35">
      <c r="A650" s="327">
        <v>38895</v>
      </c>
      <c r="B650" s="327"/>
      <c r="C650" s="327"/>
      <c r="D650" s="327"/>
      <c r="E650" s="327"/>
      <c r="F650" s="327"/>
      <c r="G650" s="327"/>
      <c r="H650" s="327"/>
      <c r="I650" s="328">
        <v>134.1</v>
      </c>
      <c r="J650" s="329"/>
      <c r="K650" s="330"/>
      <c r="L650" s="329"/>
      <c r="M650" s="331"/>
      <c r="U650" s="332">
        <f t="shared" si="10"/>
        <v>1.341</v>
      </c>
    </row>
    <row r="651" spans="1:21" x14ac:dyDescent="0.35">
      <c r="A651" s="327">
        <v>38896</v>
      </c>
      <c r="B651" s="327"/>
      <c r="C651" s="327"/>
      <c r="D651" s="327"/>
      <c r="E651" s="327"/>
      <c r="F651" s="327"/>
      <c r="G651" s="327"/>
      <c r="H651" s="327"/>
      <c r="I651" s="328">
        <v>134</v>
      </c>
      <c r="J651" s="329"/>
      <c r="K651" s="330"/>
      <c r="L651" s="329"/>
      <c r="M651" s="331"/>
      <c r="U651" s="332">
        <f t="shared" si="10"/>
        <v>1.34</v>
      </c>
    </row>
    <row r="652" spans="1:21" x14ac:dyDescent="0.35">
      <c r="A652" s="327">
        <v>38897</v>
      </c>
      <c r="B652" s="327"/>
      <c r="C652" s="327"/>
      <c r="D652" s="327"/>
      <c r="E652" s="327"/>
      <c r="F652" s="327"/>
      <c r="G652" s="327"/>
      <c r="H652" s="327"/>
      <c r="I652" s="328">
        <v>134.1</v>
      </c>
      <c r="J652" s="329"/>
      <c r="K652" s="330"/>
      <c r="L652" s="329"/>
      <c r="M652" s="331"/>
      <c r="U652" s="332">
        <f t="shared" si="10"/>
        <v>1.341</v>
      </c>
    </row>
    <row r="653" spans="1:21" x14ac:dyDescent="0.35">
      <c r="A653" s="327">
        <v>38898</v>
      </c>
      <c r="B653" s="327"/>
      <c r="C653" s="327"/>
      <c r="D653" s="327"/>
      <c r="E653" s="327"/>
      <c r="F653" s="327"/>
      <c r="G653" s="327"/>
      <c r="H653" s="327"/>
      <c r="I653" s="328">
        <v>133.5</v>
      </c>
      <c r="J653" s="337" t="s">
        <v>151</v>
      </c>
      <c r="K653" s="334">
        <f>AVERAGE(I643:I653)</f>
        <v>134.83636363636364</v>
      </c>
      <c r="L653" s="335">
        <v>38869</v>
      </c>
      <c r="M653" s="336">
        <f>AVERAGE(I632:I653)</f>
        <v>135.35</v>
      </c>
      <c r="N653" s="192"/>
      <c r="O653" s="193"/>
      <c r="P653" s="194"/>
      <c r="Q653" s="195"/>
      <c r="R653" s="196"/>
      <c r="S653" s="197"/>
      <c r="T653" s="198"/>
      <c r="U653" s="332">
        <f t="shared" si="10"/>
        <v>1.335</v>
      </c>
    </row>
    <row r="654" spans="1:21" x14ac:dyDescent="0.35">
      <c r="A654" s="327">
        <v>38901</v>
      </c>
      <c r="B654" s="327"/>
      <c r="C654" s="327"/>
      <c r="D654" s="327"/>
      <c r="E654" s="327"/>
      <c r="F654" s="327"/>
      <c r="G654" s="327"/>
      <c r="H654" s="327"/>
      <c r="I654" s="328">
        <v>133.6</v>
      </c>
      <c r="J654" s="329"/>
      <c r="K654" s="330"/>
      <c r="L654" s="329"/>
      <c r="M654" s="331"/>
      <c r="U654" s="332">
        <f t="shared" si="10"/>
        <v>1.3359999999999999</v>
      </c>
    </row>
    <row r="655" spans="1:21" x14ac:dyDescent="0.35">
      <c r="A655" s="327">
        <v>38902</v>
      </c>
      <c r="B655" s="327"/>
      <c r="C655" s="327"/>
      <c r="D655" s="327"/>
      <c r="E655" s="327"/>
      <c r="F655" s="327"/>
      <c r="G655" s="327"/>
      <c r="H655" s="327"/>
      <c r="I655" s="328">
        <v>133.9</v>
      </c>
      <c r="J655" s="329"/>
      <c r="K655" s="330"/>
      <c r="L655" s="329"/>
      <c r="M655" s="331"/>
      <c r="U655" s="332">
        <f t="shared" si="10"/>
        <v>1.339</v>
      </c>
    </row>
    <row r="656" spans="1:21" x14ac:dyDescent="0.35">
      <c r="A656" s="327">
        <v>38903</v>
      </c>
      <c r="B656" s="327"/>
      <c r="C656" s="327"/>
      <c r="D656" s="327"/>
      <c r="E656" s="327"/>
      <c r="F656" s="327"/>
      <c r="G656" s="327"/>
      <c r="H656" s="327"/>
      <c r="I656" s="328">
        <v>133.9</v>
      </c>
      <c r="J656" s="329"/>
      <c r="K656" s="330"/>
      <c r="L656" s="329"/>
      <c r="M656" s="331"/>
      <c r="U656" s="332">
        <f t="shared" si="10"/>
        <v>1.339</v>
      </c>
    </row>
    <row r="657" spans="1:21" x14ac:dyDescent="0.35">
      <c r="A657" s="327">
        <v>38904</v>
      </c>
      <c r="B657" s="327"/>
      <c r="C657" s="327"/>
      <c r="D657" s="327"/>
      <c r="E657" s="327"/>
      <c r="F657" s="327"/>
      <c r="G657" s="327"/>
      <c r="H657" s="327"/>
      <c r="I657" s="328">
        <v>133.9</v>
      </c>
      <c r="J657" s="329"/>
      <c r="K657" s="330"/>
      <c r="L657" s="329"/>
      <c r="M657" s="331"/>
      <c r="U657" s="332">
        <f t="shared" si="10"/>
        <v>1.339</v>
      </c>
    </row>
    <row r="658" spans="1:21" x14ac:dyDescent="0.35">
      <c r="A658" s="327">
        <v>38905</v>
      </c>
      <c r="B658" s="327"/>
      <c r="C658" s="327"/>
      <c r="D658" s="327"/>
      <c r="E658" s="327"/>
      <c r="F658" s="327"/>
      <c r="G658" s="327"/>
      <c r="H658" s="327"/>
      <c r="I658" s="328">
        <v>133.9</v>
      </c>
      <c r="J658" s="329"/>
      <c r="K658" s="330"/>
      <c r="L658" s="329"/>
      <c r="M658" s="331"/>
      <c r="U658" s="332">
        <f t="shared" si="10"/>
        <v>1.339</v>
      </c>
    </row>
    <row r="659" spans="1:21" x14ac:dyDescent="0.35">
      <c r="A659" s="327">
        <v>38908</v>
      </c>
      <c r="B659" s="327"/>
      <c r="C659" s="327"/>
      <c r="D659" s="327"/>
      <c r="E659" s="327"/>
      <c r="F659" s="327"/>
      <c r="G659" s="327"/>
      <c r="H659" s="327"/>
      <c r="I659" s="328">
        <v>134.1</v>
      </c>
      <c r="J659" s="329"/>
      <c r="K659" s="330"/>
      <c r="L659" s="329"/>
      <c r="M659" s="331"/>
      <c r="U659" s="332">
        <f t="shared" si="10"/>
        <v>1.341</v>
      </c>
    </row>
    <row r="660" spans="1:21" x14ac:dyDescent="0.35">
      <c r="A660" s="327">
        <v>38909</v>
      </c>
      <c r="B660" s="327"/>
      <c r="C660" s="327"/>
      <c r="D660" s="327"/>
      <c r="E660" s="327"/>
      <c r="F660" s="327"/>
      <c r="G660" s="327"/>
      <c r="H660" s="327"/>
      <c r="I660" s="328">
        <v>134.1</v>
      </c>
      <c r="J660" s="329"/>
      <c r="K660" s="330"/>
      <c r="L660" s="329"/>
      <c r="M660" s="331"/>
      <c r="U660" s="332">
        <f t="shared" si="10"/>
        <v>1.341</v>
      </c>
    </row>
    <row r="661" spans="1:21" x14ac:dyDescent="0.35">
      <c r="A661" s="327">
        <v>38910</v>
      </c>
      <c r="B661" s="327"/>
      <c r="C661" s="327"/>
      <c r="D661" s="327"/>
      <c r="E661" s="327"/>
      <c r="F661" s="327"/>
      <c r="G661" s="327"/>
      <c r="H661" s="327"/>
      <c r="I661" s="328">
        <v>133.80000000000001</v>
      </c>
      <c r="J661" s="329"/>
      <c r="K661" s="330"/>
      <c r="L661" s="329"/>
      <c r="M661" s="331"/>
      <c r="U661" s="332">
        <f t="shared" si="10"/>
        <v>1.3380000000000001</v>
      </c>
    </row>
    <row r="662" spans="1:21" x14ac:dyDescent="0.35">
      <c r="A662" s="327">
        <v>38911</v>
      </c>
      <c r="B662" s="327"/>
      <c r="C662" s="327"/>
      <c r="D662" s="327"/>
      <c r="E662" s="327"/>
      <c r="F662" s="327"/>
      <c r="G662" s="327"/>
      <c r="H662" s="327"/>
      <c r="I662" s="328">
        <v>133.9</v>
      </c>
      <c r="J662" s="329"/>
      <c r="K662" s="330"/>
      <c r="L662" s="329"/>
      <c r="M662" s="331"/>
      <c r="U662" s="332">
        <f t="shared" si="10"/>
        <v>1.339</v>
      </c>
    </row>
    <row r="663" spans="1:21" x14ac:dyDescent="0.35">
      <c r="A663" s="327">
        <v>38912</v>
      </c>
      <c r="B663" s="327"/>
      <c r="C663" s="327"/>
      <c r="D663" s="327"/>
      <c r="E663" s="327"/>
      <c r="F663" s="327"/>
      <c r="G663" s="327"/>
      <c r="H663" s="327"/>
      <c r="I663" s="328">
        <v>133.5</v>
      </c>
      <c r="J663" s="337" t="s">
        <v>152</v>
      </c>
      <c r="K663" s="334">
        <f>AVERAGE(I654:I663)</f>
        <v>133.86000000000001</v>
      </c>
      <c r="L663" s="329"/>
      <c r="M663" s="331"/>
      <c r="U663" s="332">
        <f t="shared" si="10"/>
        <v>1.335</v>
      </c>
    </row>
    <row r="664" spans="1:21" x14ac:dyDescent="0.35">
      <c r="A664" s="327">
        <v>38915</v>
      </c>
      <c r="B664" s="327"/>
      <c r="C664" s="327"/>
      <c r="D664" s="327"/>
      <c r="E664" s="327"/>
      <c r="F664" s="327"/>
      <c r="G664" s="327"/>
      <c r="H664" s="327"/>
      <c r="I664" s="328">
        <v>133.80000000000001</v>
      </c>
      <c r="J664" s="329"/>
      <c r="K664" s="330"/>
      <c r="L664" s="329"/>
      <c r="M664" s="331"/>
      <c r="U664" s="332">
        <f t="shared" si="10"/>
        <v>1.3380000000000001</v>
      </c>
    </row>
    <row r="665" spans="1:21" x14ac:dyDescent="0.35">
      <c r="A665" s="327">
        <v>38916</v>
      </c>
      <c r="B665" s="327"/>
      <c r="C665" s="327"/>
      <c r="D665" s="327"/>
      <c r="E665" s="327"/>
      <c r="F665" s="327"/>
      <c r="G665" s="327"/>
      <c r="H665" s="327"/>
      <c r="I665" s="328">
        <v>134.30000000000001</v>
      </c>
      <c r="J665" s="329"/>
      <c r="K665" s="330"/>
      <c r="L665" s="329"/>
      <c r="M665" s="331"/>
      <c r="U665" s="332">
        <f t="shared" si="10"/>
        <v>1.3430000000000002</v>
      </c>
    </row>
    <row r="666" spans="1:21" x14ac:dyDescent="0.35">
      <c r="A666" s="327">
        <v>38917</v>
      </c>
      <c r="B666" s="327"/>
      <c r="C666" s="327"/>
      <c r="D666" s="327"/>
      <c r="E666" s="327"/>
      <c r="F666" s="327"/>
      <c r="G666" s="327"/>
      <c r="H666" s="327"/>
      <c r="I666" s="328">
        <v>134.1</v>
      </c>
      <c r="J666" s="329"/>
      <c r="K666" s="330"/>
      <c r="L666" s="329"/>
      <c r="M666" s="331"/>
      <c r="U666" s="332">
        <f t="shared" si="10"/>
        <v>1.341</v>
      </c>
    </row>
    <row r="667" spans="1:21" x14ac:dyDescent="0.35">
      <c r="A667" s="327">
        <v>38918</v>
      </c>
      <c r="B667" s="327"/>
      <c r="C667" s="327"/>
      <c r="D667" s="327"/>
      <c r="E667" s="327"/>
      <c r="F667" s="327"/>
      <c r="G667" s="327"/>
      <c r="H667" s="327"/>
      <c r="I667" s="328">
        <v>133.9</v>
      </c>
      <c r="J667" s="329"/>
      <c r="K667" s="330"/>
      <c r="L667" s="329"/>
      <c r="M667" s="331"/>
      <c r="U667" s="332">
        <f t="shared" si="10"/>
        <v>1.339</v>
      </c>
    </row>
    <row r="668" spans="1:21" x14ac:dyDescent="0.35">
      <c r="A668" s="327">
        <v>38919</v>
      </c>
      <c r="B668" s="327"/>
      <c r="C668" s="327"/>
      <c r="D668" s="327"/>
      <c r="E668" s="327"/>
      <c r="F668" s="327"/>
      <c r="G668" s="327"/>
      <c r="H668" s="327"/>
      <c r="I668" s="328">
        <v>134.30000000000001</v>
      </c>
      <c r="J668" s="329"/>
      <c r="K668" s="330"/>
      <c r="L668" s="329"/>
      <c r="M668" s="331"/>
      <c r="U668" s="332">
        <f t="shared" si="10"/>
        <v>1.3430000000000002</v>
      </c>
    </row>
    <row r="669" spans="1:21" x14ac:dyDescent="0.35">
      <c r="A669" s="327">
        <v>38922</v>
      </c>
      <c r="B669" s="327"/>
      <c r="C669" s="327"/>
      <c r="D669" s="327"/>
      <c r="E669" s="327"/>
      <c r="F669" s="327"/>
      <c r="G669" s="327"/>
      <c r="H669" s="327"/>
      <c r="I669" s="328">
        <v>134.1</v>
      </c>
      <c r="J669" s="329"/>
      <c r="K669" s="330"/>
      <c r="L669" s="329"/>
      <c r="M669" s="331"/>
      <c r="U669" s="332">
        <f t="shared" si="10"/>
        <v>1.341</v>
      </c>
    </row>
    <row r="670" spans="1:21" x14ac:dyDescent="0.35">
      <c r="A670" s="327">
        <v>38923</v>
      </c>
      <c r="B670" s="327"/>
      <c r="C670" s="327"/>
      <c r="D670" s="327"/>
      <c r="E670" s="327"/>
      <c r="F670" s="327"/>
      <c r="G670" s="327"/>
      <c r="H670" s="327"/>
      <c r="I670" s="328">
        <v>133.30000000000001</v>
      </c>
      <c r="J670" s="329"/>
      <c r="K670" s="330"/>
      <c r="L670" s="329"/>
      <c r="M670" s="331"/>
      <c r="U670" s="332">
        <f t="shared" si="10"/>
        <v>1.3330000000000002</v>
      </c>
    </row>
    <row r="671" spans="1:21" x14ac:dyDescent="0.35">
      <c r="A671" s="327">
        <v>38924</v>
      </c>
      <c r="B671" s="327"/>
      <c r="C671" s="327"/>
      <c r="D671" s="327"/>
      <c r="E671" s="327"/>
      <c r="F671" s="327"/>
      <c r="G671" s="327"/>
      <c r="H671" s="327"/>
      <c r="I671" s="328">
        <v>133.4</v>
      </c>
      <c r="J671" s="329"/>
      <c r="K671" s="330"/>
      <c r="L671" s="329"/>
      <c r="M671" s="331"/>
      <c r="U671" s="332">
        <f t="shared" si="10"/>
        <v>1.3340000000000001</v>
      </c>
    </row>
    <row r="672" spans="1:21" x14ac:dyDescent="0.35">
      <c r="A672" s="327">
        <v>38925</v>
      </c>
      <c r="B672" s="327"/>
      <c r="C672" s="327"/>
      <c r="D672" s="327"/>
      <c r="E672" s="327"/>
      <c r="F672" s="327"/>
      <c r="G672" s="327"/>
      <c r="H672" s="327"/>
      <c r="I672" s="328">
        <v>133.4</v>
      </c>
      <c r="J672" s="329"/>
      <c r="K672" s="330"/>
      <c r="L672" s="329"/>
      <c r="M672" s="331"/>
      <c r="U672" s="332">
        <f t="shared" si="10"/>
        <v>1.3340000000000001</v>
      </c>
    </row>
    <row r="673" spans="1:21" x14ac:dyDescent="0.35">
      <c r="A673" s="327">
        <v>38926</v>
      </c>
      <c r="B673" s="327"/>
      <c r="C673" s="327"/>
      <c r="D673" s="327"/>
      <c r="E673" s="327"/>
      <c r="F673" s="327"/>
      <c r="G673" s="327"/>
      <c r="H673" s="327"/>
      <c r="I673" s="328">
        <v>132</v>
      </c>
      <c r="J673" s="329"/>
      <c r="K673" s="330"/>
      <c r="L673" s="329"/>
      <c r="M673" s="331"/>
      <c r="U673" s="332">
        <f t="shared" si="10"/>
        <v>1.32</v>
      </c>
    </row>
    <row r="674" spans="1:21" x14ac:dyDescent="0.35">
      <c r="A674" s="327">
        <v>38929</v>
      </c>
      <c r="B674" s="327"/>
      <c r="C674" s="327"/>
      <c r="D674" s="327"/>
      <c r="E674" s="327"/>
      <c r="F674" s="327"/>
      <c r="G674" s="327"/>
      <c r="H674" s="327"/>
      <c r="I674" s="328">
        <v>131.9</v>
      </c>
      <c r="J674" s="337" t="s">
        <v>153</v>
      </c>
      <c r="K674" s="334">
        <f>AVERAGE(I664:I674)</f>
        <v>133.50000000000003</v>
      </c>
      <c r="L674" s="335">
        <v>38899</v>
      </c>
      <c r="M674" s="336">
        <f>AVERAGE(I654:I674)</f>
        <v>133.67142857142858</v>
      </c>
      <c r="N674" s="192"/>
      <c r="O674" s="193"/>
      <c r="P674" s="194"/>
      <c r="Q674" s="195"/>
      <c r="R674" s="196"/>
      <c r="S674" s="197"/>
      <c r="T674" s="198"/>
      <c r="U674" s="332">
        <f t="shared" si="10"/>
        <v>1.319</v>
      </c>
    </row>
    <row r="675" spans="1:21" x14ac:dyDescent="0.35">
      <c r="A675" s="327">
        <v>38930</v>
      </c>
      <c r="B675" s="327"/>
      <c r="C675" s="327"/>
      <c r="D675" s="327"/>
      <c r="E675" s="327"/>
      <c r="F675" s="327"/>
      <c r="G675" s="327"/>
      <c r="H675" s="327"/>
      <c r="I675" s="328">
        <v>131.6</v>
      </c>
      <c r="J675" s="329"/>
      <c r="K675" s="330"/>
      <c r="L675" s="329"/>
      <c r="M675" s="331"/>
      <c r="U675" s="332">
        <f t="shared" si="10"/>
        <v>1.3159999999999998</v>
      </c>
    </row>
    <row r="676" spans="1:21" x14ac:dyDescent="0.35">
      <c r="A676" s="327">
        <v>38931</v>
      </c>
      <c r="B676" s="327"/>
      <c r="C676" s="327"/>
      <c r="D676" s="327"/>
      <c r="E676" s="327"/>
      <c r="F676" s="327"/>
      <c r="G676" s="327"/>
      <c r="H676" s="327"/>
      <c r="I676" s="328">
        <v>131.30000000000001</v>
      </c>
      <c r="J676" s="329"/>
      <c r="K676" s="330"/>
      <c r="L676" s="329"/>
      <c r="M676" s="331"/>
      <c r="U676" s="332">
        <f t="shared" si="10"/>
        <v>1.3130000000000002</v>
      </c>
    </row>
    <row r="677" spans="1:21" x14ac:dyDescent="0.35">
      <c r="A677" s="327">
        <v>38932</v>
      </c>
      <c r="B677" s="327"/>
      <c r="C677" s="327"/>
      <c r="D677" s="327"/>
      <c r="E677" s="327"/>
      <c r="F677" s="327"/>
      <c r="G677" s="327"/>
      <c r="H677" s="327"/>
      <c r="I677" s="328">
        <v>131.4</v>
      </c>
      <c r="J677" s="329"/>
      <c r="K677" s="330"/>
      <c r="L677" s="329"/>
      <c r="M677" s="331"/>
      <c r="U677" s="332">
        <f t="shared" si="10"/>
        <v>1.3140000000000001</v>
      </c>
    </row>
    <row r="678" spans="1:21" x14ac:dyDescent="0.35">
      <c r="A678" s="327">
        <v>38933</v>
      </c>
      <c r="B678" s="327"/>
      <c r="C678" s="327"/>
      <c r="D678" s="327"/>
      <c r="E678" s="327"/>
      <c r="F678" s="327"/>
      <c r="G678" s="327"/>
      <c r="H678" s="327"/>
      <c r="I678" s="328">
        <v>131.4</v>
      </c>
      <c r="J678" s="329"/>
      <c r="K678" s="330"/>
      <c r="L678" s="329"/>
      <c r="M678" s="331"/>
      <c r="U678" s="332">
        <f t="shared" si="10"/>
        <v>1.3140000000000001</v>
      </c>
    </row>
    <row r="679" spans="1:21" x14ac:dyDescent="0.35">
      <c r="A679" s="327">
        <v>38936</v>
      </c>
      <c r="B679" s="327"/>
      <c r="C679" s="327"/>
      <c r="D679" s="327"/>
      <c r="E679" s="327"/>
      <c r="F679" s="327"/>
      <c r="G679" s="327"/>
      <c r="H679" s="327"/>
      <c r="I679" s="328">
        <v>131.6</v>
      </c>
      <c r="J679" s="329"/>
      <c r="K679" s="330"/>
      <c r="L679" s="329"/>
      <c r="M679" s="331"/>
      <c r="U679" s="332">
        <f t="shared" si="10"/>
        <v>1.3159999999999998</v>
      </c>
    </row>
    <row r="680" spans="1:21" x14ac:dyDescent="0.35">
      <c r="A680" s="327">
        <v>38937</v>
      </c>
      <c r="B680" s="327"/>
      <c r="C680" s="327"/>
      <c r="D680" s="327"/>
      <c r="E680" s="327"/>
      <c r="F680" s="327"/>
      <c r="G680" s="327"/>
      <c r="H680" s="327"/>
      <c r="I680" s="328">
        <v>132.1</v>
      </c>
      <c r="J680" s="329"/>
      <c r="K680" s="330"/>
      <c r="L680" s="329"/>
      <c r="M680" s="331"/>
      <c r="U680" s="332">
        <f t="shared" si="10"/>
        <v>1.321</v>
      </c>
    </row>
    <row r="681" spans="1:21" x14ac:dyDescent="0.35">
      <c r="A681" s="327">
        <v>38938</v>
      </c>
      <c r="B681" s="327"/>
      <c r="C681" s="327"/>
      <c r="D681" s="327"/>
      <c r="E681" s="327"/>
      <c r="F681" s="327"/>
      <c r="G681" s="327"/>
      <c r="H681" s="327"/>
      <c r="I681" s="328">
        <v>132.30000000000001</v>
      </c>
      <c r="J681" s="329"/>
      <c r="K681" s="330"/>
      <c r="L681" s="329"/>
      <c r="M681" s="331"/>
      <c r="U681" s="332">
        <f t="shared" si="10"/>
        <v>1.3230000000000002</v>
      </c>
    </row>
    <row r="682" spans="1:21" x14ac:dyDescent="0.35">
      <c r="A682" s="327">
        <v>38939</v>
      </c>
      <c r="B682" s="327"/>
      <c r="C682" s="327"/>
      <c r="D682" s="327"/>
      <c r="E682" s="327"/>
      <c r="F682" s="327"/>
      <c r="G682" s="327"/>
      <c r="H682" s="327"/>
      <c r="I682" s="328">
        <v>132.6</v>
      </c>
      <c r="J682" s="329"/>
      <c r="K682" s="330"/>
      <c r="L682" s="329"/>
      <c r="M682" s="331"/>
      <c r="U682" s="332">
        <f t="shared" si="10"/>
        <v>1.3259999999999998</v>
      </c>
    </row>
    <row r="683" spans="1:21" x14ac:dyDescent="0.35">
      <c r="A683" s="327">
        <v>38940</v>
      </c>
      <c r="B683" s="327"/>
      <c r="C683" s="327"/>
      <c r="D683" s="327"/>
      <c r="E683" s="327"/>
      <c r="F683" s="327"/>
      <c r="G683" s="327"/>
      <c r="H683" s="327"/>
      <c r="I683" s="328">
        <v>134</v>
      </c>
      <c r="J683" s="329"/>
      <c r="K683" s="330"/>
      <c r="L683" s="329"/>
      <c r="M683" s="331"/>
      <c r="U683" s="332">
        <f t="shared" si="10"/>
        <v>1.34</v>
      </c>
    </row>
    <row r="684" spans="1:21" x14ac:dyDescent="0.35">
      <c r="A684" s="327">
        <v>38943</v>
      </c>
      <c r="B684" s="327"/>
      <c r="C684" s="327"/>
      <c r="D684" s="327"/>
      <c r="E684" s="327"/>
      <c r="F684" s="327"/>
      <c r="G684" s="327"/>
      <c r="H684" s="327"/>
      <c r="I684" s="328">
        <v>133.80000000000001</v>
      </c>
      <c r="J684" s="329"/>
      <c r="K684" s="330"/>
      <c r="L684" s="329"/>
      <c r="M684" s="331"/>
      <c r="U684" s="332">
        <f t="shared" si="10"/>
        <v>1.3380000000000001</v>
      </c>
    </row>
    <row r="685" spans="1:21" x14ac:dyDescent="0.35">
      <c r="A685" s="327">
        <v>38944</v>
      </c>
      <c r="B685" s="327"/>
      <c r="C685" s="327"/>
      <c r="D685" s="327"/>
      <c r="E685" s="327"/>
      <c r="F685" s="327"/>
      <c r="G685" s="327"/>
      <c r="H685" s="327"/>
      <c r="I685" s="328">
        <v>134</v>
      </c>
      <c r="J685" s="337" t="s">
        <v>154</v>
      </c>
      <c r="K685" s="334">
        <f>AVERAGE(I675:I685)</f>
        <v>132.37272727272727</v>
      </c>
      <c r="L685" s="329"/>
      <c r="M685" s="331"/>
      <c r="U685" s="332">
        <f t="shared" si="10"/>
        <v>1.34</v>
      </c>
    </row>
    <row r="686" spans="1:21" x14ac:dyDescent="0.35">
      <c r="A686" s="327">
        <v>38945</v>
      </c>
      <c r="B686" s="327"/>
      <c r="C686" s="327"/>
      <c r="D686" s="327"/>
      <c r="E686" s="327"/>
      <c r="F686" s="327"/>
      <c r="G686" s="327"/>
      <c r="H686" s="327"/>
      <c r="I686" s="328">
        <v>133.9</v>
      </c>
      <c r="J686" s="329"/>
      <c r="K686" s="330"/>
      <c r="L686" s="329"/>
      <c r="M686" s="331"/>
      <c r="U686" s="332">
        <f t="shared" si="10"/>
        <v>1.339</v>
      </c>
    </row>
    <row r="687" spans="1:21" x14ac:dyDescent="0.35">
      <c r="A687" s="327">
        <v>38946</v>
      </c>
      <c r="B687" s="327"/>
      <c r="C687" s="327"/>
      <c r="D687" s="327"/>
      <c r="E687" s="327"/>
      <c r="F687" s="327"/>
      <c r="G687" s="327"/>
      <c r="H687" s="327"/>
      <c r="I687" s="328">
        <v>134</v>
      </c>
      <c r="J687" s="329"/>
      <c r="K687" s="330"/>
      <c r="L687" s="329"/>
      <c r="M687" s="331"/>
      <c r="U687" s="332">
        <f t="shared" si="10"/>
        <v>1.34</v>
      </c>
    </row>
    <row r="688" spans="1:21" x14ac:dyDescent="0.35">
      <c r="A688" s="327">
        <v>38947</v>
      </c>
      <c r="B688" s="327"/>
      <c r="C688" s="327"/>
      <c r="D688" s="327"/>
      <c r="E688" s="327"/>
      <c r="F688" s="327"/>
      <c r="G688" s="327"/>
      <c r="H688" s="327"/>
      <c r="I688" s="328">
        <v>133.6</v>
      </c>
      <c r="J688" s="329"/>
      <c r="K688" s="330"/>
      <c r="L688" s="329"/>
      <c r="M688" s="331"/>
      <c r="U688" s="332">
        <f t="shared" si="10"/>
        <v>1.3359999999999999</v>
      </c>
    </row>
    <row r="689" spans="1:21" x14ac:dyDescent="0.35">
      <c r="A689" s="327">
        <v>38950</v>
      </c>
      <c r="B689" s="327"/>
      <c r="C689" s="327"/>
      <c r="D689" s="327"/>
      <c r="E689" s="327"/>
      <c r="F689" s="327"/>
      <c r="G689" s="327"/>
      <c r="H689" s="327"/>
      <c r="I689" s="328">
        <v>133.30000000000001</v>
      </c>
      <c r="J689" s="329"/>
      <c r="K689" s="330"/>
      <c r="L689" s="329"/>
      <c r="M689" s="331"/>
      <c r="U689" s="332">
        <f t="shared" si="10"/>
        <v>1.3330000000000002</v>
      </c>
    </row>
    <row r="690" spans="1:21" x14ac:dyDescent="0.35">
      <c r="A690" s="327">
        <v>38951</v>
      </c>
      <c r="B690" s="327"/>
      <c r="C690" s="327"/>
      <c r="D690" s="327"/>
      <c r="E690" s="327"/>
      <c r="F690" s="327"/>
      <c r="G690" s="327"/>
      <c r="H690" s="327"/>
      <c r="I690" s="328">
        <v>132.80000000000001</v>
      </c>
      <c r="J690" s="329"/>
      <c r="K690" s="330"/>
      <c r="L690" s="329"/>
      <c r="M690" s="331"/>
      <c r="U690" s="332">
        <f t="shared" si="10"/>
        <v>1.3280000000000001</v>
      </c>
    </row>
    <row r="691" spans="1:21" x14ac:dyDescent="0.35">
      <c r="A691" s="327">
        <v>38952</v>
      </c>
      <c r="B691" s="327"/>
      <c r="C691" s="327"/>
      <c r="D691" s="327"/>
      <c r="E691" s="327"/>
      <c r="F691" s="327"/>
      <c r="G691" s="327"/>
      <c r="H691" s="327"/>
      <c r="I691" s="328">
        <v>132.80000000000001</v>
      </c>
      <c r="J691" s="329"/>
      <c r="K691" s="330"/>
      <c r="L691" s="329"/>
      <c r="M691" s="331"/>
      <c r="U691" s="332">
        <f t="shared" si="10"/>
        <v>1.3280000000000001</v>
      </c>
    </row>
    <row r="692" spans="1:21" x14ac:dyDescent="0.35">
      <c r="A692" s="327">
        <v>38953</v>
      </c>
      <c r="B692" s="327"/>
      <c r="C692" s="327"/>
      <c r="D692" s="327"/>
      <c r="E692" s="327"/>
      <c r="F692" s="327"/>
      <c r="G692" s="327"/>
      <c r="H692" s="327"/>
      <c r="I692" s="328">
        <v>132.80000000000001</v>
      </c>
      <c r="J692" s="329"/>
      <c r="K692" s="330"/>
      <c r="L692" s="329"/>
      <c r="M692" s="331"/>
      <c r="U692" s="332">
        <f t="shared" si="10"/>
        <v>1.3280000000000001</v>
      </c>
    </row>
    <row r="693" spans="1:21" x14ac:dyDescent="0.35">
      <c r="A693" s="327">
        <v>38954</v>
      </c>
      <c r="B693" s="327"/>
      <c r="C693" s="327"/>
      <c r="D693" s="327"/>
      <c r="E693" s="327"/>
      <c r="F693" s="327"/>
      <c r="G693" s="327"/>
      <c r="H693" s="327"/>
      <c r="I693" s="328">
        <v>132.69999999999999</v>
      </c>
      <c r="J693" s="329"/>
      <c r="K693" s="330"/>
      <c r="L693" s="329"/>
      <c r="M693" s="331"/>
      <c r="U693" s="332">
        <f t="shared" si="10"/>
        <v>1.327</v>
      </c>
    </row>
    <row r="694" spans="1:21" x14ac:dyDescent="0.35">
      <c r="A694" s="327">
        <v>38957</v>
      </c>
      <c r="B694" s="327"/>
      <c r="C694" s="327"/>
      <c r="D694" s="327"/>
      <c r="E694" s="327"/>
      <c r="F694" s="327"/>
      <c r="G694" s="327"/>
      <c r="H694" s="327"/>
      <c r="I694" s="328">
        <v>132.6</v>
      </c>
      <c r="J694" s="329"/>
      <c r="K694" s="330"/>
      <c r="L694" s="329"/>
      <c r="M694" s="331"/>
      <c r="U694" s="332">
        <f t="shared" si="10"/>
        <v>1.3259999999999998</v>
      </c>
    </row>
    <row r="695" spans="1:21" x14ac:dyDescent="0.35">
      <c r="A695" s="327">
        <v>38958</v>
      </c>
      <c r="B695" s="327"/>
      <c r="C695" s="327"/>
      <c r="D695" s="327"/>
      <c r="E695" s="327"/>
      <c r="F695" s="327"/>
      <c r="G695" s="327"/>
      <c r="H695" s="327"/>
      <c r="I695" s="328">
        <v>132.80000000000001</v>
      </c>
      <c r="J695" s="329"/>
      <c r="K695" s="330"/>
      <c r="L695" s="329"/>
      <c r="M695" s="331"/>
      <c r="U695" s="332">
        <f t="shared" si="10"/>
        <v>1.3280000000000001</v>
      </c>
    </row>
    <row r="696" spans="1:21" x14ac:dyDescent="0.35">
      <c r="A696" s="327">
        <v>38959</v>
      </c>
      <c r="B696" s="327"/>
      <c r="C696" s="327"/>
      <c r="D696" s="327"/>
      <c r="E696" s="327"/>
      <c r="F696" s="327"/>
      <c r="G696" s="327"/>
      <c r="H696" s="327"/>
      <c r="I696" s="328">
        <v>132.80000000000001</v>
      </c>
      <c r="J696" s="329"/>
      <c r="K696" s="330"/>
      <c r="L696" s="329"/>
      <c r="M696" s="331"/>
      <c r="U696" s="332">
        <f t="shared" si="10"/>
        <v>1.3280000000000001</v>
      </c>
    </row>
    <row r="697" spans="1:21" x14ac:dyDescent="0.35">
      <c r="A697" s="327">
        <v>38960</v>
      </c>
      <c r="B697" s="327"/>
      <c r="C697" s="327"/>
      <c r="D697" s="327"/>
      <c r="E697" s="327"/>
      <c r="F697" s="327"/>
      <c r="G697" s="327"/>
      <c r="H697" s="327"/>
      <c r="I697" s="328">
        <v>132.80000000000001</v>
      </c>
      <c r="J697" s="337" t="s">
        <v>155</v>
      </c>
      <c r="K697" s="334">
        <f>AVERAGE(I686:I697)</f>
        <v>133.07499999999996</v>
      </c>
      <c r="L697" s="335">
        <v>38930</v>
      </c>
      <c r="M697" s="336">
        <f>AVERAGE(I675:I697)</f>
        <v>132.73913043478262</v>
      </c>
      <c r="N697" s="192"/>
      <c r="O697" s="193"/>
      <c r="P697" s="194"/>
      <c r="Q697" s="195"/>
      <c r="R697" s="196"/>
      <c r="S697" s="197"/>
      <c r="T697" s="198"/>
      <c r="U697" s="332">
        <f t="shared" si="10"/>
        <v>1.3280000000000001</v>
      </c>
    </row>
    <row r="698" spans="1:21" x14ac:dyDescent="0.35">
      <c r="A698" s="327">
        <v>38961</v>
      </c>
      <c r="B698" s="327"/>
      <c r="C698" s="327"/>
      <c r="D698" s="327"/>
      <c r="E698" s="327"/>
      <c r="F698" s="327"/>
      <c r="G698" s="327"/>
      <c r="H698" s="327"/>
      <c r="I698" s="328">
        <v>132.6</v>
      </c>
      <c r="J698" s="329"/>
      <c r="K698" s="330"/>
      <c r="L698" s="329"/>
      <c r="M698" s="331"/>
      <c r="U698" s="332">
        <f t="shared" si="10"/>
        <v>1.3259999999999998</v>
      </c>
    </row>
    <row r="699" spans="1:21" x14ac:dyDescent="0.35">
      <c r="A699" s="327">
        <v>38964</v>
      </c>
      <c r="B699" s="327"/>
      <c r="C699" s="327"/>
      <c r="D699" s="327"/>
      <c r="E699" s="327"/>
      <c r="F699" s="327"/>
      <c r="G699" s="327"/>
      <c r="H699" s="327"/>
      <c r="I699" s="328">
        <v>132.6</v>
      </c>
      <c r="J699" s="329"/>
      <c r="K699" s="330"/>
      <c r="L699" s="329"/>
      <c r="M699" s="331"/>
      <c r="U699" s="332">
        <f t="shared" si="10"/>
        <v>1.3259999999999998</v>
      </c>
    </row>
    <row r="700" spans="1:21" x14ac:dyDescent="0.35">
      <c r="A700" s="327">
        <v>38965</v>
      </c>
      <c r="B700" s="327"/>
      <c r="C700" s="327"/>
      <c r="D700" s="327"/>
      <c r="E700" s="327"/>
      <c r="F700" s="327"/>
      <c r="G700" s="327"/>
      <c r="H700" s="327"/>
      <c r="I700" s="328">
        <v>132.30000000000001</v>
      </c>
      <c r="J700" s="329"/>
      <c r="K700" s="330"/>
      <c r="L700" s="329"/>
      <c r="M700" s="331"/>
      <c r="U700" s="332">
        <f t="shared" si="10"/>
        <v>1.3230000000000002</v>
      </c>
    </row>
    <row r="701" spans="1:21" x14ac:dyDescent="0.35">
      <c r="A701" s="327">
        <v>38966</v>
      </c>
      <c r="B701" s="327"/>
      <c r="C701" s="327"/>
      <c r="D701" s="327"/>
      <c r="E701" s="327"/>
      <c r="F701" s="327"/>
      <c r="G701" s="327"/>
      <c r="H701" s="327"/>
      <c r="I701" s="328">
        <v>132.19999999999999</v>
      </c>
      <c r="J701" s="329"/>
      <c r="K701" s="330"/>
      <c r="L701" s="329"/>
      <c r="M701" s="331"/>
      <c r="U701" s="332">
        <f t="shared" si="10"/>
        <v>1.3219999999999998</v>
      </c>
    </row>
    <row r="702" spans="1:21" x14ac:dyDescent="0.35">
      <c r="A702" s="327">
        <v>38967</v>
      </c>
      <c r="B702" s="327"/>
      <c r="C702" s="327"/>
      <c r="D702" s="327"/>
      <c r="E702" s="327"/>
      <c r="F702" s="327"/>
      <c r="G702" s="327"/>
      <c r="H702" s="327"/>
      <c r="I702" s="328">
        <v>132</v>
      </c>
      <c r="J702" s="329"/>
      <c r="K702" s="330"/>
      <c r="L702" s="329"/>
      <c r="M702" s="331"/>
      <c r="U702" s="332">
        <f t="shared" si="10"/>
        <v>1.32</v>
      </c>
    </row>
    <row r="703" spans="1:21" x14ac:dyDescent="0.35">
      <c r="A703" s="327">
        <v>38968</v>
      </c>
      <c r="B703" s="327"/>
      <c r="C703" s="327"/>
      <c r="D703" s="327"/>
      <c r="E703" s="327"/>
      <c r="F703" s="327"/>
      <c r="G703" s="327"/>
      <c r="H703" s="327"/>
      <c r="I703" s="328">
        <v>131.1</v>
      </c>
      <c r="J703" s="329"/>
      <c r="K703" s="330"/>
      <c r="L703" s="329"/>
      <c r="M703" s="331"/>
      <c r="U703" s="332">
        <f t="shared" si="10"/>
        <v>1.3109999999999999</v>
      </c>
    </row>
    <row r="704" spans="1:21" x14ac:dyDescent="0.35">
      <c r="A704" s="327">
        <v>38971</v>
      </c>
      <c r="B704" s="327"/>
      <c r="C704" s="327"/>
      <c r="D704" s="327"/>
      <c r="E704" s="327"/>
      <c r="F704" s="327"/>
      <c r="G704" s="327"/>
      <c r="H704" s="327"/>
      <c r="I704" s="328">
        <v>130.9</v>
      </c>
      <c r="J704" s="329"/>
      <c r="K704" s="330"/>
      <c r="L704" s="329"/>
      <c r="M704" s="331"/>
      <c r="U704" s="332">
        <f t="shared" si="10"/>
        <v>1.3090000000000002</v>
      </c>
    </row>
    <row r="705" spans="1:21" x14ac:dyDescent="0.35">
      <c r="A705" s="327">
        <v>38972</v>
      </c>
      <c r="B705" s="327"/>
      <c r="C705" s="327"/>
      <c r="D705" s="327"/>
      <c r="E705" s="327"/>
      <c r="F705" s="327"/>
      <c r="G705" s="327"/>
      <c r="H705" s="327"/>
      <c r="I705" s="328">
        <v>129.80000000000001</v>
      </c>
      <c r="J705" s="329"/>
      <c r="K705" s="330"/>
      <c r="L705" s="329"/>
      <c r="M705" s="331"/>
      <c r="U705" s="332">
        <f t="shared" si="10"/>
        <v>1.298</v>
      </c>
    </row>
    <row r="706" spans="1:21" x14ac:dyDescent="0.35">
      <c r="A706" s="327">
        <v>38973</v>
      </c>
      <c r="B706" s="327"/>
      <c r="C706" s="327"/>
      <c r="D706" s="327"/>
      <c r="E706" s="327"/>
      <c r="F706" s="327"/>
      <c r="G706" s="327"/>
      <c r="H706" s="327"/>
      <c r="I706" s="328">
        <v>129.80000000000001</v>
      </c>
      <c r="J706" s="329"/>
      <c r="K706" s="330"/>
      <c r="L706" s="329"/>
      <c r="M706" s="331"/>
      <c r="U706" s="332">
        <f t="shared" ref="U706:U769" si="11">I706/$V$1</f>
        <v>1.298</v>
      </c>
    </row>
    <row r="707" spans="1:21" x14ac:dyDescent="0.35">
      <c r="A707" s="327">
        <v>38974</v>
      </c>
      <c r="B707" s="327"/>
      <c r="C707" s="327"/>
      <c r="D707" s="327"/>
      <c r="E707" s="327"/>
      <c r="F707" s="327"/>
      <c r="G707" s="327"/>
      <c r="H707" s="327"/>
      <c r="I707" s="328">
        <v>129.6</v>
      </c>
      <c r="J707" s="329"/>
      <c r="K707" s="330"/>
      <c r="L707" s="329"/>
      <c r="M707" s="331"/>
      <c r="U707" s="332">
        <f t="shared" si="11"/>
        <v>1.296</v>
      </c>
    </row>
    <row r="708" spans="1:21" x14ac:dyDescent="0.35">
      <c r="A708" s="327">
        <v>38975</v>
      </c>
      <c r="B708" s="327"/>
      <c r="C708" s="327"/>
      <c r="D708" s="327"/>
      <c r="E708" s="327"/>
      <c r="F708" s="327"/>
      <c r="G708" s="327"/>
      <c r="H708" s="327"/>
      <c r="I708" s="328">
        <v>127</v>
      </c>
      <c r="J708" s="337" t="s">
        <v>156</v>
      </c>
      <c r="K708" s="334">
        <f>AVERAGE(I698:I708)</f>
        <v>130.89999999999998</v>
      </c>
      <c r="L708" s="329"/>
      <c r="M708" s="331"/>
      <c r="U708" s="332">
        <f t="shared" si="11"/>
        <v>1.27</v>
      </c>
    </row>
    <row r="709" spans="1:21" x14ac:dyDescent="0.35">
      <c r="A709" s="327">
        <v>38978</v>
      </c>
      <c r="B709" s="327"/>
      <c r="C709" s="327"/>
      <c r="D709" s="327"/>
      <c r="E709" s="327"/>
      <c r="F709" s="327"/>
      <c r="G709" s="327"/>
      <c r="H709" s="327"/>
      <c r="I709" s="328">
        <v>126.8</v>
      </c>
      <c r="J709" s="329"/>
      <c r="K709" s="330"/>
      <c r="L709" s="329"/>
      <c r="M709" s="331"/>
      <c r="U709" s="332">
        <f t="shared" si="11"/>
        <v>1.268</v>
      </c>
    </row>
    <row r="710" spans="1:21" x14ac:dyDescent="0.35">
      <c r="A710" s="327">
        <v>38979</v>
      </c>
      <c r="B710" s="327"/>
      <c r="C710" s="327"/>
      <c r="D710" s="327"/>
      <c r="E710" s="327"/>
      <c r="F710" s="327"/>
      <c r="G710" s="327"/>
      <c r="H710" s="327"/>
      <c r="I710" s="328">
        <v>124.8</v>
      </c>
      <c r="J710" s="329"/>
      <c r="K710" s="330"/>
      <c r="L710" s="329"/>
      <c r="M710" s="331"/>
      <c r="U710" s="332">
        <f t="shared" si="11"/>
        <v>1.248</v>
      </c>
    </row>
    <row r="711" spans="1:21" x14ac:dyDescent="0.35">
      <c r="A711" s="327">
        <v>38980</v>
      </c>
      <c r="B711" s="327"/>
      <c r="C711" s="327"/>
      <c r="D711" s="327"/>
      <c r="E711" s="327"/>
      <c r="F711" s="327"/>
      <c r="G711" s="327"/>
      <c r="H711" s="327"/>
      <c r="I711" s="328">
        <v>124.5</v>
      </c>
      <c r="J711" s="329"/>
      <c r="K711" s="330"/>
      <c r="L711" s="329"/>
      <c r="M711" s="331"/>
      <c r="U711" s="332">
        <f t="shared" si="11"/>
        <v>1.2450000000000001</v>
      </c>
    </row>
    <row r="712" spans="1:21" x14ac:dyDescent="0.35">
      <c r="A712" s="327">
        <v>38981</v>
      </c>
      <c r="B712" s="327"/>
      <c r="C712" s="327"/>
      <c r="D712" s="327"/>
      <c r="E712" s="327"/>
      <c r="F712" s="327"/>
      <c r="G712" s="327"/>
      <c r="H712" s="327"/>
      <c r="I712" s="328">
        <v>124.4</v>
      </c>
      <c r="J712" s="329"/>
      <c r="K712" s="330"/>
      <c r="L712" s="329"/>
      <c r="M712" s="331"/>
      <c r="U712" s="332">
        <f t="shared" si="11"/>
        <v>1.244</v>
      </c>
    </row>
    <row r="713" spans="1:21" x14ac:dyDescent="0.35">
      <c r="A713" s="327">
        <v>38982</v>
      </c>
      <c r="B713" s="327"/>
      <c r="C713" s="327"/>
      <c r="D713" s="327"/>
      <c r="E713" s="327"/>
      <c r="F713" s="327"/>
      <c r="G713" s="327"/>
      <c r="H713" s="327"/>
      <c r="I713" s="328">
        <v>122.2</v>
      </c>
      <c r="J713" s="329"/>
      <c r="K713" s="330"/>
      <c r="L713" s="329"/>
      <c r="M713" s="331"/>
      <c r="U713" s="332">
        <f t="shared" si="11"/>
        <v>1.222</v>
      </c>
    </row>
    <row r="714" spans="1:21" x14ac:dyDescent="0.35">
      <c r="A714" s="327">
        <v>38985</v>
      </c>
      <c r="B714" s="327"/>
      <c r="C714" s="327"/>
      <c r="D714" s="327"/>
      <c r="E714" s="327"/>
      <c r="F714" s="327"/>
      <c r="G714" s="327"/>
      <c r="H714" s="327"/>
      <c r="I714" s="328">
        <v>121.9</v>
      </c>
      <c r="J714" s="329"/>
      <c r="K714" s="330"/>
      <c r="L714" s="329"/>
      <c r="M714" s="331"/>
      <c r="U714" s="332">
        <f t="shared" si="11"/>
        <v>1.2190000000000001</v>
      </c>
    </row>
    <row r="715" spans="1:21" x14ac:dyDescent="0.35">
      <c r="A715" s="327">
        <v>38986</v>
      </c>
      <c r="B715" s="327"/>
      <c r="C715" s="327"/>
      <c r="D715" s="327"/>
      <c r="E715" s="327"/>
      <c r="F715" s="327"/>
      <c r="G715" s="327"/>
      <c r="H715" s="327"/>
      <c r="I715" s="328">
        <v>120.7</v>
      </c>
      <c r="J715" s="329"/>
      <c r="K715" s="330"/>
      <c r="L715" s="329"/>
      <c r="M715" s="331"/>
      <c r="U715" s="332">
        <f t="shared" si="11"/>
        <v>1.2070000000000001</v>
      </c>
    </row>
    <row r="716" spans="1:21" x14ac:dyDescent="0.35">
      <c r="A716" s="327">
        <v>38987</v>
      </c>
      <c r="B716" s="327"/>
      <c r="C716" s="327"/>
      <c r="D716" s="327"/>
      <c r="E716" s="327"/>
      <c r="F716" s="327"/>
      <c r="G716" s="327"/>
      <c r="H716" s="327"/>
      <c r="I716" s="328">
        <v>120.7</v>
      </c>
      <c r="J716" s="329"/>
      <c r="K716" s="330"/>
      <c r="L716" s="329"/>
      <c r="M716" s="331"/>
      <c r="U716" s="332">
        <f t="shared" si="11"/>
        <v>1.2070000000000001</v>
      </c>
    </row>
    <row r="717" spans="1:21" x14ac:dyDescent="0.35">
      <c r="A717" s="327">
        <v>38988</v>
      </c>
      <c r="B717" s="327"/>
      <c r="C717" s="327"/>
      <c r="D717" s="327"/>
      <c r="E717" s="327"/>
      <c r="F717" s="327"/>
      <c r="G717" s="327"/>
      <c r="H717" s="327"/>
      <c r="I717" s="328">
        <v>120.7</v>
      </c>
      <c r="J717" s="329"/>
      <c r="K717" s="330"/>
      <c r="L717" s="329"/>
      <c r="M717" s="331"/>
      <c r="U717" s="332">
        <f t="shared" si="11"/>
        <v>1.2070000000000001</v>
      </c>
    </row>
    <row r="718" spans="1:21" x14ac:dyDescent="0.35">
      <c r="A718" s="327">
        <v>38989</v>
      </c>
      <c r="B718" s="327"/>
      <c r="C718" s="327"/>
      <c r="D718" s="327"/>
      <c r="E718" s="327"/>
      <c r="F718" s="327"/>
      <c r="G718" s="327"/>
      <c r="H718" s="327"/>
      <c r="I718" s="328">
        <v>119.6</v>
      </c>
      <c r="J718" s="337" t="s">
        <v>157</v>
      </c>
      <c r="K718" s="334">
        <f>AVERAGE(I709:I718)</f>
        <v>122.63</v>
      </c>
      <c r="L718" s="335">
        <v>38961</v>
      </c>
      <c r="M718" s="336">
        <f>AVERAGE(I698:I718)</f>
        <v>126.96190476190473</v>
      </c>
      <c r="N718" s="192"/>
      <c r="O718" s="193"/>
      <c r="P718" s="194"/>
      <c r="Q718" s="195"/>
      <c r="R718" s="196"/>
      <c r="S718" s="197"/>
      <c r="T718" s="198"/>
      <c r="U718" s="332">
        <f t="shared" si="11"/>
        <v>1.196</v>
      </c>
    </row>
    <row r="719" spans="1:21" x14ac:dyDescent="0.35">
      <c r="A719" s="327">
        <v>38992</v>
      </c>
      <c r="B719" s="327"/>
      <c r="C719" s="327"/>
      <c r="D719" s="327"/>
      <c r="E719" s="327"/>
      <c r="F719" s="327"/>
      <c r="G719" s="327"/>
      <c r="H719" s="327"/>
      <c r="I719" s="328">
        <v>119.7</v>
      </c>
      <c r="J719" s="329"/>
      <c r="K719" s="330"/>
      <c r="L719" s="329"/>
      <c r="M719" s="331"/>
      <c r="U719" s="332">
        <f t="shared" si="11"/>
        <v>1.1970000000000001</v>
      </c>
    </row>
    <row r="720" spans="1:21" x14ac:dyDescent="0.35">
      <c r="A720" s="327">
        <v>38993</v>
      </c>
      <c r="B720" s="327"/>
      <c r="C720" s="327"/>
      <c r="D720" s="327"/>
      <c r="E720" s="327"/>
      <c r="F720" s="327"/>
      <c r="G720" s="327"/>
      <c r="H720" s="327"/>
      <c r="I720" s="328">
        <v>119.9</v>
      </c>
      <c r="J720" s="329"/>
      <c r="K720" s="330"/>
      <c r="L720" s="329"/>
      <c r="M720" s="331"/>
      <c r="U720" s="332">
        <f t="shared" si="11"/>
        <v>1.1990000000000001</v>
      </c>
    </row>
    <row r="721" spans="1:21" x14ac:dyDescent="0.35">
      <c r="A721" s="327">
        <v>38994</v>
      </c>
      <c r="B721" s="327"/>
      <c r="C721" s="327"/>
      <c r="D721" s="327"/>
      <c r="E721" s="327"/>
      <c r="F721" s="327"/>
      <c r="G721" s="327"/>
      <c r="H721" s="327"/>
      <c r="I721" s="328">
        <v>119.9</v>
      </c>
      <c r="J721" s="329"/>
      <c r="K721" s="330"/>
      <c r="L721" s="329"/>
      <c r="M721" s="331"/>
      <c r="U721" s="332">
        <f t="shared" si="11"/>
        <v>1.1990000000000001</v>
      </c>
    </row>
    <row r="722" spans="1:21" x14ac:dyDescent="0.35">
      <c r="A722" s="327">
        <v>38995</v>
      </c>
      <c r="B722" s="327"/>
      <c r="C722" s="327"/>
      <c r="D722" s="327"/>
      <c r="E722" s="327"/>
      <c r="F722" s="327"/>
      <c r="G722" s="327"/>
      <c r="H722" s="327"/>
      <c r="I722" s="328">
        <v>119.7</v>
      </c>
      <c r="J722" s="329"/>
      <c r="K722" s="330"/>
      <c r="L722" s="329"/>
      <c r="M722" s="331"/>
      <c r="U722" s="332">
        <f t="shared" si="11"/>
        <v>1.1970000000000001</v>
      </c>
    </row>
    <row r="723" spans="1:21" x14ac:dyDescent="0.35">
      <c r="A723" s="327">
        <v>38996</v>
      </c>
      <c r="B723" s="327"/>
      <c r="C723" s="327"/>
      <c r="D723" s="327"/>
      <c r="E723" s="327"/>
      <c r="F723" s="327"/>
      <c r="G723" s="327"/>
      <c r="H723" s="327"/>
      <c r="I723" s="328">
        <v>120.1</v>
      </c>
      <c r="J723" s="329"/>
      <c r="K723" s="330"/>
      <c r="L723" s="329"/>
      <c r="M723" s="331"/>
      <c r="U723" s="332">
        <f t="shared" si="11"/>
        <v>1.2009999999999998</v>
      </c>
    </row>
    <row r="724" spans="1:21" x14ac:dyDescent="0.35">
      <c r="A724" s="327">
        <v>38999</v>
      </c>
      <c r="B724" s="327"/>
      <c r="C724" s="327"/>
      <c r="D724" s="327"/>
      <c r="E724" s="327"/>
      <c r="F724" s="327"/>
      <c r="G724" s="327"/>
      <c r="H724" s="327"/>
      <c r="I724" s="328">
        <v>120.1</v>
      </c>
      <c r="J724" s="329"/>
      <c r="K724" s="330"/>
      <c r="L724" s="329"/>
      <c r="M724" s="331"/>
      <c r="U724" s="332">
        <f t="shared" si="11"/>
        <v>1.2009999999999998</v>
      </c>
    </row>
    <row r="725" spans="1:21" x14ac:dyDescent="0.35">
      <c r="A725" s="327">
        <v>39000</v>
      </c>
      <c r="B725" s="327"/>
      <c r="C725" s="327"/>
      <c r="D725" s="327"/>
      <c r="E725" s="327"/>
      <c r="F725" s="327"/>
      <c r="G725" s="327"/>
      <c r="H725" s="327"/>
      <c r="I725" s="328">
        <v>120.3</v>
      </c>
      <c r="J725" s="329"/>
      <c r="K725" s="330"/>
      <c r="L725" s="329"/>
      <c r="M725" s="331"/>
      <c r="U725" s="332">
        <f t="shared" si="11"/>
        <v>1.2030000000000001</v>
      </c>
    </row>
    <row r="726" spans="1:21" x14ac:dyDescent="0.35">
      <c r="A726" s="327">
        <v>39001</v>
      </c>
      <c r="B726" s="327"/>
      <c r="C726" s="327"/>
      <c r="D726" s="327"/>
      <c r="E726" s="327"/>
      <c r="F726" s="327"/>
      <c r="G726" s="327"/>
      <c r="H726" s="327"/>
      <c r="I726" s="328">
        <v>120.3</v>
      </c>
      <c r="J726" s="329"/>
      <c r="K726" s="330"/>
      <c r="L726" s="329"/>
      <c r="M726" s="331"/>
      <c r="U726" s="332">
        <f t="shared" si="11"/>
        <v>1.2030000000000001</v>
      </c>
    </row>
    <row r="727" spans="1:21" x14ac:dyDescent="0.35">
      <c r="A727" s="327">
        <v>39002</v>
      </c>
      <c r="B727" s="327"/>
      <c r="C727" s="327"/>
      <c r="D727" s="327"/>
      <c r="E727" s="327"/>
      <c r="F727" s="327"/>
      <c r="G727" s="327"/>
      <c r="H727" s="327"/>
      <c r="I727" s="328">
        <v>120.1</v>
      </c>
      <c r="J727" s="329"/>
      <c r="K727" s="330"/>
      <c r="L727" s="329"/>
      <c r="M727" s="331"/>
      <c r="U727" s="332">
        <f t="shared" si="11"/>
        <v>1.2009999999999998</v>
      </c>
    </row>
    <row r="728" spans="1:21" x14ac:dyDescent="0.35">
      <c r="A728" s="327">
        <v>39003</v>
      </c>
      <c r="B728" s="327"/>
      <c r="C728" s="327"/>
      <c r="D728" s="327"/>
      <c r="E728" s="327"/>
      <c r="F728" s="327"/>
      <c r="G728" s="327"/>
      <c r="H728" s="327"/>
      <c r="I728" s="328">
        <v>120.3</v>
      </c>
      <c r="J728" s="337" t="s">
        <v>158</v>
      </c>
      <c r="K728" s="334">
        <f>AVERAGE(I719:I728)</f>
        <v>120.03999999999999</v>
      </c>
      <c r="L728" s="329"/>
      <c r="M728" s="331"/>
      <c r="U728" s="332">
        <f t="shared" si="11"/>
        <v>1.2030000000000001</v>
      </c>
    </row>
    <row r="729" spans="1:21" x14ac:dyDescent="0.35">
      <c r="A729" s="327">
        <v>39006</v>
      </c>
      <c r="B729" s="327"/>
      <c r="C729" s="327"/>
      <c r="D729" s="327"/>
      <c r="E729" s="327"/>
      <c r="F729" s="327"/>
      <c r="G729" s="327"/>
      <c r="H729" s="327"/>
      <c r="I729" s="328">
        <v>120.2</v>
      </c>
      <c r="J729" s="329"/>
      <c r="K729" s="330"/>
      <c r="L729" s="329"/>
      <c r="M729" s="331"/>
      <c r="U729" s="332">
        <f t="shared" si="11"/>
        <v>1.202</v>
      </c>
    </row>
    <row r="730" spans="1:21" x14ac:dyDescent="0.35">
      <c r="A730" s="327">
        <v>39007</v>
      </c>
      <c r="B730" s="327"/>
      <c r="C730" s="327"/>
      <c r="D730" s="327"/>
      <c r="E730" s="327"/>
      <c r="F730" s="327"/>
      <c r="G730" s="327"/>
      <c r="H730" s="327"/>
      <c r="I730" s="328">
        <v>120.3</v>
      </c>
      <c r="J730" s="329"/>
      <c r="K730" s="330"/>
      <c r="L730" s="329"/>
      <c r="M730" s="331"/>
      <c r="U730" s="332">
        <f t="shared" si="11"/>
        <v>1.2030000000000001</v>
      </c>
    </row>
    <row r="731" spans="1:21" x14ac:dyDescent="0.35">
      <c r="A731" s="327">
        <v>39008</v>
      </c>
      <c r="B731" s="327"/>
      <c r="C731" s="327"/>
      <c r="D731" s="327"/>
      <c r="E731" s="327"/>
      <c r="F731" s="327"/>
      <c r="G731" s="327"/>
      <c r="H731" s="327"/>
      <c r="I731" s="328">
        <v>120.3</v>
      </c>
      <c r="J731" s="329"/>
      <c r="K731" s="330"/>
      <c r="L731" s="329"/>
      <c r="M731" s="331"/>
      <c r="U731" s="332">
        <f t="shared" si="11"/>
        <v>1.2030000000000001</v>
      </c>
    </row>
    <row r="732" spans="1:21" x14ac:dyDescent="0.35">
      <c r="A732" s="327">
        <v>39009</v>
      </c>
      <c r="B732" s="327"/>
      <c r="C732" s="327"/>
      <c r="D732" s="327"/>
      <c r="E732" s="327"/>
      <c r="F732" s="327"/>
      <c r="G732" s="327"/>
      <c r="H732" s="327"/>
      <c r="I732" s="328">
        <v>120.2</v>
      </c>
      <c r="J732" s="329"/>
      <c r="K732" s="330"/>
      <c r="L732" s="329"/>
      <c r="M732" s="331"/>
      <c r="U732" s="332">
        <f t="shared" si="11"/>
        <v>1.202</v>
      </c>
    </row>
    <row r="733" spans="1:21" x14ac:dyDescent="0.35">
      <c r="A733" s="327">
        <v>39010</v>
      </c>
      <c r="B733" s="327"/>
      <c r="C733" s="327"/>
      <c r="D733" s="327"/>
      <c r="E733" s="327"/>
      <c r="F733" s="327"/>
      <c r="G733" s="327"/>
      <c r="H733" s="327"/>
      <c r="I733" s="328">
        <v>119.8</v>
      </c>
      <c r="J733" s="329"/>
      <c r="K733" s="330"/>
      <c r="L733" s="329"/>
      <c r="M733" s="331"/>
      <c r="U733" s="332">
        <f t="shared" si="11"/>
        <v>1.198</v>
      </c>
    </row>
    <row r="734" spans="1:21" x14ac:dyDescent="0.35">
      <c r="A734" s="327">
        <v>39013</v>
      </c>
      <c r="B734" s="327"/>
      <c r="C734" s="327"/>
      <c r="D734" s="327"/>
      <c r="E734" s="327"/>
      <c r="F734" s="327"/>
      <c r="G734" s="327"/>
      <c r="H734" s="327"/>
      <c r="I734" s="328">
        <v>119.8</v>
      </c>
      <c r="J734" s="329"/>
      <c r="K734" s="330"/>
      <c r="L734" s="329"/>
      <c r="M734" s="331"/>
      <c r="U734" s="332">
        <f t="shared" si="11"/>
        <v>1.198</v>
      </c>
    </row>
    <row r="735" spans="1:21" x14ac:dyDescent="0.35">
      <c r="A735" s="327">
        <v>39014</v>
      </c>
      <c r="B735" s="327"/>
      <c r="C735" s="327"/>
      <c r="D735" s="327"/>
      <c r="E735" s="327"/>
      <c r="F735" s="327"/>
      <c r="G735" s="327"/>
      <c r="H735" s="327"/>
      <c r="I735" s="328">
        <v>119</v>
      </c>
      <c r="J735" s="329"/>
      <c r="K735" s="330"/>
      <c r="L735" s="329"/>
      <c r="M735" s="331"/>
      <c r="U735" s="332">
        <f t="shared" si="11"/>
        <v>1.19</v>
      </c>
    </row>
    <row r="736" spans="1:21" x14ac:dyDescent="0.35">
      <c r="A736" s="327">
        <v>39015</v>
      </c>
      <c r="B736" s="327"/>
      <c r="C736" s="327"/>
      <c r="D736" s="327"/>
      <c r="E736" s="327"/>
      <c r="F736" s="327"/>
      <c r="G736" s="327"/>
      <c r="H736" s="327"/>
      <c r="I736" s="328">
        <v>119</v>
      </c>
      <c r="J736" s="329"/>
      <c r="K736" s="330"/>
      <c r="L736" s="329"/>
      <c r="M736" s="331"/>
      <c r="U736" s="332">
        <f t="shared" si="11"/>
        <v>1.19</v>
      </c>
    </row>
    <row r="737" spans="1:21" x14ac:dyDescent="0.35">
      <c r="A737" s="327">
        <v>39016</v>
      </c>
      <c r="B737" s="327"/>
      <c r="C737" s="327"/>
      <c r="D737" s="327"/>
      <c r="E737" s="327"/>
      <c r="F737" s="327"/>
      <c r="G737" s="327"/>
      <c r="H737" s="327"/>
      <c r="I737" s="328">
        <v>119</v>
      </c>
      <c r="J737" s="329"/>
      <c r="K737" s="330"/>
      <c r="L737" s="329"/>
      <c r="M737" s="331"/>
      <c r="U737" s="332">
        <f t="shared" si="11"/>
        <v>1.19</v>
      </c>
    </row>
    <row r="738" spans="1:21" x14ac:dyDescent="0.35">
      <c r="A738" s="327">
        <v>39017</v>
      </c>
      <c r="B738" s="327"/>
      <c r="C738" s="327"/>
      <c r="D738" s="327"/>
      <c r="E738" s="327"/>
      <c r="F738" s="327"/>
      <c r="G738" s="327"/>
      <c r="H738" s="327"/>
      <c r="I738" s="328">
        <v>118.2</v>
      </c>
      <c r="J738" s="329"/>
      <c r="K738" s="330"/>
      <c r="L738" s="329"/>
      <c r="M738" s="331"/>
      <c r="U738" s="332">
        <f t="shared" si="11"/>
        <v>1.1819999999999999</v>
      </c>
    </row>
    <row r="739" spans="1:21" x14ac:dyDescent="0.35">
      <c r="A739" s="327">
        <v>39020</v>
      </c>
      <c r="B739" s="327"/>
      <c r="C739" s="327"/>
      <c r="D739" s="327"/>
      <c r="E739" s="327"/>
      <c r="F739" s="327"/>
      <c r="G739" s="327"/>
      <c r="H739" s="327"/>
      <c r="I739" s="328">
        <v>118.2</v>
      </c>
      <c r="J739" s="329"/>
      <c r="K739" s="330"/>
      <c r="L739" s="329"/>
      <c r="M739" s="331"/>
      <c r="U739" s="332">
        <f t="shared" si="11"/>
        <v>1.1819999999999999</v>
      </c>
    </row>
    <row r="740" spans="1:21" x14ac:dyDescent="0.35">
      <c r="A740" s="327">
        <v>39021</v>
      </c>
      <c r="B740" s="327"/>
      <c r="C740" s="327"/>
      <c r="D740" s="327"/>
      <c r="E740" s="327"/>
      <c r="F740" s="327"/>
      <c r="G740" s="327"/>
      <c r="H740" s="327"/>
      <c r="I740" s="328">
        <v>117.7</v>
      </c>
      <c r="J740" s="337" t="s">
        <v>159</v>
      </c>
      <c r="K740" s="334">
        <f>AVERAGE(I729:I740)</f>
        <v>119.30833333333334</v>
      </c>
      <c r="L740" s="335">
        <v>38991</v>
      </c>
      <c r="M740" s="336">
        <f>AVERAGE(I719:I740)</f>
        <v>119.64090909090906</v>
      </c>
      <c r="N740" s="192"/>
      <c r="O740" s="193"/>
      <c r="P740" s="194"/>
      <c r="Q740" s="195"/>
      <c r="R740" s="196"/>
      <c r="S740" s="197"/>
      <c r="T740" s="198"/>
      <c r="U740" s="332">
        <f t="shared" si="11"/>
        <v>1.177</v>
      </c>
    </row>
    <row r="741" spans="1:21" x14ac:dyDescent="0.35">
      <c r="A741" s="327">
        <v>39022</v>
      </c>
      <c r="B741" s="327"/>
      <c r="C741" s="327"/>
      <c r="D741" s="327"/>
      <c r="E741" s="327"/>
      <c r="F741" s="327"/>
      <c r="G741" s="327"/>
      <c r="H741" s="327"/>
      <c r="I741" s="328">
        <v>117.4</v>
      </c>
      <c r="J741" s="329"/>
      <c r="K741" s="330"/>
      <c r="L741" s="329"/>
      <c r="M741" s="331"/>
      <c r="U741" s="332">
        <f t="shared" si="11"/>
        <v>1.1740000000000002</v>
      </c>
    </row>
    <row r="742" spans="1:21" x14ac:dyDescent="0.35">
      <c r="A742" s="327">
        <v>39023</v>
      </c>
      <c r="B742" s="327"/>
      <c r="C742" s="327"/>
      <c r="D742" s="327"/>
      <c r="E742" s="327"/>
      <c r="F742" s="327"/>
      <c r="G742" s="327"/>
      <c r="H742" s="327"/>
      <c r="I742" s="328">
        <v>117.4</v>
      </c>
      <c r="J742" s="329"/>
      <c r="K742" s="330"/>
      <c r="L742" s="329"/>
      <c r="M742" s="331"/>
      <c r="U742" s="332">
        <f t="shared" si="11"/>
        <v>1.1740000000000002</v>
      </c>
    </row>
    <row r="743" spans="1:21" x14ac:dyDescent="0.35">
      <c r="A743" s="327">
        <v>39024</v>
      </c>
      <c r="B743" s="327"/>
      <c r="C743" s="327"/>
      <c r="D743" s="327"/>
      <c r="E743" s="327"/>
      <c r="F743" s="327"/>
      <c r="G743" s="327"/>
      <c r="H743" s="327"/>
      <c r="I743" s="328">
        <v>116.2</v>
      </c>
      <c r="J743" s="329"/>
      <c r="K743" s="330"/>
      <c r="L743" s="329"/>
      <c r="M743" s="331"/>
      <c r="U743" s="332">
        <f t="shared" si="11"/>
        <v>1.1619999999999999</v>
      </c>
    </row>
    <row r="744" spans="1:21" x14ac:dyDescent="0.35">
      <c r="A744" s="327">
        <v>39027</v>
      </c>
      <c r="B744" s="327"/>
      <c r="C744" s="327"/>
      <c r="D744" s="327"/>
      <c r="E744" s="327"/>
      <c r="F744" s="327"/>
      <c r="G744" s="327"/>
      <c r="H744" s="327"/>
      <c r="I744" s="328">
        <v>116.1</v>
      </c>
      <c r="J744" s="329"/>
      <c r="K744" s="330"/>
      <c r="L744" s="329"/>
      <c r="M744" s="331"/>
      <c r="U744" s="332">
        <f t="shared" si="11"/>
        <v>1.161</v>
      </c>
    </row>
    <row r="745" spans="1:21" x14ac:dyDescent="0.35">
      <c r="A745" s="327">
        <v>39028</v>
      </c>
      <c r="B745" s="327"/>
      <c r="C745" s="327"/>
      <c r="D745" s="327"/>
      <c r="E745" s="327"/>
      <c r="F745" s="327"/>
      <c r="G745" s="327"/>
      <c r="H745" s="327"/>
      <c r="I745" s="328">
        <v>115.2</v>
      </c>
      <c r="J745" s="329"/>
      <c r="K745" s="330"/>
      <c r="L745" s="329"/>
      <c r="M745" s="331"/>
      <c r="U745" s="332">
        <f t="shared" si="11"/>
        <v>1.1520000000000001</v>
      </c>
    </row>
    <row r="746" spans="1:21" x14ac:dyDescent="0.35">
      <c r="A746" s="327">
        <v>39029</v>
      </c>
      <c r="B746" s="327"/>
      <c r="C746" s="327"/>
      <c r="D746" s="327"/>
      <c r="E746" s="327"/>
      <c r="F746" s="327"/>
      <c r="G746" s="327"/>
      <c r="H746" s="327"/>
      <c r="I746" s="328">
        <v>114.8</v>
      </c>
      <c r="J746" s="329"/>
      <c r="K746" s="330"/>
      <c r="L746" s="329"/>
      <c r="M746" s="331"/>
      <c r="U746" s="332">
        <f t="shared" si="11"/>
        <v>1.1479999999999999</v>
      </c>
    </row>
    <row r="747" spans="1:21" x14ac:dyDescent="0.35">
      <c r="A747" s="327">
        <v>39030</v>
      </c>
      <c r="B747" s="327"/>
      <c r="C747" s="327"/>
      <c r="D747" s="327"/>
      <c r="E747" s="327"/>
      <c r="F747" s="327"/>
      <c r="G747" s="327"/>
      <c r="H747" s="327"/>
      <c r="I747" s="328">
        <v>114.9</v>
      </c>
      <c r="J747" s="329"/>
      <c r="K747" s="330"/>
      <c r="L747" s="329"/>
      <c r="M747" s="331"/>
      <c r="U747" s="332">
        <f t="shared" si="11"/>
        <v>1.149</v>
      </c>
    </row>
    <row r="748" spans="1:21" x14ac:dyDescent="0.35">
      <c r="A748" s="327">
        <v>39031</v>
      </c>
      <c r="B748" s="327"/>
      <c r="C748" s="327"/>
      <c r="D748" s="327"/>
      <c r="E748" s="327"/>
      <c r="F748" s="327"/>
      <c r="G748" s="327"/>
      <c r="H748" s="327"/>
      <c r="I748" s="328">
        <v>114</v>
      </c>
      <c r="J748" s="329"/>
      <c r="K748" s="330"/>
      <c r="L748" s="329"/>
      <c r="M748" s="331"/>
      <c r="U748" s="332">
        <f t="shared" si="11"/>
        <v>1.1399999999999999</v>
      </c>
    </row>
    <row r="749" spans="1:21" x14ac:dyDescent="0.35">
      <c r="A749" s="327">
        <v>39034</v>
      </c>
      <c r="B749" s="327"/>
      <c r="C749" s="327"/>
      <c r="D749" s="327"/>
      <c r="E749" s="327"/>
      <c r="F749" s="327"/>
      <c r="G749" s="327"/>
      <c r="H749" s="327"/>
      <c r="I749" s="328">
        <v>114</v>
      </c>
      <c r="J749" s="329"/>
      <c r="K749" s="330"/>
      <c r="L749" s="329"/>
      <c r="M749" s="331"/>
      <c r="U749" s="332">
        <f t="shared" si="11"/>
        <v>1.1399999999999999</v>
      </c>
    </row>
    <row r="750" spans="1:21" x14ac:dyDescent="0.35">
      <c r="A750" s="327">
        <v>39035</v>
      </c>
      <c r="B750" s="327"/>
      <c r="C750" s="327"/>
      <c r="D750" s="327"/>
      <c r="E750" s="327"/>
      <c r="F750" s="327"/>
      <c r="G750" s="327"/>
      <c r="H750" s="327"/>
      <c r="I750" s="328">
        <v>114.6</v>
      </c>
      <c r="J750" s="329"/>
      <c r="K750" s="330"/>
      <c r="L750" s="329"/>
      <c r="M750" s="331"/>
      <c r="U750" s="332">
        <f t="shared" si="11"/>
        <v>1.1459999999999999</v>
      </c>
    </row>
    <row r="751" spans="1:21" x14ac:dyDescent="0.35">
      <c r="A751" s="327">
        <v>39036</v>
      </c>
      <c r="B751" s="327"/>
      <c r="C751" s="327"/>
      <c r="D751" s="327"/>
      <c r="E751" s="327"/>
      <c r="F751" s="327"/>
      <c r="G751" s="327"/>
      <c r="H751" s="327"/>
      <c r="I751" s="328">
        <v>114.6</v>
      </c>
      <c r="J751" s="337" t="s">
        <v>160</v>
      </c>
      <c r="K751" s="334">
        <f>AVERAGE(I741:I751)</f>
        <v>115.38181818181816</v>
      </c>
      <c r="L751" s="329"/>
      <c r="M751" s="331"/>
      <c r="U751" s="332">
        <f t="shared" si="11"/>
        <v>1.1459999999999999</v>
      </c>
    </row>
    <row r="752" spans="1:21" x14ac:dyDescent="0.35">
      <c r="A752" s="327">
        <v>39037</v>
      </c>
      <c r="B752" s="327"/>
      <c r="C752" s="327"/>
      <c r="D752" s="327"/>
      <c r="E752" s="327"/>
      <c r="F752" s="327"/>
      <c r="G752" s="327"/>
      <c r="H752" s="327"/>
      <c r="I752" s="328">
        <v>114.6</v>
      </c>
      <c r="J752" s="329"/>
      <c r="K752" s="330"/>
      <c r="L752" s="329"/>
      <c r="M752" s="331"/>
      <c r="U752" s="332">
        <f t="shared" si="11"/>
        <v>1.1459999999999999</v>
      </c>
    </row>
    <row r="753" spans="1:21" x14ac:dyDescent="0.35">
      <c r="A753" s="327">
        <v>39038</v>
      </c>
      <c r="B753" s="327"/>
      <c r="C753" s="327"/>
      <c r="D753" s="327"/>
      <c r="E753" s="327"/>
      <c r="F753" s="327"/>
      <c r="G753" s="327"/>
      <c r="H753" s="327"/>
      <c r="I753" s="328">
        <v>115.4</v>
      </c>
      <c r="J753" s="329"/>
      <c r="K753" s="330"/>
      <c r="L753" s="329"/>
      <c r="M753" s="331"/>
      <c r="U753" s="332">
        <f t="shared" si="11"/>
        <v>1.1540000000000001</v>
      </c>
    </row>
    <row r="754" spans="1:21" x14ac:dyDescent="0.35">
      <c r="A754" s="327">
        <v>39041</v>
      </c>
      <c r="B754" s="327"/>
      <c r="C754" s="327"/>
      <c r="D754" s="327"/>
      <c r="E754" s="327"/>
      <c r="F754" s="327"/>
      <c r="G754" s="327"/>
      <c r="H754" s="327"/>
      <c r="I754" s="328">
        <v>115.5</v>
      </c>
      <c r="J754" s="329"/>
      <c r="K754" s="330"/>
      <c r="L754" s="329"/>
      <c r="M754" s="331"/>
      <c r="U754" s="332">
        <f t="shared" si="11"/>
        <v>1.155</v>
      </c>
    </row>
    <row r="755" spans="1:21" x14ac:dyDescent="0.35">
      <c r="A755" s="327">
        <v>39042</v>
      </c>
      <c r="B755" s="327"/>
      <c r="C755" s="327"/>
      <c r="D755" s="327"/>
      <c r="E755" s="327"/>
      <c r="F755" s="327"/>
      <c r="G755" s="327"/>
      <c r="H755" s="327"/>
      <c r="I755" s="328">
        <v>115.7</v>
      </c>
      <c r="J755" s="329"/>
      <c r="K755" s="330"/>
      <c r="L755" s="329"/>
      <c r="M755" s="331"/>
      <c r="U755" s="332">
        <f t="shared" si="11"/>
        <v>1.157</v>
      </c>
    </row>
    <row r="756" spans="1:21" x14ac:dyDescent="0.35">
      <c r="A756" s="327">
        <v>39043</v>
      </c>
      <c r="B756" s="327"/>
      <c r="C756" s="327"/>
      <c r="D756" s="327"/>
      <c r="E756" s="327"/>
      <c r="F756" s="327"/>
      <c r="G756" s="327"/>
      <c r="H756" s="327"/>
      <c r="I756" s="328">
        <v>115.7</v>
      </c>
      <c r="J756" s="329"/>
      <c r="K756" s="330"/>
      <c r="L756" s="329"/>
      <c r="M756" s="331"/>
      <c r="U756" s="332">
        <f t="shared" si="11"/>
        <v>1.157</v>
      </c>
    </row>
    <row r="757" spans="1:21" x14ac:dyDescent="0.35">
      <c r="A757" s="327">
        <v>39044</v>
      </c>
      <c r="B757" s="327"/>
      <c r="C757" s="327"/>
      <c r="D757" s="327"/>
      <c r="E757" s="327"/>
      <c r="F757" s="327"/>
      <c r="G757" s="327"/>
      <c r="H757" s="327"/>
      <c r="I757" s="328">
        <v>115.8</v>
      </c>
      <c r="J757" s="329"/>
      <c r="K757" s="330"/>
      <c r="L757" s="329"/>
      <c r="M757" s="331"/>
      <c r="U757" s="332">
        <f t="shared" si="11"/>
        <v>1.1579999999999999</v>
      </c>
    </row>
    <row r="758" spans="1:21" x14ac:dyDescent="0.35">
      <c r="A758" s="327">
        <v>39045</v>
      </c>
      <c r="B758" s="327"/>
      <c r="C758" s="327"/>
      <c r="D758" s="327"/>
      <c r="E758" s="327"/>
      <c r="F758" s="327"/>
      <c r="G758" s="327"/>
      <c r="H758" s="327"/>
      <c r="I758" s="328">
        <v>116.1</v>
      </c>
      <c r="J758" s="329"/>
      <c r="K758" s="330"/>
      <c r="L758" s="329"/>
      <c r="M758" s="331"/>
      <c r="U758" s="332">
        <f t="shared" si="11"/>
        <v>1.161</v>
      </c>
    </row>
    <row r="759" spans="1:21" x14ac:dyDescent="0.35">
      <c r="A759" s="327">
        <v>39048</v>
      </c>
      <c r="B759" s="327"/>
      <c r="C759" s="327"/>
      <c r="D759" s="327"/>
      <c r="E759" s="327"/>
      <c r="F759" s="327"/>
      <c r="G759" s="327"/>
      <c r="H759" s="327"/>
      <c r="I759" s="328">
        <v>116</v>
      </c>
      <c r="J759" s="329"/>
      <c r="K759" s="330"/>
      <c r="L759" s="329"/>
      <c r="M759" s="331"/>
      <c r="U759" s="332">
        <f t="shared" si="11"/>
        <v>1.1599999999999999</v>
      </c>
    </row>
    <row r="760" spans="1:21" x14ac:dyDescent="0.35">
      <c r="A760" s="327">
        <v>39049</v>
      </c>
      <c r="B760" s="327"/>
      <c r="C760" s="327"/>
      <c r="D760" s="327"/>
      <c r="E760" s="327"/>
      <c r="F760" s="327"/>
      <c r="G760" s="327"/>
      <c r="H760" s="327"/>
      <c r="I760" s="328">
        <v>115.9</v>
      </c>
      <c r="J760" s="329"/>
      <c r="K760" s="330"/>
      <c r="L760" s="329"/>
      <c r="M760" s="331"/>
      <c r="U760" s="332">
        <f t="shared" si="11"/>
        <v>1.159</v>
      </c>
    </row>
    <row r="761" spans="1:21" x14ac:dyDescent="0.35">
      <c r="A761" s="327">
        <v>39050</v>
      </c>
      <c r="B761" s="327"/>
      <c r="C761" s="327"/>
      <c r="D761" s="327"/>
      <c r="E761" s="327"/>
      <c r="F761" s="327"/>
      <c r="G761" s="327"/>
      <c r="H761" s="327"/>
      <c r="I761" s="328">
        <v>115.9</v>
      </c>
      <c r="J761" s="329"/>
      <c r="K761" s="330"/>
      <c r="L761" s="329"/>
      <c r="M761" s="331"/>
      <c r="U761" s="332">
        <f t="shared" si="11"/>
        <v>1.159</v>
      </c>
    </row>
    <row r="762" spans="1:21" x14ac:dyDescent="0.35">
      <c r="A762" s="327">
        <v>39051</v>
      </c>
      <c r="B762" s="327"/>
      <c r="C762" s="327"/>
      <c r="D762" s="327"/>
      <c r="E762" s="327"/>
      <c r="F762" s="327"/>
      <c r="G762" s="327"/>
      <c r="H762" s="327"/>
      <c r="I762" s="328">
        <v>116.1</v>
      </c>
      <c r="J762" s="337" t="s">
        <v>161</v>
      </c>
      <c r="K762" s="334">
        <f>AVERAGE(I752:I762)</f>
        <v>115.7</v>
      </c>
      <c r="L762" s="335">
        <v>39022</v>
      </c>
      <c r="M762" s="336">
        <f>AVERAGE(I741:I762)</f>
        <v>115.5409090909091</v>
      </c>
      <c r="N762" s="192"/>
      <c r="O762" s="193"/>
      <c r="P762" s="194"/>
      <c r="Q762" s="195"/>
      <c r="R762" s="196"/>
      <c r="S762" s="197"/>
      <c r="T762" s="198"/>
      <c r="U762" s="332">
        <f t="shared" si="11"/>
        <v>1.161</v>
      </c>
    </row>
    <row r="763" spans="1:21" x14ac:dyDescent="0.35">
      <c r="A763" s="327">
        <v>39052</v>
      </c>
      <c r="B763" s="327"/>
      <c r="C763" s="327"/>
      <c r="D763" s="327"/>
      <c r="E763" s="327"/>
      <c r="F763" s="327"/>
      <c r="G763" s="327"/>
      <c r="H763" s="327"/>
      <c r="I763" s="328">
        <v>116.2</v>
      </c>
      <c r="J763" s="329"/>
      <c r="K763" s="330"/>
      <c r="L763" s="329"/>
      <c r="M763" s="331"/>
      <c r="U763" s="332">
        <f t="shared" si="11"/>
        <v>1.1619999999999999</v>
      </c>
    </row>
    <row r="764" spans="1:21" x14ac:dyDescent="0.35">
      <c r="A764" s="327">
        <v>39055</v>
      </c>
      <c r="B764" s="327"/>
      <c r="C764" s="327"/>
      <c r="D764" s="327"/>
      <c r="E764" s="327"/>
      <c r="F764" s="327"/>
      <c r="G764" s="327"/>
      <c r="H764" s="327"/>
      <c r="I764" s="328">
        <v>116.3</v>
      </c>
      <c r="J764" s="329"/>
      <c r="K764" s="330"/>
      <c r="L764" s="329"/>
      <c r="M764" s="331"/>
      <c r="U764" s="332">
        <f t="shared" si="11"/>
        <v>1.163</v>
      </c>
    </row>
    <row r="765" spans="1:21" x14ac:dyDescent="0.35">
      <c r="A765" s="327">
        <v>39056</v>
      </c>
      <c r="B765" s="327"/>
      <c r="C765" s="327"/>
      <c r="D765" s="327"/>
      <c r="E765" s="327"/>
      <c r="F765" s="327"/>
      <c r="G765" s="327"/>
      <c r="H765" s="327"/>
      <c r="I765" s="328">
        <v>116.3</v>
      </c>
      <c r="J765" s="329"/>
      <c r="K765" s="330"/>
      <c r="L765" s="329"/>
      <c r="M765" s="331"/>
      <c r="U765" s="332">
        <f t="shared" si="11"/>
        <v>1.163</v>
      </c>
    </row>
    <row r="766" spans="1:21" x14ac:dyDescent="0.35">
      <c r="A766" s="327">
        <v>39057</v>
      </c>
      <c r="B766" s="327"/>
      <c r="C766" s="327"/>
      <c r="D766" s="327"/>
      <c r="E766" s="327"/>
      <c r="F766" s="327"/>
      <c r="G766" s="327"/>
      <c r="H766" s="327"/>
      <c r="I766" s="328">
        <v>116.3</v>
      </c>
      <c r="J766" s="329"/>
      <c r="K766" s="330"/>
      <c r="L766" s="329"/>
      <c r="M766" s="331"/>
      <c r="U766" s="332">
        <f t="shared" si="11"/>
        <v>1.163</v>
      </c>
    </row>
    <row r="767" spans="1:21" x14ac:dyDescent="0.35">
      <c r="A767" s="327">
        <v>39058</v>
      </c>
      <c r="B767" s="327"/>
      <c r="C767" s="327"/>
      <c r="D767" s="327"/>
      <c r="E767" s="327"/>
      <c r="F767" s="327"/>
      <c r="G767" s="327"/>
      <c r="H767" s="327"/>
      <c r="I767" s="328">
        <v>116.1</v>
      </c>
      <c r="J767" s="329"/>
      <c r="K767" s="330"/>
      <c r="L767" s="329"/>
      <c r="M767" s="331"/>
      <c r="U767" s="332">
        <f t="shared" si="11"/>
        <v>1.161</v>
      </c>
    </row>
    <row r="768" spans="1:21" x14ac:dyDescent="0.35">
      <c r="A768" s="327">
        <v>39059</v>
      </c>
      <c r="B768" s="327"/>
      <c r="C768" s="327"/>
      <c r="D768" s="327"/>
      <c r="E768" s="327"/>
      <c r="F768" s="327"/>
      <c r="G768" s="327"/>
      <c r="H768" s="327"/>
      <c r="I768" s="328">
        <v>116.1</v>
      </c>
      <c r="J768" s="329"/>
      <c r="K768" s="330"/>
      <c r="L768" s="329"/>
      <c r="M768" s="331"/>
      <c r="U768" s="332">
        <f t="shared" si="11"/>
        <v>1.161</v>
      </c>
    </row>
    <row r="769" spans="1:21" x14ac:dyDescent="0.35">
      <c r="A769" s="327">
        <v>39062</v>
      </c>
      <c r="B769" s="327"/>
      <c r="C769" s="327"/>
      <c r="D769" s="327"/>
      <c r="E769" s="327"/>
      <c r="F769" s="327"/>
      <c r="G769" s="327"/>
      <c r="H769" s="327"/>
      <c r="I769" s="328">
        <v>116.2</v>
      </c>
      <c r="J769" s="329"/>
      <c r="K769" s="330"/>
      <c r="L769" s="329"/>
      <c r="M769" s="331"/>
      <c r="U769" s="332">
        <f t="shared" si="11"/>
        <v>1.1619999999999999</v>
      </c>
    </row>
    <row r="770" spans="1:21" x14ac:dyDescent="0.35">
      <c r="A770" s="327">
        <v>39063</v>
      </c>
      <c r="B770" s="327"/>
      <c r="C770" s="327"/>
      <c r="D770" s="327"/>
      <c r="E770" s="327"/>
      <c r="F770" s="327"/>
      <c r="G770" s="327"/>
      <c r="H770" s="327"/>
      <c r="I770" s="328">
        <v>116.1</v>
      </c>
      <c r="J770" s="329"/>
      <c r="K770" s="330"/>
      <c r="L770" s="329"/>
      <c r="M770" s="331"/>
      <c r="U770" s="332">
        <f t="shared" ref="U770:U833" si="12">I770/$V$1</f>
        <v>1.161</v>
      </c>
    </row>
    <row r="771" spans="1:21" x14ac:dyDescent="0.35">
      <c r="A771" s="327">
        <v>39064</v>
      </c>
      <c r="B771" s="327"/>
      <c r="C771" s="327"/>
      <c r="D771" s="327"/>
      <c r="E771" s="327"/>
      <c r="F771" s="327"/>
      <c r="G771" s="327"/>
      <c r="H771" s="327"/>
      <c r="I771" s="328">
        <v>116.1</v>
      </c>
      <c r="J771" s="329"/>
      <c r="K771" s="330"/>
      <c r="L771" s="329"/>
      <c r="M771" s="331"/>
      <c r="U771" s="332">
        <f t="shared" si="12"/>
        <v>1.161</v>
      </c>
    </row>
    <row r="772" spans="1:21" x14ac:dyDescent="0.35">
      <c r="A772" s="327">
        <v>39065</v>
      </c>
      <c r="B772" s="327"/>
      <c r="C772" s="327"/>
      <c r="D772" s="327"/>
      <c r="E772" s="327"/>
      <c r="F772" s="327"/>
      <c r="G772" s="327"/>
      <c r="H772" s="327"/>
      <c r="I772" s="328">
        <v>116.1</v>
      </c>
      <c r="J772" s="329"/>
      <c r="K772" s="330"/>
      <c r="L772" s="329"/>
      <c r="M772" s="331"/>
      <c r="U772" s="332">
        <f t="shared" si="12"/>
        <v>1.161</v>
      </c>
    </row>
    <row r="773" spans="1:21" x14ac:dyDescent="0.35">
      <c r="A773" s="327">
        <v>39066</v>
      </c>
      <c r="B773" s="327"/>
      <c r="C773" s="327"/>
      <c r="D773" s="327"/>
      <c r="E773" s="327"/>
      <c r="F773" s="327"/>
      <c r="G773" s="327"/>
      <c r="H773" s="327"/>
      <c r="I773" s="328">
        <v>116.1</v>
      </c>
      <c r="J773" s="337" t="s">
        <v>162</v>
      </c>
      <c r="K773" s="334">
        <f>AVERAGE(I763:I773)</f>
        <v>116.17272727272726</v>
      </c>
      <c r="L773" s="329"/>
      <c r="M773" s="331"/>
      <c r="U773" s="332">
        <f t="shared" si="12"/>
        <v>1.161</v>
      </c>
    </row>
    <row r="774" spans="1:21" x14ac:dyDescent="0.35">
      <c r="A774" s="327">
        <v>39069</v>
      </c>
      <c r="B774" s="327"/>
      <c r="C774" s="327"/>
      <c r="D774" s="327"/>
      <c r="E774" s="327"/>
      <c r="F774" s="327"/>
      <c r="G774" s="327"/>
      <c r="H774" s="327"/>
      <c r="I774" s="328">
        <v>116.3</v>
      </c>
      <c r="J774" s="329"/>
      <c r="K774" s="330"/>
      <c r="L774" s="329"/>
      <c r="M774" s="331"/>
      <c r="U774" s="332">
        <f t="shared" si="12"/>
        <v>1.163</v>
      </c>
    </row>
    <row r="775" spans="1:21" x14ac:dyDescent="0.35">
      <c r="A775" s="327">
        <v>39070</v>
      </c>
      <c r="B775" s="327"/>
      <c r="C775" s="327"/>
      <c r="D775" s="327"/>
      <c r="E775" s="327"/>
      <c r="F775" s="327"/>
      <c r="G775" s="327"/>
      <c r="H775" s="327"/>
      <c r="I775" s="328">
        <v>117.9</v>
      </c>
      <c r="J775" s="329"/>
      <c r="K775" s="330"/>
      <c r="L775" s="329"/>
      <c r="M775" s="331"/>
      <c r="U775" s="332">
        <f t="shared" si="12"/>
        <v>1.179</v>
      </c>
    </row>
    <row r="776" spans="1:21" x14ac:dyDescent="0.35">
      <c r="A776" s="327">
        <v>39071</v>
      </c>
      <c r="B776" s="327"/>
      <c r="C776" s="327"/>
      <c r="D776" s="327"/>
      <c r="E776" s="327"/>
      <c r="F776" s="327"/>
      <c r="G776" s="327"/>
      <c r="H776" s="327"/>
      <c r="I776" s="328">
        <v>117.9</v>
      </c>
      <c r="J776" s="329"/>
      <c r="K776" s="330"/>
      <c r="L776" s="329"/>
      <c r="M776" s="331"/>
      <c r="U776" s="332">
        <f t="shared" si="12"/>
        <v>1.179</v>
      </c>
    </row>
    <row r="777" spans="1:21" x14ac:dyDescent="0.35">
      <c r="A777" s="327">
        <v>39072</v>
      </c>
      <c r="B777" s="327"/>
      <c r="C777" s="327"/>
      <c r="D777" s="327"/>
      <c r="E777" s="327"/>
      <c r="F777" s="327"/>
      <c r="G777" s="327"/>
      <c r="H777" s="327"/>
      <c r="I777" s="328">
        <v>117.9</v>
      </c>
      <c r="J777" s="329"/>
      <c r="K777" s="330"/>
      <c r="L777" s="329"/>
      <c r="M777" s="331"/>
      <c r="U777" s="332">
        <f t="shared" si="12"/>
        <v>1.179</v>
      </c>
    </row>
    <row r="778" spans="1:21" x14ac:dyDescent="0.35">
      <c r="A778" s="327">
        <v>39073</v>
      </c>
      <c r="B778" s="327"/>
      <c r="C778" s="327"/>
      <c r="D778" s="327"/>
      <c r="E778" s="327"/>
      <c r="F778" s="327"/>
      <c r="G778" s="327"/>
      <c r="H778" s="327"/>
      <c r="I778" s="328">
        <v>119.1</v>
      </c>
      <c r="J778" s="329"/>
      <c r="K778" s="330"/>
      <c r="L778" s="329"/>
      <c r="M778" s="331"/>
      <c r="U778" s="332">
        <f t="shared" si="12"/>
        <v>1.1909999999999998</v>
      </c>
    </row>
    <row r="779" spans="1:21" x14ac:dyDescent="0.35">
      <c r="A779" s="327">
        <v>39076</v>
      </c>
      <c r="B779" s="327"/>
      <c r="C779" s="327"/>
      <c r="D779" s="327"/>
      <c r="E779" s="327"/>
      <c r="F779" s="327"/>
      <c r="G779" s="327"/>
      <c r="H779" s="327"/>
      <c r="I779" s="328">
        <v>118.9</v>
      </c>
      <c r="J779" s="329"/>
      <c r="K779" s="330"/>
      <c r="L779" s="329"/>
      <c r="M779" s="331"/>
      <c r="U779" s="332">
        <f t="shared" si="12"/>
        <v>1.1890000000000001</v>
      </c>
    </row>
    <row r="780" spans="1:21" x14ac:dyDescent="0.35">
      <c r="A780" s="327">
        <v>39077</v>
      </c>
      <c r="B780" s="327"/>
      <c r="C780" s="327"/>
      <c r="D780" s="327"/>
      <c r="E780" s="327"/>
      <c r="F780" s="327"/>
      <c r="G780" s="327"/>
      <c r="H780" s="327"/>
      <c r="I780" s="328">
        <v>118.9</v>
      </c>
      <c r="J780" s="329"/>
      <c r="K780" s="330"/>
      <c r="L780" s="329"/>
      <c r="M780" s="331"/>
      <c r="U780" s="332">
        <f t="shared" si="12"/>
        <v>1.1890000000000001</v>
      </c>
    </row>
    <row r="781" spans="1:21" x14ac:dyDescent="0.35">
      <c r="A781" s="327">
        <v>39078</v>
      </c>
      <c r="B781" s="327"/>
      <c r="C781" s="327"/>
      <c r="D781" s="327"/>
      <c r="E781" s="327"/>
      <c r="F781" s="327"/>
      <c r="G781" s="327"/>
      <c r="H781" s="327"/>
      <c r="I781" s="328">
        <v>118.9</v>
      </c>
      <c r="J781" s="329"/>
      <c r="K781" s="330"/>
      <c r="L781" s="329"/>
      <c r="M781" s="331"/>
      <c r="U781" s="332">
        <f t="shared" si="12"/>
        <v>1.1890000000000001</v>
      </c>
    </row>
    <row r="782" spans="1:21" x14ac:dyDescent="0.35">
      <c r="A782" s="327">
        <v>39079</v>
      </c>
      <c r="B782" s="327"/>
      <c r="C782" s="327"/>
      <c r="D782" s="327"/>
      <c r="E782" s="327"/>
      <c r="F782" s="327"/>
      <c r="G782" s="327"/>
      <c r="H782" s="327"/>
      <c r="I782" s="328">
        <v>118.5</v>
      </c>
      <c r="J782" s="329"/>
      <c r="K782" s="330"/>
      <c r="L782" s="329"/>
      <c r="M782" s="331"/>
      <c r="U782" s="332">
        <f t="shared" si="12"/>
        <v>1.1850000000000001</v>
      </c>
    </row>
    <row r="783" spans="1:21" x14ac:dyDescent="0.35">
      <c r="A783" s="327">
        <v>39080</v>
      </c>
      <c r="B783" s="327"/>
      <c r="C783" s="327"/>
      <c r="D783" s="327"/>
      <c r="E783" s="327"/>
      <c r="F783" s="327"/>
      <c r="G783" s="327"/>
      <c r="H783" s="327"/>
      <c r="I783" s="328">
        <v>118.2</v>
      </c>
      <c r="J783" s="337" t="s">
        <v>163</v>
      </c>
      <c r="K783" s="334">
        <f>AVERAGE(I774:I783)</f>
        <v>118.25</v>
      </c>
      <c r="L783" s="335">
        <v>39052</v>
      </c>
      <c r="M783" s="336">
        <f>AVERAGE(I763:I783)</f>
        <v>117.16190476190476</v>
      </c>
      <c r="N783" s="192"/>
      <c r="O783" s="193"/>
      <c r="P783" s="194"/>
      <c r="Q783" s="195"/>
      <c r="R783" s="196"/>
      <c r="S783" s="197"/>
      <c r="T783" s="198"/>
      <c r="U783" s="332">
        <f t="shared" si="12"/>
        <v>1.1819999999999999</v>
      </c>
    </row>
    <row r="784" spans="1:21" x14ac:dyDescent="0.35">
      <c r="A784" s="327">
        <v>39083</v>
      </c>
      <c r="B784" s="327"/>
      <c r="C784" s="327"/>
      <c r="D784" s="327"/>
      <c r="E784" s="327"/>
      <c r="F784" s="327"/>
      <c r="G784" s="327"/>
      <c r="H784" s="327"/>
      <c r="I784" s="328">
        <v>118.2</v>
      </c>
      <c r="J784" s="329"/>
      <c r="K784" s="330"/>
      <c r="L784" s="329"/>
      <c r="M784" s="331"/>
      <c r="U784" s="332">
        <f t="shared" si="12"/>
        <v>1.1819999999999999</v>
      </c>
    </row>
    <row r="785" spans="1:21" x14ac:dyDescent="0.35">
      <c r="A785" s="327">
        <v>39084</v>
      </c>
      <c r="B785" s="327"/>
      <c r="C785" s="327"/>
      <c r="D785" s="327"/>
      <c r="E785" s="327"/>
      <c r="F785" s="327"/>
      <c r="G785" s="327"/>
      <c r="H785" s="327"/>
      <c r="I785" s="328">
        <v>118.2</v>
      </c>
      <c r="J785" s="329"/>
      <c r="K785" s="330"/>
      <c r="L785" s="329"/>
      <c r="M785" s="331"/>
      <c r="U785" s="332">
        <f t="shared" si="12"/>
        <v>1.1819999999999999</v>
      </c>
    </row>
    <row r="786" spans="1:21" x14ac:dyDescent="0.35">
      <c r="A786" s="327">
        <v>39085</v>
      </c>
      <c r="B786" s="327"/>
      <c r="C786" s="327"/>
      <c r="D786" s="327"/>
      <c r="E786" s="327"/>
      <c r="F786" s="327"/>
      <c r="G786" s="327"/>
      <c r="H786" s="327"/>
      <c r="I786" s="328">
        <v>117.4</v>
      </c>
      <c r="J786" s="329"/>
      <c r="K786" s="330"/>
      <c r="L786" s="329"/>
      <c r="M786" s="331"/>
      <c r="U786" s="332">
        <f t="shared" si="12"/>
        <v>1.1740000000000002</v>
      </c>
    </row>
    <row r="787" spans="1:21" x14ac:dyDescent="0.35">
      <c r="A787" s="327">
        <v>39086</v>
      </c>
      <c r="B787" s="327"/>
      <c r="C787" s="327"/>
      <c r="D787" s="327"/>
      <c r="E787" s="327"/>
      <c r="F787" s="327"/>
      <c r="G787" s="327"/>
      <c r="H787" s="327"/>
      <c r="I787" s="328">
        <v>117.2</v>
      </c>
      <c r="J787" s="329"/>
      <c r="K787" s="330"/>
      <c r="L787" s="329"/>
      <c r="M787" s="331"/>
      <c r="U787" s="332">
        <f t="shared" si="12"/>
        <v>1.1719999999999999</v>
      </c>
    </row>
    <row r="788" spans="1:21" x14ac:dyDescent="0.35">
      <c r="A788" s="327">
        <v>39087</v>
      </c>
      <c r="B788" s="327"/>
      <c r="C788" s="327"/>
      <c r="D788" s="327"/>
      <c r="E788" s="327"/>
      <c r="F788" s="327"/>
      <c r="G788" s="327"/>
      <c r="H788" s="327"/>
      <c r="I788" s="328">
        <v>116.4</v>
      </c>
      <c r="J788" s="329"/>
      <c r="K788" s="330"/>
      <c r="L788" s="329"/>
      <c r="M788" s="331"/>
      <c r="U788" s="332">
        <f t="shared" si="12"/>
        <v>1.1640000000000001</v>
      </c>
    </row>
    <row r="789" spans="1:21" x14ac:dyDescent="0.35">
      <c r="A789" s="327">
        <v>39090</v>
      </c>
      <c r="B789" s="327"/>
      <c r="C789" s="327"/>
      <c r="D789" s="327"/>
      <c r="E789" s="327"/>
      <c r="F789" s="327"/>
      <c r="G789" s="327"/>
      <c r="H789" s="327"/>
      <c r="I789" s="328">
        <v>116.2</v>
      </c>
      <c r="J789" s="329"/>
      <c r="K789" s="330"/>
      <c r="L789" s="329"/>
      <c r="M789" s="331"/>
      <c r="U789" s="332">
        <f t="shared" si="12"/>
        <v>1.1619999999999999</v>
      </c>
    </row>
    <row r="790" spans="1:21" x14ac:dyDescent="0.35">
      <c r="A790" s="327">
        <v>39091</v>
      </c>
      <c r="B790" s="327"/>
      <c r="C790" s="327"/>
      <c r="D790" s="327"/>
      <c r="E790" s="327"/>
      <c r="F790" s="327"/>
      <c r="G790" s="327"/>
      <c r="H790" s="327"/>
      <c r="I790" s="328">
        <v>115.1</v>
      </c>
      <c r="J790" s="329"/>
      <c r="K790" s="330"/>
      <c r="L790" s="329"/>
      <c r="M790" s="331"/>
      <c r="U790" s="332">
        <f t="shared" si="12"/>
        <v>1.151</v>
      </c>
    </row>
    <row r="791" spans="1:21" x14ac:dyDescent="0.35">
      <c r="A791" s="327">
        <v>39092</v>
      </c>
      <c r="B791" s="327"/>
      <c r="C791" s="327"/>
      <c r="D791" s="327"/>
      <c r="E791" s="327"/>
      <c r="F791" s="327"/>
      <c r="G791" s="327"/>
      <c r="H791" s="327"/>
      <c r="I791" s="328">
        <v>115.1</v>
      </c>
      <c r="J791" s="329"/>
      <c r="K791" s="330"/>
      <c r="L791" s="329"/>
      <c r="M791" s="331"/>
      <c r="U791" s="332">
        <f t="shared" si="12"/>
        <v>1.151</v>
      </c>
    </row>
    <row r="792" spans="1:21" x14ac:dyDescent="0.35">
      <c r="A792" s="327">
        <v>39093</v>
      </c>
      <c r="B792" s="327"/>
      <c r="C792" s="327"/>
      <c r="D792" s="327"/>
      <c r="E792" s="327"/>
      <c r="F792" s="327"/>
      <c r="G792" s="327"/>
      <c r="H792" s="327"/>
      <c r="I792" s="328">
        <v>115</v>
      </c>
      <c r="J792" s="329"/>
      <c r="K792" s="330"/>
      <c r="L792" s="329"/>
      <c r="M792" s="331"/>
      <c r="U792" s="332">
        <f t="shared" si="12"/>
        <v>1.1499999999999999</v>
      </c>
    </row>
    <row r="793" spans="1:21" x14ac:dyDescent="0.35">
      <c r="A793" s="327">
        <v>39094</v>
      </c>
      <c r="B793" s="327"/>
      <c r="C793" s="327"/>
      <c r="D793" s="327"/>
      <c r="E793" s="327"/>
      <c r="F793" s="327"/>
      <c r="G793" s="327"/>
      <c r="H793" s="327"/>
      <c r="I793" s="328">
        <v>114.7</v>
      </c>
      <c r="J793" s="329"/>
      <c r="K793" s="330"/>
      <c r="L793" s="329"/>
      <c r="M793" s="331"/>
      <c r="U793" s="332">
        <f t="shared" si="12"/>
        <v>1.147</v>
      </c>
    </row>
    <row r="794" spans="1:21" x14ac:dyDescent="0.35">
      <c r="A794" s="327">
        <v>39097</v>
      </c>
      <c r="B794" s="327"/>
      <c r="C794" s="327"/>
      <c r="D794" s="327"/>
      <c r="E794" s="327"/>
      <c r="F794" s="327"/>
      <c r="G794" s="327"/>
      <c r="H794" s="327"/>
      <c r="I794" s="328">
        <v>114.7</v>
      </c>
      <c r="J794" s="333" t="s">
        <v>164</v>
      </c>
      <c r="K794" s="334">
        <f>AVERAGE(I784:I794)</f>
        <v>116.20000000000003</v>
      </c>
      <c r="L794" s="329"/>
      <c r="M794" s="331"/>
      <c r="U794" s="332">
        <f t="shared" si="12"/>
        <v>1.147</v>
      </c>
    </row>
    <row r="795" spans="1:21" x14ac:dyDescent="0.35">
      <c r="A795" s="327">
        <v>39098</v>
      </c>
      <c r="B795" s="327"/>
      <c r="C795" s="327"/>
      <c r="D795" s="327"/>
      <c r="E795" s="327"/>
      <c r="F795" s="327"/>
      <c r="G795" s="327"/>
      <c r="H795" s="327"/>
      <c r="I795" s="328">
        <v>114.6</v>
      </c>
      <c r="J795" s="329"/>
      <c r="K795" s="330"/>
      <c r="L795" s="329"/>
      <c r="M795" s="331"/>
      <c r="U795" s="332">
        <f t="shared" si="12"/>
        <v>1.1459999999999999</v>
      </c>
    </row>
    <row r="796" spans="1:21" x14ac:dyDescent="0.35">
      <c r="A796" s="327">
        <v>39099</v>
      </c>
      <c r="B796" s="327"/>
      <c r="C796" s="327"/>
      <c r="D796" s="327"/>
      <c r="E796" s="327"/>
      <c r="F796" s="327"/>
      <c r="G796" s="327"/>
      <c r="H796" s="327"/>
      <c r="I796" s="328">
        <v>114.6</v>
      </c>
      <c r="J796" s="329"/>
      <c r="K796" s="330"/>
      <c r="L796" s="329"/>
      <c r="M796" s="331"/>
      <c r="U796" s="332">
        <f t="shared" si="12"/>
        <v>1.1459999999999999</v>
      </c>
    </row>
    <row r="797" spans="1:21" x14ac:dyDescent="0.35">
      <c r="A797" s="327">
        <v>39100</v>
      </c>
      <c r="B797" s="327"/>
      <c r="C797" s="327"/>
      <c r="D797" s="327"/>
      <c r="E797" s="327"/>
      <c r="F797" s="327"/>
      <c r="G797" s="327"/>
      <c r="H797" s="327"/>
      <c r="I797" s="328">
        <v>114.5</v>
      </c>
      <c r="J797" s="329"/>
      <c r="K797" s="330"/>
      <c r="L797" s="329"/>
      <c r="M797" s="331"/>
      <c r="U797" s="332">
        <f t="shared" si="12"/>
        <v>1.145</v>
      </c>
    </row>
    <row r="798" spans="1:21" x14ac:dyDescent="0.35">
      <c r="A798" s="327">
        <v>39101</v>
      </c>
      <c r="B798" s="327"/>
      <c r="C798" s="327"/>
      <c r="D798" s="327"/>
      <c r="E798" s="327"/>
      <c r="F798" s="327"/>
      <c r="G798" s="327"/>
      <c r="H798" s="327"/>
      <c r="I798" s="328">
        <v>114.3</v>
      </c>
      <c r="J798" s="329"/>
      <c r="K798" s="330"/>
      <c r="L798" s="329"/>
      <c r="M798" s="331"/>
      <c r="U798" s="332">
        <f t="shared" si="12"/>
        <v>1.143</v>
      </c>
    </row>
    <row r="799" spans="1:21" x14ac:dyDescent="0.35">
      <c r="A799" s="327">
        <v>39104</v>
      </c>
      <c r="B799" s="327"/>
      <c r="C799" s="327"/>
      <c r="D799" s="327"/>
      <c r="E799" s="327"/>
      <c r="F799" s="327"/>
      <c r="G799" s="327"/>
      <c r="H799" s="327"/>
      <c r="I799" s="328">
        <v>114.3</v>
      </c>
      <c r="J799" s="329"/>
      <c r="K799" s="330"/>
      <c r="L799" s="329"/>
      <c r="M799" s="331"/>
      <c r="U799" s="332">
        <f t="shared" si="12"/>
        <v>1.143</v>
      </c>
    </row>
    <row r="800" spans="1:21" x14ac:dyDescent="0.35">
      <c r="A800" s="327">
        <v>39105</v>
      </c>
      <c r="B800" s="327"/>
      <c r="C800" s="327"/>
      <c r="D800" s="327"/>
      <c r="E800" s="327"/>
      <c r="F800" s="327"/>
      <c r="G800" s="327"/>
      <c r="H800" s="327"/>
      <c r="I800" s="328">
        <v>113.1</v>
      </c>
      <c r="J800" s="329"/>
      <c r="K800" s="330"/>
      <c r="L800" s="329"/>
      <c r="M800" s="331"/>
      <c r="U800" s="332">
        <f t="shared" si="12"/>
        <v>1.131</v>
      </c>
    </row>
    <row r="801" spans="1:21" x14ac:dyDescent="0.35">
      <c r="A801" s="327">
        <v>39106</v>
      </c>
      <c r="B801" s="327"/>
      <c r="C801" s="327"/>
      <c r="D801" s="327"/>
      <c r="E801" s="327"/>
      <c r="F801" s="327"/>
      <c r="G801" s="327"/>
      <c r="H801" s="327"/>
      <c r="I801" s="328">
        <v>113.1</v>
      </c>
      <c r="J801" s="329"/>
      <c r="K801" s="330"/>
      <c r="L801" s="329"/>
      <c r="M801" s="331"/>
      <c r="U801" s="332">
        <f t="shared" si="12"/>
        <v>1.131</v>
      </c>
    </row>
    <row r="802" spans="1:21" x14ac:dyDescent="0.35">
      <c r="A802" s="327">
        <v>39107</v>
      </c>
      <c r="B802" s="327"/>
      <c r="C802" s="327"/>
      <c r="D802" s="327"/>
      <c r="E802" s="327"/>
      <c r="F802" s="327"/>
      <c r="G802" s="327"/>
      <c r="H802" s="327"/>
      <c r="I802" s="328">
        <v>112.7</v>
      </c>
      <c r="J802" s="329"/>
      <c r="K802" s="330"/>
      <c r="L802" s="329"/>
      <c r="M802" s="331"/>
      <c r="U802" s="332">
        <f t="shared" si="12"/>
        <v>1.127</v>
      </c>
    </row>
    <row r="803" spans="1:21" x14ac:dyDescent="0.35">
      <c r="A803" s="327">
        <v>39108</v>
      </c>
      <c r="B803" s="327"/>
      <c r="C803" s="327"/>
      <c r="D803" s="327"/>
      <c r="E803" s="327"/>
      <c r="F803" s="327"/>
      <c r="G803" s="327"/>
      <c r="H803" s="327"/>
      <c r="I803" s="328">
        <v>111.8</v>
      </c>
      <c r="J803" s="329"/>
      <c r="K803" s="330"/>
      <c r="L803" s="329"/>
      <c r="M803" s="331"/>
      <c r="U803" s="332">
        <f t="shared" si="12"/>
        <v>1.1179999999999999</v>
      </c>
    </row>
    <row r="804" spans="1:21" x14ac:dyDescent="0.35">
      <c r="A804" s="327">
        <v>39111</v>
      </c>
      <c r="B804" s="327"/>
      <c r="C804" s="327"/>
      <c r="D804" s="327"/>
      <c r="E804" s="327"/>
      <c r="F804" s="327"/>
      <c r="G804" s="327"/>
      <c r="H804" s="327"/>
      <c r="I804" s="328">
        <v>111.8</v>
      </c>
      <c r="J804" s="329"/>
      <c r="K804" s="330"/>
      <c r="L804" s="329"/>
      <c r="M804" s="331"/>
      <c r="U804" s="332">
        <f t="shared" si="12"/>
        <v>1.1179999999999999</v>
      </c>
    </row>
    <row r="805" spans="1:21" x14ac:dyDescent="0.35">
      <c r="A805" s="327">
        <v>39112</v>
      </c>
      <c r="B805" s="327"/>
      <c r="C805" s="327"/>
      <c r="D805" s="327"/>
      <c r="E805" s="327"/>
      <c r="F805" s="327"/>
      <c r="G805" s="327"/>
      <c r="H805" s="327"/>
      <c r="I805" s="328">
        <v>111.9</v>
      </c>
      <c r="J805" s="329"/>
      <c r="K805" s="330"/>
      <c r="L805" s="329"/>
      <c r="M805" s="331"/>
      <c r="U805" s="332">
        <f t="shared" si="12"/>
        <v>1.119</v>
      </c>
    </row>
    <row r="806" spans="1:21" x14ac:dyDescent="0.35">
      <c r="A806" s="327">
        <v>39113</v>
      </c>
      <c r="B806" s="327"/>
      <c r="C806" s="327"/>
      <c r="D806" s="327"/>
      <c r="E806" s="327"/>
      <c r="F806" s="327"/>
      <c r="G806" s="327"/>
      <c r="H806" s="327"/>
      <c r="I806" s="328">
        <v>112.3</v>
      </c>
      <c r="J806" s="333" t="s">
        <v>165</v>
      </c>
      <c r="K806" s="334">
        <f>AVERAGE(I795:I806)</f>
        <v>113.25</v>
      </c>
      <c r="L806" s="335">
        <v>39083</v>
      </c>
      <c r="M806" s="336">
        <f>AVERAGE(I784:I806)</f>
        <v>114.6608695652174</v>
      </c>
      <c r="N806" s="192"/>
      <c r="O806" s="193"/>
      <c r="P806" s="194"/>
      <c r="Q806" s="195"/>
      <c r="R806" s="196"/>
      <c r="S806" s="197"/>
      <c r="T806" s="198"/>
      <c r="U806" s="332">
        <f t="shared" si="12"/>
        <v>1.123</v>
      </c>
    </row>
    <row r="807" spans="1:21" x14ac:dyDescent="0.35">
      <c r="A807" s="327">
        <v>39114</v>
      </c>
      <c r="B807" s="327"/>
      <c r="C807" s="327"/>
      <c r="D807" s="327"/>
      <c r="E807" s="327"/>
      <c r="F807" s="327"/>
      <c r="G807" s="327"/>
      <c r="H807" s="327"/>
      <c r="I807" s="328">
        <v>112.2</v>
      </c>
      <c r="J807" s="329"/>
      <c r="K807" s="330"/>
      <c r="L807" s="329"/>
      <c r="M807" s="331"/>
      <c r="U807" s="332">
        <f t="shared" si="12"/>
        <v>1.1220000000000001</v>
      </c>
    </row>
    <row r="808" spans="1:21" x14ac:dyDescent="0.35">
      <c r="A808" s="327">
        <v>39115</v>
      </c>
      <c r="B808" s="327"/>
      <c r="C808" s="327"/>
      <c r="D808" s="327"/>
      <c r="E808" s="327"/>
      <c r="F808" s="327"/>
      <c r="G808" s="327"/>
      <c r="H808" s="327"/>
      <c r="I808" s="328">
        <v>113.9</v>
      </c>
      <c r="J808" s="329"/>
      <c r="K808" s="330"/>
      <c r="L808" s="329"/>
      <c r="M808" s="331"/>
      <c r="U808" s="332">
        <f t="shared" si="12"/>
        <v>1.139</v>
      </c>
    </row>
    <row r="809" spans="1:21" x14ac:dyDescent="0.35">
      <c r="A809" s="327">
        <v>39118</v>
      </c>
      <c r="B809" s="327"/>
      <c r="C809" s="327"/>
      <c r="D809" s="327"/>
      <c r="E809" s="327"/>
      <c r="F809" s="327"/>
      <c r="G809" s="327"/>
      <c r="H809" s="327"/>
      <c r="I809" s="328">
        <v>114.2</v>
      </c>
      <c r="J809" s="329"/>
      <c r="K809" s="330"/>
      <c r="L809" s="329"/>
      <c r="M809" s="331"/>
      <c r="U809" s="332">
        <f t="shared" si="12"/>
        <v>1.1420000000000001</v>
      </c>
    </row>
    <row r="810" spans="1:21" x14ac:dyDescent="0.35">
      <c r="A810" s="327">
        <v>39119</v>
      </c>
      <c r="B810" s="327"/>
      <c r="C810" s="327"/>
      <c r="D810" s="327"/>
      <c r="E810" s="327"/>
      <c r="F810" s="327"/>
      <c r="G810" s="327"/>
      <c r="H810" s="327"/>
      <c r="I810" s="328">
        <v>115.4</v>
      </c>
      <c r="J810" s="329"/>
      <c r="K810" s="330"/>
      <c r="L810" s="329"/>
      <c r="M810" s="331"/>
      <c r="U810" s="332">
        <f t="shared" si="12"/>
        <v>1.1540000000000001</v>
      </c>
    </row>
    <row r="811" spans="1:21" x14ac:dyDescent="0.35">
      <c r="A811" s="327">
        <v>39120</v>
      </c>
      <c r="B811" s="327"/>
      <c r="C811" s="327"/>
      <c r="D811" s="327"/>
      <c r="E811" s="327"/>
      <c r="F811" s="327"/>
      <c r="G811" s="327"/>
      <c r="H811" s="327"/>
      <c r="I811" s="328">
        <v>115.5</v>
      </c>
      <c r="J811" s="329"/>
      <c r="K811" s="330"/>
      <c r="L811" s="329"/>
      <c r="M811" s="331"/>
      <c r="U811" s="332">
        <f t="shared" si="12"/>
        <v>1.155</v>
      </c>
    </row>
    <row r="812" spans="1:21" x14ac:dyDescent="0.35">
      <c r="A812" s="327">
        <v>39121</v>
      </c>
      <c r="B812" s="327"/>
      <c r="C812" s="327"/>
      <c r="D812" s="327"/>
      <c r="E812" s="327"/>
      <c r="F812" s="327"/>
      <c r="G812" s="327"/>
      <c r="H812" s="327"/>
      <c r="I812" s="328">
        <v>115.6</v>
      </c>
      <c r="J812" s="329"/>
      <c r="K812" s="330"/>
      <c r="L812" s="329"/>
      <c r="M812" s="331"/>
      <c r="U812" s="332">
        <f t="shared" si="12"/>
        <v>1.1559999999999999</v>
      </c>
    </row>
    <row r="813" spans="1:21" x14ac:dyDescent="0.35">
      <c r="A813" s="327">
        <v>39122</v>
      </c>
      <c r="B813" s="327"/>
      <c r="C813" s="327"/>
      <c r="D813" s="327"/>
      <c r="E813" s="327"/>
      <c r="F813" s="327"/>
      <c r="G813" s="327"/>
      <c r="H813" s="327"/>
      <c r="I813" s="328">
        <v>116.7</v>
      </c>
      <c r="J813" s="329"/>
      <c r="K813" s="330"/>
      <c r="L813" s="329"/>
      <c r="M813" s="331"/>
      <c r="U813" s="332">
        <f t="shared" si="12"/>
        <v>1.167</v>
      </c>
    </row>
    <row r="814" spans="1:21" x14ac:dyDescent="0.35">
      <c r="A814" s="327">
        <v>39125</v>
      </c>
      <c r="B814" s="327"/>
      <c r="C814" s="327"/>
      <c r="D814" s="327"/>
      <c r="E814" s="327"/>
      <c r="F814" s="327"/>
      <c r="G814" s="327"/>
      <c r="H814" s="327"/>
      <c r="I814" s="328">
        <v>116.7</v>
      </c>
      <c r="J814" s="329"/>
      <c r="K814" s="330"/>
      <c r="L814" s="329"/>
      <c r="M814" s="331"/>
      <c r="U814" s="332">
        <f t="shared" si="12"/>
        <v>1.167</v>
      </c>
    </row>
    <row r="815" spans="1:21" x14ac:dyDescent="0.35">
      <c r="A815" s="327">
        <v>39126</v>
      </c>
      <c r="B815" s="327"/>
      <c r="C815" s="327"/>
      <c r="D815" s="327"/>
      <c r="E815" s="327"/>
      <c r="F815" s="327"/>
      <c r="G815" s="327"/>
      <c r="H815" s="327"/>
      <c r="I815" s="328">
        <v>117</v>
      </c>
      <c r="J815" s="329"/>
      <c r="K815" s="330"/>
      <c r="L815" s="329"/>
      <c r="M815" s="331"/>
      <c r="U815" s="332">
        <f t="shared" si="12"/>
        <v>1.17</v>
      </c>
    </row>
    <row r="816" spans="1:21" x14ac:dyDescent="0.35">
      <c r="A816" s="327">
        <v>39127</v>
      </c>
      <c r="B816" s="327"/>
      <c r="C816" s="327"/>
      <c r="D816" s="327"/>
      <c r="E816" s="327"/>
      <c r="F816" s="327"/>
      <c r="G816" s="327"/>
      <c r="H816" s="327"/>
      <c r="I816" s="328">
        <v>117</v>
      </c>
      <c r="J816" s="329"/>
      <c r="K816" s="330"/>
      <c r="L816" s="329"/>
      <c r="M816" s="331"/>
      <c r="U816" s="332">
        <f t="shared" si="12"/>
        <v>1.17</v>
      </c>
    </row>
    <row r="817" spans="1:21" x14ac:dyDescent="0.35">
      <c r="A817" s="327">
        <v>39128</v>
      </c>
      <c r="B817" s="327"/>
      <c r="C817" s="327"/>
      <c r="D817" s="327"/>
      <c r="E817" s="327"/>
      <c r="F817" s="327"/>
      <c r="G817" s="327"/>
      <c r="H817" s="327"/>
      <c r="I817" s="328">
        <v>116.9</v>
      </c>
      <c r="J817" s="337" t="s">
        <v>166</v>
      </c>
      <c r="K817" s="334">
        <f>AVERAGE(I807:I817)</f>
        <v>115.55454545454549</v>
      </c>
      <c r="L817" s="329"/>
      <c r="M817" s="331"/>
      <c r="U817" s="332">
        <f t="shared" si="12"/>
        <v>1.169</v>
      </c>
    </row>
    <row r="818" spans="1:21" x14ac:dyDescent="0.35">
      <c r="A818" s="327">
        <v>39129</v>
      </c>
      <c r="B818" s="327"/>
      <c r="C818" s="327"/>
      <c r="D818" s="327"/>
      <c r="E818" s="327"/>
      <c r="F818" s="327"/>
      <c r="G818" s="327"/>
      <c r="H818" s="327"/>
      <c r="I818" s="328">
        <v>116.1</v>
      </c>
      <c r="J818" s="329"/>
      <c r="K818" s="330"/>
      <c r="L818" s="329"/>
      <c r="M818" s="331"/>
      <c r="U818" s="332">
        <f t="shared" si="12"/>
        <v>1.161</v>
      </c>
    </row>
    <row r="819" spans="1:21" x14ac:dyDescent="0.35">
      <c r="A819" s="327">
        <v>39132</v>
      </c>
      <c r="B819" s="327"/>
      <c r="C819" s="327"/>
      <c r="D819" s="327"/>
      <c r="E819" s="327"/>
      <c r="F819" s="327"/>
      <c r="G819" s="327"/>
      <c r="H819" s="327"/>
      <c r="I819" s="328">
        <v>115.8</v>
      </c>
      <c r="J819" s="329"/>
      <c r="K819" s="330"/>
      <c r="L819" s="329"/>
      <c r="M819" s="331"/>
      <c r="U819" s="332">
        <f t="shared" si="12"/>
        <v>1.1579999999999999</v>
      </c>
    </row>
    <row r="820" spans="1:21" x14ac:dyDescent="0.35">
      <c r="A820" s="327">
        <v>39133</v>
      </c>
      <c r="B820" s="327"/>
      <c r="C820" s="327"/>
      <c r="D820" s="327"/>
      <c r="E820" s="327"/>
      <c r="F820" s="327"/>
      <c r="G820" s="327"/>
      <c r="H820" s="327"/>
      <c r="I820" s="328">
        <v>114.7</v>
      </c>
      <c r="J820" s="329"/>
      <c r="K820" s="330"/>
      <c r="L820" s="329"/>
      <c r="M820" s="331"/>
      <c r="U820" s="332">
        <f t="shared" si="12"/>
        <v>1.147</v>
      </c>
    </row>
    <row r="821" spans="1:21" x14ac:dyDescent="0.35">
      <c r="A821" s="327">
        <v>39134</v>
      </c>
      <c r="B821" s="327"/>
      <c r="C821" s="327"/>
      <c r="D821" s="327"/>
      <c r="E821" s="327"/>
      <c r="F821" s="327"/>
      <c r="G821" s="327"/>
      <c r="H821" s="327"/>
      <c r="I821" s="328">
        <v>114.6</v>
      </c>
      <c r="J821" s="329"/>
      <c r="K821" s="330"/>
      <c r="L821" s="329"/>
      <c r="M821" s="331"/>
      <c r="U821" s="332">
        <f t="shared" si="12"/>
        <v>1.1459999999999999</v>
      </c>
    </row>
    <row r="822" spans="1:21" x14ac:dyDescent="0.35">
      <c r="A822" s="327">
        <v>39135</v>
      </c>
      <c r="B822" s="327"/>
      <c r="C822" s="327"/>
      <c r="D822" s="327"/>
      <c r="E822" s="327"/>
      <c r="F822" s="327"/>
      <c r="G822" s="327"/>
      <c r="H822" s="327"/>
      <c r="I822" s="328">
        <v>114.6</v>
      </c>
      <c r="J822" s="329"/>
      <c r="K822" s="330"/>
      <c r="L822" s="329"/>
      <c r="M822" s="331"/>
      <c r="U822" s="332">
        <f t="shared" si="12"/>
        <v>1.1459999999999999</v>
      </c>
    </row>
    <row r="823" spans="1:21" x14ac:dyDescent="0.35">
      <c r="A823" s="327">
        <v>39136</v>
      </c>
      <c r="B823" s="327"/>
      <c r="C823" s="327"/>
      <c r="D823" s="327"/>
      <c r="E823" s="327"/>
      <c r="F823" s="327"/>
      <c r="G823" s="327"/>
      <c r="H823" s="327"/>
      <c r="I823" s="328">
        <v>113.2</v>
      </c>
      <c r="J823" s="329"/>
      <c r="K823" s="330"/>
      <c r="L823" s="329"/>
      <c r="M823" s="331"/>
      <c r="U823" s="332">
        <f t="shared" si="12"/>
        <v>1.1320000000000001</v>
      </c>
    </row>
    <row r="824" spans="1:21" x14ac:dyDescent="0.35">
      <c r="A824" s="327">
        <v>39139</v>
      </c>
      <c r="B824" s="327"/>
      <c r="C824" s="327"/>
      <c r="D824" s="327"/>
      <c r="E824" s="327"/>
      <c r="F824" s="327"/>
      <c r="G824" s="327"/>
      <c r="H824" s="327"/>
      <c r="I824" s="328">
        <v>113.2</v>
      </c>
      <c r="J824" s="329"/>
      <c r="K824" s="330"/>
      <c r="L824" s="329"/>
      <c r="M824" s="331"/>
      <c r="U824" s="332">
        <f t="shared" si="12"/>
        <v>1.1320000000000001</v>
      </c>
    </row>
    <row r="825" spans="1:21" x14ac:dyDescent="0.35">
      <c r="A825" s="327">
        <v>39140</v>
      </c>
      <c r="B825" s="327"/>
      <c r="C825" s="327"/>
      <c r="D825" s="327"/>
      <c r="E825" s="327"/>
      <c r="F825" s="327"/>
      <c r="G825" s="327"/>
      <c r="H825" s="327"/>
      <c r="I825" s="328">
        <v>113.7</v>
      </c>
      <c r="J825" s="329"/>
      <c r="K825" s="330"/>
      <c r="L825" s="329"/>
      <c r="M825" s="331"/>
      <c r="U825" s="332">
        <f t="shared" si="12"/>
        <v>1.137</v>
      </c>
    </row>
    <row r="826" spans="1:21" x14ac:dyDescent="0.35">
      <c r="A826" s="327">
        <v>39141</v>
      </c>
      <c r="B826" s="327"/>
      <c r="C826" s="327"/>
      <c r="D826" s="327"/>
      <c r="E826" s="327"/>
      <c r="F826" s="327"/>
      <c r="G826" s="327"/>
      <c r="H826" s="327"/>
      <c r="I826" s="328">
        <v>113.9</v>
      </c>
      <c r="J826" s="337" t="s">
        <v>167</v>
      </c>
      <c r="K826" s="334">
        <f>AVERAGE(I818:I826)</f>
        <v>114.42222222222225</v>
      </c>
      <c r="L826" s="335">
        <v>39114</v>
      </c>
      <c r="M826" s="336">
        <f>AVERAGE(I807:I826)</f>
        <v>115.045</v>
      </c>
      <c r="N826" s="192"/>
      <c r="O826" s="193"/>
      <c r="P826" s="194"/>
      <c r="Q826" s="195"/>
      <c r="R826" s="196"/>
      <c r="S826" s="197"/>
      <c r="T826" s="198"/>
      <c r="U826" s="332">
        <f t="shared" si="12"/>
        <v>1.139</v>
      </c>
    </row>
    <row r="827" spans="1:21" x14ac:dyDescent="0.35">
      <c r="A827" s="327">
        <v>39142</v>
      </c>
      <c r="B827" s="327"/>
      <c r="C827" s="327"/>
      <c r="D827" s="327"/>
      <c r="E827" s="327"/>
      <c r="F827" s="327"/>
      <c r="G827" s="327"/>
      <c r="H827" s="327"/>
      <c r="I827" s="328">
        <v>114.2</v>
      </c>
      <c r="J827" s="329"/>
      <c r="K827" s="330"/>
      <c r="L827" s="329"/>
      <c r="M827" s="331"/>
      <c r="U827" s="332">
        <f t="shared" si="12"/>
        <v>1.1420000000000001</v>
      </c>
    </row>
    <row r="828" spans="1:21" x14ac:dyDescent="0.35">
      <c r="A828" s="327">
        <v>39143</v>
      </c>
      <c r="B828" s="327"/>
      <c r="C828" s="327"/>
      <c r="D828" s="327"/>
      <c r="E828" s="327"/>
      <c r="F828" s="327"/>
      <c r="G828" s="327"/>
      <c r="H828" s="327"/>
      <c r="I828" s="328">
        <v>114.3</v>
      </c>
      <c r="J828" s="329"/>
      <c r="K828" s="330"/>
      <c r="L828" s="329"/>
      <c r="M828" s="331"/>
      <c r="U828" s="332">
        <f t="shared" si="12"/>
        <v>1.143</v>
      </c>
    </row>
    <row r="829" spans="1:21" x14ac:dyDescent="0.35">
      <c r="A829" s="327">
        <v>39146</v>
      </c>
      <c r="B829" s="327"/>
      <c r="C829" s="327"/>
      <c r="D829" s="327"/>
      <c r="E829" s="327"/>
      <c r="F829" s="327"/>
      <c r="G829" s="327"/>
      <c r="H829" s="327"/>
      <c r="I829" s="328">
        <v>114.4</v>
      </c>
      <c r="J829" s="329"/>
      <c r="K829" s="330"/>
      <c r="L829" s="329"/>
      <c r="M829" s="331"/>
      <c r="U829" s="332">
        <f t="shared" si="12"/>
        <v>1.1440000000000001</v>
      </c>
    </row>
    <row r="830" spans="1:21" x14ac:dyDescent="0.35">
      <c r="A830" s="327">
        <v>39147</v>
      </c>
      <c r="B830" s="327"/>
      <c r="C830" s="327"/>
      <c r="D830" s="327"/>
      <c r="E830" s="327"/>
      <c r="F830" s="327"/>
      <c r="G830" s="327"/>
      <c r="H830" s="327"/>
      <c r="I830" s="328">
        <v>115.3</v>
      </c>
      <c r="J830" s="329"/>
      <c r="K830" s="330"/>
      <c r="L830" s="329"/>
      <c r="M830" s="331"/>
      <c r="U830" s="332">
        <f t="shared" si="12"/>
        <v>1.153</v>
      </c>
    </row>
    <row r="831" spans="1:21" x14ac:dyDescent="0.35">
      <c r="A831" s="327">
        <v>39148</v>
      </c>
      <c r="B831" s="327"/>
      <c r="C831" s="327"/>
      <c r="D831" s="327"/>
      <c r="E831" s="327"/>
      <c r="F831" s="327"/>
      <c r="G831" s="327"/>
      <c r="H831" s="327"/>
      <c r="I831" s="328">
        <v>115.5</v>
      </c>
      <c r="J831" s="329"/>
      <c r="K831" s="330"/>
      <c r="L831" s="329"/>
      <c r="M831" s="331"/>
      <c r="U831" s="332">
        <f t="shared" si="12"/>
        <v>1.155</v>
      </c>
    </row>
    <row r="832" spans="1:21" x14ac:dyDescent="0.35">
      <c r="A832" s="327">
        <v>39149</v>
      </c>
      <c r="B832" s="327"/>
      <c r="C832" s="327"/>
      <c r="D832" s="327"/>
      <c r="E832" s="327"/>
      <c r="F832" s="327"/>
      <c r="G832" s="327"/>
      <c r="H832" s="327"/>
      <c r="I832" s="328">
        <v>116.3</v>
      </c>
      <c r="J832" s="329"/>
      <c r="K832" s="330"/>
      <c r="L832" s="329"/>
      <c r="M832" s="331"/>
      <c r="U832" s="332">
        <f t="shared" si="12"/>
        <v>1.163</v>
      </c>
    </row>
    <row r="833" spans="1:21" x14ac:dyDescent="0.35">
      <c r="A833" s="327">
        <v>39150</v>
      </c>
      <c r="B833" s="327"/>
      <c r="C833" s="327"/>
      <c r="D833" s="327"/>
      <c r="E833" s="327"/>
      <c r="F833" s="327"/>
      <c r="G833" s="327"/>
      <c r="H833" s="327"/>
      <c r="I833" s="328">
        <v>116.8</v>
      </c>
      <c r="J833" s="329"/>
      <c r="K833" s="330"/>
      <c r="L833" s="329"/>
      <c r="M833" s="331"/>
      <c r="U833" s="332">
        <f t="shared" si="12"/>
        <v>1.1679999999999999</v>
      </c>
    </row>
    <row r="834" spans="1:21" x14ac:dyDescent="0.35">
      <c r="A834" s="327">
        <v>39153</v>
      </c>
      <c r="B834" s="327"/>
      <c r="C834" s="327"/>
      <c r="D834" s="327"/>
      <c r="E834" s="327"/>
      <c r="F834" s="327"/>
      <c r="G834" s="327"/>
      <c r="H834" s="327"/>
      <c r="I834" s="328">
        <v>117</v>
      </c>
      <c r="J834" s="329"/>
      <c r="K834" s="330"/>
      <c r="L834" s="329"/>
      <c r="M834" s="331"/>
      <c r="U834" s="332">
        <f t="shared" ref="U834:U897" si="13">I834/$V$1</f>
        <v>1.17</v>
      </c>
    </row>
    <row r="835" spans="1:21" x14ac:dyDescent="0.35">
      <c r="A835" s="327">
        <v>39154</v>
      </c>
      <c r="B835" s="327"/>
      <c r="C835" s="327"/>
      <c r="D835" s="327"/>
      <c r="E835" s="327"/>
      <c r="F835" s="327"/>
      <c r="G835" s="327"/>
      <c r="H835" s="327"/>
      <c r="I835" s="328">
        <v>117.2</v>
      </c>
      <c r="J835" s="329"/>
      <c r="K835" s="330"/>
      <c r="L835" s="329"/>
      <c r="M835" s="331"/>
      <c r="U835" s="332">
        <f t="shared" si="13"/>
        <v>1.1719999999999999</v>
      </c>
    </row>
    <row r="836" spans="1:21" x14ac:dyDescent="0.35">
      <c r="A836" s="327">
        <v>39155</v>
      </c>
      <c r="B836" s="327"/>
      <c r="C836" s="327"/>
      <c r="D836" s="327"/>
      <c r="E836" s="327"/>
      <c r="F836" s="327"/>
      <c r="G836" s="327"/>
      <c r="H836" s="327"/>
      <c r="I836" s="328">
        <v>117.8</v>
      </c>
      <c r="J836" s="329"/>
      <c r="K836" s="330"/>
      <c r="L836" s="329"/>
      <c r="M836" s="336"/>
      <c r="N836" s="192"/>
      <c r="O836" s="193"/>
      <c r="P836" s="194"/>
      <c r="Q836" s="195"/>
      <c r="R836" s="196"/>
      <c r="S836" s="197"/>
      <c r="T836" s="198"/>
      <c r="U836" s="332">
        <f t="shared" si="13"/>
        <v>1.1779999999999999</v>
      </c>
    </row>
    <row r="837" spans="1:21" x14ac:dyDescent="0.35">
      <c r="A837" s="327">
        <v>39156</v>
      </c>
      <c r="B837" s="327"/>
      <c r="C837" s="327"/>
      <c r="D837" s="327"/>
      <c r="E837" s="327"/>
      <c r="F837" s="327"/>
      <c r="G837" s="327"/>
      <c r="H837" s="327"/>
      <c r="I837" s="328">
        <v>118</v>
      </c>
      <c r="J837" s="337" t="s">
        <v>168</v>
      </c>
      <c r="K837" s="334">
        <f>AVERAGE(I827:I837)</f>
        <v>116.07272727272726</v>
      </c>
      <c r="L837" s="329"/>
      <c r="M837" s="331"/>
      <c r="U837" s="332">
        <f t="shared" si="13"/>
        <v>1.18</v>
      </c>
    </row>
    <row r="838" spans="1:21" x14ac:dyDescent="0.35">
      <c r="A838" s="327">
        <v>39157</v>
      </c>
      <c r="B838" s="327"/>
      <c r="C838" s="327"/>
      <c r="D838" s="327"/>
      <c r="E838" s="327"/>
      <c r="F838" s="327"/>
      <c r="G838" s="327"/>
      <c r="H838" s="327"/>
      <c r="I838" s="328">
        <v>118.2</v>
      </c>
      <c r="J838" s="329"/>
      <c r="K838" s="330"/>
      <c r="L838" s="329"/>
      <c r="M838" s="331"/>
      <c r="U838" s="332">
        <f t="shared" si="13"/>
        <v>1.1819999999999999</v>
      </c>
    </row>
    <row r="839" spans="1:21" x14ac:dyDescent="0.35">
      <c r="A839" s="327">
        <v>39160</v>
      </c>
      <c r="B839" s="327"/>
      <c r="C839" s="327"/>
      <c r="D839" s="327"/>
      <c r="E839" s="327"/>
      <c r="F839" s="327"/>
      <c r="G839" s="327"/>
      <c r="H839" s="327"/>
      <c r="I839" s="328">
        <v>118.3</v>
      </c>
      <c r="J839" s="329"/>
      <c r="K839" s="330"/>
      <c r="L839" s="329"/>
      <c r="M839" s="331"/>
      <c r="U839" s="332">
        <f t="shared" si="13"/>
        <v>1.1830000000000001</v>
      </c>
    </row>
    <row r="840" spans="1:21" x14ac:dyDescent="0.35">
      <c r="A840" s="327">
        <v>39161</v>
      </c>
      <c r="B840" s="327"/>
      <c r="C840" s="327"/>
      <c r="D840" s="327"/>
      <c r="E840" s="327"/>
      <c r="F840" s="327"/>
      <c r="G840" s="327"/>
      <c r="H840" s="327"/>
      <c r="I840" s="328">
        <v>118.1</v>
      </c>
      <c r="J840" s="329"/>
      <c r="K840" s="330"/>
      <c r="L840" s="329"/>
      <c r="M840" s="331"/>
      <c r="U840" s="332">
        <f t="shared" si="13"/>
        <v>1.181</v>
      </c>
    </row>
    <row r="841" spans="1:21" x14ac:dyDescent="0.35">
      <c r="A841" s="327">
        <v>39162</v>
      </c>
      <c r="B841" s="327"/>
      <c r="C841" s="327"/>
      <c r="D841" s="327"/>
      <c r="E841" s="327"/>
      <c r="F841" s="327"/>
      <c r="G841" s="327"/>
      <c r="H841" s="327"/>
      <c r="I841" s="328">
        <v>117.9</v>
      </c>
      <c r="J841" s="329"/>
      <c r="K841" s="330"/>
      <c r="L841" s="329"/>
      <c r="M841" s="331"/>
      <c r="U841" s="332">
        <f t="shared" si="13"/>
        <v>1.179</v>
      </c>
    </row>
    <row r="842" spans="1:21" x14ac:dyDescent="0.35">
      <c r="A842" s="327">
        <v>39163</v>
      </c>
      <c r="B842" s="327"/>
      <c r="C842" s="327"/>
      <c r="D842" s="327"/>
      <c r="E842" s="327"/>
      <c r="F842" s="327"/>
      <c r="G842" s="327"/>
      <c r="H842" s="327"/>
      <c r="I842" s="328">
        <v>117.8</v>
      </c>
      <c r="J842" s="329"/>
      <c r="K842" s="330"/>
      <c r="L842" s="329"/>
      <c r="M842" s="331"/>
      <c r="U842" s="332">
        <f t="shared" si="13"/>
        <v>1.1779999999999999</v>
      </c>
    </row>
    <row r="843" spans="1:21" x14ac:dyDescent="0.35">
      <c r="A843" s="327">
        <v>39164</v>
      </c>
      <c r="B843" s="327"/>
      <c r="C843" s="327"/>
      <c r="D843" s="327"/>
      <c r="E843" s="327"/>
      <c r="F843" s="327"/>
      <c r="G843" s="327"/>
      <c r="H843" s="327"/>
      <c r="I843" s="328">
        <v>117.3</v>
      </c>
      <c r="J843" s="329"/>
      <c r="K843" s="330"/>
      <c r="L843" s="329"/>
      <c r="M843" s="331"/>
      <c r="U843" s="332">
        <f t="shared" si="13"/>
        <v>1.173</v>
      </c>
    </row>
    <row r="844" spans="1:21" x14ac:dyDescent="0.35">
      <c r="A844" s="327">
        <v>39167</v>
      </c>
      <c r="B844" s="327"/>
      <c r="C844" s="327"/>
      <c r="D844" s="327"/>
      <c r="E844" s="327"/>
      <c r="F844" s="327"/>
      <c r="G844" s="327"/>
      <c r="H844" s="327"/>
      <c r="I844" s="328">
        <v>117.1</v>
      </c>
      <c r="J844" s="329"/>
      <c r="K844" s="330"/>
      <c r="L844" s="329"/>
      <c r="M844" s="331"/>
      <c r="U844" s="332">
        <f t="shared" si="13"/>
        <v>1.171</v>
      </c>
    </row>
    <row r="845" spans="1:21" x14ac:dyDescent="0.35">
      <c r="A845" s="327">
        <v>39168</v>
      </c>
      <c r="B845" s="327"/>
      <c r="C845" s="327"/>
      <c r="D845" s="327"/>
      <c r="E845" s="327"/>
      <c r="F845" s="327"/>
      <c r="G845" s="327"/>
      <c r="H845" s="327"/>
      <c r="I845" s="328">
        <v>116.8</v>
      </c>
      <c r="J845" s="329"/>
      <c r="K845" s="330"/>
      <c r="L845" s="329"/>
      <c r="M845" s="331"/>
      <c r="U845" s="332">
        <f t="shared" si="13"/>
        <v>1.1679999999999999</v>
      </c>
    </row>
    <row r="846" spans="1:21" x14ac:dyDescent="0.35">
      <c r="A846" s="327">
        <v>39169</v>
      </c>
      <c r="B846" s="327"/>
      <c r="C846" s="327"/>
      <c r="D846" s="327"/>
      <c r="E846" s="327"/>
      <c r="F846" s="327"/>
      <c r="G846" s="327"/>
      <c r="H846" s="327"/>
      <c r="I846" s="328">
        <v>116.9</v>
      </c>
      <c r="J846" s="329"/>
      <c r="K846" s="330"/>
      <c r="L846" s="329"/>
      <c r="M846" s="331"/>
      <c r="U846" s="332">
        <f t="shared" si="13"/>
        <v>1.169</v>
      </c>
    </row>
    <row r="847" spans="1:21" x14ac:dyDescent="0.35">
      <c r="A847" s="327">
        <v>39170</v>
      </c>
      <c r="B847" s="327"/>
      <c r="C847" s="327"/>
      <c r="D847" s="327"/>
      <c r="E847" s="327"/>
      <c r="F847" s="327"/>
      <c r="G847" s="327"/>
      <c r="H847" s="327"/>
      <c r="I847" s="328">
        <v>116.9</v>
      </c>
      <c r="J847" s="329"/>
      <c r="K847" s="330"/>
      <c r="L847" s="329"/>
      <c r="M847" s="331"/>
      <c r="U847" s="332">
        <f t="shared" si="13"/>
        <v>1.169</v>
      </c>
    </row>
    <row r="848" spans="1:21" x14ac:dyDescent="0.35">
      <c r="A848" s="327">
        <v>39171</v>
      </c>
      <c r="B848" s="327"/>
      <c r="C848" s="327"/>
      <c r="D848" s="327"/>
      <c r="E848" s="327"/>
      <c r="F848" s="327"/>
      <c r="G848" s="327"/>
      <c r="H848" s="327"/>
      <c r="I848" s="328">
        <v>117.6</v>
      </c>
      <c r="J848" s="337" t="s">
        <v>169</v>
      </c>
      <c r="K848" s="334">
        <f>AVERAGE(I838:I848)</f>
        <v>117.53636363636362</v>
      </c>
      <c r="L848" s="335">
        <v>39142</v>
      </c>
      <c r="M848" s="336">
        <f>AVERAGE(I827:I848)</f>
        <v>116.80454545454546</v>
      </c>
      <c r="N848" s="192"/>
      <c r="O848" s="193"/>
      <c r="P848" s="194"/>
      <c r="Q848" s="195"/>
      <c r="R848" s="196"/>
      <c r="S848" s="197"/>
      <c r="T848" s="198"/>
      <c r="U848" s="332">
        <f t="shared" si="13"/>
        <v>1.1759999999999999</v>
      </c>
    </row>
    <row r="849" spans="1:21" x14ac:dyDescent="0.35">
      <c r="A849" s="327">
        <v>39174</v>
      </c>
      <c r="B849" s="327"/>
      <c r="C849" s="327"/>
      <c r="D849" s="327"/>
      <c r="E849" s="327"/>
      <c r="F849" s="327"/>
      <c r="G849" s="327"/>
      <c r="H849" s="327"/>
      <c r="I849" s="328">
        <v>117.9</v>
      </c>
      <c r="J849" s="329"/>
      <c r="K849" s="330"/>
      <c r="L849" s="329"/>
      <c r="M849" s="331"/>
      <c r="U849" s="332">
        <f t="shared" si="13"/>
        <v>1.179</v>
      </c>
    </row>
    <row r="850" spans="1:21" x14ac:dyDescent="0.35">
      <c r="A850" s="327">
        <v>39175</v>
      </c>
      <c r="B850" s="327"/>
      <c r="C850" s="327"/>
      <c r="D850" s="327"/>
      <c r="E850" s="327"/>
      <c r="F850" s="327"/>
      <c r="G850" s="327"/>
      <c r="H850" s="327"/>
      <c r="I850" s="328">
        <v>119.4</v>
      </c>
      <c r="J850" s="329"/>
      <c r="K850" s="330"/>
      <c r="L850" s="329"/>
      <c r="M850" s="331"/>
      <c r="U850" s="332">
        <f t="shared" si="13"/>
        <v>1.194</v>
      </c>
    </row>
    <row r="851" spans="1:21" x14ac:dyDescent="0.35">
      <c r="A851" s="327">
        <v>39176</v>
      </c>
      <c r="B851" s="327"/>
      <c r="C851" s="327"/>
      <c r="D851" s="327"/>
      <c r="E851" s="327"/>
      <c r="F851" s="327"/>
      <c r="G851" s="327"/>
      <c r="H851" s="327"/>
      <c r="I851" s="328">
        <v>119.6</v>
      </c>
      <c r="J851" s="329"/>
      <c r="K851" s="330"/>
      <c r="L851" s="329"/>
      <c r="M851" s="331"/>
      <c r="U851" s="332">
        <f t="shared" si="13"/>
        <v>1.196</v>
      </c>
    </row>
    <row r="852" spans="1:21" x14ac:dyDescent="0.35">
      <c r="A852" s="327">
        <v>39177</v>
      </c>
      <c r="B852" s="327"/>
      <c r="C852" s="327"/>
      <c r="D852" s="327"/>
      <c r="E852" s="327"/>
      <c r="F852" s="327"/>
      <c r="G852" s="327"/>
      <c r="H852" s="327"/>
      <c r="I852" s="328">
        <v>119.8</v>
      </c>
      <c r="J852" s="329"/>
      <c r="K852" s="330"/>
      <c r="L852" s="329"/>
      <c r="M852" s="331"/>
      <c r="U852" s="332">
        <f t="shared" si="13"/>
        <v>1.198</v>
      </c>
    </row>
    <row r="853" spans="1:21" x14ac:dyDescent="0.35">
      <c r="A853" s="327">
        <v>39178</v>
      </c>
      <c r="B853" s="327"/>
      <c r="C853" s="327"/>
      <c r="D853" s="327"/>
      <c r="E853" s="327"/>
      <c r="F853" s="327"/>
      <c r="G853" s="327"/>
      <c r="H853" s="327"/>
      <c r="I853" s="328">
        <v>120.9</v>
      </c>
      <c r="J853" s="329"/>
      <c r="K853" s="330"/>
      <c r="L853" s="329"/>
      <c r="M853" s="331"/>
      <c r="U853" s="332">
        <f t="shared" si="13"/>
        <v>1.2090000000000001</v>
      </c>
    </row>
    <row r="854" spans="1:21" x14ac:dyDescent="0.35">
      <c r="A854" s="327">
        <v>39181</v>
      </c>
      <c r="B854" s="327"/>
      <c r="C854" s="327"/>
      <c r="D854" s="327"/>
      <c r="E854" s="327"/>
      <c r="F854" s="327"/>
      <c r="G854" s="327"/>
      <c r="H854" s="327"/>
      <c r="I854" s="328">
        <v>120.9</v>
      </c>
      <c r="J854" s="329"/>
      <c r="K854" s="330"/>
      <c r="L854" s="329"/>
      <c r="M854" s="331"/>
      <c r="U854" s="332">
        <f t="shared" si="13"/>
        <v>1.2090000000000001</v>
      </c>
    </row>
    <row r="855" spans="1:21" x14ac:dyDescent="0.35">
      <c r="A855" s="327">
        <v>39182</v>
      </c>
      <c r="B855" s="327"/>
      <c r="C855" s="327"/>
      <c r="D855" s="327"/>
      <c r="E855" s="327"/>
      <c r="F855" s="327"/>
      <c r="G855" s="327"/>
      <c r="H855" s="327"/>
      <c r="I855" s="328">
        <v>120.9</v>
      </c>
      <c r="J855" s="329"/>
      <c r="K855" s="330"/>
      <c r="L855" s="329"/>
      <c r="M855" s="331"/>
      <c r="U855" s="332">
        <f t="shared" si="13"/>
        <v>1.2090000000000001</v>
      </c>
    </row>
    <row r="856" spans="1:21" x14ac:dyDescent="0.35">
      <c r="A856" s="327">
        <v>39183</v>
      </c>
      <c r="B856" s="327"/>
      <c r="C856" s="327"/>
      <c r="D856" s="327"/>
      <c r="E856" s="327"/>
      <c r="F856" s="327"/>
      <c r="G856" s="327"/>
      <c r="H856" s="327"/>
      <c r="I856" s="328">
        <v>121.3</v>
      </c>
      <c r="J856" s="329"/>
      <c r="K856" s="330"/>
      <c r="L856" s="329"/>
      <c r="M856" s="331"/>
      <c r="U856" s="332">
        <f t="shared" si="13"/>
        <v>1.2130000000000001</v>
      </c>
    </row>
    <row r="857" spans="1:21" x14ac:dyDescent="0.35">
      <c r="A857" s="327">
        <v>39184</v>
      </c>
      <c r="B857" s="327"/>
      <c r="C857" s="327"/>
      <c r="D857" s="327"/>
      <c r="E857" s="327"/>
      <c r="F857" s="327"/>
      <c r="G857" s="327"/>
      <c r="H857" s="327"/>
      <c r="I857" s="328">
        <v>121.2</v>
      </c>
      <c r="J857" s="329"/>
      <c r="K857" s="330"/>
      <c r="L857" s="329"/>
      <c r="M857" s="331"/>
      <c r="U857" s="332">
        <f t="shared" si="13"/>
        <v>1.212</v>
      </c>
    </row>
    <row r="858" spans="1:21" x14ac:dyDescent="0.35">
      <c r="A858" s="327">
        <v>39185</v>
      </c>
      <c r="B858" s="327"/>
      <c r="C858" s="327"/>
      <c r="D858" s="327"/>
      <c r="E858" s="327"/>
      <c r="F858" s="327"/>
      <c r="G858" s="327"/>
      <c r="H858" s="327"/>
      <c r="I858" s="328">
        <v>121.1</v>
      </c>
      <c r="J858" s="337" t="s">
        <v>170</v>
      </c>
      <c r="K858" s="334">
        <f>AVERAGE(I849:I858)</f>
        <v>120.29999999999998</v>
      </c>
      <c r="L858" s="329"/>
      <c r="M858" s="331"/>
      <c r="U858" s="332">
        <f t="shared" si="13"/>
        <v>1.2109999999999999</v>
      </c>
    </row>
    <row r="859" spans="1:21" x14ac:dyDescent="0.35">
      <c r="A859" s="327">
        <v>39188</v>
      </c>
      <c r="B859" s="327"/>
      <c r="C859" s="327"/>
      <c r="D859" s="327"/>
      <c r="E859" s="327"/>
      <c r="F859" s="327"/>
      <c r="G859" s="327"/>
      <c r="H859" s="327"/>
      <c r="I859" s="328">
        <v>121.1</v>
      </c>
      <c r="J859" s="329"/>
      <c r="K859" s="330"/>
      <c r="L859" s="329"/>
      <c r="M859" s="331"/>
      <c r="U859" s="332">
        <f t="shared" si="13"/>
        <v>1.2109999999999999</v>
      </c>
    </row>
    <row r="860" spans="1:21" x14ac:dyDescent="0.35">
      <c r="A860" s="327">
        <v>39189</v>
      </c>
      <c r="B860" s="327"/>
      <c r="C860" s="327"/>
      <c r="D860" s="327"/>
      <c r="E860" s="327"/>
      <c r="F860" s="327"/>
      <c r="G860" s="327"/>
      <c r="H860" s="327"/>
      <c r="I860" s="328">
        <v>121.2</v>
      </c>
      <c r="J860" s="329"/>
      <c r="K860" s="330"/>
      <c r="L860" s="329"/>
      <c r="M860" s="331"/>
      <c r="U860" s="332">
        <f t="shared" si="13"/>
        <v>1.212</v>
      </c>
    </row>
    <row r="861" spans="1:21" x14ac:dyDescent="0.35">
      <c r="A861" s="327">
        <v>39190</v>
      </c>
      <c r="B861" s="327"/>
      <c r="C861" s="327"/>
      <c r="D861" s="327"/>
      <c r="E861" s="327"/>
      <c r="F861" s="327"/>
      <c r="G861" s="327"/>
      <c r="H861" s="327"/>
      <c r="I861" s="328">
        <v>121.3</v>
      </c>
      <c r="J861" s="329"/>
      <c r="K861" s="330"/>
      <c r="L861" s="329"/>
      <c r="M861" s="331"/>
      <c r="U861" s="332">
        <f t="shared" si="13"/>
        <v>1.2130000000000001</v>
      </c>
    </row>
    <row r="862" spans="1:21" x14ac:dyDescent="0.35">
      <c r="A862" s="327">
        <v>39191</v>
      </c>
      <c r="B862" s="327"/>
      <c r="C862" s="327"/>
      <c r="D862" s="327"/>
      <c r="E862" s="327"/>
      <c r="F862" s="327"/>
      <c r="G862" s="327"/>
      <c r="H862" s="327"/>
      <c r="I862" s="328">
        <v>121.3</v>
      </c>
      <c r="J862" s="329"/>
      <c r="K862" s="330"/>
      <c r="L862" s="329"/>
      <c r="M862" s="331"/>
      <c r="U862" s="332">
        <f t="shared" si="13"/>
        <v>1.2130000000000001</v>
      </c>
    </row>
    <row r="863" spans="1:21" x14ac:dyDescent="0.35">
      <c r="A863" s="327">
        <v>39192</v>
      </c>
      <c r="B863" s="327"/>
      <c r="C863" s="327"/>
      <c r="D863" s="327"/>
      <c r="E863" s="327"/>
      <c r="F863" s="327"/>
      <c r="G863" s="327"/>
      <c r="H863" s="327"/>
      <c r="I863" s="328">
        <v>121.2</v>
      </c>
      <c r="J863" s="329"/>
      <c r="K863" s="330"/>
      <c r="L863" s="329"/>
      <c r="M863" s="331"/>
      <c r="U863" s="332">
        <f t="shared" si="13"/>
        <v>1.212</v>
      </c>
    </row>
    <row r="864" spans="1:21" x14ac:dyDescent="0.35">
      <c r="A864" s="327">
        <v>39195</v>
      </c>
      <c r="B864" s="327"/>
      <c r="C864" s="327"/>
      <c r="D864" s="327"/>
      <c r="E864" s="327"/>
      <c r="F864" s="327"/>
      <c r="G864" s="327"/>
      <c r="H864" s="327"/>
      <c r="I864" s="328">
        <v>121.1</v>
      </c>
      <c r="J864" s="329"/>
      <c r="K864" s="330"/>
      <c r="L864" s="329"/>
      <c r="M864" s="331"/>
      <c r="U864" s="332">
        <f t="shared" si="13"/>
        <v>1.2109999999999999</v>
      </c>
    </row>
    <row r="865" spans="1:21" x14ac:dyDescent="0.35">
      <c r="A865" s="327">
        <v>39196</v>
      </c>
      <c r="B865" s="327"/>
      <c r="C865" s="327"/>
      <c r="D865" s="327"/>
      <c r="E865" s="327"/>
      <c r="F865" s="327"/>
      <c r="G865" s="327"/>
      <c r="H865" s="327"/>
      <c r="I865" s="328">
        <v>120.6</v>
      </c>
      <c r="J865" s="329"/>
      <c r="K865" s="330"/>
      <c r="L865" s="329"/>
      <c r="M865" s="331"/>
      <c r="U865" s="332">
        <f t="shared" si="13"/>
        <v>1.206</v>
      </c>
    </row>
    <row r="866" spans="1:21" x14ac:dyDescent="0.35">
      <c r="A866" s="327">
        <v>39197</v>
      </c>
      <c r="B866" s="327"/>
      <c r="C866" s="327"/>
      <c r="D866" s="327"/>
      <c r="E866" s="327"/>
      <c r="F866" s="327"/>
      <c r="G866" s="327"/>
      <c r="H866" s="327"/>
      <c r="I866" s="328">
        <v>120.4</v>
      </c>
      <c r="J866" s="329"/>
      <c r="K866" s="330"/>
      <c r="L866" s="329"/>
      <c r="M866" s="331"/>
      <c r="U866" s="332">
        <f t="shared" si="13"/>
        <v>1.204</v>
      </c>
    </row>
    <row r="867" spans="1:21" x14ac:dyDescent="0.35">
      <c r="A867" s="327">
        <v>39198</v>
      </c>
      <c r="B867" s="327"/>
      <c r="C867" s="327"/>
      <c r="D867" s="327"/>
      <c r="E867" s="327"/>
      <c r="F867" s="327"/>
      <c r="G867" s="327"/>
      <c r="H867" s="327"/>
      <c r="I867" s="328">
        <v>120.4</v>
      </c>
      <c r="J867" s="329"/>
      <c r="K867" s="330"/>
      <c r="L867" s="329"/>
      <c r="M867" s="331"/>
      <c r="U867" s="332">
        <f t="shared" si="13"/>
        <v>1.204</v>
      </c>
    </row>
    <row r="868" spans="1:21" x14ac:dyDescent="0.35">
      <c r="A868" s="327">
        <v>39199</v>
      </c>
      <c r="B868" s="327"/>
      <c r="C868" s="327"/>
      <c r="D868" s="327"/>
      <c r="E868" s="327"/>
      <c r="F868" s="327"/>
      <c r="G868" s="327"/>
      <c r="H868" s="327"/>
      <c r="I868" s="328">
        <v>120.3</v>
      </c>
      <c r="J868" s="329"/>
      <c r="K868" s="330"/>
      <c r="L868" s="329"/>
      <c r="M868" s="331"/>
      <c r="U868" s="332">
        <f t="shared" si="13"/>
        <v>1.2030000000000001</v>
      </c>
    </row>
    <row r="869" spans="1:21" x14ac:dyDescent="0.35">
      <c r="A869" s="327">
        <v>39202</v>
      </c>
      <c r="B869" s="327"/>
      <c r="C869" s="327"/>
      <c r="D869" s="327"/>
      <c r="E869" s="327"/>
      <c r="F869" s="327"/>
      <c r="G869" s="327"/>
      <c r="H869" s="327"/>
      <c r="I869" s="328">
        <v>120.2</v>
      </c>
      <c r="J869" s="337" t="s">
        <v>171</v>
      </c>
      <c r="K869" s="334">
        <f>AVERAGE(I859:I869)</f>
        <v>120.82727272727274</v>
      </c>
      <c r="L869" s="335">
        <v>39173</v>
      </c>
      <c r="M869" s="336">
        <f>AVERAGE(I849:I869)</f>
        <v>120.57619047619048</v>
      </c>
      <c r="N869" s="192"/>
      <c r="O869" s="193"/>
      <c r="P869" s="194"/>
      <c r="Q869" s="195"/>
      <c r="R869" s="196"/>
      <c r="S869" s="197"/>
      <c r="T869" s="198"/>
      <c r="U869" s="332">
        <f t="shared" si="13"/>
        <v>1.202</v>
      </c>
    </row>
    <row r="870" spans="1:21" x14ac:dyDescent="0.35">
      <c r="A870" s="327">
        <v>39203</v>
      </c>
      <c r="B870" s="327"/>
      <c r="C870" s="327"/>
      <c r="D870" s="327"/>
      <c r="E870" s="327"/>
      <c r="F870" s="327"/>
      <c r="G870" s="327"/>
      <c r="H870" s="327"/>
      <c r="I870" s="328">
        <v>120.7</v>
      </c>
      <c r="J870" s="329"/>
      <c r="K870" s="330"/>
      <c r="L870" s="329"/>
      <c r="M870" s="331"/>
      <c r="U870" s="332">
        <f t="shared" si="13"/>
        <v>1.2070000000000001</v>
      </c>
    </row>
    <row r="871" spans="1:21" x14ac:dyDescent="0.35">
      <c r="A871" s="327">
        <v>39204</v>
      </c>
      <c r="B871" s="327"/>
      <c r="C871" s="327"/>
      <c r="D871" s="327"/>
      <c r="E871" s="327"/>
      <c r="F871" s="327"/>
      <c r="G871" s="327"/>
      <c r="H871" s="327"/>
      <c r="I871" s="328">
        <v>121</v>
      </c>
      <c r="J871" s="329"/>
      <c r="K871" s="330"/>
      <c r="L871" s="329"/>
      <c r="M871" s="331"/>
      <c r="U871" s="332">
        <f t="shared" si="13"/>
        <v>1.21</v>
      </c>
    </row>
    <row r="872" spans="1:21" x14ac:dyDescent="0.35">
      <c r="A872" s="327">
        <v>39205</v>
      </c>
      <c r="B872" s="327"/>
      <c r="C872" s="327"/>
      <c r="D872" s="327"/>
      <c r="E872" s="327"/>
      <c r="F872" s="327"/>
      <c r="G872" s="327"/>
      <c r="H872" s="327"/>
      <c r="I872" s="328">
        <v>121.1</v>
      </c>
      <c r="J872" s="329"/>
      <c r="K872" s="330"/>
      <c r="L872" s="329"/>
      <c r="M872" s="331"/>
      <c r="U872" s="332">
        <f t="shared" si="13"/>
        <v>1.2109999999999999</v>
      </c>
    </row>
    <row r="873" spans="1:21" x14ac:dyDescent="0.35">
      <c r="A873" s="327">
        <v>39206</v>
      </c>
      <c r="B873" s="327"/>
      <c r="C873" s="327"/>
      <c r="D873" s="327"/>
      <c r="E873" s="327"/>
      <c r="F873" s="327"/>
      <c r="G873" s="327"/>
      <c r="H873" s="327"/>
      <c r="I873" s="328">
        <v>121.7</v>
      </c>
      <c r="J873" s="329"/>
      <c r="K873" s="330"/>
      <c r="L873" s="329"/>
      <c r="M873" s="331"/>
      <c r="U873" s="332">
        <f t="shared" si="13"/>
        <v>1.2170000000000001</v>
      </c>
    </row>
    <row r="874" spans="1:21" x14ac:dyDescent="0.35">
      <c r="A874" s="327">
        <v>39209</v>
      </c>
      <c r="B874" s="327"/>
      <c r="C874" s="327"/>
      <c r="D874" s="327"/>
      <c r="E874" s="327"/>
      <c r="F874" s="327"/>
      <c r="G874" s="327"/>
      <c r="H874" s="327"/>
      <c r="I874" s="328">
        <v>121.9</v>
      </c>
      <c r="J874" s="329"/>
      <c r="K874" s="330"/>
      <c r="L874" s="329"/>
      <c r="M874" s="331"/>
      <c r="U874" s="332">
        <f t="shared" si="13"/>
        <v>1.2190000000000001</v>
      </c>
    </row>
    <row r="875" spans="1:21" x14ac:dyDescent="0.35">
      <c r="A875" s="327">
        <v>39210</v>
      </c>
      <c r="B875" s="327"/>
      <c r="C875" s="327"/>
      <c r="D875" s="327"/>
      <c r="E875" s="327"/>
      <c r="F875" s="327"/>
      <c r="G875" s="327"/>
      <c r="H875" s="327"/>
      <c r="I875" s="328">
        <v>122.1</v>
      </c>
      <c r="J875" s="329"/>
      <c r="K875" s="330"/>
      <c r="L875" s="329"/>
      <c r="M875" s="331"/>
      <c r="U875" s="332">
        <f t="shared" si="13"/>
        <v>1.2209999999999999</v>
      </c>
    </row>
    <row r="876" spans="1:21" x14ac:dyDescent="0.35">
      <c r="A876" s="327">
        <v>39211</v>
      </c>
      <c r="B876" s="327"/>
      <c r="C876" s="327"/>
      <c r="D876" s="327"/>
      <c r="E876" s="327"/>
      <c r="F876" s="327"/>
      <c r="G876" s="327"/>
      <c r="H876" s="327"/>
      <c r="I876" s="328">
        <v>122.1</v>
      </c>
      <c r="J876" s="329"/>
      <c r="K876" s="330"/>
      <c r="L876" s="329"/>
      <c r="M876" s="331"/>
      <c r="U876" s="332">
        <f t="shared" si="13"/>
        <v>1.2209999999999999</v>
      </c>
    </row>
    <row r="877" spans="1:21" x14ac:dyDescent="0.35">
      <c r="A877" s="327">
        <v>39212</v>
      </c>
      <c r="B877" s="327"/>
      <c r="C877" s="327"/>
      <c r="D877" s="327"/>
      <c r="E877" s="327"/>
      <c r="F877" s="327"/>
      <c r="G877" s="327"/>
      <c r="H877" s="327"/>
      <c r="I877" s="328">
        <v>122.1</v>
      </c>
      <c r="J877" s="329"/>
      <c r="K877" s="330"/>
      <c r="L877" s="329"/>
      <c r="M877" s="331"/>
      <c r="U877" s="332">
        <f t="shared" si="13"/>
        <v>1.2209999999999999</v>
      </c>
    </row>
    <row r="878" spans="1:21" x14ac:dyDescent="0.35">
      <c r="A878" s="327">
        <v>39213</v>
      </c>
      <c r="B878" s="327"/>
      <c r="C878" s="327"/>
      <c r="D878" s="327"/>
      <c r="E878" s="327"/>
      <c r="F878" s="327"/>
      <c r="G878" s="327"/>
      <c r="H878" s="327"/>
      <c r="I878" s="328">
        <v>121.8</v>
      </c>
      <c r="J878" s="329"/>
      <c r="K878" s="330"/>
      <c r="L878" s="329"/>
      <c r="M878" s="331"/>
      <c r="U878" s="332">
        <f t="shared" si="13"/>
        <v>1.218</v>
      </c>
    </row>
    <row r="879" spans="1:21" x14ac:dyDescent="0.35">
      <c r="A879" s="327">
        <v>39216</v>
      </c>
      <c r="B879" s="327"/>
      <c r="C879" s="327"/>
      <c r="D879" s="327"/>
      <c r="E879" s="327"/>
      <c r="F879" s="327"/>
      <c r="G879" s="327"/>
      <c r="H879" s="327"/>
      <c r="I879" s="328">
        <v>121.7</v>
      </c>
      <c r="J879" s="329"/>
      <c r="K879" s="330"/>
      <c r="L879" s="329"/>
      <c r="M879" s="331"/>
      <c r="U879" s="332">
        <f t="shared" si="13"/>
        <v>1.2170000000000001</v>
      </c>
    </row>
    <row r="880" spans="1:21" x14ac:dyDescent="0.35">
      <c r="A880" s="327">
        <v>39217</v>
      </c>
      <c r="B880" s="327"/>
      <c r="C880" s="327"/>
      <c r="D880" s="327"/>
      <c r="E880" s="327"/>
      <c r="F880" s="327"/>
      <c r="G880" s="327"/>
      <c r="H880" s="327"/>
      <c r="I880" s="328">
        <v>121.7</v>
      </c>
      <c r="J880" s="337" t="s">
        <v>172</v>
      </c>
      <c r="K880" s="334">
        <f>AVERAGE(I870:I880)</f>
        <v>121.62727272727274</v>
      </c>
      <c r="L880" s="329"/>
      <c r="M880" s="331"/>
      <c r="U880" s="332">
        <f t="shared" si="13"/>
        <v>1.2170000000000001</v>
      </c>
    </row>
    <row r="881" spans="1:21" x14ac:dyDescent="0.35">
      <c r="A881" s="327">
        <v>39218</v>
      </c>
      <c r="B881" s="327"/>
      <c r="C881" s="327"/>
      <c r="D881" s="327"/>
      <c r="E881" s="327"/>
      <c r="F881" s="327"/>
      <c r="G881" s="327"/>
      <c r="H881" s="327"/>
      <c r="I881" s="328">
        <v>121.7</v>
      </c>
      <c r="J881" s="329"/>
      <c r="K881" s="330"/>
      <c r="L881" s="329"/>
      <c r="M881" s="331"/>
      <c r="U881" s="332">
        <f t="shared" si="13"/>
        <v>1.2170000000000001</v>
      </c>
    </row>
    <row r="882" spans="1:21" x14ac:dyDescent="0.35">
      <c r="A882" s="327">
        <v>39219</v>
      </c>
      <c r="B882" s="327"/>
      <c r="C882" s="327"/>
      <c r="D882" s="327"/>
      <c r="E882" s="327"/>
      <c r="F882" s="327"/>
      <c r="G882" s="327"/>
      <c r="H882" s="327"/>
      <c r="I882" s="328">
        <v>121.7</v>
      </c>
      <c r="J882" s="329"/>
      <c r="K882" s="330"/>
      <c r="L882" s="329"/>
      <c r="M882" s="331"/>
      <c r="U882" s="332">
        <f t="shared" si="13"/>
        <v>1.2170000000000001</v>
      </c>
    </row>
    <row r="883" spans="1:21" x14ac:dyDescent="0.35">
      <c r="A883" s="327">
        <v>39220</v>
      </c>
      <c r="B883" s="327"/>
      <c r="C883" s="327"/>
      <c r="D883" s="327"/>
      <c r="E883" s="327"/>
      <c r="F883" s="327"/>
      <c r="G883" s="327"/>
      <c r="H883" s="327"/>
      <c r="I883" s="328">
        <v>121.7</v>
      </c>
      <c r="J883" s="329"/>
      <c r="K883" s="330"/>
      <c r="L883" s="329"/>
      <c r="M883" s="331"/>
      <c r="U883" s="332">
        <f t="shared" si="13"/>
        <v>1.2170000000000001</v>
      </c>
    </row>
    <row r="884" spans="1:21" x14ac:dyDescent="0.35">
      <c r="A884" s="327">
        <v>39223</v>
      </c>
      <c r="B884" s="327"/>
      <c r="C884" s="327"/>
      <c r="D884" s="327"/>
      <c r="E884" s="327"/>
      <c r="F884" s="327"/>
      <c r="G884" s="327"/>
      <c r="H884" s="327"/>
      <c r="I884" s="328">
        <v>121.8</v>
      </c>
      <c r="J884" s="329"/>
      <c r="K884" s="330"/>
      <c r="L884" s="329"/>
      <c r="M884" s="331"/>
      <c r="U884" s="332">
        <f t="shared" si="13"/>
        <v>1.218</v>
      </c>
    </row>
    <row r="885" spans="1:21" x14ac:dyDescent="0.35">
      <c r="A885" s="327">
        <v>39224</v>
      </c>
      <c r="B885" s="327"/>
      <c r="C885" s="327"/>
      <c r="D885" s="327"/>
      <c r="E885" s="327"/>
      <c r="F885" s="327"/>
      <c r="G885" s="327"/>
      <c r="H885" s="327"/>
      <c r="I885" s="328">
        <v>122.5</v>
      </c>
      <c r="J885" s="329"/>
      <c r="K885" s="330"/>
      <c r="L885" s="329"/>
      <c r="M885" s="331"/>
      <c r="U885" s="332">
        <f t="shared" si="13"/>
        <v>1.2250000000000001</v>
      </c>
    </row>
    <row r="886" spans="1:21" x14ac:dyDescent="0.35">
      <c r="A886" s="327">
        <v>39225</v>
      </c>
      <c r="B886" s="327"/>
      <c r="C886" s="327"/>
      <c r="D886" s="327"/>
      <c r="E886" s="327"/>
      <c r="F886" s="327"/>
      <c r="G886" s="327"/>
      <c r="H886" s="327"/>
      <c r="I886" s="328">
        <v>122.5</v>
      </c>
      <c r="J886" s="329"/>
      <c r="K886" s="330"/>
      <c r="L886" s="329"/>
      <c r="M886" s="331"/>
      <c r="U886" s="332">
        <f t="shared" si="13"/>
        <v>1.2250000000000001</v>
      </c>
    </row>
    <row r="887" spans="1:21" x14ac:dyDescent="0.35">
      <c r="A887" s="327">
        <v>39226</v>
      </c>
      <c r="B887" s="327"/>
      <c r="C887" s="327"/>
      <c r="D887" s="327"/>
      <c r="E887" s="327"/>
      <c r="F887" s="327"/>
      <c r="G887" s="327"/>
      <c r="H887" s="327"/>
      <c r="I887" s="328">
        <v>122.5</v>
      </c>
      <c r="J887" s="329"/>
      <c r="K887" s="330"/>
      <c r="L887" s="329"/>
      <c r="M887" s="331"/>
      <c r="U887" s="332">
        <f t="shared" si="13"/>
        <v>1.2250000000000001</v>
      </c>
    </row>
    <row r="888" spans="1:21" x14ac:dyDescent="0.35">
      <c r="A888" s="327">
        <v>39227</v>
      </c>
      <c r="B888" s="327"/>
      <c r="C888" s="327"/>
      <c r="D888" s="327"/>
      <c r="E888" s="327"/>
      <c r="F888" s="327"/>
      <c r="G888" s="327"/>
      <c r="H888" s="327"/>
      <c r="I888" s="328">
        <v>123.2</v>
      </c>
      <c r="J888" s="329"/>
      <c r="K888" s="330"/>
      <c r="L888" s="329"/>
      <c r="M888" s="331"/>
      <c r="U888" s="332">
        <f t="shared" si="13"/>
        <v>1.232</v>
      </c>
    </row>
    <row r="889" spans="1:21" x14ac:dyDescent="0.35">
      <c r="A889" s="327">
        <v>39230</v>
      </c>
      <c r="B889" s="327"/>
      <c r="C889" s="327"/>
      <c r="D889" s="327"/>
      <c r="E889" s="327"/>
      <c r="F889" s="327"/>
      <c r="G889" s="327"/>
      <c r="H889" s="327"/>
      <c r="I889" s="328">
        <v>123.5</v>
      </c>
      <c r="J889" s="329"/>
      <c r="K889" s="330"/>
      <c r="L889" s="329"/>
      <c r="M889" s="331"/>
      <c r="U889" s="332">
        <f t="shared" si="13"/>
        <v>1.2350000000000001</v>
      </c>
    </row>
    <row r="890" spans="1:21" x14ac:dyDescent="0.35">
      <c r="A890" s="327">
        <v>39231</v>
      </c>
      <c r="B890" s="327"/>
      <c r="C890" s="327"/>
      <c r="D890" s="327"/>
      <c r="E890" s="327"/>
      <c r="F890" s="327"/>
      <c r="G890" s="327"/>
      <c r="H890" s="327"/>
      <c r="I890" s="328">
        <v>123.9</v>
      </c>
      <c r="J890" s="329"/>
      <c r="K890" s="330"/>
      <c r="L890" s="329"/>
      <c r="M890" s="331"/>
      <c r="U890" s="332">
        <f t="shared" si="13"/>
        <v>1.2390000000000001</v>
      </c>
    </row>
    <row r="891" spans="1:21" x14ac:dyDescent="0.35">
      <c r="A891" s="327">
        <v>39232</v>
      </c>
      <c r="B891" s="327"/>
      <c r="C891" s="327"/>
      <c r="D891" s="327"/>
      <c r="E891" s="327"/>
      <c r="F891" s="327"/>
      <c r="G891" s="327"/>
      <c r="H891" s="327"/>
      <c r="I891" s="328">
        <v>124.1</v>
      </c>
      <c r="J891" s="329"/>
      <c r="K891" s="330"/>
      <c r="L891" s="329"/>
      <c r="M891" s="331"/>
      <c r="U891" s="332">
        <f t="shared" si="13"/>
        <v>1.2409999999999999</v>
      </c>
    </row>
    <row r="892" spans="1:21" x14ac:dyDescent="0.35">
      <c r="A892" s="327">
        <v>39233</v>
      </c>
      <c r="B892" s="327"/>
      <c r="C892" s="327"/>
      <c r="D892" s="327"/>
      <c r="E892" s="327"/>
      <c r="F892" s="327"/>
      <c r="G892" s="327"/>
      <c r="H892" s="327"/>
      <c r="I892" s="328">
        <v>124.1</v>
      </c>
      <c r="J892" s="337" t="s">
        <v>173</v>
      </c>
      <c r="K892" s="334">
        <f>AVERAGE(I881:I892)</f>
        <v>122.76666666666667</v>
      </c>
      <c r="L892" s="335">
        <v>39203</v>
      </c>
      <c r="M892" s="336">
        <f>AVERAGE(I870:I892)</f>
        <v>122.22173913043478</v>
      </c>
      <c r="N892" s="192"/>
      <c r="O892" s="193"/>
      <c r="P892" s="194"/>
      <c r="Q892" s="195"/>
      <c r="R892" s="196"/>
      <c r="S892" s="197"/>
      <c r="T892" s="198"/>
      <c r="U892" s="332">
        <f t="shared" si="13"/>
        <v>1.2409999999999999</v>
      </c>
    </row>
    <row r="893" spans="1:21" x14ac:dyDescent="0.35">
      <c r="A893" s="327">
        <v>39234</v>
      </c>
      <c r="B893" s="327"/>
      <c r="C893" s="327"/>
      <c r="D893" s="327"/>
      <c r="E893" s="327"/>
      <c r="F893" s="327"/>
      <c r="G893" s="327"/>
      <c r="H893" s="327"/>
      <c r="I893" s="328">
        <v>124.1</v>
      </c>
      <c r="J893" s="329"/>
      <c r="K893" s="330"/>
      <c r="L893" s="329"/>
      <c r="M893" s="331"/>
      <c r="U893" s="332">
        <f t="shared" si="13"/>
        <v>1.2409999999999999</v>
      </c>
    </row>
    <row r="894" spans="1:21" x14ac:dyDescent="0.35">
      <c r="A894" s="327">
        <v>39237</v>
      </c>
      <c r="B894" s="327"/>
      <c r="C894" s="327"/>
      <c r="D894" s="327"/>
      <c r="E894" s="327"/>
      <c r="F894" s="327"/>
      <c r="G894" s="327"/>
      <c r="H894" s="327"/>
      <c r="I894" s="328">
        <v>123.9</v>
      </c>
      <c r="J894" s="329"/>
      <c r="K894" s="330"/>
      <c r="L894" s="329"/>
      <c r="M894" s="331"/>
      <c r="U894" s="332">
        <f t="shared" si="13"/>
        <v>1.2390000000000001</v>
      </c>
    </row>
    <row r="895" spans="1:21" x14ac:dyDescent="0.35">
      <c r="A895" s="327">
        <v>39238</v>
      </c>
      <c r="B895" s="327"/>
      <c r="C895" s="327"/>
      <c r="D895" s="327"/>
      <c r="E895" s="327"/>
      <c r="F895" s="327"/>
      <c r="G895" s="327"/>
      <c r="H895" s="327"/>
      <c r="I895" s="328">
        <v>123.1</v>
      </c>
      <c r="J895" s="329"/>
      <c r="K895" s="330"/>
      <c r="L895" s="329"/>
      <c r="M895" s="331"/>
      <c r="U895" s="332">
        <f t="shared" si="13"/>
        <v>1.2309999999999999</v>
      </c>
    </row>
    <row r="896" spans="1:21" x14ac:dyDescent="0.35">
      <c r="A896" s="327">
        <v>39239</v>
      </c>
      <c r="B896" s="327"/>
      <c r="C896" s="327"/>
      <c r="D896" s="327"/>
      <c r="E896" s="327"/>
      <c r="F896" s="327"/>
      <c r="G896" s="327"/>
      <c r="H896" s="327"/>
      <c r="I896" s="328">
        <v>122.8</v>
      </c>
      <c r="J896" s="329"/>
      <c r="K896" s="330"/>
      <c r="L896" s="329"/>
      <c r="M896" s="331"/>
      <c r="U896" s="332">
        <f t="shared" si="13"/>
        <v>1.228</v>
      </c>
    </row>
    <row r="897" spans="1:21" x14ac:dyDescent="0.35">
      <c r="A897" s="327">
        <v>39240</v>
      </c>
      <c r="B897" s="327"/>
      <c r="C897" s="327"/>
      <c r="D897" s="327"/>
      <c r="E897" s="327"/>
      <c r="F897" s="327"/>
      <c r="G897" s="327"/>
      <c r="H897" s="327"/>
      <c r="I897" s="328">
        <v>122.7</v>
      </c>
      <c r="J897" s="329"/>
      <c r="K897" s="330"/>
      <c r="L897" s="329"/>
      <c r="M897" s="331"/>
      <c r="U897" s="332">
        <f t="shared" si="13"/>
        <v>1.2270000000000001</v>
      </c>
    </row>
    <row r="898" spans="1:21" x14ac:dyDescent="0.35">
      <c r="A898" s="327">
        <v>39241</v>
      </c>
      <c r="B898" s="327"/>
      <c r="C898" s="327"/>
      <c r="D898" s="327"/>
      <c r="E898" s="327"/>
      <c r="F898" s="327"/>
      <c r="G898" s="327"/>
      <c r="H898" s="327"/>
      <c r="I898" s="328">
        <v>122</v>
      </c>
      <c r="J898" s="329"/>
      <c r="K898" s="330"/>
      <c r="L898" s="329"/>
      <c r="M898" s="331"/>
      <c r="U898" s="332">
        <f t="shared" ref="U898:U961" si="14">I898/$V$1</f>
        <v>1.22</v>
      </c>
    </row>
    <row r="899" spans="1:21" x14ac:dyDescent="0.35">
      <c r="A899" s="327">
        <v>39244</v>
      </c>
      <c r="B899" s="327"/>
      <c r="C899" s="327"/>
      <c r="D899" s="327"/>
      <c r="E899" s="327"/>
      <c r="F899" s="327"/>
      <c r="G899" s="327"/>
      <c r="H899" s="327"/>
      <c r="I899" s="328">
        <v>121.8</v>
      </c>
      <c r="J899" s="329"/>
      <c r="K899" s="330"/>
      <c r="L899" s="329"/>
      <c r="M899" s="331"/>
      <c r="U899" s="332">
        <f t="shared" si="14"/>
        <v>1.218</v>
      </c>
    </row>
    <row r="900" spans="1:21" x14ac:dyDescent="0.35">
      <c r="A900" s="327">
        <v>39245</v>
      </c>
      <c r="B900" s="327"/>
      <c r="C900" s="327"/>
      <c r="D900" s="327"/>
      <c r="E900" s="327"/>
      <c r="F900" s="327"/>
      <c r="G900" s="327"/>
      <c r="H900" s="327"/>
      <c r="I900" s="328">
        <v>121.7</v>
      </c>
      <c r="J900" s="329"/>
      <c r="K900" s="330"/>
      <c r="L900" s="329"/>
      <c r="M900" s="331"/>
      <c r="U900" s="332">
        <f t="shared" si="14"/>
        <v>1.2170000000000001</v>
      </c>
    </row>
    <row r="901" spans="1:21" x14ac:dyDescent="0.35">
      <c r="A901" s="327">
        <v>39246</v>
      </c>
      <c r="B901" s="327"/>
      <c r="C901" s="327"/>
      <c r="D901" s="327"/>
      <c r="E901" s="327"/>
      <c r="F901" s="327"/>
      <c r="G901" s="327"/>
      <c r="H901" s="327"/>
      <c r="I901" s="328">
        <v>121.6</v>
      </c>
      <c r="J901" s="329"/>
      <c r="K901" s="330"/>
      <c r="L901" s="329"/>
      <c r="M901" s="331"/>
      <c r="U901" s="332">
        <f t="shared" si="14"/>
        <v>1.216</v>
      </c>
    </row>
    <row r="902" spans="1:21" x14ac:dyDescent="0.35">
      <c r="A902" s="327">
        <v>39247</v>
      </c>
      <c r="B902" s="327"/>
      <c r="C902" s="327"/>
      <c r="D902" s="327"/>
      <c r="E902" s="327"/>
      <c r="F902" s="327"/>
      <c r="G902" s="327"/>
      <c r="H902" s="327"/>
      <c r="I902" s="328">
        <v>121.6</v>
      </c>
      <c r="J902" s="329"/>
      <c r="K902" s="330"/>
      <c r="L902" s="329"/>
      <c r="M902" s="331"/>
      <c r="U902" s="332">
        <f t="shared" si="14"/>
        <v>1.216</v>
      </c>
    </row>
    <row r="903" spans="1:21" x14ac:dyDescent="0.35">
      <c r="A903" s="327">
        <v>39248</v>
      </c>
      <c r="B903" s="327"/>
      <c r="C903" s="327"/>
      <c r="D903" s="327"/>
      <c r="E903" s="327"/>
      <c r="F903" s="327"/>
      <c r="G903" s="327"/>
      <c r="H903" s="327"/>
      <c r="I903" s="328">
        <v>121.8</v>
      </c>
      <c r="J903" s="337" t="s">
        <v>174</v>
      </c>
      <c r="K903" s="334">
        <f>AVERAGE(I893:I903)</f>
        <v>122.46363636363635</v>
      </c>
      <c r="L903" s="329"/>
      <c r="M903" s="331"/>
      <c r="U903" s="332">
        <f t="shared" si="14"/>
        <v>1.218</v>
      </c>
    </row>
    <row r="904" spans="1:21" x14ac:dyDescent="0.35">
      <c r="A904" s="327">
        <v>39251</v>
      </c>
      <c r="B904" s="327"/>
      <c r="C904" s="327"/>
      <c r="D904" s="327"/>
      <c r="E904" s="327"/>
      <c r="F904" s="327"/>
      <c r="G904" s="327"/>
      <c r="H904" s="327"/>
      <c r="I904" s="328">
        <v>121.8</v>
      </c>
      <c r="J904" s="329"/>
      <c r="K904" s="330"/>
      <c r="L904" s="329"/>
      <c r="M904" s="331"/>
      <c r="U904" s="332">
        <f t="shared" si="14"/>
        <v>1.218</v>
      </c>
    </row>
    <row r="905" spans="1:21" x14ac:dyDescent="0.35">
      <c r="A905" s="327">
        <v>39252</v>
      </c>
      <c r="B905" s="327"/>
      <c r="C905" s="327"/>
      <c r="D905" s="327"/>
      <c r="E905" s="327"/>
      <c r="F905" s="327"/>
      <c r="G905" s="327"/>
      <c r="H905" s="327"/>
      <c r="I905" s="328">
        <v>122</v>
      </c>
      <c r="J905" s="329"/>
      <c r="K905" s="330"/>
      <c r="L905" s="329"/>
      <c r="M905" s="331"/>
      <c r="U905" s="332">
        <f t="shared" si="14"/>
        <v>1.22</v>
      </c>
    </row>
    <row r="906" spans="1:21" x14ac:dyDescent="0.35">
      <c r="A906" s="327">
        <v>39253</v>
      </c>
      <c r="B906" s="327"/>
      <c r="C906" s="327"/>
      <c r="D906" s="327"/>
      <c r="E906" s="327"/>
      <c r="F906" s="327"/>
      <c r="G906" s="327"/>
      <c r="H906" s="327"/>
      <c r="I906" s="328">
        <v>122.1</v>
      </c>
      <c r="J906" s="329"/>
      <c r="K906" s="330"/>
      <c r="L906" s="329"/>
      <c r="M906" s="331"/>
      <c r="U906" s="332">
        <f t="shared" si="14"/>
        <v>1.2209999999999999</v>
      </c>
    </row>
    <row r="907" spans="1:21" x14ac:dyDescent="0.35">
      <c r="A907" s="327">
        <v>39254</v>
      </c>
      <c r="B907" s="327"/>
      <c r="C907" s="327"/>
      <c r="D907" s="327"/>
      <c r="E907" s="327"/>
      <c r="F907" s="327"/>
      <c r="G907" s="327"/>
      <c r="H907" s="327"/>
      <c r="I907" s="328">
        <v>122.2</v>
      </c>
      <c r="J907" s="329"/>
      <c r="K907" s="330"/>
      <c r="L907" s="329"/>
      <c r="M907" s="331"/>
      <c r="U907" s="332">
        <f t="shared" si="14"/>
        <v>1.222</v>
      </c>
    </row>
    <row r="908" spans="1:21" x14ac:dyDescent="0.35">
      <c r="A908" s="327">
        <v>39255</v>
      </c>
      <c r="B908" s="327"/>
      <c r="C908" s="327"/>
      <c r="D908" s="327"/>
      <c r="E908" s="327"/>
      <c r="F908" s="327"/>
      <c r="G908" s="327"/>
      <c r="H908" s="327"/>
      <c r="I908" s="328">
        <v>122.7</v>
      </c>
      <c r="J908" s="329"/>
      <c r="K908" s="330"/>
      <c r="L908" s="329"/>
      <c r="M908" s="331"/>
      <c r="U908" s="332">
        <f t="shared" si="14"/>
        <v>1.2270000000000001</v>
      </c>
    </row>
    <row r="909" spans="1:21" x14ac:dyDescent="0.35">
      <c r="A909" s="327">
        <v>39258</v>
      </c>
      <c r="B909" s="327"/>
      <c r="C909" s="327"/>
      <c r="D909" s="327"/>
      <c r="E909" s="327"/>
      <c r="F909" s="327"/>
      <c r="G909" s="327"/>
      <c r="H909" s="327"/>
      <c r="I909" s="328">
        <v>122.9</v>
      </c>
      <c r="J909" s="329"/>
      <c r="K909" s="330"/>
      <c r="L909" s="329"/>
      <c r="M909" s="331"/>
      <c r="U909" s="332">
        <f t="shared" si="14"/>
        <v>1.2290000000000001</v>
      </c>
    </row>
    <row r="910" spans="1:21" x14ac:dyDescent="0.35">
      <c r="A910" s="327">
        <v>39259</v>
      </c>
      <c r="B910" s="327"/>
      <c r="C910" s="327"/>
      <c r="D910" s="327"/>
      <c r="E910" s="327"/>
      <c r="F910" s="327"/>
      <c r="G910" s="327"/>
      <c r="H910" s="327"/>
      <c r="I910" s="328">
        <v>122.8</v>
      </c>
      <c r="J910" s="329"/>
      <c r="K910" s="330"/>
      <c r="L910" s="329"/>
      <c r="M910" s="331"/>
      <c r="U910" s="332">
        <f t="shared" si="14"/>
        <v>1.228</v>
      </c>
    </row>
    <row r="911" spans="1:21" x14ac:dyDescent="0.35">
      <c r="A911" s="327">
        <v>39260</v>
      </c>
      <c r="B911" s="327"/>
      <c r="C911" s="327"/>
      <c r="D911" s="327"/>
      <c r="E911" s="327"/>
      <c r="F911" s="327"/>
      <c r="G911" s="327"/>
      <c r="H911" s="327"/>
      <c r="I911" s="328">
        <v>122.8</v>
      </c>
      <c r="J911" s="329"/>
      <c r="K911" s="330"/>
      <c r="L911" s="329"/>
      <c r="M911" s="331"/>
      <c r="U911" s="332">
        <f t="shared" si="14"/>
        <v>1.228</v>
      </c>
    </row>
    <row r="912" spans="1:21" x14ac:dyDescent="0.35">
      <c r="A912" s="327">
        <v>39261</v>
      </c>
      <c r="B912" s="327"/>
      <c r="C912" s="327"/>
      <c r="D912" s="327"/>
      <c r="E912" s="327"/>
      <c r="F912" s="327"/>
      <c r="G912" s="327"/>
      <c r="H912" s="327"/>
      <c r="I912" s="328">
        <v>122.8</v>
      </c>
      <c r="J912" s="329"/>
      <c r="K912" s="330"/>
      <c r="L912" s="329"/>
      <c r="M912" s="331"/>
      <c r="U912" s="332">
        <f t="shared" si="14"/>
        <v>1.228</v>
      </c>
    </row>
    <row r="913" spans="1:21" x14ac:dyDescent="0.35">
      <c r="A913" s="327">
        <v>39262</v>
      </c>
      <c r="B913" s="327"/>
      <c r="C913" s="327"/>
      <c r="D913" s="327"/>
      <c r="E913" s="327"/>
      <c r="F913" s="327"/>
      <c r="G913" s="327"/>
      <c r="H913" s="327"/>
      <c r="I913" s="328">
        <v>122.2</v>
      </c>
      <c r="J913" s="337" t="s">
        <v>175</v>
      </c>
      <c r="K913" s="334">
        <f>AVERAGE(I904:I913)</f>
        <v>122.42999999999999</v>
      </c>
      <c r="L913" s="335">
        <v>39234</v>
      </c>
      <c r="M913" s="336">
        <f>AVERAGE(I893:I913)</f>
        <v>122.44761904761906</v>
      </c>
      <c r="N913" s="192"/>
      <c r="O913" s="193"/>
      <c r="P913" s="194"/>
      <c r="Q913" s="195"/>
      <c r="R913" s="196"/>
      <c r="S913" s="197"/>
      <c r="T913" s="198"/>
      <c r="U913" s="332">
        <f t="shared" si="14"/>
        <v>1.222</v>
      </c>
    </row>
    <row r="914" spans="1:21" x14ac:dyDescent="0.35">
      <c r="A914" s="327">
        <v>39265</v>
      </c>
      <c r="B914" s="327"/>
      <c r="C914" s="327"/>
      <c r="D914" s="327"/>
      <c r="E914" s="327"/>
      <c r="F914" s="327"/>
      <c r="G914" s="327"/>
      <c r="H914" s="327"/>
      <c r="I914" s="328">
        <v>122.2</v>
      </c>
      <c r="J914" s="329"/>
      <c r="K914" s="330"/>
      <c r="L914" s="329"/>
      <c r="M914" s="331"/>
      <c r="U914" s="332">
        <f t="shared" si="14"/>
        <v>1.222</v>
      </c>
    </row>
    <row r="915" spans="1:21" x14ac:dyDescent="0.35">
      <c r="A915" s="327">
        <v>39266</v>
      </c>
      <c r="B915" s="327"/>
      <c r="C915" s="327"/>
      <c r="D915" s="327"/>
      <c r="E915" s="327"/>
      <c r="F915" s="327"/>
      <c r="G915" s="327"/>
      <c r="H915" s="327"/>
      <c r="I915" s="328">
        <v>121.8</v>
      </c>
      <c r="J915" s="329"/>
      <c r="K915" s="330"/>
      <c r="L915" s="329"/>
      <c r="M915" s="331"/>
      <c r="U915" s="332">
        <f t="shared" si="14"/>
        <v>1.218</v>
      </c>
    </row>
    <row r="916" spans="1:21" x14ac:dyDescent="0.35">
      <c r="A916" s="327">
        <v>39267</v>
      </c>
      <c r="B916" s="327"/>
      <c r="C916" s="327"/>
      <c r="D916" s="327"/>
      <c r="E916" s="327"/>
      <c r="F916" s="327"/>
      <c r="G916" s="327"/>
      <c r="H916" s="327"/>
      <c r="I916" s="328">
        <v>121.7</v>
      </c>
      <c r="J916" s="329"/>
      <c r="K916" s="330"/>
      <c r="L916" s="329"/>
      <c r="M916" s="331"/>
      <c r="U916" s="332">
        <f t="shared" si="14"/>
        <v>1.2170000000000001</v>
      </c>
    </row>
    <row r="917" spans="1:21" x14ac:dyDescent="0.35">
      <c r="A917" s="327">
        <v>39268</v>
      </c>
      <c r="B917" s="327"/>
      <c r="C917" s="327"/>
      <c r="D917" s="327"/>
      <c r="E917" s="327"/>
      <c r="F917" s="327"/>
      <c r="G917" s="327"/>
      <c r="H917" s="327"/>
      <c r="I917" s="328">
        <v>121.7</v>
      </c>
      <c r="J917" s="329"/>
      <c r="K917" s="330"/>
      <c r="L917" s="329"/>
      <c r="M917" s="331"/>
      <c r="U917" s="332">
        <f t="shared" si="14"/>
        <v>1.2170000000000001</v>
      </c>
    </row>
    <row r="918" spans="1:21" x14ac:dyDescent="0.35">
      <c r="A918" s="327">
        <v>39269</v>
      </c>
      <c r="B918" s="327"/>
      <c r="C918" s="327"/>
      <c r="D918" s="327"/>
      <c r="E918" s="327"/>
      <c r="F918" s="327"/>
      <c r="G918" s="327"/>
      <c r="H918" s="327"/>
      <c r="I918" s="328">
        <v>121.8</v>
      </c>
      <c r="J918" s="329"/>
      <c r="K918" s="330"/>
      <c r="L918" s="329"/>
      <c r="M918" s="331"/>
      <c r="U918" s="332">
        <f t="shared" si="14"/>
        <v>1.218</v>
      </c>
    </row>
    <row r="919" spans="1:21" x14ac:dyDescent="0.35">
      <c r="A919" s="327">
        <v>39272</v>
      </c>
      <c r="B919" s="327"/>
      <c r="C919" s="327"/>
      <c r="D919" s="327"/>
      <c r="E919" s="327"/>
      <c r="F919" s="327"/>
      <c r="G919" s="327"/>
      <c r="H919" s="327"/>
      <c r="I919" s="328">
        <v>121.9</v>
      </c>
      <c r="J919" s="329"/>
      <c r="K919" s="330"/>
      <c r="L919" s="329"/>
      <c r="M919" s="331"/>
      <c r="U919" s="332">
        <f t="shared" si="14"/>
        <v>1.2190000000000001</v>
      </c>
    </row>
    <row r="920" spans="1:21" x14ac:dyDescent="0.35">
      <c r="A920" s="327">
        <v>39273</v>
      </c>
      <c r="B920" s="327"/>
      <c r="C920" s="327"/>
      <c r="D920" s="327"/>
      <c r="E920" s="327"/>
      <c r="F920" s="327"/>
      <c r="G920" s="327"/>
      <c r="H920" s="327"/>
      <c r="I920" s="328">
        <v>122.5</v>
      </c>
      <c r="J920" s="329"/>
      <c r="K920" s="330"/>
      <c r="L920" s="329"/>
      <c r="M920" s="331"/>
      <c r="U920" s="332">
        <f t="shared" si="14"/>
        <v>1.2250000000000001</v>
      </c>
    </row>
    <row r="921" spans="1:21" x14ac:dyDescent="0.35">
      <c r="A921" s="327">
        <v>39274</v>
      </c>
      <c r="B921" s="327"/>
      <c r="C921" s="327"/>
      <c r="D921" s="327"/>
      <c r="E921" s="327"/>
      <c r="F921" s="327"/>
      <c r="G921" s="327"/>
      <c r="H921" s="327"/>
      <c r="I921" s="328">
        <v>122.6</v>
      </c>
      <c r="J921" s="329"/>
      <c r="K921" s="330"/>
      <c r="L921" s="329"/>
      <c r="M921" s="331"/>
      <c r="U921" s="332">
        <f t="shared" si="14"/>
        <v>1.226</v>
      </c>
    </row>
    <row r="922" spans="1:21" x14ac:dyDescent="0.35">
      <c r="A922" s="327">
        <v>39275</v>
      </c>
      <c r="B922" s="327"/>
      <c r="C922" s="327"/>
      <c r="D922" s="327"/>
      <c r="E922" s="327"/>
      <c r="F922" s="327"/>
      <c r="G922" s="327"/>
      <c r="H922" s="327"/>
      <c r="I922" s="328">
        <v>122.7</v>
      </c>
      <c r="J922" s="329"/>
      <c r="K922" s="330"/>
      <c r="L922" s="329"/>
      <c r="M922" s="331"/>
      <c r="U922" s="332">
        <f t="shared" si="14"/>
        <v>1.2270000000000001</v>
      </c>
    </row>
    <row r="923" spans="1:21" x14ac:dyDescent="0.35">
      <c r="A923" s="327">
        <v>39276</v>
      </c>
      <c r="B923" s="327"/>
      <c r="C923" s="327"/>
      <c r="D923" s="327"/>
      <c r="E923" s="327"/>
      <c r="F923" s="327"/>
      <c r="G923" s="327"/>
      <c r="H923" s="327"/>
      <c r="I923" s="328">
        <v>123.6</v>
      </c>
      <c r="J923" s="337" t="s">
        <v>176</v>
      </c>
      <c r="K923" s="334">
        <f>AVERAGE(I914:I923)</f>
        <v>122.24999999999997</v>
      </c>
      <c r="L923" s="329"/>
      <c r="M923" s="331"/>
      <c r="U923" s="332">
        <f t="shared" si="14"/>
        <v>1.236</v>
      </c>
    </row>
    <row r="924" spans="1:21" x14ac:dyDescent="0.35">
      <c r="A924" s="327">
        <v>39279</v>
      </c>
      <c r="B924" s="327"/>
      <c r="C924" s="327"/>
      <c r="D924" s="327"/>
      <c r="E924" s="327"/>
      <c r="F924" s="327"/>
      <c r="G924" s="327"/>
      <c r="H924" s="327"/>
      <c r="I924" s="328">
        <v>123.7</v>
      </c>
      <c r="J924" s="329"/>
      <c r="K924" s="330"/>
      <c r="L924" s="329"/>
      <c r="M924" s="331"/>
      <c r="U924" s="332">
        <f t="shared" si="14"/>
        <v>1.2370000000000001</v>
      </c>
    </row>
    <row r="925" spans="1:21" x14ac:dyDescent="0.35">
      <c r="A925" s="327">
        <v>39280</v>
      </c>
      <c r="B925" s="327"/>
      <c r="C925" s="327"/>
      <c r="D925" s="327"/>
      <c r="E925" s="327"/>
      <c r="F925" s="327"/>
      <c r="G925" s="327"/>
      <c r="H925" s="327"/>
      <c r="I925" s="328">
        <v>124.1</v>
      </c>
      <c r="J925" s="329"/>
      <c r="K925" s="330"/>
      <c r="L925" s="329"/>
      <c r="M925" s="331"/>
      <c r="U925" s="332">
        <f t="shared" si="14"/>
        <v>1.2409999999999999</v>
      </c>
    </row>
    <row r="926" spans="1:21" x14ac:dyDescent="0.35">
      <c r="A926" s="327">
        <v>39281</v>
      </c>
      <c r="B926" s="327"/>
      <c r="C926" s="327"/>
      <c r="D926" s="327"/>
      <c r="E926" s="327"/>
      <c r="F926" s="327"/>
      <c r="G926" s="327"/>
      <c r="H926" s="327"/>
      <c r="I926" s="328">
        <v>124.2</v>
      </c>
      <c r="J926" s="329"/>
      <c r="K926" s="330"/>
      <c r="L926" s="329"/>
      <c r="M926" s="331"/>
      <c r="U926" s="332">
        <f t="shared" si="14"/>
        <v>1.242</v>
      </c>
    </row>
    <row r="927" spans="1:21" x14ac:dyDescent="0.35">
      <c r="A927" s="327">
        <v>39282</v>
      </c>
      <c r="B927" s="327"/>
      <c r="C927" s="327"/>
      <c r="D927" s="327"/>
      <c r="E927" s="327"/>
      <c r="F927" s="327"/>
      <c r="G927" s="327"/>
      <c r="H927" s="327"/>
      <c r="I927" s="328">
        <v>124.2</v>
      </c>
      <c r="J927" s="329"/>
      <c r="K927" s="330"/>
      <c r="L927" s="329"/>
      <c r="M927" s="331"/>
      <c r="U927" s="332">
        <f t="shared" si="14"/>
        <v>1.242</v>
      </c>
    </row>
    <row r="928" spans="1:21" x14ac:dyDescent="0.35">
      <c r="A928" s="327">
        <v>39283</v>
      </c>
      <c r="B928" s="327"/>
      <c r="C928" s="327"/>
      <c r="D928" s="327"/>
      <c r="E928" s="327"/>
      <c r="F928" s="327"/>
      <c r="G928" s="327"/>
      <c r="H928" s="327"/>
      <c r="I928" s="328">
        <v>124</v>
      </c>
      <c r="J928" s="329"/>
      <c r="K928" s="330"/>
      <c r="L928" s="329"/>
      <c r="M928" s="331"/>
      <c r="U928" s="332">
        <f t="shared" si="14"/>
        <v>1.24</v>
      </c>
    </row>
    <row r="929" spans="1:21" x14ac:dyDescent="0.35">
      <c r="A929" s="327">
        <v>39286</v>
      </c>
      <c r="B929" s="327"/>
      <c r="C929" s="327"/>
      <c r="D929" s="327"/>
      <c r="E929" s="327"/>
      <c r="F929" s="327"/>
      <c r="G929" s="327"/>
      <c r="H929" s="327"/>
      <c r="I929" s="328">
        <v>124</v>
      </c>
      <c r="J929" s="329"/>
      <c r="K929" s="330"/>
      <c r="L929" s="329"/>
      <c r="M929" s="331"/>
      <c r="U929" s="332">
        <f t="shared" si="14"/>
        <v>1.24</v>
      </c>
    </row>
    <row r="930" spans="1:21" x14ac:dyDescent="0.35">
      <c r="A930" s="327">
        <v>39287</v>
      </c>
      <c r="B930" s="327"/>
      <c r="C930" s="327"/>
      <c r="D930" s="327"/>
      <c r="E930" s="327"/>
      <c r="F930" s="327"/>
      <c r="G930" s="327"/>
      <c r="H930" s="327"/>
      <c r="I930" s="328">
        <v>124</v>
      </c>
      <c r="J930" s="329"/>
      <c r="K930" s="330"/>
      <c r="L930" s="329"/>
      <c r="M930" s="331"/>
      <c r="U930" s="332">
        <f t="shared" si="14"/>
        <v>1.24</v>
      </c>
    </row>
    <row r="931" spans="1:21" x14ac:dyDescent="0.35">
      <c r="A931" s="327">
        <v>39288</v>
      </c>
      <c r="B931" s="327"/>
      <c r="C931" s="327"/>
      <c r="D931" s="327"/>
      <c r="E931" s="327"/>
      <c r="F931" s="327"/>
      <c r="G931" s="327"/>
      <c r="H931" s="327"/>
      <c r="I931" s="328">
        <v>123.9</v>
      </c>
      <c r="J931" s="329"/>
      <c r="K931" s="330"/>
      <c r="L931" s="329"/>
      <c r="M931" s="331"/>
      <c r="U931" s="332">
        <f t="shared" si="14"/>
        <v>1.2390000000000001</v>
      </c>
    </row>
    <row r="932" spans="1:21" x14ac:dyDescent="0.35">
      <c r="A932" s="327">
        <v>39289</v>
      </c>
      <c r="B932" s="327"/>
      <c r="C932" s="327"/>
      <c r="D932" s="327"/>
      <c r="E932" s="327"/>
      <c r="F932" s="327"/>
      <c r="G932" s="327"/>
      <c r="H932" s="327"/>
      <c r="I932" s="328">
        <v>123.8</v>
      </c>
      <c r="J932" s="329"/>
      <c r="K932" s="330"/>
      <c r="L932" s="329"/>
      <c r="M932" s="331"/>
      <c r="U932" s="332">
        <f t="shared" si="14"/>
        <v>1.238</v>
      </c>
    </row>
    <row r="933" spans="1:21" x14ac:dyDescent="0.35">
      <c r="A933" s="327">
        <v>39290</v>
      </c>
      <c r="B933" s="327"/>
      <c r="C933" s="327"/>
      <c r="D933" s="327"/>
      <c r="E933" s="327"/>
      <c r="F933" s="327"/>
      <c r="G933" s="327"/>
      <c r="H933" s="327"/>
      <c r="I933" s="328">
        <v>122.8</v>
      </c>
      <c r="J933" s="329"/>
      <c r="K933" s="330"/>
      <c r="L933" s="329"/>
      <c r="M933" s="331"/>
      <c r="U933" s="332">
        <f t="shared" si="14"/>
        <v>1.228</v>
      </c>
    </row>
    <row r="934" spans="1:21" x14ac:dyDescent="0.35">
      <c r="A934" s="327">
        <v>39293</v>
      </c>
      <c r="B934" s="327"/>
      <c r="C934" s="327"/>
      <c r="D934" s="327"/>
      <c r="E934" s="327"/>
      <c r="F934" s="327"/>
      <c r="G934" s="327"/>
      <c r="H934" s="327"/>
      <c r="I934" s="328">
        <v>122.7</v>
      </c>
      <c r="J934" s="329"/>
      <c r="K934" s="330"/>
      <c r="L934" s="329"/>
      <c r="M934" s="331"/>
      <c r="U934" s="332">
        <f t="shared" si="14"/>
        <v>1.2270000000000001</v>
      </c>
    </row>
    <row r="935" spans="1:21" x14ac:dyDescent="0.35">
      <c r="A935" s="327">
        <v>39294</v>
      </c>
      <c r="B935" s="327"/>
      <c r="C935" s="327"/>
      <c r="D935" s="327"/>
      <c r="E935" s="327"/>
      <c r="F935" s="327"/>
      <c r="G935" s="327"/>
      <c r="H935" s="327"/>
      <c r="I935" s="328">
        <v>122.3</v>
      </c>
      <c r="J935" s="337" t="s">
        <v>177</v>
      </c>
      <c r="K935" s="334">
        <f>AVERAGE(I924:I935)</f>
        <v>123.64166666666667</v>
      </c>
      <c r="L935" s="335">
        <v>39264</v>
      </c>
      <c r="M935" s="336">
        <f>AVERAGE(I914:I935)</f>
        <v>123.00909090909092</v>
      </c>
      <c r="N935" s="192"/>
      <c r="O935" s="193"/>
      <c r="P935" s="194"/>
      <c r="Q935" s="195"/>
      <c r="R935" s="196"/>
      <c r="S935" s="197"/>
      <c r="T935" s="198"/>
      <c r="U935" s="332">
        <f t="shared" si="14"/>
        <v>1.2229999999999999</v>
      </c>
    </row>
    <row r="936" spans="1:21" x14ac:dyDescent="0.35">
      <c r="A936" s="327">
        <v>39295</v>
      </c>
      <c r="B936" s="327"/>
      <c r="C936" s="327"/>
      <c r="D936" s="327"/>
      <c r="E936" s="327"/>
      <c r="F936" s="327"/>
      <c r="G936" s="327"/>
      <c r="H936" s="327"/>
      <c r="I936" s="328">
        <v>122.3</v>
      </c>
      <c r="J936" s="329"/>
      <c r="K936" s="330"/>
      <c r="L936" s="329"/>
      <c r="M936" s="331"/>
      <c r="U936" s="332">
        <f t="shared" si="14"/>
        <v>1.2229999999999999</v>
      </c>
    </row>
    <row r="937" spans="1:21" x14ac:dyDescent="0.35">
      <c r="A937" s="327">
        <v>39296</v>
      </c>
      <c r="B937" s="327"/>
      <c r="C937" s="327"/>
      <c r="D937" s="327"/>
      <c r="E937" s="327"/>
      <c r="F937" s="327"/>
      <c r="G937" s="327"/>
      <c r="H937" s="327"/>
      <c r="I937" s="328">
        <v>122.6</v>
      </c>
      <c r="J937" s="329"/>
      <c r="K937" s="330"/>
      <c r="L937" s="329"/>
      <c r="M937" s="331"/>
      <c r="U937" s="332">
        <f t="shared" si="14"/>
        <v>1.226</v>
      </c>
    </row>
    <row r="938" spans="1:21" x14ac:dyDescent="0.35">
      <c r="A938" s="327">
        <v>39297</v>
      </c>
      <c r="B938" s="327"/>
      <c r="C938" s="327"/>
      <c r="D938" s="327"/>
      <c r="E938" s="327"/>
      <c r="F938" s="327"/>
      <c r="G938" s="327"/>
      <c r="H938" s="327"/>
      <c r="I938" s="328">
        <v>123.3</v>
      </c>
      <c r="J938" s="329"/>
      <c r="K938" s="330"/>
      <c r="L938" s="329"/>
      <c r="M938" s="331"/>
      <c r="U938" s="332">
        <f t="shared" si="14"/>
        <v>1.2329999999999999</v>
      </c>
    </row>
    <row r="939" spans="1:21" x14ac:dyDescent="0.35">
      <c r="A939" s="327">
        <v>39300</v>
      </c>
      <c r="B939" s="327"/>
      <c r="C939" s="327"/>
      <c r="D939" s="327"/>
      <c r="E939" s="327"/>
      <c r="F939" s="327"/>
      <c r="G939" s="327"/>
      <c r="H939" s="327"/>
      <c r="I939" s="328">
        <v>123.5</v>
      </c>
      <c r="J939" s="329"/>
      <c r="K939" s="330"/>
      <c r="L939" s="329"/>
      <c r="M939" s="331"/>
      <c r="U939" s="332">
        <f t="shared" si="14"/>
        <v>1.2350000000000001</v>
      </c>
    </row>
    <row r="940" spans="1:21" x14ac:dyDescent="0.35">
      <c r="A940" s="327">
        <v>39301</v>
      </c>
      <c r="B940" s="327"/>
      <c r="C940" s="327"/>
      <c r="D940" s="327"/>
      <c r="E940" s="327"/>
      <c r="F940" s="327"/>
      <c r="G940" s="327"/>
      <c r="H940" s="327"/>
      <c r="I940" s="328">
        <v>124.4</v>
      </c>
      <c r="J940" s="329"/>
      <c r="K940" s="330"/>
      <c r="L940" s="329"/>
      <c r="M940" s="331"/>
      <c r="U940" s="332">
        <f t="shared" si="14"/>
        <v>1.244</v>
      </c>
    </row>
    <row r="941" spans="1:21" x14ac:dyDescent="0.35">
      <c r="A941" s="327">
        <v>39302</v>
      </c>
      <c r="B941" s="327"/>
      <c r="C941" s="327"/>
      <c r="D941" s="327"/>
      <c r="E941" s="327"/>
      <c r="F941" s="327"/>
      <c r="G941" s="327"/>
      <c r="H941" s="327"/>
      <c r="I941" s="328">
        <v>124.4</v>
      </c>
      <c r="J941" s="329"/>
      <c r="K941" s="330"/>
      <c r="L941" s="329"/>
      <c r="M941" s="331"/>
      <c r="U941" s="332">
        <f t="shared" si="14"/>
        <v>1.244</v>
      </c>
    </row>
    <row r="942" spans="1:21" x14ac:dyDescent="0.35">
      <c r="A942" s="327">
        <v>39303</v>
      </c>
      <c r="B942" s="327"/>
      <c r="C942" s="327"/>
      <c r="D942" s="327"/>
      <c r="E942" s="327"/>
      <c r="F942" s="327"/>
      <c r="G942" s="327"/>
      <c r="H942" s="327"/>
      <c r="I942" s="328">
        <v>124.4</v>
      </c>
      <c r="J942" s="329"/>
      <c r="K942" s="330"/>
      <c r="L942" s="329"/>
      <c r="M942" s="331"/>
      <c r="U942" s="332">
        <f t="shared" si="14"/>
        <v>1.244</v>
      </c>
    </row>
    <row r="943" spans="1:21" x14ac:dyDescent="0.35">
      <c r="A943" s="327">
        <v>39304</v>
      </c>
      <c r="B943" s="327"/>
      <c r="C943" s="327"/>
      <c r="D943" s="327"/>
      <c r="E943" s="327"/>
      <c r="F943" s="327"/>
      <c r="G943" s="327"/>
      <c r="H943" s="327"/>
      <c r="I943" s="328">
        <v>124</v>
      </c>
      <c r="J943" s="329"/>
      <c r="K943" s="330"/>
      <c r="L943" s="329"/>
      <c r="M943" s="331"/>
      <c r="U943" s="332">
        <f t="shared" si="14"/>
        <v>1.24</v>
      </c>
    </row>
    <row r="944" spans="1:21" x14ac:dyDescent="0.35">
      <c r="A944" s="327">
        <v>39307</v>
      </c>
      <c r="B944" s="327"/>
      <c r="C944" s="327"/>
      <c r="D944" s="327"/>
      <c r="E944" s="327"/>
      <c r="F944" s="327"/>
      <c r="G944" s="327"/>
      <c r="H944" s="327"/>
      <c r="I944" s="328">
        <v>123</v>
      </c>
      <c r="J944" s="329"/>
      <c r="K944" s="330"/>
      <c r="L944" s="329"/>
      <c r="M944" s="331"/>
      <c r="U944" s="332">
        <f t="shared" si="14"/>
        <v>1.23</v>
      </c>
    </row>
    <row r="945" spans="1:21" x14ac:dyDescent="0.35">
      <c r="A945" s="327">
        <v>39308</v>
      </c>
      <c r="B945" s="327"/>
      <c r="C945" s="327"/>
      <c r="D945" s="327"/>
      <c r="E945" s="327"/>
      <c r="F945" s="327"/>
      <c r="G945" s="327"/>
      <c r="H945" s="327"/>
      <c r="I945" s="328">
        <v>122</v>
      </c>
      <c r="J945" s="329"/>
      <c r="K945" s="330"/>
      <c r="L945" s="329"/>
      <c r="M945" s="331"/>
      <c r="U945" s="332">
        <f t="shared" si="14"/>
        <v>1.22</v>
      </c>
    </row>
    <row r="946" spans="1:21" x14ac:dyDescent="0.35">
      <c r="A946" s="327">
        <v>39309</v>
      </c>
      <c r="B946" s="327"/>
      <c r="C946" s="327"/>
      <c r="D946" s="327"/>
      <c r="E946" s="327"/>
      <c r="F946" s="327"/>
      <c r="G946" s="327"/>
      <c r="H946" s="327"/>
      <c r="I946" s="328">
        <v>121.9</v>
      </c>
      <c r="J946" s="337" t="s">
        <v>178</v>
      </c>
      <c r="K946" s="334">
        <f>AVERAGE(I936:I946)</f>
        <v>123.25454545454546</v>
      </c>
      <c r="L946" s="329"/>
      <c r="M946" s="331"/>
      <c r="U946" s="332">
        <f t="shared" si="14"/>
        <v>1.2190000000000001</v>
      </c>
    </row>
    <row r="947" spans="1:21" x14ac:dyDescent="0.35">
      <c r="A947" s="327">
        <v>39310</v>
      </c>
      <c r="B947" s="327"/>
      <c r="C947" s="327"/>
      <c r="D947" s="327"/>
      <c r="E947" s="327"/>
      <c r="F947" s="327"/>
      <c r="G947" s="327"/>
      <c r="H947" s="327"/>
      <c r="I947" s="328">
        <v>121.8</v>
      </c>
      <c r="J947" s="329"/>
      <c r="K947" s="330"/>
      <c r="L947" s="329"/>
      <c r="M947" s="331"/>
      <c r="U947" s="332">
        <f t="shared" si="14"/>
        <v>1.218</v>
      </c>
    </row>
    <row r="948" spans="1:21" x14ac:dyDescent="0.35">
      <c r="A948" s="327">
        <v>39311</v>
      </c>
      <c r="B948" s="327"/>
      <c r="C948" s="327"/>
      <c r="D948" s="327"/>
      <c r="E948" s="327"/>
      <c r="F948" s="327"/>
      <c r="G948" s="327"/>
      <c r="H948" s="327"/>
      <c r="I948" s="328">
        <v>121.4</v>
      </c>
      <c r="J948" s="329"/>
      <c r="K948" s="330"/>
      <c r="L948" s="329"/>
      <c r="M948" s="331"/>
      <c r="U948" s="332">
        <f t="shared" si="14"/>
        <v>1.214</v>
      </c>
    </row>
    <row r="949" spans="1:21" x14ac:dyDescent="0.35">
      <c r="A949" s="327">
        <v>39314</v>
      </c>
      <c r="B949" s="327"/>
      <c r="C949" s="327"/>
      <c r="D949" s="327"/>
      <c r="E949" s="327"/>
      <c r="F949" s="327"/>
      <c r="G949" s="327"/>
      <c r="H949" s="327"/>
      <c r="I949" s="328">
        <v>121.9</v>
      </c>
      <c r="J949" s="329"/>
      <c r="K949" s="330"/>
      <c r="L949" s="329"/>
      <c r="M949" s="331"/>
      <c r="U949" s="332">
        <f t="shared" si="14"/>
        <v>1.2190000000000001</v>
      </c>
    </row>
    <row r="950" spans="1:21" x14ac:dyDescent="0.35">
      <c r="A950" s="327">
        <v>39315</v>
      </c>
      <c r="B950" s="327"/>
      <c r="C950" s="327"/>
      <c r="D950" s="327"/>
      <c r="E950" s="327"/>
      <c r="F950" s="327"/>
      <c r="G950" s="327"/>
      <c r="H950" s="327"/>
      <c r="I950" s="328">
        <v>123.1</v>
      </c>
      <c r="J950" s="329"/>
      <c r="K950" s="330"/>
      <c r="L950" s="329"/>
      <c r="M950" s="331"/>
      <c r="U950" s="332">
        <f t="shared" si="14"/>
        <v>1.2309999999999999</v>
      </c>
    </row>
    <row r="951" spans="1:21" x14ac:dyDescent="0.35">
      <c r="A951" s="327">
        <v>39316</v>
      </c>
      <c r="B951" s="327"/>
      <c r="C951" s="327"/>
      <c r="D951" s="327"/>
      <c r="E951" s="327"/>
      <c r="F951" s="327"/>
      <c r="G951" s="327"/>
      <c r="H951" s="327"/>
      <c r="I951" s="328">
        <v>123</v>
      </c>
      <c r="J951" s="329"/>
      <c r="K951" s="330"/>
      <c r="L951" s="329"/>
      <c r="M951" s="331"/>
      <c r="U951" s="332">
        <f t="shared" si="14"/>
        <v>1.23</v>
      </c>
    </row>
    <row r="952" spans="1:21" x14ac:dyDescent="0.35">
      <c r="A952" s="327">
        <v>39317</v>
      </c>
      <c r="B952" s="327"/>
      <c r="C952" s="327"/>
      <c r="D952" s="327"/>
      <c r="E952" s="327"/>
      <c r="F952" s="327"/>
      <c r="G952" s="327"/>
      <c r="H952" s="327"/>
      <c r="I952" s="328">
        <v>123.3</v>
      </c>
      <c r="J952" s="329"/>
      <c r="K952" s="330"/>
      <c r="L952" s="329"/>
      <c r="M952" s="331"/>
      <c r="U952" s="332">
        <f t="shared" si="14"/>
        <v>1.2329999999999999</v>
      </c>
    </row>
    <row r="953" spans="1:21" x14ac:dyDescent="0.35">
      <c r="A953" s="327">
        <v>39318</v>
      </c>
      <c r="B953" s="327"/>
      <c r="C953" s="327"/>
      <c r="D953" s="327"/>
      <c r="E953" s="327"/>
      <c r="F953" s="327"/>
      <c r="G953" s="327"/>
      <c r="H953" s="327"/>
      <c r="I953" s="328">
        <v>124.5</v>
      </c>
      <c r="J953" s="329"/>
      <c r="K953" s="330"/>
      <c r="L953" s="329"/>
      <c r="M953" s="331"/>
      <c r="U953" s="332">
        <f t="shared" si="14"/>
        <v>1.2450000000000001</v>
      </c>
    </row>
    <row r="954" spans="1:21" x14ac:dyDescent="0.35">
      <c r="A954" s="327">
        <v>39321</v>
      </c>
      <c r="B954" s="327"/>
      <c r="C954" s="327"/>
      <c r="D954" s="327"/>
      <c r="E954" s="327"/>
      <c r="F954" s="327"/>
      <c r="G954" s="327"/>
      <c r="H954" s="327"/>
      <c r="I954" s="328">
        <v>124.9</v>
      </c>
      <c r="J954" s="329"/>
      <c r="K954" s="330"/>
      <c r="L954" s="329"/>
      <c r="M954" s="331"/>
      <c r="U954" s="332">
        <f t="shared" si="14"/>
        <v>1.2490000000000001</v>
      </c>
    </row>
    <row r="955" spans="1:21" x14ac:dyDescent="0.35">
      <c r="A955" s="327">
        <v>39322</v>
      </c>
      <c r="B955" s="327"/>
      <c r="C955" s="327"/>
      <c r="D955" s="327"/>
      <c r="E955" s="327"/>
      <c r="F955" s="327"/>
      <c r="G955" s="327"/>
      <c r="H955" s="327"/>
      <c r="I955" s="328">
        <v>124.8</v>
      </c>
      <c r="J955" s="329"/>
      <c r="K955" s="330"/>
      <c r="L955" s="329"/>
      <c r="M955" s="331"/>
      <c r="U955" s="332">
        <f t="shared" si="14"/>
        <v>1.248</v>
      </c>
    </row>
    <row r="956" spans="1:21" x14ac:dyDescent="0.35">
      <c r="A956" s="327">
        <v>39323</v>
      </c>
      <c r="B956" s="327"/>
      <c r="C956" s="327"/>
      <c r="D956" s="327"/>
      <c r="E956" s="327"/>
      <c r="F956" s="327"/>
      <c r="G956" s="327"/>
      <c r="H956" s="327"/>
      <c r="I956" s="328">
        <v>124.7</v>
      </c>
      <c r="J956" s="329"/>
      <c r="K956" s="330"/>
      <c r="L956" s="329"/>
      <c r="M956" s="331"/>
      <c r="U956" s="332">
        <f t="shared" si="14"/>
        <v>1.2470000000000001</v>
      </c>
    </row>
    <row r="957" spans="1:21" x14ac:dyDescent="0.35">
      <c r="A957" s="327">
        <v>39324</v>
      </c>
      <c r="B957" s="327"/>
      <c r="C957" s="327"/>
      <c r="D957" s="327"/>
      <c r="E957" s="327"/>
      <c r="F957" s="327"/>
      <c r="G957" s="327"/>
      <c r="H957" s="327"/>
      <c r="I957" s="328">
        <v>124.6</v>
      </c>
      <c r="J957" s="329"/>
      <c r="K957" s="330"/>
      <c r="L957" s="329"/>
      <c r="M957" s="331"/>
      <c r="U957" s="332">
        <f t="shared" si="14"/>
        <v>1.246</v>
      </c>
    </row>
    <row r="958" spans="1:21" x14ac:dyDescent="0.35">
      <c r="A958" s="327">
        <v>39325</v>
      </c>
      <c r="B958" s="327"/>
      <c r="C958" s="327"/>
      <c r="D958" s="327"/>
      <c r="E958" s="327"/>
      <c r="F958" s="327"/>
      <c r="G958" s="327"/>
      <c r="H958" s="327"/>
      <c r="I958" s="328">
        <v>124.1</v>
      </c>
      <c r="J958" s="337" t="s">
        <v>179</v>
      </c>
      <c r="K958" s="334">
        <f>AVERAGE(I947:I958)</f>
        <v>123.50833333333333</v>
      </c>
      <c r="L958" s="335">
        <v>39295</v>
      </c>
      <c r="M958" s="336">
        <f>AVERAGE(I936:I958)</f>
        <v>123.38695652173914</v>
      </c>
      <c r="N958" s="192"/>
      <c r="O958" s="193"/>
      <c r="P958" s="194"/>
      <c r="Q958" s="195"/>
      <c r="R958" s="196"/>
      <c r="S958" s="197"/>
      <c r="T958" s="198"/>
      <c r="U958" s="332">
        <f t="shared" si="14"/>
        <v>1.2409999999999999</v>
      </c>
    </row>
    <row r="959" spans="1:21" x14ac:dyDescent="0.35">
      <c r="A959" s="327">
        <v>39328</v>
      </c>
      <c r="B959" s="327"/>
      <c r="C959" s="327"/>
      <c r="D959" s="327"/>
      <c r="E959" s="327"/>
      <c r="F959" s="327"/>
      <c r="G959" s="327"/>
      <c r="H959" s="327"/>
      <c r="I959" s="328">
        <v>123.9</v>
      </c>
      <c r="J959" s="329"/>
      <c r="K959" s="330"/>
      <c r="L959" s="329"/>
      <c r="M959" s="331"/>
      <c r="U959" s="332">
        <f t="shared" si="14"/>
        <v>1.2390000000000001</v>
      </c>
    </row>
    <row r="960" spans="1:21" x14ac:dyDescent="0.35">
      <c r="A960" s="327">
        <v>39329</v>
      </c>
      <c r="B960" s="327"/>
      <c r="C960" s="327"/>
      <c r="D960" s="327"/>
      <c r="E960" s="327"/>
      <c r="F960" s="327"/>
      <c r="G960" s="327"/>
      <c r="H960" s="327"/>
      <c r="I960" s="328">
        <v>124.5</v>
      </c>
      <c r="J960" s="329"/>
      <c r="K960" s="330"/>
      <c r="L960" s="329"/>
      <c r="M960" s="331"/>
      <c r="U960" s="332">
        <f t="shared" si="14"/>
        <v>1.2450000000000001</v>
      </c>
    </row>
    <row r="961" spans="1:21" x14ac:dyDescent="0.35">
      <c r="A961" s="327">
        <v>39330</v>
      </c>
      <c r="B961" s="327"/>
      <c r="C961" s="327"/>
      <c r="D961" s="327"/>
      <c r="E961" s="327"/>
      <c r="F961" s="327"/>
      <c r="G961" s="327"/>
      <c r="H961" s="327"/>
      <c r="I961" s="328">
        <v>124.7</v>
      </c>
      <c r="J961" s="329"/>
      <c r="K961" s="330"/>
      <c r="L961" s="329"/>
      <c r="M961" s="331"/>
      <c r="U961" s="332">
        <f t="shared" si="14"/>
        <v>1.2470000000000001</v>
      </c>
    </row>
    <row r="962" spans="1:21" x14ac:dyDescent="0.35">
      <c r="A962" s="327">
        <v>39331</v>
      </c>
      <c r="B962" s="327"/>
      <c r="C962" s="327"/>
      <c r="D962" s="327"/>
      <c r="E962" s="327"/>
      <c r="F962" s="327"/>
      <c r="G962" s="327"/>
      <c r="H962" s="327"/>
      <c r="I962" s="328">
        <v>124.8</v>
      </c>
      <c r="J962" s="329"/>
      <c r="K962" s="330"/>
      <c r="L962" s="329"/>
      <c r="M962" s="331"/>
      <c r="U962" s="332">
        <f t="shared" ref="U962:U1025" si="15">I962/$V$1</f>
        <v>1.248</v>
      </c>
    </row>
    <row r="963" spans="1:21" x14ac:dyDescent="0.35">
      <c r="A963" s="327">
        <v>39332</v>
      </c>
      <c r="B963" s="327"/>
      <c r="C963" s="327"/>
      <c r="D963" s="327"/>
      <c r="E963" s="327"/>
      <c r="F963" s="327"/>
      <c r="G963" s="327"/>
      <c r="H963" s="327"/>
      <c r="I963" s="328">
        <v>126.2</v>
      </c>
      <c r="J963" s="329"/>
      <c r="K963" s="330"/>
      <c r="L963" s="329"/>
      <c r="M963" s="331"/>
      <c r="U963" s="332">
        <f t="shared" si="15"/>
        <v>1.262</v>
      </c>
    </row>
    <row r="964" spans="1:21" x14ac:dyDescent="0.35">
      <c r="A964" s="327">
        <v>39335</v>
      </c>
      <c r="B964" s="327"/>
      <c r="C964" s="327"/>
      <c r="D964" s="327"/>
      <c r="E964" s="327"/>
      <c r="F964" s="327"/>
      <c r="G964" s="327"/>
      <c r="H964" s="327"/>
      <c r="I964" s="328">
        <v>126.5</v>
      </c>
      <c r="J964" s="329"/>
      <c r="K964" s="330"/>
      <c r="L964" s="329"/>
      <c r="M964" s="331"/>
      <c r="U964" s="332">
        <f t="shared" si="15"/>
        <v>1.2649999999999999</v>
      </c>
    </row>
    <row r="965" spans="1:21" x14ac:dyDescent="0.35">
      <c r="A965" s="327">
        <v>39336</v>
      </c>
      <c r="B965" s="327"/>
      <c r="C965" s="327"/>
      <c r="D965" s="327"/>
      <c r="E965" s="327"/>
      <c r="F965" s="327"/>
      <c r="G965" s="327"/>
      <c r="H965" s="327"/>
      <c r="I965" s="328">
        <v>127.4</v>
      </c>
      <c r="J965" s="329"/>
      <c r="K965" s="330"/>
      <c r="L965" s="329"/>
      <c r="M965" s="331"/>
      <c r="U965" s="332">
        <f t="shared" si="15"/>
        <v>1.274</v>
      </c>
    </row>
    <row r="966" spans="1:21" x14ac:dyDescent="0.35">
      <c r="A966" s="327">
        <v>39337</v>
      </c>
      <c r="B966" s="327"/>
      <c r="C966" s="327"/>
      <c r="D966" s="327"/>
      <c r="E966" s="327"/>
      <c r="F966" s="327"/>
      <c r="G966" s="327"/>
      <c r="H966" s="327"/>
      <c r="I966" s="328">
        <v>127.6</v>
      </c>
      <c r="J966" s="329"/>
      <c r="K966" s="330"/>
      <c r="L966" s="329"/>
      <c r="M966" s="331"/>
      <c r="U966" s="332">
        <f t="shared" si="15"/>
        <v>1.276</v>
      </c>
    </row>
    <row r="967" spans="1:21" x14ac:dyDescent="0.35">
      <c r="A967" s="327">
        <v>39338</v>
      </c>
      <c r="B967" s="327"/>
      <c r="C967" s="327"/>
      <c r="D967" s="327"/>
      <c r="E967" s="327"/>
      <c r="F967" s="327"/>
      <c r="G967" s="327"/>
      <c r="H967" s="327"/>
      <c r="I967" s="328">
        <v>127.8</v>
      </c>
      <c r="J967" s="329"/>
      <c r="K967" s="330"/>
      <c r="L967" s="329"/>
      <c r="M967" s="331"/>
      <c r="U967" s="332">
        <f t="shared" si="15"/>
        <v>1.278</v>
      </c>
    </row>
    <row r="968" spans="1:21" x14ac:dyDescent="0.35">
      <c r="A968" s="327">
        <v>39339</v>
      </c>
      <c r="B968" s="327"/>
      <c r="C968" s="327"/>
      <c r="D968" s="327"/>
      <c r="E968" s="327"/>
      <c r="F968" s="327"/>
      <c r="G968" s="327"/>
      <c r="H968" s="327"/>
      <c r="I968" s="328">
        <v>129.1</v>
      </c>
      <c r="J968" s="337" t="s">
        <v>180</v>
      </c>
      <c r="K968" s="334">
        <f>AVERAGE(I959:I968)</f>
        <v>126.25</v>
      </c>
      <c r="L968" s="329"/>
      <c r="M968" s="331"/>
      <c r="U968" s="332">
        <f t="shared" si="15"/>
        <v>1.2909999999999999</v>
      </c>
    </row>
    <row r="969" spans="1:21" x14ac:dyDescent="0.35">
      <c r="A969" s="327">
        <v>39342</v>
      </c>
      <c r="B969" s="327"/>
      <c r="C969" s="327"/>
      <c r="D969" s="327"/>
      <c r="E969" s="327"/>
      <c r="F969" s="327"/>
      <c r="G969" s="327"/>
      <c r="H969" s="327"/>
      <c r="I969" s="328">
        <v>129.19999999999999</v>
      </c>
      <c r="J969" s="329"/>
      <c r="K969" s="330"/>
      <c r="L969" s="329"/>
      <c r="M969" s="331"/>
      <c r="U969" s="332">
        <f t="shared" si="15"/>
        <v>1.2919999999999998</v>
      </c>
    </row>
    <row r="970" spans="1:21" x14ac:dyDescent="0.35">
      <c r="A970" s="327">
        <v>39343</v>
      </c>
      <c r="B970" s="327"/>
      <c r="C970" s="327"/>
      <c r="D970" s="327"/>
      <c r="E970" s="327"/>
      <c r="F970" s="327"/>
      <c r="G970" s="327"/>
      <c r="H970" s="327"/>
      <c r="I970" s="328">
        <v>129.80000000000001</v>
      </c>
      <c r="J970" s="329"/>
      <c r="K970" s="330"/>
      <c r="L970" s="329"/>
      <c r="M970" s="331"/>
      <c r="U970" s="332">
        <f t="shared" si="15"/>
        <v>1.298</v>
      </c>
    </row>
    <row r="971" spans="1:21" x14ac:dyDescent="0.35">
      <c r="A971" s="327">
        <v>39344</v>
      </c>
      <c r="B971" s="327"/>
      <c r="C971" s="327"/>
      <c r="D971" s="327"/>
      <c r="E971" s="327"/>
      <c r="F971" s="327"/>
      <c r="G971" s="327"/>
      <c r="H971" s="327"/>
      <c r="I971" s="328">
        <v>129.9</v>
      </c>
      <c r="J971" s="329"/>
      <c r="K971" s="330"/>
      <c r="L971" s="329"/>
      <c r="M971" s="331"/>
      <c r="U971" s="332">
        <f t="shared" si="15"/>
        <v>1.2990000000000002</v>
      </c>
    </row>
    <row r="972" spans="1:21" x14ac:dyDescent="0.35">
      <c r="A972" s="327">
        <v>39345</v>
      </c>
      <c r="B972" s="327"/>
      <c r="C972" s="327"/>
      <c r="D972" s="327"/>
      <c r="E972" s="327"/>
      <c r="F972" s="327"/>
      <c r="G972" s="327"/>
      <c r="H972" s="327"/>
      <c r="I972" s="328">
        <v>130</v>
      </c>
      <c r="J972" s="329"/>
      <c r="K972" s="330"/>
      <c r="L972" s="329"/>
      <c r="M972" s="331"/>
      <c r="U972" s="332">
        <f t="shared" si="15"/>
        <v>1.3</v>
      </c>
    </row>
    <row r="973" spans="1:21" x14ac:dyDescent="0.35">
      <c r="A973" s="327">
        <v>39346</v>
      </c>
      <c r="B973" s="327"/>
      <c r="C973" s="327"/>
      <c r="D973" s="327"/>
      <c r="E973" s="327"/>
      <c r="F973" s="327"/>
      <c r="G973" s="327"/>
      <c r="H973" s="327"/>
      <c r="I973" s="328">
        <v>130.1</v>
      </c>
      <c r="J973" s="329"/>
      <c r="K973" s="330"/>
      <c r="L973" s="329"/>
      <c r="M973" s="331"/>
      <c r="U973" s="332">
        <f t="shared" si="15"/>
        <v>1.3009999999999999</v>
      </c>
    </row>
    <row r="974" spans="1:21" x14ac:dyDescent="0.35">
      <c r="A974" s="327">
        <v>39349</v>
      </c>
      <c r="B974" s="327"/>
      <c r="C974" s="327"/>
      <c r="D974" s="327"/>
      <c r="E974" s="327"/>
      <c r="F974" s="327"/>
      <c r="G974" s="327"/>
      <c r="H974" s="327"/>
      <c r="I974" s="328">
        <v>130</v>
      </c>
      <c r="J974" s="329"/>
      <c r="K974" s="330"/>
      <c r="L974" s="329"/>
      <c r="M974" s="331"/>
      <c r="U974" s="332">
        <f t="shared" si="15"/>
        <v>1.3</v>
      </c>
    </row>
    <row r="975" spans="1:21" x14ac:dyDescent="0.35">
      <c r="A975" s="327">
        <v>39350</v>
      </c>
      <c r="B975" s="327"/>
      <c r="C975" s="327"/>
      <c r="D975" s="327"/>
      <c r="E975" s="327"/>
      <c r="F975" s="327"/>
      <c r="G975" s="327"/>
      <c r="H975" s="327"/>
      <c r="I975" s="328">
        <v>129.5</v>
      </c>
      <c r="J975" s="329"/>
      <c r="K975" s="330"/>
      <c r="L975" s="329"/>
      <c r="M975" s="331"/>
      <c r="U975" s="332">
        <f t="shared" si="15"/>
        <v>1.2949999999999999</v>
      </c>
    </row>
    <row r="976" spans="1:21" x14ac:dyDescent="0.35">
      <c r="A976" s="327">
        <v>39351</v>
      </c>
      <c r="B976" s="327"/>
      <c r="C976" s="327"/>
      <c r="D976" s="327"/>
      <c r="E976" s="327"/>
      <c r="F976" s="327"/>
      <c r="G976" s="327"/>
      <c r="H976" s="327"/>
      <c r="I976" s="328">
        <v>129.4</v>
      </c>
      <c r="J976" s="329"/>
      <c r="K976" s="330"/>
      <c r="L976" s="329"/>
      <c r="M976" s="331"/>
      <c r="U976" s="332">
        <f t="shared" si="15"/>
        <v>1.294</v>
      </c>
    </row>
    <row r="977" spans="1:21" x14ac:dyDescent="0.35">
      <c r="A977" s="327">
        <v>39352</v>
      </c>
      <c r="B977" s="327"/>
      <c r="C977" s="327"/>
      <c r="D977" s="327"/>
      <c r="E977" s="327"/>
      <c r="F977" s="327"/>
      <c r="G977" s="327"/>
      <c r="H977" s="327"/>
      <c r="I977" s="328">
        <v>129.30000000000001</v>
      </c>
      <c r="J977" s="329"/>
      <c r="K977" s="330"/>
      <c r="L977" s="329"/>
      <c r="M977" s="331"/>
      <c r="U977" s="332">
        <f t="shared" si="15"/>
        <v>1.2930000000000001</v>
      </c>
    </row>
    <row r="978" spans="1:21" x14ac:dyDescent="0.35">
      <c r="A978" s="327">
        <v>39353</v>
      </c>
      <c r="B978" s="327"/>
      <c r="C978" s="327"/>
      <c r="D978" s="327"/>
      <c r="E978" s="327"/>
      <c r="F978" s="327"/>
      <c r="G978" s="327"/>
      <c r="H978" s="327"/>
      <c r="I978" s="328">
        <v>128.30000000000001</v>
      </c>
      <c r="J978" s="337" t="s">
        <v>181</v>
      </c>
      <c r="K978" s="334">
        <f>AVERAGE(I969:I978)</f>
        <v>129.55000000000001</v>
      </c>
      <c r="L978" s="335">
        <v>39326</v>
      </c>
      <c r="M978" s="336">
        <f>AVERAGE(I959:I978)</f>
        <v>127.90000000000002</v>
      </c>
      <c r="N978" s="192"/>
      <c r="O978" s="193"/>
      <c r="P978" s="194"/>
      <c r="Q978" s="195"/>
      <c r="R978" s="196"/>
      <c r="S978" s="197"/>
      <c r="T978" s="198"/>
      <c r="U978" s="332">
        <f t="shared" si="15"/>
        <v>1.2830000000000001</v>
      </c>
    </row>
    <row r="979" spans="1:21" x14ac:dyDescent="0.35">
      <c r="A979" s="327">
        <v>39356</v>
      </c>
      <c r="B979" s="327"/>
      <c r="C979" s="327"/>
      <c r="D979" s="327"/>
      <c r="E979" s="327"/>
      <c r="F979" s="327"/>
      <c r="G979" s="327"/>
      <c r="H979" s="327"/>
      <c r="I979" s="328">
        <v>128.1</v>
      </c>
      <c r="J979" s="329"/>
      <c r="K979" s="330"/>
      <c r="L979" s="329"/>
      <c r="M979" s="331"/>
      <c r="U979" s="332">
        <f t="shared" si="15"/>
        <v>1.2809999999999999</v>
      </c>
    </row>
    <row r="980" spans="1:21" x14ac:dyDescent="0.35">
      <c r="A980" s="327">
        <v>39357</v>
      </c>
      <c r="B980" s="327"/>
      <c r="C980" s="327"/>
      <c r="D980" s="327"/>
      <c r="E980" s="327"/>
      <c r="F980" s="327"/>
      <c r="G980" s="327"/>
      <c r="H980" s="327"/>
      <c r="I980" s="328">
        <v>127.3</v>
      </c>
      <c r="J980" s="329"/>
      <c r="K980" s="330"/>
      <c r="L980" s="329"/>
      <c r="M980" s="331"/>
      <c r="U980" s="332">
        <f t="shared" si="15"/>
        <v>1.2729999999999999</v>
      </c>
    </row>
    <row r="981" spans="1:21" x14ac:dyDescent="0.35">
      <c r="A981" s="327">
        <v>39358</v>
      </c>
      <c r="B981" s="327"/>
      <c r="C981" s="327"/>
      <c r="D981" s="327"/>
      <c r="E981" s="327"/>
      <c r="F981" s="327"/>
      <c r="G981" s="327"/>
      <c r="H981" s="327"/>
      <c r="I981" s="328">
        <v>127.2</v>
      </c>
      <c r="J981" s="329"/>
      <c r="K981" s="330"/>
      <c r="L981" s="329"/>
      <c r="M981" s="331"/>
      <c r="U981" s="332">
        <f t="shared" si="15"/>
        <v>1.272</v>
      </c>
    </row>
    <row r="982" spans="1:21" x14ac:dyDescent="0.35">
      <c r="A982" s="327">
        <v>39359</v>
      </c>
      <c r="B982" s="327"/>
      <c r="C982" s="327"/>
      <c r="D982" s="327"/>
      <c r="E982" s="327"/>
      <c r="F982" s="327"/>
      <c r="G982" s="327"/>
      <c r="H982" s="327"/>
      <c r="I982" s="328">
        <v>127</v>
      </c>
      <c r="J982" s="329"/>
      <c r="K982" s="330"/>
      <c r="L982" s="329"/>
      <c r="M982" s="331"/>
      <c r="U982" s="332">
        <f t="shared" si="15"/>
        <v>1.27</v>
      </c>
    </row>
    <row r="983" spans="1:21" x14ac:dyDescent="0.35">
      <c r="A983" s="327">
        <v>39360</v>
      </c>
      <c r="B983" s="327"/>
      <c r="C983" s="327"/>
      <c r="D983" s="327"/>
      <c r="E983" s="327"/>
      <c r="F983" s="327"/>
      <c r="G983" s="327"/>
      <c r="H983" s="327"/>
      <c r="I983" s="328">
        <v>125.7</v>
      </c>
      <c r="J983" s="329"/>
      <c r="K983" s="330"/>
      <c r="L983" s="329"/>
      <c r="M983" s="331"/>
      <c r="U983" s="332">
        <f t="shared" si="15"/>
        <v>1.2570000000000001</v>
      </c>
    </row>
    <row r="984" spans="1:21" x14ac:dyDescent="0.35">
      <c r="A984" s="327">
        <v>39363</v>
      </c>
      <c r="B984" s="327"/>
      <c r="C984" s="327"/>
      <c r="D984" s="327"/>
      <c r="E984" s="327"/>
      <c r="F984" s="327"/>
      <c r="G984" s="327"/>
      <c r="H984" s="327"/>
      <c r="I984" s="328">
        <v>125.6</v>
      </c>
      <c r="J984" s="329"/>
      <c r="K984" s="330"/>
      <c r="L984" s="329"/>
      <c r="M984" s="331"/>
      <c r="U984" s="332">
        <f t="shared" si="15"/>
        <v>1.256</v>
      </c>
    </row>
    <row r="985" spans="1:21" x14ac:dyDescent="0.35">
      <c r="A985" s="327">
        <v>39364</v>
      </c>
      <c r="B985" s="327"/>
      <c r="C985" s="327"/>
      <c r="D985" s="327"/>
      <c r="E985" s="327"/>
      <c r="F985" s="327"/>
      <c r="G985" s="327"/>
      <c r="H985" s="327"/>
      <c r="I985" s="328">
        <v>125.2</v>
      </c>
      <c r="J985" s="329"/>
      <c r="K985" s="330"/>
      <c r="L985" s="329"/>
      <c r="M985" s="331"/>
      <c r="U985" s="332">
        <f t="shared" si="15"/>
        <v>1.252</v>
      </c>
    </row>
    <row r="986" spans="1:21" x14ac:dyDescent="0.35">
      <c r="A986" s="327">
        <v>39365</v>
      </c>
      <c r="B986" s="327"/>
      <c r="C986" s="327"/>
      <c r="D986" s="327"/>
      <c r="E986" s="327"/>
      <c r="F986" s="327"/>
      <c r="G986" s="327"/>
      <c r="H986" s="327"/>
      <c r="I986" s="328">
        <v>125.2</v>
      </c>
      <c r="J986" s="329"/>
      <c r="K986" s="330"/>
      <c r="L986" s="329"/>
      <c r="M986" s="331"/>
      <c r="U986" s="332">
        <f t="shared" si="15"/>
        <v>1.252</v>
      </c>
    </row>
    <row r="987" spans="1:21" x14ac:dyDescent="0.35">
      <c r="A987" s="327">
        <v>39366</v>
      </c>
      <c r="B987" s="327"/>
      <c r="C987" s="327"/>
      <c r="D987" s="327"/>
      <c r="E987" s="327"/>
      <c r="F987" s="327"/>
      <c r="G987" s="327"/>
      <c r="H987" s="327"/>
      <c r="I987" s="328">
        <v>125</v>
      </c>
      <c r="J987" s="329"/>
      <c r="K987" s="330"/>
      <c r="L987" s="329"/>
      <c r="M987" s="331"/>
      <c r="U987" s="332">
        <f t="shared" si="15"/>
        <v>1.25</v>
      </c>
    </row>
    <row r="988" spans="1:21" x14ac:dyDescent="0.35">
      <c r="A988" s="327">
        <v>39367</v>
      </c>
      <c r="B988" s="327"/>
      <c r="C988" s="327"/>
      <c r="D988" s="327"/>
      <c r="E988" s="327"/>
      <c r="F988" s="327"/>
      <c r="G988" s="327"/>
      <c r="H988" s="327"/>
      <c r="I988" s="328">
        <v>124.4</v>
      </c>
      <c r="J988" s="329"/>
      <c r="K988" s="330"/>
      <c r="L988" s="329"/>
      <c r="M988" s="331"/>
      <c r="U988" s="332">
        <f t="shared" si="15"/>
        <v>1.244</v>
      </c>
    </row>
    <row r="989" spans="1:21" x14ac:dyDescent="0.35">
      <c r="A989" s="327">
        <v>39370</v>
      </c>
      <c r="B989" s="327"/>
      <c r="C989" s="327"/>
      <c r="D989" s="327"/>
      <c r="E989" s="327"/>
      <c r="F989" s="327"/>
      <c r="G989" s="327"/>
      <c r="H989" s="327"/>
      <c r="I989" s="328">
        <v>124.4</v>
      </c>
      <c r="J989" s="337" t="s">
        <v>182</v>
      </c>
      <c r="K989" s="334">
        <f>AVERAGE(I979:I989)</f>
        <v>125.91818181818185</v>
      </c>
      <c r="L989" s="329"/>
      <c r="M989" s="331"/>
      <c r="U989" s="332">
        <f t="shared" si="15"/>
        <v>1.244</v>
      </c>
    </row>
    <row r="990" spans="1:21" x14ac:dyDescent="0.35">
      <c r="A990" s="327">
        <v>39371</v>
      </c>
      <c r="B990" s="327"/>
      <c r="C990" s="327"/>
      <c r="D990" s="327"/>
      <c r="E990" s="327"/>
      <c r="F990" s="327"/>
      <c r="G990" s="327"/>
      <c r="H990" s="327"/>
      <c r="I990" s="328">
        <v>124.5</v>
      </c>
      <c r="J990" s="329"/>
      <c r="K990" s="330"/>
      <c r="L990" s="329"/>
      <c r="M990" s="331"/>
      <c r="U990" s="332">
        <f t="shared" si="15"/>
        <v>1.2450000000000001</v>
      </c>
    </row>
    <row r="991" spans="1:21" x14ac:dyDescent="0.35">
      <c r="A991" s="327">
        <v>39372</v>
      </c>
      <c r="B991" s="327"/>
      <c r="C991" s="327"/>
      <c r="D991" s="327"/>
      <c r="E991" s="327"/>
      <c r="F991" s="327"/>
      <c r="G991" s="327"/>
      <c r="H991" s="327"/>
      <c r="I991" s="328">
        <v>124.5</v>
      </c>
      <c r="J991" s="329"/>
      <c r="K991" s="330"/>
      <c r="L991" s="329"/>
      <c r="M991" s="331"/>
      <c r="U991" s="332">
        <f t="shared" si="15"/>
        <v>1.2450000000000001</v>
      </c>
    </row>
    <row r="992" spans="1:21" x14ac:dyDescent="0.35">
      <c r="A992" s="327">
        <v>39373</v>
      </c>
      <c r="B992" s="327"/>
      <c r="C992" s="327"/>
      <c r="D992" s="327"/>
      <c r="E992" s="327"/>
      <c r="F992" s="327"/>
      <c r="G992" s="327"/>
      <c r="H992" s="327"/>
      <c r="I992" s="328">
        <v>124.6</v>
      </c>
      <c r="J992" s="329"/>
      <c r="K992" s="330"/>
      <c r="L992" s="329"/>
      <c r="M992" s="331"/>
      <c r="U992" s="332">
        <f t="shared" si="15"/>
        <v>1.246</v>
      </c>
    </row>
    <row r="993" spans="1:21" x14ac:dyDescent="0.35">
      <c r="A993" s="327">
        <v>39374</v>
      </c>
      <c r="B993" s="327"/>
      <c r="C993" s="327"/>
      <c r="D993" s="327"/>
      <c r="E993" s="327"/>
      <c r="F993" s="327"/>
      <c r="G993" s="327"/>
      <c r="H993" s="327"/>
      <c r="I993" s="328">
        <v>125.5</v>
      </c>
      <c r="J993" s="329"/>
      <c r="K993" s="330"/>
      <c r="L993" s="329"/>
      <c r="M993" s="331"/>
      <c r="U993" s="332">
        <f t="shared" si="15"/>
        <v>1.2549999999999999</v>
      </c>
    </row>
    <row r="994" spans="1:21" x14ac:dyDescent="0.35">
      <c r="A994" s="327">
        <v>39377</v>
      </c>
      <c r="B994" s="327"/>
      <c r="C994" s="327"/>
      <c r="D994" s="327"/>
      <c r="E994" s="327"/>
      <c r="F994" s="327"/>
      <c r="G994" s="327"/>
      <c r="H994" s="327"/>
      <c r="I994" s="328">
        <v>125.7</v>
      </c>
      <c r="J994" s="329"/>
      <c r="K994" s="330"/>
      <c r="L994" s="329"/>
      <c r="M994" s="331"/>
      <c r="U994" s="332">
        <f t="shared" si="15"/>
        <v>1.2570000000000001</v>
      </c>
    </row>
    <row r="995" spans="1:21" x14ac:dyDescent="0.35">
      <c r="A995" s="327">
        <v>39378</v>
      </c>
      <c r="B995" s="327"/>
      <c r="C995" s="327"/>
      <c r="D995" s="327"/>
      <c r="E995" s="327"/>
      <c r="F995" s="327"/>
      <c r="G995" s="327"/>
      <c r="H995" s="327"/>
      <c r="I995" s="328">
        <v>126.8</v>
      </c>
      <c r="J995" s="329"/>
      <c r="K995" s="330"/>
      <c r="L995" s="329"/>
      <c r="M995" s="331"/>
      <c r="U995" s="332">
        <f t="shared" si="15"/>
        <v>1.268</v>
      </c>
    </row>
    <row r="996" spans="1:21" x14ac:dyDescent="0.35">
      <c r="A996" s="327">
        <v>39379</v>
      </c>
      <c r="B996" s="327"/>
      <c r="C996" s="327"/>
      <c r="D996" s="327"/>
      <c r="E996" s="327"/>
      <c r="F996" s="327"/>
      <c r="G996" s="327"/>
      <c r="H996" s="327"/>
      <c r="I996" s="328">
        <v>126.9</v>
      </c>
      <c r="J996" s="329"/>
      <c r="K996" s="330"/>
      <c r="L996" s="329"/>
      <c r="M996" s="331"/>
      <c r="U996" s="332">
        <f t="shared" si="15"/>
        <v>1.2690000000000001</v>
      </c>
    </row>
    <row r="997" spans="1:21" x14ac:dyDescent="0.35">
      <c r="A997" s="327">
        <v>39380</v>
      </c>
      <c r="B997" s="327"/>
      <c r="C997" s="327"/>
      <c r="D997" s="327"/>
      <c r="E997" s="327"/>
      <c r="F997" s="327"/>
      <c r="G997" s="327"/>
      <c r="H997" s="327"/>
      <c r="I997" s="328">
        <v>127</v>
      </c>
      <c r="J997" s="329"/>
      <c r="K997" s="330"/>
      <c r="L997" s="329"/>
      <c r="M997" s="331"/>
      <c r="U997" s="332">
        <f t="shared" si="15"/>
        <v>1.27</v>
      </c>
    </row>
    <row r="998" spans="1:21" x14ac:dyDescent="0.35">
      <c r="A998" s="327">
        <v>39381</v>
      </c>
      <c r="B998" s="327"/>
      <c r="C998" s="327"/>
      <c r="D998" s="327"/>
      <c r="E998" s="327"/>
      <c r="F998" s="327"/>
      <c r="G998" s="327"/>
      <c r="H998" s="327"/>
      <c r="I998" s="328">
        <v>127.8</v>
      </c>
      <c r="J998" s="329"/>
      <c r="K998" s="330"/>
      <c r="L998" s="329"/>
      <c r="M998" s="331"/>
      <c r="U998" s="332">
        <f t="shared" si="15"/>
        <v>1.278</v>
      </c>
    </row>
    <row r="999" spans="1:21" x14ac:dyDescent="0.35">
      <c r="A999" s="327">
        <v>39384</v>
      </c>
      <c r="B999" s="327"/>
      <c r="C999" s="327"/>
      <c r="D999" s="327"/>
      <c r="E999" s="327"/>
      <c r="F999" s="327"/>
      <c r="G999" s="327"/>
      <c r="H999" s="327"/>
      <c r="I999" s="328">
        <v>127.8</v>
      </c>
      <c r="J999" s="329"/>
      <c r="K999" s="330"/>
      <c r="L999" s="329"/>
      <c r="M999" s="331"/>
      <c r="U999" s="332">
        <f t="shared" si="15"/>
        <v>1.278</v>
      </c>
    </row>
    <row r="1000" spans="1:21" x14ac:dyDescent="0.35">
      <c r="A1000" s="327">
        <v>39385</v>
      </c>
      <c r="B1000" s="327"/>
      <c r="C1000" s="327"/>
      <c r="D1000" s="327"/>
      <c r="E1000" s="327"/>
      <c r="F1000" s="327"/>
      <c r="G1000" s="327"/>
      <c r="H1000" s="327"/>
      <c r="I1000" s="328">
        <v>128</v>
      </c>
      <c r="J1000" s="329"/>
      <c r="K1000" s="330"/>
      <c r="L1000" s="329"/>
      <c r="M1000" s="331"/>
      <c r="U1000" s="332">
        <f t="shared" si="15"/>
        <v>1.28</v>
      </c>
    </row>
    <row r="1001" spans="1:21" x14ac:dyDescent="0.35">
      <c r="A1001" s="327">
        <v>39386</v>
      </c>
      <c r="B1001" s="327"/>
      <c r="C1001" s="327"/>
      <c r="D1001" s="327"/>
      <c r="E1001" s="327"/>
      <c r="F1001" s="327"/>
      <c r="G1001" s="327"/>
      <c r="H1001" s="327"/>
      <c r="I1001" s="328">
        <v>128.1</v>
      </c>
      <c r="J1001" s="337" t="s">
        <v>183</v>
      </c>
      <c r="K1001" s="334">
        <f>AVERAGE(I990:I1001)</f>
        <v>126.43333333333332</v>
      </c>
      <c r="L1001" s="335">
        <v>39356</v>
      </c>
      <c r="M1001" s="336">
        <f>AVERAGE(I979:I1001)</f>
        <v>126.18695652173916</v>
      </c>
      <c r="N1001" s="192"/>
      <c r="O1001" s="193"/>
      <c r="P1001" s="194"/>
      <c r="Q1001" s="195"/>
      <c r="R1001" s="196"/>
      <c r="S1001" s="197"/>
      <c r="T1001" s="198"/>
      <c r="U1001" s="332">
        <f t="shared" si="15"/>
        <v>1.2809999999999999</v>
      </c>
    </row>
    <row r="1002" spans="1:21" x14ac:dyDescent="0.35">
      <c r="A1002" s="327">
        <v>39387</v>
      </c>
      <c r="B1002" s="327"/>
      <c r="C1002" s="327"/>
      <c r="D1002" s="327"/>
      <c r="E1002" s="327"/>
      <c r="F1002" s="327"/>
      <c r="G1002" s="327"/>
      <c r="H1002" s="327"/>
      <c r="I1002" s="328">
        <v>128.1</v>
      </c>
      <c r="J1002" s="329"/>
      <c r="K1002" s="330"/>
      <c r="L1002" s="329"/>
      <c r="M1002" s="331"/>
      <c r="U1002" s="332">
        <f t="shared" si="15"/>
        <v>1.2809999999999999</v>
      </c>
    </row>
    <row r="1003" spans="1:21" x14ac:dyDescent="0.35">
      <c r="A1003" s="327">
        <v>39388</v>
      </c>
      <c r="B1003" s="327"/>
      <c r="C1003" s="327"/>
      <c r="D1003" s="327"/>
      <c r="E1003" s="327"/>
      <c r="F1003" s="327"/>
      <c r="G1003" s="327"/>
      <c r="H1003" s="327"/>
      <c r="I1003" s="328">
        <v>128.5</v>
      </c>
      <c r="J1003" s="329"/>
      <c r="K1003" s="330"/>
      <c r="L1003" s="329"/>
      <c r="M1003" s="331"/>
      <c r="U1003" s="332">
        <f t="shared" si="15"/>
        <v>1.2849999999999999</v>
      </c>
    </row>
    <row r="1004" spans="1:21" x14ac:dyDescent="0.35">
      <c r="A1004" s="327">
        <v>39391</v>
      </c>
      <c r="B1004" s="327"/>
      <c r="C1004" s="327"/>
      <c r="D1004" s="327"/>
      <c r="E1004" s="327"/>
      <c r="F1004" s="327"/>
      <c r="G1004" s="327"/>
      <c r="H1004" s="327"/>
      <c r="I1004" s="328">
        <v>128.69999999999999</v>
      </c>
      <c r="J1004" s="329"/>
      <c r="K1004" s="330"/>
      <c r="L1004" s="329"/>
      <c r="M1004" s="331"/>
      <c r="U1004" s="332">
        <f t="shared" si="15"/>
        <v>1.2869999999999999</v>
      </c>
    </row>
    <row r="1005" spans="1:21" x14ac:dyDescent="0.35">
      <c r="A1005" s="327">
        <v>39392</v>
      </c>
      <c r="B1005" s="327"/>
      <c r="C1005" s="327"/>
      <c r="D1005" s="327"/>
      <c r="E1005" s="327"/>
      <c r="F1005" s="327"/>
      <c r="G1005" s="327"/>
      <c r="H1005" s="327"/>
      <c r="I1005" s="328">
        <v>129.80000000000001</v>
      </c>
      <c r="J1005" s="329"/>
      <c r="K1005" s="330"/>
      <c r="L1005" s="329"/>
      <c r="M1005" s="331"/>
      <c r="U1005" s="332">
        <f t="shared" si="15"/>
        <v>1.298</v>
      </c>
    </row>
    <row r="1006" spans="1:21" x14ac:dyDescent="0.35">
      <c r="A1006" s="327">
        <v>39393</v>
      </c>
      <c r="B1006" s="327"/>
      <c r="C1006" s="327"/>
      <c r="D1006" s="327"/>
      <c r="E1006" s="327"/>
      <c r="F1006" s="327"/>
      <c r="G1006" s="327"/>
      <c r="H1006" s="327"/>
      <c r="I1006" s="328">
        <v>130</v>
      </c>
      <c r="J1006" s="329"/>
      <c r="K1006" s="330"/>
      <c r="L1006" s="329"/>
      <c r="M1006" s="331"/>
      <c r="U1006" s="332">
        <f t="shared" si="15"/>
        <v>1.3</v>
      </c>
    </row>
    <row r="1007" spans="1:21" x14ac:dyDescent="0.35">
      <c r="A1007" s="327">
        <v>39394</v>
      </c>
      <c r="B1007" s="327"/>
      <c r="C1007" s="327"/>
      <c r="D1007" s="327"/>
      <c r="E1007" s="327"/>
      <c r="F1007" s="327"/>
      <c r="G1007" s="327"/>
      <c r="H1007" s="327"/>
      <c r="I1007" s="328">
        <v>130.19999999999999</v>
      </c>
      <c r="J1007" s="329"/>
      <c r="K1007" s="330"/>
      <c r="L1007" s="329"/>
      <c r="M1007" s="331"/>
      <c r="U1007" s="332">
        <f t="shared" si="15"/>
        <v>1.3019999999999998</v>
      </c>
    </row>
    <row r="1008" spans="1:21" x14ac:dyDescent="0.35">
      <c r="A1008" s="327">
        <v>39395</v>
      </c>
      <c r="B1008" s="327"/>
      <c r="C1008" s="327"/>
      <c r="D1008" s="327"/>
      <c r="E1008" s="327"/>
      <c r="F1008" s="327"/>
      <c r="G1008" s="327"/>
      <c r="H1008" s="327"/>
      <c r="I1008" s="328">
        <v>132.1</v>
      </c>
      <c r="J1008" s="329"/>
      <c r="K1008" s="330"/>
      <c r="L1008" s="329"/>
      <c r="M1008" s="331"/>
      <c r="U1008" s="332">
        <f t="shared" si="15"/>
        <v>1.321</v>
      </c>
    </row>
    <row r="1009" spans="1:21" x14ac:dyDescent="0.35">
      <c r="A1009" s="327">
        <v>39398</v>
      </c>
      <c r="B1009" s="327"/>
      <c r="C1009" s="327"/>
      <c r="D1009" s="327"/>
      <c r="E1009" s="327"/>
      <c r="F1009" s="327"/>
      <c r="G1009" s="327"/>
      <c r="H1009" s="327"/>
      <c r="I1009" s="328">
        <v>132.30000000000001</v>
      </c>
      <c r="J1009" s="329"/>
      <c r="K1009" s="330"/>
      <c r="L1009" s="329"/>
      <c r="M1009" s="331"/>
      <c r="U1009" s="332">
        <f t="shared" si="15"/>
        <v>1.3230000000000002</v>
      </c>
    </row>
    <row r="1010" spans="1:21" x14ac:dyDescent="0.35">
      <c r="A1010" s="327">
        <v>39399</v>
      </c>
      <c r="B1010" s="327"/>
      <c r="C1010" s="327"/>
      <c r="D1010" s="327"/>
      <c r="E1010" s="327"/>
      <c r="F1010" s="327"/>
      <c r="G1010" s="327"/>
      <c r="H1010" s="327"/>
      <c r="I1010" s="328">
        <v>133.5</v>
      </c>
      <c r="J1010" s="329"/>
      <c r="K1010" s="330"/>
      <c r="L1010" s="329"/>
      <c r="M1010" s="331"/>
      <c r="U1010" s="332">
        <f t="shared" si="15"/>
        <v>1.335</v>
      </c>
    </row>
    <row r="1011" spans="1:21" x14ac:dyDescent="0.35">
      <c r="A1011" s="327">
        <v>39400</v>
      </c>
      <c r="B1011" s="327"/>
      <c r="C1011" s="327"/>
      <c r="D1011" s="327"/>
      <c r="E1011" s="327"/>
      <c r="F1011" s="327"/>
      <c r="G1011" s="327"/>
      <c r="H1011" s="327"/>
      <c r="I1011" s="328">
        <v>134.1</v>
      </c>
      <c r="J1011" s="329"/>
      <c r="K1011" s="330"/>
      <c r="L1011" s="329"/>
      <c r="M1011" s="331"/>
      <c r="U1011" s="332">
        <f t="shared" si="15"/>
        <v>1.341</v>
      </c>
    </row>
    <row r="1012" spans="1:21" x14ac:dyDescent="0.35">
      <c r="A1012" s="327">
        <v>39401</v>
      </c>
      <c r="B1012" s="327"/>
      <c r="C1012" s="327"/>
      <c r="D1012" s="327"/>
      <c r="E1012" s="327"/>
      <c r="F1012" s="327"/>
      <c r="G1012" s="327"/>
      <c r="H1012" s="327"/>
      <c r="I1012" s="328">
        <v>134.30000000000001</v>
      </c>
      <c r="J1012" s="337" t="s">
        <v>184</v>
      </c>
      <c r="K1012" s="334">
        <f>AVERAGE(I1002:I1012)</f>
        <v>131.05454545454543</v>
      </c>
      <c r="L1012" s="329"/>
      <c r="M1012" s="331"/>
      <c r="U1012" s="332">
        <f t="shared" si="15"/>
        <v>1.3430000000000002</v>
      </c>
    </row>
    <row r="1013" spans="1:21" x14ac:dyDescent="0.35">
      <c r="A1013" s="327">
        <v>39402</v>
      </c>
      <c r="B1013" s="327"/>
      <c r="C1013" s="327"/>
      <c r="D1013" s="327"/>
      <c r="E1013" s="327"/>
      <c r="F1013" s="327"/>
      <c r="G1013" s="327"/>
      <c r="H1013" s="327"/>
      <c r="I1013" s="328">
        <v>135.6</v>
      </c>
      <c r="J1013" s="329"/>
      <c r="K1013" s="330"/>
      <c r="L1013" s="329"/>
      <c r="M1013" s="331"/>
      <c r="U1013" s="332">
        <f t="shared" si="15"/>
        <v>1.3559999999999999</v>
      </c>
    </row>
    <row r="1014" spans="1:21" x14ac:dyDescent="0.35">
      <c r="A1014" s="327">
        <v>39405</v>
      </c>
      <c r="B1014" s="327"/>
      <c r="C1014" s="327"/>
      <c r="D1014" s="327"/>
      <c r="E1014" s="327"/>
      <c r="F1014" s="327"/>
      <c r="G1014" s="327"/>
      <c r="H1014" s="327"/>
      <c r="I1014" s="328">
        <v>135.69999999999999</v>
      </c>
      <c r="J1014" s="329"/>
      <c r="K1014" s="330"/>
      <c r="L1014" s="329"/>
      <c r="M1014" s="331"/>
      <c r="U1014" s="332">
        <f t="shared" si="15"/>
        <v>1.357</v>
      </c>
    </row>
    <row r="1015" spans="1:21" x14ac:dyDescent="0.35">
      <c r="A1015" s="327">
        <v>39406</v>
      </c>
      <c r="B1015" s="327"/>
      <c r="C1015" s="327"/>
      <c r="D1015" s="327"/>
      <c r="E1015" s="327"/>
      <c r="F1015" s="327"/>
      <c r="G1015" s="327"/>
      <c r="H1015" s="327"/>
      <c r="I1015" s="328">
        <v>135.9</v>
      </c>
      <c r="J1015" s="329"/>
      <c r="K1015" s="330"/>
      <c r="L1015" s="329"/>
      <c r="M1015" s="331"/>
      <c r="U1015" s="332">
        <f t="shared" si="15"/>
        <v>1.359</v>
      </c>
    </row>
    <row r="1016" spans="1:21" x14ac:dyDescent="0.35">
      <c r="A1016" s="327">
        <v>39407</v>
      </c>
      <c r="B1016" s="327"/>
      <c r="C1016" s="327"/>
      <c r="D1016" s="327"/>
      <c r="E1016" s="327"/>
      <c r="F1016" s="327"/>
      <c r="G1016" s="327"/>
      <c r="H1016" s="327"/>
      <c r="I1016" s="328">
        <v>136</v>
      </c>
      <c r="J1016" s="329"/>
      <c r="K1016" s="330"/>
      <c r="L1016" s="329"/>
      <c r="M1016" s="331"/>
      <c r="U1016" s="332">
        <f t="shared" si="15"/>
        <v>1.36</v>
      </c>
    </row>
    <row r="1017" spans="1:21" x14ac:dyDescent="0.35">
      <c r="A1017" s="327">
        <v>39408</v>
      </c>
      <c r="B1017" s="327"/>
      <c r="C1017" s="327"/>
      <c r="D1017" s="327"/>
      <c r="E1017" s="327"/>
      <c r="F1017" s="327"/>
      <c r="G1017" s="327"/>
      <c r="H1017" s="327"/>
      <c r="I1017" s="328">
        <v>136.30000000000001</v>
      </c>
      <c r="J1017" s="329"/>
      <c r="K1017" s="330"/>
      <c r="L1017" s="329"/>
      <c r="M1017" s="331"/>
      <c r="U1017" s="332">
        <f t="shared" si="15"/>
        <v>1.3630000000000002</v>
      </c>
    </row>
    <row r="1018" spans="1:21" x14ac:dyDescent="0.35">
      <c r="A1018" s="327">
        <v>39409</v>
      </c>
      <c r="B1018" s="327"/>
      <c r="C1018" s="327"/>
      <c r="D1018" s="327"/>
      <c r="E1018" s="327"/>
      <c r="F1018" s="327"/>
      <c r="G1018" s="327"/>
      <c r="H1018" s="327"/>
      <c r="I1018" s="328">
        <v>137.5</v>
      </c>
      <c r="J1018" s="329"/>
      <c r="K1018" s="330"/>
      <c r="L1018" s="329"/>
      <c r="M1018" s="331"/>
      <c r="U1018" s="332">
        <f t="shared" si="15"/>
        <v>1.375</v>
      </c>
    </row>
    <row r="1019" spans="1:21" x14ac:dyDescent="0.35">
      <c r="A1019" s="327">
        <v>39412</v>
      </c>
      <c r="B1019" s="327"/>
      <c r="C1019" s="327"/>
      <c r="D1019" s="327"/>
      <c r="E1019" s="327"/>
      <c r="F1019" s="327"/>
      <c r="G1019" s="327"/>
      <c r="H1019" s="327"/>
      <c r="I1019" s="328">
        <v>137.69999999999999</v>
      </c>
      <c r="J1019" s="329"/>
      <c r="K1019" s="330"/>
      <c r="L1019" s="329"/>
      <c r="M1019" s="331"/>
      <c r="U1019" s="332">
        <f t="shared" si="15"/>
        <v>1.3769999999999998</v>
      </c>
    </row>
    <row r="1020" spans="1:21" x14ac:dyDescent="0.35">
      <c r="A1020" s="327">
        <v>39413</v>
      </c>
      <c r="B1020" s="327"/>
      <c r="C1020" s="327"/>
      <c r="D1020" s="327"/>
      <c r="E1020" s="327"/>
      <c r="F1020" s="327"/>
      <c r="G1020" s="327"/>
      <c r="H1020" s="327"/>
      <c r="I1020" s="328">
        <v>139.4</v>
      </c>
      <c r="J1020" s="329"/>
      <c r="K1020" s="330"/>
      <c r="L1020" s="329"/>
      <c r="M1020" s="331"/>
      <c r="U1020" s="332">
        <f t="shared" si="15"/>
        <v>1.3940000000000001</v>
      </c>
    </row>
    <row r="1021" spans="1:21" x14ac:dyDescent="0.35">
      <c r="A1021" s="327">
        <v>39414</v>
      </c>
      <c r="B1021" s="327"/>
      <c r="C1021" s="327"/>
      <c r="D1021" s="327"/>
      <c r="E1021" s="327"/>
      <c r="F1021" s="327"/>
      <c r="G1021" s="327"/>
      <c r="H1021" s="327"/>
      <c r="I1021" s="328">
        <v>139.9</v>
      </c>
      <c r="J1021" s="329"/>
      <c r="K1021" s="330"/>
      <c r="L1021" s="329"/>
      <c r="M1021" s="331"/>
      <c r="U1021" s="332">
        <f t="shared" si="15"/>
        <v>1.399</v>
      </c>
    </row>
    <row r="1022" spans="1:21" x14ac:dyDescent="0.35">
      <c r="A1022" s="327">
        <v>39415</v>
      </c>
      <c r="B1022" s="327"/>
      <c r="C1022" s="327"/>
      <c r="D1022" s="327"/>
      <c r="E1022" s="327"/>
      <c r="F1022" s="327"/>
      <c r="G1022" s="327"/>
      <c r="H1022" s="327"/>
      <c r="I1022" s="328">
        <v>140.30000000000001</v>
      </c>
      <c r="J1022" s="329"/>
      <c r="K1022" s="330"/>
      <c r="L1022" s="329"/>
      <c r="M1022" s="331"/>
      <c r="U1022" s="332">
        <f t="shared" si="15"/>
        <v>1.403</v>
      </c>
    </row>
    <row r="1023" spans="1:21" x14ac:dyDescent="0.35">
      <c r="A1023" s="327">
        <v>39416</v>
      </c>
      <c r="B1023" s="327"/>
      <c r="C1023" s="327"/>
      <c r="D1023" s="327"/>
      <c r="E1023" s="327"/>
      <c r="F1023" s="327"/>
      <c r="G1023" s="327"/>
      <c r="H1023" s="327"/>
      <c r="I1023" s="328">
        <v>141.5</v>
      </c>
      <c r="J1023" s="337" t="s">
        <v>185</v>
      </c>
      <c r="K1023" s="334">
        <f>AVERAGE(I1013:I1023)</f>
        <v>137.80000000000001</v>
      </c>
      <c r="L1023" s="335">
        <v>39387</v>
      </c>
      <c r="M1023" s="336">
        <f>AVERAGE(I1002:I1023)</f>
        <v>134.42727272727274</v>
      </c>
      <c r="N1023" s="192"/>
      <c r="O1023" s="193"/>
      <c r="P1023" s="194"/>
      <c r="Q1023" s="195"/>
      <c r="R1023" s="196"/>
      <c r="S1023" s="197"/>
      <c r="T1023" s="198"/>
      <c r="U1023" s="332">
        <f t="shared" si="15"/>
        <v>1.415</v>
      </c>
    </row>
    <row r="1024" spans="1:21" x14ac:dyDescent="0.35">
      <c r="A1024" s="327">
        <v>39419</v>
      </c>
      <c r="B1024" s="327"/>
      <c r="C1024" s="327"/>
      <c r="D1024" s="327"/>
      <c r="E1024" s="327"/>
      <c r="F1024" s="327"/>
      <c r="G1024" s="327"/>
      <c r="H1024" s="327"/>
      <c r="I1024" s="328">
        <v>141.80000000000001</v>
      </c>
      <c r="J1024" s="329"/>
      <c r="K1024" s="330"/>
      <c r="L1024" s="329"/>
      <c r="M1024" s="331"/>
      <c r="U1024" s="332">
        <f t="shared" si="15"/>
        <v>1.4180000000000001</v>
      </c>
    </row>
    <row r="1025" spans="1:21" x14ac:dyDescent="0.35">
      <c r="A1025" s="327">
        <v>39420</v>
      </c>
      <c r="B1025" s="327"/>
      <c r="C1025" s="327"/>
      <c r="D1025" s="327"/>
      <c r="E1025" s="327"/>
      <c r="F1025" s="327"/>
      <c r="G1025" s="327"/>
      <c r="H1025" s="327"/>
      <c r="I1025" s="328">
        <v>141.5</v>
      </c>
      <c r="J1025" s="329"/>
      <c r="K1025" s="330"/>
      <c r="L1025" s="329"/>
      <c r="M1025" s="331"/>
      <c r="U1025" s="332">
        <f t="shared" si="15"/>
        <v>1.415</v>
      </c>
    </row>
    <row r="1026" spans="1:21" x14ac:dyDescent="0.35">
      <c r="A1026" s="327">
        <v>39421</v>
      </c>
      <c r="B1026" s="327"/>
      <c r="C1026" s="327"/>
      <c r="D1026" s="327"/>
      <c r="E1026" s="327"/>
      <c r="F1026" s="327"/>
      <c r="G1026" s="327"/>
      <c r="H1026" s="327"/>
      <c r="I1026" s="328">
        <v>141.1</v>
      </c>
      <c r="J1026" s="329"/>
      <c r="K1026" s="330"/>
      <c r="L1026" s="329"/>
      <c r="M1026" s="331"/>
      <c r="U1026" s="332">
        <f t="shared" ref="U1026:U1089" si="16">I1026/$V$1</f>
        <v>1.411</v>
      </c>
    </row>
    <row r="1027" spans="1:21" x14ac:dyDescent="0.35">
      <c r="A1027" s="327">
        <v>39422</v>
      </c>
      <c r="B1027" s="327"/>
      <c r="C1027" s="327"/>
      <c r="D1027" s="327"/>
      <c r="E1027" s="327"/>
      <c r="F1027" s="327"/>
      <c r="G1027" s="327"/>
      <c r="H1027" s="327"/>
      <c r="I1027" s="328">
        <v>141</v>
      </c>
      <c r="J1027" s="329"/>
      <c r="K1027" s="330"/>
      <c r="L1027" s="329"/>
      <c r="M1027" s="331"/>
      <c r="U1027" s="332">
        <f t="shared" si="16"/>
        <v>1.41</v>
      </c>
    </row>
    <row r="1028" spans="1:21" x14ac:dyDescent="0.35">
      <c r="A1028" s="327">
        <v>39423</v>
      </c>
      <c r="B1028" s="327"/>
      <c r="C1028" s="327"/>
      <c r="D1028" s="327"/>
      <c r="E1028" s="327"/>
      <c r="F1028" s="327"/>
      <c r="G1028" s="327"/>
      <c r="H1028" s="327"/>
      <c r="I1028" s="328">
        <v>139.69999999999999</v>
      </c>
      <c r="J1028" s="329"/>
      <c r="K1028" s="330"/>
      <c r="L1028" s="329"/>
      <c r="M1028" s="331"/>
      <c r="U1028" s="332">
        <f t="shared" si="16"/>
        <v>1.3969999999999998</v>
      </c>
    </row>
    <row r="1029" spans="1:21" x14ac:dyDescent="0.35">
      <c r="A1029" s="327">
        <v>39426</v>
      </c>
      <c r="B1029" s="327"/>
      <c r="C1029" s="327"/>
      <c r="D1029" s="327"/>
      <c r="E1029" s="327"/>
      <c r="F1029" s="327"/>
      <c r="G1029" s="327"/>
      <c r="H1029" s="327"/>
      <c r="I1029" s="328">
        <v>139.1</v>
      </c>
      <c r="J1029" s="329"/>
      <c r="K1029" s="330"/>
      <c r="L1029" s="329"/>
      <c r="M1029" s="331"/>
      <c r="U1029" s="332">
        <f t="shared" si="16"/>
        <v>1.391</v>
      </c>
    </row>
    <row r="1030" spans="1:21" x14ac:dyDescent="0.35">
      <c r="A1030" s="327">
        <v>39427</v>
      </c>
      <c r="B1030" s="327"/>
      <c r="C1030" s="327"/>
      <c r="D1030" s="327"/>
      <c r="E1030" s="327"/>
      <c r="F1030" s="327"/>
      <c r="G1030" s="327"/>
      <c r="H1030" s="327"/>
      <c r="I1030" s="328">
        <v>138.19999999999999</v>
      </c>
      <c r="J1030" s="329"/>
      <c r="K1030" s="330"/>
      <c r="L1030" s="329"/>
      <c r="M1030" s="331"/>
      <c r="U1030" s="332">
        <f t="shared" si="16"/>
        <v>1.3819999999999999</v>
      </c>
    </row>
    <row r="1031" spans="1:21" x14ac:dyDescent="0.35">
      <c r="A1031" s="327">
        <v>39428</v>
      </c>
      <c r="B1031" s="327"/>
      <c r="C1031" s="327"/>
      <c r="D1031" s="327"/>
      <c r="E1031" s="327"/>
      <c r="F1031" s="327"/>
      <c r="G1031" s="327"/>
      <c r="H1031" s="327"/>
      <c r="I1031" s="328">
        <v>137.9</v>
      </c>
      <c r="J1031" s="329"/>
      <c r="K1031" s="330"/>
      <c r="L1031" s="329"/>
      <c r="M1031" s="331"/>
      <c r="U1031" s="332">
        <f t="shared" si="16"/>
        <v>1.379</v>
      </c>
    </row>
    <row r="1032" spans="1:21" x14ac:dyDescent="0.35">
      <c r="A1032" s="327">
        <v>39429</v>
      </c>
      <c r="B1032" s="327"/>
      <c r="C1032" s="327"/>
      <c r="D1032" s="327"/>
      <c r="E1032" s="327"/>
      <c r="F1032" s="327"/>
      <c r="G1032" s="327"/>
      <c r="H1032" s="327"/>
      <c r="I1032" s="328">
        <v>137.80000000000001</v>
      </c>
      <c r="J1032" s="329"/>
      <c r="K1032" s="330"/>
      <c r="L1032" s="329"/>
      <c r="M1032" s="331"/>
      <c r="U1032" s="332">
        <f t="shared" si="16"/>
        <v>1.3780000000000001</v>
      </c>
    </row>
    <row r="1033" spans="1:21" x14ac:dyDescent="0.35">
      <c r="A1033" s="327">
        <v>39430</v>
      </c>
      <c r="B1033" s="327"/>
      <c r="C1033" s="327"/>
      <c r="D1033" s="327"/>
      <c r="E1033" s="327"/>
      <c r="F1033" s="327"/>
      <c r="G1033" s="327"/>
      <c r="H1033" s="327"/>
      <c r="I1033" s="328">
        <v>137.69999999999999</v>
      </c>
      <c r="J1033" s="337" t="s">
        <v>186</v>
      </c>
      <c r="K1033" s="334">
        <f>AVERAGE(I1024:I1033)</f>
        <v>139.57999999999998</v>
      </c>
      <c r="L1033" s="329"/>
      <c r="M1033" s="331"/>
      <c r="U1033" s="332">
        <f t="shared" si="16"/>
        <v>1.3769999999999998</v>
      </c>
    </row>
    <row r="1034" spans="1:21" x14ac:dyDescent="0.35">
      <c r="A1034" s="327">
        <v>39433</v>
      </c>
      <c r="B1034" s="327"/>
      <c r="C1034" s="327"/>
      <c r="D1034" s="327"/>
      <c r="E1034" s="327"/>
      <c r="F1034" s="327"/>
      <c r="G1034" s="327"/>
      <c r="H1034" s="327"/>
      <c r="I1034" s="328">
        <v>137.80000000000001</v>
      </c>
      <c r="J1034" s="329"/>
      <c r="K1034" s="330"/>
      <c r="L1034" s="329"/>
      <c r="M1034" s="331"/>
      <c r="U1034" s="332">
        <f t="shared" si="16"/>
        <v>1.3780000000000001</v>
      </c>
    </row>
    <row r="1035" spans="1:21" x14ac:dyDescent="0.35">
      <c r="A1035" s="327">
        <v>39434</v>
      </c>
      <c r="B1035" s="327"/>
      <c r="C1035" s="327"/>
      <c r="D1035" s="327"/>
      <c r="E1035" s="327"/>
      <c r="F1035" s="327"/>
      <c r="G1035" s="327"/>
      <c r="H1035" s="327"/>
      <c r="I1035" s="328">
        <v>139</v>
      </c>
      <c r="J1035" s="329"/>
      <c r="K1035" s="330"/>
      <c r="L1035" s="329"/>
      <c r="M1035" s="331"/>
      <c r="U1035" s="332">
        <f t="shared" si="16"/>
        <v>1.39</v>
      </c>
    </row>
    <row r="1036" spans="1:21" x14ac:dyDescent="0.35">
      <c r="A1036" s="327">
        <v>39435</v>
      </c>
      <c r="B1036" s="327"/>
      <c r="C1036" s="327"/>
      <c r="D1036" s="327"/>
      <c r="E1036" s="327"/>
      <c r="F1036" s="327"/>
      <c r="G1036" s="327"/>
      <c r="H1036" s="327"/>
      <c r="I1036" s="328">
        <v>139.5</v>
      </c>
      <c r="J1036" s="329"/>
      <c r="K1036" s="330"/>
      <c r="L1036" s="329"/>
      <c r="M1036" s="331"/>
      <c r="U1036" s="332">
        <f t="shared" si="16"/>
        <v>1.395</v>
      </c>
    </row>
    <row r="1037" spans="1:21" x14ac:dyDescent="0.35">
      <c r="A1037" s="327">
        <v>39436</v>
      </c>
      <c r="B1037" s="327"/>
      <c r="C1037" s="327"/>
      <c r="D1037" s="327"/>
      <c r="E1037" s="327"/>
      <c r="F1037" s="327"/>
      <c r="G1037" s="327"/>
      <c r="H1037" s="327"/>
      <c r="I1037" s="328">
        <v>139.9</v>
      </c>
      <c r="J1037" s="329"/>
      <c r="K1037" s="330"/>
      <c r="L1037" s="329"/>
      <c r="M1037" s="331"/>
      <c r="U1037" s="332">
        <f t="shared" si="16"/>
        <v>1.399</v>
      </c>
    </row>
    <row r="1038" spans="1:21" x14ac:dyDescent="0.35">
      <c r="A1038" s="327">
        <v>39437</v>
      </c>
      <c r="B1038" s="327"/>
      <c r="C1038" s="327"/>
      <c r="D1038" s="327"/>
      <c r="E1038" s="327"/>
      <c r="F1038" s="327"/>
      <c r="G1038" s="327"/>
      <c r="H1038" s="327"/>
      <c r="I1038" s="328">
        <v>142.5</v>
      </c>
      <c r="J1038" s="329"/>
      <c r="K1038" s="330"/>
      <c r="L1038" s="329"/>
      <c r="M1038" s="331"/>
      <c r="U1038" s="332">
        <f t="shared" si="16"/>
        <v>1.425</v>
      </c>
    </row>
    <row r="1039" spans="1:21" x14ac:dyDescent="0.35">
      <c r="A1039" s="327">
        <v>39440</v>
      </c>
      <c r="B1039" s="327"/>
      <c r="C1039" s="327"/>
      <c r="D1039" s="327"/>
      <c r="E1039" s="327"/>
      <c r="F1039" s="327"/>
      <c r="G1039" s="327"/>
      <c r="H1039" s="327"/>
      <c r="I1039" s="328">
        <v>142.69999999999999</v>
      </c>
      <c r="J1039" s="329"/>
      <c r="K1039" s="330"/>
      <c r="L1039" s="329"/>
      <c r="M1039" s="331"/>
      <c r="U1039" s="332">
        <f t="shared" si="16"/>
        <v>1.4269999999999998</v>
      </c>
    </row>
    <row r="1040" spans="1:21" x14ac:dyDescent="0.35">
      <c r="A1040" s="327">
        <v>39441</v>
      </c>
      <c r="B1040" s="327"/>
      <c r="C1040" s="327"/>
      <c r="D1040" s="327"/>
      <c r="E1040" s="327"/>
      <c r="F1040" s="327"/>
      <c r="G1040" s="327"/>
      <c r="H1040" s="327"/>
      <c r="I1040" s="328">
        <v>143.4</v>
      </c>
      <c r="J1040" s="329"/>
      <c r="K1040" s="330"/>
      <c r="L1040" s="329"/>
      <c r="M1040" s="331"/>
      <c r="U1040" s="332">
        <f t="shared" si="16"/>
        <v>1.4340000000000002</v>
      </c>
    </row>
    <row r="1041" spans="1:21" x14ac:dyDescent="0.35">
      <c r="A1041" s="327">
        <v>39442</v>
      </c>
      <c r="B1041" s="327"/>
      <c r="C1041" s="327"/>
      <c r="D1041" s="327"/>
      <c r="E1041" s="327"/>
      <c r="F1041" s="327"/>
      <c r="G1041" s="327"/>
      <c r="H1041" s="327"/>
      <c r="I1041" s="328">
        <v>143.4</v>
      </c>
      <c r="J1041" s="329"/>
      <c r="K1041" s="330"/>
      <c r="L1041" s="329"/>
      <c r="M1041" s="331"/>
      <c r="U1041" s="332">
        <f t="shared" si="16"/>
        <v>1.4340000000000002</v>
      </c>
    </row>
    <row r="1042" spans="1:21" x14ac:dyDescent="0.35">
      <c r="A1042" s="327">
        <v>39443</v>
      </c>
      <c r="B1042" s="327"/>
      <c r="C1042" s="327"/>
      <c r="D1042" s="327"/>
      <c r="E1042" s="327"/>
      <c r="F1042" s="327"/>
      <c r="G1042" s="327"/>
      <c r="H1042" s="327"/>
      <c r="I1042" s="328">
        <v>143.4</v>
      </c>
      <c r="J1042" s="329"/>
      <c r="K1042" s="330"/>
      <c r="L1042" s="329"/>
      <c r="M1042" s="331"/>
      <c r="U1042" s="332">
        <f t="shared" si="16"/>
        <v>1.4340000000000002</v>
      </c>
    </row>
    <row r="1043" spans="1:21" x14ac:dyDescent="0.35">
      <c r="A1043" s="327">
        <v>39444</v>
      </c>
      <c r="B1043" s="327"/>
      <c r="C1043" s="327"/>
      <c r="D1043" s="327"/>
      <c r="E1043" s="327"/>
      <c r="F1043" s="327"/>
      <c r="G1043" s="327"/>
      <c r="H1043" s="327"/>
      <c r="I1043" s="328">
        <v>143.30000000000001</v>
      </c>
      <c r="J1043" s="329"/>
      <c r="K1043" s="330"/>
      <c r="L1043" s="329"/>
      <c r="M1043" s="331"/>
      <c r="U1043" s="332">
        <f t="shared" si="16"/>
        <v>1.4330000000000001</v>
      </c>
    </row>
    <row r="1044" spans="1:21" x14ac:dyDescent="0.35">
      <c r="A1044" s="327">
        <v>39447</v>
      </c>
      <c r="B1044" s="327"/>
      <c r="C1044" s="327"/>
      <c r="D1044" s="327"/>
      <c r="E1044" s="327"/>
      <c r="F1044" s="327"/>
      <c r="G1044" s="327"/>
      <c r="H1044" s="327"/>
      <c r="I1044" s="328">
        <v>143.30000000000001</v>
      </c>
      <c r="J1044" s="337" t="s">
        <v>187</v>
      </c>
      <c r="K1044" s="334">
        <f>AVERAGE(I1034:I1044)</f>
        <v>141.65454545454546</v>
      </c>
      <c r="L1044" s="335">
        <v>39417</v>
      </c>
      <c r="M1044" s="336">
        <f>AVERAGE(I1024:I1044)</f>
        <v>140.66666666666669</v>
      </c>
      <c r="N1044" s="192"/>
      <c r="O1044" s="193"/>
      <c r="P1044" s="194"/>
      <c r="Q1044" s="195"/>
      <c r="R1044" s="196"/>
      <c r="S1044" s="197"/>
      <c r="T1044" s="198"/>
      <c r="U1044" s="332">
        <f t="shared" si="16"/>
        <v>1.4330000000000001</v>
      </c>
    </row>
    <row r="1045" spans="1:21" x14ac:dyDescent="0.35">
      <c r="A1045" s="327">
        <v>39448</v>
      </c>
      <c r="B1045" s="327"/>
      <c r="C1045" s="327"/>
      <c r="D1045" s="327"/>
      <c r="E1045" s="327"/>
      <c r="F1045" s="327"/>
      <c r="G1045" s="327"/>
      <c r="H1045" s="327"/>
      <c r="I1045" s="328">
        <v>143.19999999999999</v>
      </c>
      <c r="J1045" s="329"/>
      <c r="K1045" s="330"/>
      <c r="L1045" s="329"/>
      <c r="M1045" s="331"/>
      <c r="U1045" s="332">
        <f t="shared" si="16"/>
        <v>1.4319999999999999</v>
      </c>
    </row>
    <row r="1046" spans="1:21" x14ac:dyDescent="0.35">
      <c r="A1046" s="327">
        <v>39449</v>
      </c>
      <c r="B1046" s="327"/>
      <c r="C1046" s="327"/>
      <c r="D1046" s="327"/>
      <c r="E1046" s="327"/>
      <c r="F1046" s="327"/>
      <c r="G1046" s="327"/>
      <c r="H1046" s="327"/>
      <c r="I1046" s="328">
        <v>143.19999999999999</v>
      </c>
      <c r="J1046" s="329"/>
      <c r="K1046" s="330"/>
      <c r="L1046" s="329"/>
      <c r="M1046" s="331"/>
      <c r="U1046" s="332">
        <f t="shared" si="16"/>
        <v>1.4319999999999999</v>
      </c>
    </row>
    <row r="1047" spans="1:21" x14ac:dyDescent="0.35">
      <c r="A1047" s="327">
        <v>39450</v>
      </c>
      <c r="B1047" s="327"/>
      <c r="C1047" s="327"/>
      <c r="D1047" s="327"/>
      <c r="E1047" s="327"/>
      <c r="F1047" s="327"/>
      <c r="G1047" s="327"/>
      <c r="H1047" s="327"/>
      <c r="I1047" s="328">
        <v>143.1</v>
      </c>
      <c r="J1047" s="329"/>
      <c r="K1047" s="330"/>
      <c r="L1047" s="329"/>
      <c r="M1047" s="331"/>
      <c r="U1047" s="332">
        <f t="shared" si="16"/>
        <v>1.431</v>
      </c>
    </row>
    <row r="1048" spans="1:21" x14ac:dyDescent="0.35">
      <c r="A1048" s="327">
        <v>39451</v>
      </c>
      <c r="B1048" s="327"/>
      <c r="C1048" s="327"/>
      <c r="D1048" s="327"/>
      <c r="E1048" s="327"/>
      <c r="F1048" s="327"/>
      <c r="G1048" s="327"/>
      <c r="H1048" s="327"/>
      <c r="I1048" s="328">
        <v>142.80000000000001</v>
      </c>
      <c r="J1048" s="329"/>
      <c r="K1048" s="330"/>
      <c r="L1048" s="329"/>
      <c r="M1048" s="331"/>
      <c r="U1048" s="332">
        <f t="shared" si="16"/>
        <v>1.4280000000000002</v>
      </c>
    </row>
    <row r="1049" spans="1:21" x14ac:dyDescent="0.35">
      <c r="A1049" s="327">
        <v>39454</v>
      </c>
      <c r="B1049" s="327"/>
      <c r="C1049" s="327"/>
      <c r="D1049" s="327"/>
      <c r="E1049" s="327"/>
      <c r="F1049" s="327"/>
      <c r="G1049" s="327"/>
      <c r="H1049" s="327"/>
      <c r="I1049" s="328">
        <v>142.80000000000001</v>
      </c>
      <c r="J1049" s="329"/>
      <c r="K1049" s="330"/>
      <c r="L1049" s="329"/>
      <c r="M1049" s="331"/>
      <c r="U1049" s="332">
        <f t="shared" si="16"/>
        <v>1.4280000000000002</v>
      </c>
    </row>
    <row r="1050" spans="1:21" x14ac:dyDescent="0.35">
      <c r="A1050" s="327">
        <v>39455</v>
      </c>
      <c r="B1050" s="327"/>
      <c r="C1050" s="327"/>
      <c r="D1050" s="327"/>
      <c r="E1050" s="327"/>
      <c r="F1050" s="327"/>
      <c r="G1050" s="327"/>
      <c r="H1050" s="327"/>
      <c r="I1050" s="328">
        <v>142.6</v>
      </c>
      <c r="J1050" s="329"/>
      <c r="K1050" s="330"/>
      <c r="L1050" s="329"/>
      <c r="M1050" s="331"/>
      <c r="U1050" s="332">
        <f t="shared" si="16"/>
        <v>1.4259999999999999</v>
      </c>
    </row>
    <row r="1051" spans="1:21" x14ac:dyDescent="0.35">
      <c r="A1051" s="327">
        <v>39456</v>
      </c>
      <c r="B1051" s="327"/>
      <c r="C1051" s="327"/>
      <c r="D1051" s="327"/>
      <c r="E1051" s="327"/>
      <c r="F1051" s="327"/>
      <c r="G1051" s="327"/>
      <c r="H1051" s="327"/>
      <c r="I1051" s="328">
        <v>142.5</v>
      </c>
      <c r="J1051" s="329"/>
      <c r="K1051" s="330"/>
      <c r="L1051" s="329"/>
      <c r="M1051" s="331"/>
      <c r="U1051" s="332">
        <f t="shared" si="16"/>
        <v>1.425</v>
      </c>
    </row>
    <row r="1052" spans="1:21" x14ac:dyDescent="0.35">
      <c r="A1052" s="327">
        <v>39457</v>
      </c>
      <c r="B1052" s="327"/>
      <c r="C1052" s="327"/>
      <c r="D1052" s="327"/>
      <c r="E1052" s="327"/>
      <c r="F1052" s="327"/>
      <c r="G1052" s="327"/>
      <c r="H1052" s="327"/>
      <c r="I1052" s="328">
        <v>142.4</v>
      </c>
      <c r="J1052" s="329"/>
      <c r="K1052" s="330"/>
      <c r="L1052" s="329"/>
      <c r="M1052" s="331"/>
      <c r="U1052" s="332">
        <f t="shared" si="16"/>
        <v>1.4240000000000002</v>
      </c>
    </row>
    <row r="1053" spans="1:21" x14ac:dyDescent="0.35">
      <c r="A1053" s="327">
        <v>39458</v>
      </c>
      <c r="B1053" s="327"/>
      <c r="C1053" s="327"/>
      <c r="D1053" s="327"/>
      <c r="E1053" s="327"/>
      <c r="F1053" s="327"/>
      <c r="G1053" s="327"/>
      <c r="H1053" s="327"/>
      <c r="I1053" s="328">
        <v>141.6</v>
      </c>
      <c r="J1053" s="329"/>
      <c r="K1053" s="330"/>
      <c r="L1053" s="329"/>
      <c r="M1053" s="331"/>
      <c r="U1053" s="332">
        <f t="shared" si="16"/>
        <v>1.4159999999999999</v>
      </c>
    </row>
    <row r="1054" spans="1:21" x14ac:dyDescent="0.35">
      <c r="A1054" s="327">
        <v>39461</v>
      </c>
      <c r="B1054" s="327"/>
      <c r="C1054" s="327"/>
      <c r="D1054" s="327"/>
      <c r="E1054" s="327"/>
      <c r="F1054" s="327"/>
      <c r="G1054" s="327"/>
      <c r="H1054" s="327"/>
      <c r="I1054" s="328">
        <v>141.5</v>
      </c>
      <c r="J1054" s="329"/>
      <c r="K1054" s="330"/>
      <c r="L1054" s="329"/>
      <c r="M1054" s="331"/>
      <c r="U1054" s="332">
        <f t="shared" si="16"/>
        <v>1.415</v>
      </c>
    </row>
    <row r="1055" spans="1:21" x14ac:dyDescent="0.35">
      <c r="A1055" s="327">
        <v>39462</v>
      </c>
      <c r="B1055" s="327"/>
      <c r="C1055" s="327"/>
      <c r="D1055" s="327"/>
      <c r="E1055" s="327"/>
      <c r="F1055" s="327"/>
      <c r="G1055" s="327"/>
      <c r="H1055" s="327"/>
      <c r="I1055" s="328">
        <v>140.30000000000001</v>
      </c>
      <c r="J1055" s="333" t="s">
        <v>188</v>
      </c>
      <c r="K1055" s="334">
        <f>AVERAGE(I1045:I1055)</f>
        <v>142.36363636363635</v>
      </c>
      <c r="L1055" s="329"/>
      <c r="M1055" s="331"/>
      <c r="U1055" s="332">
        <f t="shared" si="16"/>
        <v>1.403</v>
      </c>
    </row>
    <row r="1056" spans="1:21" x14ac:dyDescent="0.35">
      <c r="A1056" s="327">
        <v>39463</v>
      </c>
      <c r="B1056" s="327"/>
      <c r="C1056" s="327"/>
      <c r="D1056" s="327"/>
      <c r="E1056" s="327"/>
      <c r="F1056" s="327"/>
      <c r="G1056" s="327"/>
      <c r="H1056" s="327"/>
      <c r="I1056" s="328">
        <v>139.69999999999999</v>
      </c>
      <c r="J1056" s="329"/>
      <c r="K1056" s="330"/>
      <c r="L1056" s="329"/>
      <c r="M1056" s="331"/>
      <c r="U1056" s="332">
        <f t="shared" si="16"/>
        <v>1.3969999999999998</v>
      </c>
    </row>
    <row r="1057" spans="1:21" x14ac:dyDescent="0.35">
      <c r="A1057" s="327">
        <v>39464</v>
      </c>
      <c r="B1057" s="327"/>
      <c r="C1057" s="327"/>
      <c r="D1057" s="327"/>
      <c r="E1057" s="327"/>
      <c r="F1057" s="327"/>
      <c r="G1057" s="327"/>
      <c r="H1057" s="327"/>
      <c r="I1057" s="328">
        <v>139.5</v>
      </c>
      <c r="J1057" s="329"/>
      <c r="K1057" s="330"/>
      <c r="L1057" s="329"/>
      <c r="M1057" s="331"/>
      <c r="U1057" s="332">
        <f t="shared" si="16"/>
        <v>1.395</v>
      </c>
    </row>
    <row r="1058" spans="1:21" x14ac:dyDescent="0.35">
      <c r="A1058" s="327">
        <v>39465</v>
      </c>
      <c r="B1058" s="327"/>
      <c r="C1058" s="327"/>
      <c r="D1058" s="327"/>
      <c r="E1058" s="327"/>
      <c r="F1058" s="327"/>
      <c r="G1058" s="327"/>
      <c r="H1058" s="327"/>
      <c r="I1058" s="328">
        <v>137</v>
      </c>
      <c r="J1058" s="329"/>
      <c r="K1058" s="330"/>
      <c r="L1058" s="329"/>
      <c r="M1058" s="331"/>
      <c r="U1058" s="332">
        <f t="shared" si="16"/>
        <v>1.37</v>
      </c>
    </row>
    <row r="1059" spans="1:21" x14ac:dyDescent="0.35">
      <c r="A1059" s="327">
        <v>39468</v>
      </c>
      <c r="B1059" s="327"/>
      <c r="C1059" s="327"/>
      <c r="D1059" s="327"/>
      <c r="E1059" s="327"/>
      <c r="F1059" s="327"/>
      <c r="G1059" s="327"/>
      <c r="H1059" s="327"/>
      <c r="I1059" s="328">
        <v>136.9</v>
      </c>
      <c r="J1059" s="329"/>
      <c r="K1059" s="330"/>
      <c r="L1059" s="329"/>
      <c r="M1059" s="331"/>
      <c r="U1059" s="332">
        <f t="shared" si="16"/>
        <v>1.369</v>
      </c>
    </row>
    <row r="1060" spans="1:21" x14ac:dyDescent="0.35">
      <c r="A1060" s="327">
        <v>39469</v>
      </c>
      <c r="B1060" s="327"/>
      <c r="C1060" s="327"/>
      <c r="D1060" s="327"/>
      <c r="E1060" s="327"/>
      <c r="F1060" s="327"/>
      <c r="G1060" s="327"/>
      <c r="H1060" s="327"/>
      <c r="I1060" s="328">
        <v>136.19999999999999</v>
      </c>
      <c r="J1060" s="329"/>
      <c r="K1060" s="330"/>
      <c r="L1060" s="329"/>
      <c r="M1060" s="331"/>
      <c r="U1060" s="332">
        <f t="shared" si="16"/>
        <v>1.3619999999999999</v>
      </c>
    </row>
    <row r="1061" spans="1:21" x14ac:dyDescent="0.35">
      <c r="A1061" s="327">
        <v>39470</v>
      </c>
      <c r="B1061" s="327"/>
      <c r="C1061" s="327"/>
      <c r="D1061" s="327"/>
      <c r="E1061" s="327"/>
      <c r="F1061" s="327"/>
      <c r="G1061" s="327"/>
      <c r="H1061" s="327"/>
      <c r="I1061" s="328">
        <v>135.80000000000001</v>
      </c>
      <c r="J1061" s="329"/>
      <c r="K1061" s="330"/>
      <c r="L1061" s="329"/>
      <c r="M1061" s="331"/>
      <c r="U1061" s="332">
        <f t="shared" si="16"/>
        <v>1.3580000000000001</v>
      </c>
    </row>
    <row r="1062" spans="1:21" x14ac:dyDescent="0.35">
      <c r="A1062" s="327">
        <v>39471</v>
      </c>
      <c r="B1062" s="327"/>
      <c r="C1062" s="327"/>
      <c r="D1062" s="327"/>
      <c r="E1062" s="327"/>
      <c r="F1062" s="327"/>
      <c r="G1062" s="327"/>
      <c r="H1062" s="327"/>
      <c r="I1062" s="328">
        <v>135.80000000000001</v>
      </c>
      <c r="J1062" s="329"/>
      <c r="K1062" s="330"/>
      <c r="L1062" s="329"/>
      <c r="M1062" s="331"/>
      <c r="U1062" s="332">
        <f t="shared" si="16"/>
        <v>1.3580000000000001</v>
      </c>
    </row>
    <row r="1063" spans="1:21" x14ac:dyDescent="0.35">
      <c r="A1063" s="327">
        <v>39472</v>
      </c>
      <c r="B1063" s="327"/>
      <c r="C1063" s="327"/>
      <c r="D1063" s="327"/>
      <c r="E1063" s="327"/>
      <c r="F1063" s="327"/>
      <c r="G1063" s="327"/>
      <c r="H1063" s="327"/>
      <c r="I1063" s="328">
        <v>135.4</v>
      </c>
      <c r="J1063" s="329"/>
      <c r="K1063" s="330"/>
      <c r="L1063" s="329"/>
      <c r="M1063" s="331"/>
      <c r="U1063" s="332">
        <f t="shared" si="16"/>
        <v>1.3540000000000001</v>
      </c>
    </row>
    <row r="1064" spans="1:21" x14ac:dyDescent="0.35">
      <c r="A1064" s="327">
        <v>39475</v>
      </c>
      <c r="B1064" s="327"/>
      <c r="C1064" s="327"/>
      <c r="D1064" s="327"/>
      <c r="E1064" s="327"/>
      <c r="F1064" s="327"/>
      <c r="G1064" s="327"/>
      <c r="H1064" s="327"/>
      <c r="I1064" s="328">
        <v>135.30000000000001</v>
      </c>
      <c r="J1064" s="329"/>
      <c r="K1064" s="330"/>
      <c r="L1064" s="329"/>
      <c r="M1064" s="331"/>
      <c r="U1064" s="332">
        <f t="shared" si="16"/>
        <v>1.3530000000000002</v>
      </c>
    </row>
    <row r="1065" spans="1:21" x14ac:dyDescent="0.35">
      <c r="A1065" s="327">
        <v>39476</v>
      </c>
      <c r="B1065" s="327"/>
      <c r="C1065" s="327"/>
      <c r="D1065" s="327"/>
      <c r="E1065" s="327"/>
      <c r="F1065" s="327"/>
      <c r="G1065" s="327"/>
      <c r="H1065" s="327"/>
      <c r="I1065" s="328">
        <v>135.30000000000001</v>
      </c>
      <c r="J1065" s="329"/>
      <c r="K1065" s="330"/>
      <c r="L1065" s="329"/>
      <c r="M1065" s="331"/>
      <c r="U1065" s="332">
        <f t="shared" si="16"/>
        <v>1.3530000000000002</v>
      </c>
    </row>
    <row r="1066" spans="1:21" x14ac:dyDescent="0.35">
      <c r="A1066" s="327">
        <v>39477</v>
      </c>
      <c r="B1066" s="327"/>
      <c r="C1066" s="327"/>
      <c r="D1066" s="327"/>
      <c r="E1066" s="327"/>
      <c r="F1066" s="327"/>
      <c r="G1066" s="327"/>
      <c r="H1066" s="327"/>
      <c r="I1066" s="328">
        <v>135</v>
      </c>
      <c r="J1066" s="329"/>
      <c r="K1066" s="330"/>
      <c r="L1066" s="329"/>
      <c r="M1066" s="331"/>
      <c r="U1066" s="332">
        <f t="shared" si="16"/>
        <v>1.35</v>
      </c>
    </row>
    <row r="1067" spans="1:21" x14ac:dyDescent="0.35">
      <c r="A1067" s="327">
        <v>39478</v>
      </c>
      <c r="B1067" s="327"/>
      <c r="C1067" s="327"/>
      <c r="D1067" s="327"/>
      <c r="E1067" s="327"/>
      <c r="F1067" s="327"/>
      <c r="G1067" s="327"/>
      <c r="H1067" s="327"/>
      <c r="I1067" s="328">
        <v>134.9</v>
      </c>
      <c r="J1067" s="333" t="s">
        <v>189</v>
      </c>
      <c r="K1067" s="334">
        <f>AVERAGE(I1056:I1067)</f>
        <v>136.4</v>
      </c>
      <c r="L1067" s="335">
        <v>39448</v>
      </c>
      <c r="M1067" s="336">
        <f>AVERAGE(I1045:I1067)</f>
        <v>139.25217391304349</v>
      </c>
      <c r="N1067" s="192"/>
      <c r="O1067" s="193"/>
      <c r="P1067" s="194"/>
      <c r="Q1067" s="195"/>
      <c r="R1067" s="196"/>
      <c r="S1067" s="197"/>
      <c r="T1067" s="198"/>
      <c r="U1067" s="332">
        <f t="shared" si="16"/>
        <v>1.349</v>
      </c>
    </row>
    <row r="1068" spans="1:21" x14ac:dyDescent="0.35">
      <c r="A1068" s="327">
        <v>39479</v>
      </c>
      <c r="B1068" s="327"/>
      <c r="C1068" s="327"/>
      <c r="D1068" s="327"/>
      <c r="E1068" s="327"/>
      <c r="F1068" s="327"/>
      <c r="G1068" s="327"/>
      <c r="H1068" s="327"/>
      <c r="I1068" s="328">
        <v>134.80000000000001</v>
      </c>
      <c r="J1068" s="329"/>
      <c r="K1068" s="330"/>
      <c r="L1068" s="329"/>
      <c r="M1068" s="331"/>
      <c r="U1068" s="332">
        <f t="shared" si="16"/>
        <v>1.3480000000000001</v>
      </c>
    </row>
    <row r="1069" spans="1:21" x14ac:dyDescent="0.35">
      <c r="A1069" s="327">
        <v>39482</v>
      </c>
      <c r="B1069" s="327"/>
      <c r="C1069" s="327"/>
      <c r="D1069" s="327"/>
      <c r="E1069" s="327"/>
      <c r="F1069" s="327"/>
      <c r="G1069" s="327"/>
      <c r="H1069" s="327"/>
      <c r="I1069" s="328">
        <v>134.80000000000001</v>
      </c>
      <c r="J1069" s="329"/>
      <c r="K1069" s="330"/>
      <c r="L1069" s="329"/>
      <c r="M1069" s="331"/>
      <c r="U1069" s="332">
        <f t="shared" si="16"/>
        <v>1.3480000000000001</v>
      </c>
    </row>
    <row r="1070" spans="1:21" x14ac:dyDescent="0.35">
      <c r="A1070" s="327">
        <v>39483</v>
      </c>
      <c r="B1070" s="327"/>
      <c r="C1070" s="327"/>
      <c r="D1070" s="327"/>
      <c r="E1070" s="327"/>
      <c r="F1070" s="327"/>
      <c r="G1070" s="327"/>
      <c r="H1070" s="327"/>
      <c r="I1070" s="328">
        <v>135</v>
      </c>
      <c r="J1070" s="329"/>
      <c r="K1070" s="330"/>
      <c r="L1070" s="329"/>
      <c r="M1070" s="331"/>
      <c r="U1070" s="332">
        <f t="shared" si="16"/>
        <v>1.35</v>
      </c>
    </row>
    <row r="1071" spans="1:21" x14ac:dyDescent="0.35">
      <c r="A1071" s="327">
        <v>39484</v>
      </c>
      <c r="B1071" s="327"/>
      <c r="C1071" s="327"/>
      <c r="D1071" s="327"/>
      <c r="E1071" s="327"/>
      <c r="F1071" s="327"/>
      <c r="G1071" s="327"/>
      <c r="H1071" s="327"/>
      <c r="I1071" s="328">
        <v>135.1</v>
      </c>
      <c r="J1071" s="329"/>
      <c r="K1071" s="330"/>
      <c r="L1071" s="329"/>
      <c r="M1071" s="331"/>
      <c r="U1071" s="332">
        <f t="shared" si="16"/>
        <v>1.351</v>
      </c>
    </row>
    <row r="1072" spans="1:21" x14ac:dyDescent="0.35">
      <c r="A1072" s="327">
        <v>39485</v>
      </c>
      <c r="B1072" s="327"/>
      <c r="C1072" s="327"/>
      <c r="D1072" s="327"/>
      <c r="E1072" s="327"/>
      <c r="F1072" s="327"/>
      <c r="G1072" s="327"/>
      <c r="H1072" s="327"/>
      <c r="I1072" s="328">
        <v>135</v>
      </c>
      <c r="J1072" s="329"/>
      <c r="K1072" s="330"/>
      <c r="L1072" s="329"/>
      <c r="M1072" s="331"/>
      <c r="U1072" s="332">
        <f t="shared" si="16"/>
        <v>1.35</v>
      </c>
    </row>
    <row r="1073" spans="1:21" x14ac:dyDescent="0.35">
      <c r="A1073" s="327">
        <v>39486</v>
      </c>
      <c r="B1073" s="327"/>
      <c r="C1073" s="327"/>
      <c r="D1073" s="327"/>
      <c r="E1073" s="327"/>
      <c r="F1073" s="327"/>
      <c r="G1073" s="327"/>
      <c r="H1073" s="327"/>
      <c r="I1073" s="328">
        <v>134.6</v>
      </c>
      <c r="J1073" s="329"/>
      <c r="K1073" s="330"/>
      <c r="L1073" s="329"/>
      <c r="M1073" s="331"/>
      <c r="U1073" s="332">
        <f t="shared" si="16"/>
        <v>1.3459999999999999</v>
      </c>
    </row>
    <row r="1074" spans="1:21" x14ac:dyDescent="0.35">
      <c r="A1074" s="327">
        <v>39489</v>
      </c>
      <c r="B1074" s="327"/>
      <c r="C1074" s="327"/>
      <c r="D1074" s="327"/>
      <c r="E1074" s="327"/>
      <c r="F1074" s="327"/>
      <c r="G1074" s="327"/>
      <c r="H1074" s="327"/>
      <c r="I1074" s="328">
        <v>134.5</v>
      </c>
      <c r="J1074" s="329"/>
      <c r="K1074" s="330"/>
      <c r="L1074" s="329"/>
      <c r="M1074" s="331"/>
      <c r="U1074" s="332">
        <f t="shared" si="16"/>
        <v>1.345</v>
      </c>
    </row>
    <row r="1075" spans="1:21" x14ac:dyDescent="0.35">
      <c r="A1075" s="327">
        <v>39490</v>
      </c>
      <c r="B1075" s="327"/>
      <c r="C1075" s="327"/>
      <c r="D1075" s="327"/>
      <c r="E1075" s="327"/>
      <c r="F1075" s="327"/>
      <c r="G1075" s="327"/>
      <c r="H1075" s="327"/>
      <c r="I1075" s="328">
        <v>134.1</v>
      </c>
      <c r="J1075" s="329"/>
      <c r="K1075" s="330"/>
      <c r="L1075" s="329"/>
      <c r="M1075" s="331"/>
      <c r="U1075" s="332">
        <f t="shared" si="16"/>
        <v>1.341</v>
      </c>
    </row>
    <row r="1076" spans="1:21" x14ac:dyDescent="0.35">
      <c r="A1076" s="327">
        <v>39491</v>
      </c>
      <c r="B1076" s="327"/>
      <c r="C1076" s="327"/>
      <c r="D1076" s="327"/>
      <c r="E1076" s="327"/>
      <c r="F1076" s="327"/>
      <c r="G1076" s="327"/>
      <c r="H1076" s="327"/>
      <c r="I1076" s="328">
        <v>134.1</v>
      </c>
      <c r="J1076" s="329"/>
      <c r="K1076" s="330"/>
      <c r="L1076" s="329"/>
      <c r="M1076" s="331"/>
      <c r="U1076" s="332">
        <f t="shared" si="16"/>
        <v>1.341</v>
      </c>
    </row>
    <row r="1077" spans="1:21" x14ac:dyDescent="0.35">
      <c r="A1077" s="327">
        <v>39492</v>
      </c>
      <c r="B1077" s="327"/>
      <c r="C1077" s="327"/>
      <c r="D1077" s="327"/>
      <c r="E1077" s="327"/>
      <c r="F1077" s="327"/>
      <c r="G1077" s="327"/>
      <c r="H1077" s="327"/>
      <c r="I1077" s="328">
        <v>134.30000000000001</v>
      </c>
      <c r="J1077" s="329"/>
      <c r="K1077" s="330"/>
      <c r="L1077" s="329"/>
      <c r="M1077" s="331"/>
      <c r="U1077" s="332">
        <f t="shared" si="16"/>
        <v>1.3430000000000002</v>
      </c>
    </row>
    <row r="1078" spans="1:21" x14ac:dyDescent="0.35">
      <c r="A1078" s="327">
        <v>39493</v>
      </c>
      <c r="B1078" s="327"/>
      <c r="C1078" s="327"/>
      <c r="D1078" s="327"/>
      <c r="E1078" s="327"/>
      <c r="F1078" s="327"/>
      <c r="G1078" s="327"/>
      <c r="H1078" s="327"/>
      <c r="I1078" s="328">
        <v>135.6</v>
      </c>
      <c r="J1078" s="337" t="s">
        <v>190</v>
      </c>
      <c r="K1078" s="334">
        <f>AVERAGE(I1068:I1078)</f>
        <v>134.71818181818182</v>
      </c>
      <c r="L1078" s="329"/>
      <c r="M1078" s="331"/>
      <c r="U1078" s="332">
        <f t="shared" si="16"/>
        <v>1.3559999999999999</v>
      </c>
    </row>
    <row r="1079" spans="1:21" x14ac:dyDescent="0.35">
      <c r="A1079" s="327">
        <v>39496</v>
      </c>
      <c r="B1079" s="327"/>
      <c r="C1079" s="327"/>
      <c r="D1079" s="327"/>
      <c r="E1079" s="327"/>
      <c r="F1079" s="327"/>
      <c r="G1079" s="327"/>
      <c r="H1079" s="327"/>
      <c r="I1079" s="328">
        <v>135.9</v>
      </c>
      <c r="J1079" s="329"/>
      <c r="K1079" s="330"/>
      <c r="L1079" s="329"/>
      <c r="M1079" s="331"/>
      <c r="U1079" s="332">
        <f t="shared" si="16"/>
        <v>1.359</v>
      </c>
    </row>
    <row r="1080" spans="1:21" x14ac:dyDescent="0.35">
      <c r="A1080" s="327">
        <v>39497</v>
      </c>
      <c r="B1080" s="327"/>
      <c r="C1080" s="327"/>
      <c r="D1080" s="327"/>
      <c r="E1080" s="327"/>
      <c r="F1080" s="327"/>
      <c r="G1080" s="327"/>
      <c r="H1080" s="327"/>
      <c r="I1080" s="328">
        <v>136.69999999999999</v>
      </c>
      <c r="J1080" s="329"/>
      <c r="K1080" s="330"/>
      <c r="L1080" s="329"/>
      <c r="M1080" s="331"/>
      <c r="U1080" s="332">
        <f t="shared" si="16"/>
        <v>1.367</v>
      </c>
    </row>
    <row r="1081" spans="1:21" x14ac:dyDescent="0.35">
      <c r="A1081" s="327">
        <v>39498</v>
      </c>
      <c r="B1081" s="327"/>
      <c r="C1081" s="327"/>
      <c r="D1081" s="327"/>
      <c r="E1081" s="327"/>
      <c r="F1081" s="327"/>
      <c r="G1081" s="327"/>
      <c r="H1081" s="327"/>
      <c r="I1081" s="328">
        <v>137</v>
      </c>
      <c r="J1081" s="329"/>
      <c r="K1081" s="330"/>
      <c r="L1081" s="329"/>
      <c r="M1081" s="331"/>
      <c r="U1081" s="332">
        <f t="shared" si="16"/>
        <v>1.37</v>
      </c>
    </row>
    <row r="1082" spans="1:21" x14ac:dyDescent="0.35">
      <c r="A1082" s="327">
        <v>39499</v>
      </c>
      <c r="B1082" s="327"/>
      <c r="C1082" s="327"/>
      <c r="D1082" s="327"/>
      <c r="E1082" s="327"/>
      <c r="F1082" s="327"/>
      <c r="G1082" s="327"/>
      <c r="H1082" s="327"/>
      <c r="I1082" s="328">
        <v>137.19999999999999</v>
      </c>
      <c r="J1082" s="329"/>
      <c r="K1082" s="330"/>
      <c r="L1082" s="329"/>
      <c r="M1082" s="331"/>
      <c r="U1082" s="332">
        <f t="shared" si="16"/>
        <v>1.3719999999999999</v>
      </c>
    </row>
    <row r="1083" spans="1:21" x14ac:dyDescent="0.35">
      <c r="A1083" s="327">
        <v>39500</v>
      </c>
      <c r="B1083" s="327"/>
      <c r="C1083" s="327"/>
      <c r="D1083" s="327"/>
      <c r="E1083" s="327"/>
      <c r="F1083" s="327"/>
      <c r="G1083" s="327"/>
      <c r="H1083" s="327"/>
      <c r="I1083" s="328">
        <v>138.9</v>
      </c>
      <c r="J1083" s="329"/>
      <c r="K1083" s="330"/>
      <c r="L1083" s="329"/>
      <c r="M1083" s="331"/>
      <c r="U1083" s="332">
        <f t="shared" si="16"/>
        <v>1.389</v>
      </c>
    </row>
    <row r="1084" spans="1:21" x14ac:dyDescent="0.35">
      <c r="A1084" s="327">
        <v>39503</v>
      </c>
      <c r="B1084" s="327"/>
      <c r="C1084" s="327"/>
      <c r="D1084" s="327"/>
      <c r="E1084" s="327"/>
      <c r="F1084" s="327"/>
      <c r="G1084" s="327"/>
      <c r="H1084" s="327"/>
      <c r="I1084" s="328">
        <v>139.1</v>
      </c>
      <c r="J1084" s="329"/>
      <c r="K1084" s="330"/>
      <c r="L1084" s="329"/>
      <c r="M1084" s="331"/>
      <c r="U1084" s="332">
        <f t="shared" si="16"/>
        <v>1.391</v>
      </c>
    </row>
    <row r="1085" spans="1:21" x14ac:dyDescent="0.35">
      <c r="A1085" s="327">
        <v>39504</v>
      </c>
      <c r="B1085" s="327"/>
      <c r="C1085" s="327"/>
      <c r="D1085" s="327"/>
      <c r="E1085" s="327"/>
      <c r="F1085" s="327"/>
      <c r="G1085" s="327"/>
      <c r="H1085" s="327"/>
      <c r="I1085" s="328">
        <v>140</v>
      </c>
      <c r="J1085" s="329"/>
      <c r="K1085" s="330"/>
      <c r="L1085" s="329"/>
      <c r="M1085" s="331"/>
      <c r="U1085" s="332">
        <f t="shared" si="16"/>
        <v>1.4</v>
      </c>
    </row>
    <row r="1086" spans="1:21" x14ac:dyDescent="0.35">
      <c r="A1086" s="327">
        <v>39505</v>
      </c>
      <c r="B1086" s="327"/>
      <c r="C1086" s="327"/>
      <c r="D1086" s="327"/>
      <c r="E1086" s="327"/>
      <c r="F1086" s="327"/>
      <c r="G1086" s="327"/>
      <c r="H1086" s="327"/>
      <c r="I1086" s="328">
        <v>140.30000000000001</v>
      </c>
      <c r="J1086" s="329"/>
      <c r="K1086" s="330"/>
      <c r="L1086" s="329"/>
      <c r="M1086" s="331"/>
      <c r="U1086" s="332">
        <f t="shared" si="16"/>
        <v>1.403</v>
      </c>
    </row>
    <row r="1087" spans="1:21" x14ac:dyDescent="0.35">
      <c r="A1087" s="327">
        <v>39506</v>
      </c>
      <c r="B1087" s="327"/>
      <c r="C1087" s="327"/>
      <c r="D1087" s="327"/>
      <c r="E1087" s="327"/>
      <c r="F1087" s="327"/>
      <c r="G1087" s="327"/>
      <c r="H1087" s="327"/>
      <c r="I1087" s="328">
        <v>140.30000000000001</v>
      </c>
      <c r="J1087" s="329"/>
      <c r="K1087" s="330"/>
      <c r="L1087" s="329"/>
      <c r="M1087" s="331"/>
      <c r="U1087" s="332">
        <f t="shared" si="16"/>
        <v>1.403</v>
      </c>
    </row>
    <row r="1088" spans="1:21" x14ac:dyDescent="0.35">
      <c r="A1088" s="327">
        <v>39507</v>
      </c>
      <c r="B1088" s="327"/>
      <c r="C1088" s="327"/>
      <c r="D1088" s="327"/>
      <c r="E1088" s="327"/>
      <c r="F1088" s="327"/>
      <c r="G1088" s="327"/>
      <c r="H1088" s="327"/>
      <c r="I1088" s="328">
        <v>140.69999999999999</v>
      </c>
      <c r="J1088" s="337" t="s">
        <v>191</v>
      </c>
      <c r="K1088" s="334">
        <f>AVERAGE(I1079:I1088)</f>
        <v>138.60999999999999</v>
      </c>
      <c r="L1088" s="335">
        <v>39479</v>
      </c>
      <c r="M1088" s="336">
        <f>AVERAGE(I1068:I1088)</f>
        <v>136.57142857142858</v>
      </c>
      <c r="N1088" s="192"/>
      <c r="O1088" s="193"/>
      <c r="P1088" s="194"/>
      <c r="Q1088" s="195"/>
      <c r="R1088" s="196"/>
      <c r="S1088" s="197"/>
      <c r="T1088" s="198"/>
      <c r="U1088" s="332">
        <f t="shared" si="16"/>
        <v>1.4069999999999998</v>
      </c>
    </row>
    <row r="1089" spans="1:21" x14ac:dyDescent="0.35">
      <c r="A1089" s="327">
        <v>39510</v>
      </c>
      <c r="B1089" s="327"/>
      <c r="C1089" s="327"/>
      <c r="D1089" s="327"/>
      <c r="E1089" s="327"/>
      <c r="F1089" s="327"/>
      <c r="G1089" s="327"/>
      <c r="H1089" s="327"/>
      <c r="I1089" s="328">
        <v>140.69999999999999</v>
      </c>
      <c r="J1089" s="329"/>
      <c r="K1089" s="330"/>
      <c r="L1089" s="329"/>
      <c r="M1089" s="331"/>
      <c r="U1089" s="332">
        <f t="shared" si="16"/>
        <v>1.4069999999999998</v>
      </c>
    </row>
    <row r="1090" spans="1:21" x14ac:dyDescent="0.35">
      <c r="A1090" s="327">
        <v>39511</v>
      </c>
      <c r="B1090" s="327"/>
      <c r="C1090" s="327"/>
      <c r="D1090" s="327"/>
      <c r="E1090" s="327"/>
      <c r="F1090" s="327"/>
      <c r="G1090" s="327"/>
      <c r="H1090" s="327"/>
      <c r="I1090" s="328">
        <v>140.30000000000001</v>
      </c>
      <c r="J1090" s="329"/>
      <c r="K1090" s="330"/>
      <c r="L1090" s="329"/>
      <c r="M1090" s="331"/>
      <c r="U1090" s="332">
        <f t="shared" ref="U1090:U1153" si="17">I1090/$V$1</f>
        <v>1.403</v>
      </c>
    </row>
    <row r="1091" spans="1:21" x14ac:dyDescent="0.35">
      <c r="A1091" s="327">
        <v>39512</v>
      </c>
      <c r="B1091" s="327"/>
      <c r="C1091" s="327"/>
      <c r="D1091" s="327"/>
      <c r="E1091" s="327"/>
      <c r="F1091" s="327"/>
      <c r="G1091" s="327"/>
      <c r="H1091" s="327"/>
      <c r="I1091" s="328">
        <v>140.19999999999999</v>
      </c>
      <c r="J1091" s="329"/>
      <c r="K1091" s="330"/>
      <c r="L1091" s="329"/>
      <c r="M1091" s="331"/>
      <c r="U1091" s="332">
        <f t="shared" si="17"/>
        <v>1.4019999999999999</v>
      </c>
    </row>
    <row r="1092" spans="1:21" x14ac:dyDescent="0.35">
      <c r="A1092" s="327">
        <v>39513</v>
      </c>
      <c r="B1092" s="327"/>
      <c r="C1092" s="327"/>
      <c r="D1092" s="327"/>
      <c r="E1092" s="327"/>
      <c r="F1092" s="327"/>
      <c r="G1092" s="327"/>
      <c r="H1092" s="327"/>
      <c r="I1092" s="328">
        <v>140.19999999999999</v>
      </c>
      <c r="J1092" s="329"/>
      <c r="K1092" s="330"/>
      <c r="L1092" s="329"/>
      <c r="M1092" s="331"/>
      <c r="U1092" s="332">
        <f t="shared" si="17"/>
        <v>1.4019999999999999</v>
      </c>
    </row>
    <row r="1093" spans="1:21" x14ac:dyDescent="0.35">
      <c r="A1093" s="327">
        <v>39514</v>
      </c>
      <c r="B1093" s="327"/>
      <c r="C1093" s="327"/>
      <c r="D1093" s="327"/>
      <c r="E1093" s="327"/>
      <c r="F1093" s="327"/>
      <c r="G1093" s="327"/>
      <c r="H1093" s="327"/>
      <c r="I1093" s="328">
        <v>140.9</v>
      </c>
      <c r="J1093" s="329"/>
      <c r="K1093" s="330"/>
      <c r="L1093" s="329"/>
      <c r="M1093" s="331"/>
      <c r="U1093" s="332">
        <f t="shared" si="17"/>
        <v>1.409</v>
      </c>
    </row>
    <row r="1094" spans="1:21" x14ac:dyDescent="0.35">
      <c r="A1094" s="327">
        <v>39517</v>
      </c>
      <c r="B1094" s="327"/>
      <c r="C1094" s="327"/>
      <c r="D1094" s="327"/>
      <c r="E1094" s="327"/>
      <c r="F1094" s="327"/>
      <c r="G1094" s="327"/>
      <c r="H1094" s="327"/>
      <c r="I1094" s="328">
        <v>141</v>
      </c>
      <c r="J1094" s="329"/>
      <c r="K1094" s="330"/>
      <c r="L1094" s="329"/>
      <c r="M1094" s="331"/>
      <c r="U1094" s="332">
        <f t="shared" si="17"/>
        <v>1.41</v>
      </c>
    </row>
    <row r="1095" spans="1:21" x14ac:dyDescent="0.35">
      <c r="A1095" s="327">
        <v>39518</v>
      </c>
      <c r="B1095" s="327"/>
      <c r="C1095" s="327"/>
      <c r="D1095" s="327"/>
      <c r="E1095" s="327"/>
      <c r="F1095" s="327"/>
      <c r="G1095" s="327"/>
      <c r="H1095" s="327"/>
      <c r="I1095" s="328">
        <v>141.69999999999999</v>
      </c>
      <c r="J1095" s="329"/>
      <c r="K1095" s="330"/>
      <c r="L1095" s="329"/>
      <c r="M1095" s="331"/>
      <c r="U1095" s="332">
        <f t="shared" si="17"/>
        <v>1.4169999999999998</v>
      </c>
    </row>
    <row r="1096" spans="1:21" x14ac:dyDescent="0.35">
      <c r="A1096" s="327">
        <v>39519</v>
      </c>
      <c r="B1096" s="327"/>
      <c r="C1096" s="327"/>
      <c r="D1096" s="327"/>
      <c r="E1096" s="327"/>
      <c r="F1096" s="327"/>
      <c r="G1096" s="327"/>
      <c r="H1096" s="327"/>
      <c r="I1096" s="328">
        <v>142.30000000000001</v>
      </c>
      <c r="J1096" s="329"/>
      <c r="K1096" s="330"/>
      <c r="L1096" s="329"/>
      <c r="M1096" s="331"/>
      <c r="U1096" s="332">
        <f t="shared" si="17"/>
        <v>1.423</v>
      </c>
    </row>
    <row r="1097" spans="1:21" x14ac:dyDescent="0.35">
      <c r="A1097" s="327">
        <v>39520</v>
      </c>
      <c r="B1097" s="327"/>
      <c r="C1097" s="327"/>
      <c r="D1097" s="327"/>
      <c r="E1097" s="327"/>
      <c r="F1097" s="327"/>
      <c r="G1097" s="327"/>
      <c r="H1097" s="327"/>
      <c r="I1097" s="328">
        <v>143.4</v>
      </c>
      <c r="J1097" s="329"/>
      <c r="K1097" s="330"/>
      <c r="L1097" s="329"/>
      <c r="M1097" s="336"/>
      <c r="N1097" s="192"/>
      <c r="O1097" s="193"/>
      <c r="P1097" s="194"/>
      <c r="Q1097" s="195"/>
      <c r="R1097" s="196"/>
      <c r="S1097" s="197"/>
      <c r="T1097" s="198"/>
      <c r="U1097" s="332">
        <f t="shared" si="17"/>
        <v>1.4340000000000002</v>
      </c>
    </row>
    <row r="1098" spans="1:21" x14ac:dyDescent="0.35">
      <c r="A1098" s="327">
        <v>39521</v>
      </c>
      <c r="B1098" s="327"/>
      <c r="C1098" s="327"/>
      <c r="D1098" s="327"/>
      <c r="E1098" s="327"/>
      <c r="F1098" s="327"/>
      <c r="G1098" s="327"/>
      <c r="H1098" s="327"/>
      <c r="I1098" s="328">
        <v>145.80000000000001</v>
      </c>
      <c r="J1098" s="337" t="s">
        <v>192</v>
      </c>
      <c r="K1098" s="334">
        <f>AVERAGE(I1089:I1098)</f>
        <v>141.65</v>
      </c>
      <c r="L1098" s="329"/>
      <c r="M1098" s="331"/>
      <c r="U1098" s="332">
        <f t="shared" si="17"/>
        <v>1.4580000000000002</v>
      </c>
    </row>
    <row r="1099" spans="1:21" x14ac:dyDescent="0.35">
      <c r="A1099" s="327">
        <v>39524</v>
      </c>
      <c r="B1099" s="327"/>
      <c r="C1099" s="327"/>
      <c r="D1099" s="327"/>
      <c r="E1099" s="327"/>
      <c r="F1099" s="327"/>
      <c r="G1099" s="327"/>
      <c r="H1099" s="327"/>
      <c r="I1099" s="328">
        <v>146.30000000000001</v>
      </c>
      <c r="J1099" s="329"/>
      <c r="K1099" s="330"/>
      <c r="L1099" s="329"/>
      <c r="M1099" s="331"/>
      <c r="U1099" s="332">
        <f t="shared" si="17"/>
        <v>1.4630000000000001</v>
      </c>
    </row>
    <row r="1100" spans="1:21" x14ac:dyDescent="0.35">
      <c r="A1100" s="327">
        <v>39525</v>
      </c>
      <c r="B1100" s="327"/>
      <c r="C1100" s="327"/>
      <c r="D1100" s="327"/>
      <c r="E1100" s="327"/>
      <c r="F1100" s="327"/>
      <c r="G1100" s="327"/>
      <c r="H1100" s="327"/>
      <c r="I1100" s="328">
        <v>148.4</v>
      </c>
      <c r="J1100" s="329"/>
      <c r="K1100" s="330"/>
      <c r="L1100" s="329"/>
      <c r="M1100" s="331"/>
      <c r="U1100" s="332">
        <f t="shared" si="17"/>
        <v>1.484</v>
      </c>
    </row>
    <row r="1101" spans="1:21" x14ac:dyDescent="0.35">
      <c r="A1101" s="327">
        <v>39526</v>
      </c>
      <c r="B1101" s="327"/>
      <c r="C1101" s="327"/>
      <c r="D1101" s="327"/>
      <c r="E1101" s="327"/>
      <c r="F1101" s="327"/>
      <c r="G1101" s="327"/>
      <c r="H1101" s="327"/>
      <c r="I1101" s="328">
        <v>148.6</v>
      </c>
      <c r="J1101" s="329"/>
      <c r="K1101" s="330"/>
      <c r="L1101" s="329"/>
      <c r="M1101" s="331"/>
      <c r="U1101" s="332">
        <f t="shared" si="17"/>
        <v>1.486</v>
      </c>
    </row>
    <row r="1102" spans="1:21" x14ac:dyDescent="0.35">
      <c r="A1102" s="327">
        <v>39527</v>
      </c>
      <c r="B1102" s="327"/>
      <c r="C1102" s="327"/>
      <c r="D1102" s="327"/>
      <c r="E1102" s="327"/>
      <c r="F1102" s="327"/>
      <c r="G1102" s="327"/>
      <c r="H1102" s="327"/>
      <c r="I1102" s="328">
        <v>149.30000000000001</v>
      </c>
      <c r="J1102" s="329"/>
      <c r="K1102" s="330"/>
      <c r="L1102" s="329"/>
      <c r="M1102" s="331"/>
      <c r="U1102" s="332">
        <f t="shared" si="17"/>
        <v>1.4930000000000001</v>
      </c>
    </row>
    <row r="1103" spans="1:21" x14ac:dyDescent="0.35">
      <c r="A1103" s="327">
        <v>39528</v>
      </c>
      <c r="B1103" s="327"/>
      <c r="C1103" s="327"/>
      <c r="D1103" s="327"/>
      <c r="E1103" s="327"/>
      <c r="F1103" s="327"/>
      <c r="G1103" s="327"/>
      <c r="H1103" s="327"/>
      <c r="I1103" s="328">
        <v>151.1</v>
      </c>
      <c r="J1103" s="329"/>
      <c r="K1103" s="330"/>
      <c r="L1103" s="329"/>
      <c r="M1103" s="331"/>
      <c r="U1103" s="332">
        <f t="shared" si="17"/>
        <v>1.5109999999999999</v>
      </c>
    </row>
    <row r="1104" spans="1:21" x14ac:dyDescent="0.35">
      <c r="A1104" s="327">
        <v>39531</v>
      </c>
      <c r="B1104" s="327"/>
      <c r="C1104" s="327"/>
      <c r="D1104" s="327"/>
      <c r="E1104" s="327"/>
      <c r="F1104" s="327"/>
      <c r="G1104" s="327"/>
      <c r="H1104" s="327"/>
      <c r="I1104" s="328">
        <v>151.1</v>
      </c>
      <c r="J1104" s="329"/>
      <c r="K1104" s="330"/>
      <c r="L1104" s="329"/>
      <c r="M1104" s="331"/>
      <c r="U1104" s="332">
        <f t="shared" si="17"/>
        <v>1.5109999999999999</v>
      </c>
    </row>
    <row r="1105" spans="1:21" x14ac:dyDescent="0.35">
      <c r="A1105" s="327">
        <v>39532</v>
      </c>
      <c r="B1105" s="327"/>
      <c r="C1105" s="327"/>
      <c r="D1105" s="327"/>
      <c r="E1105" s="327"/>
      <c r="F1105" s="327"/>
      <c r="G1105" s="327"/>
      <c r="H1105" s="327"/>
      <c r="I1105" s="328">
        <v>151.1</v>
      </c>
      <c r="J1105" s="329"/>
      <c r="K1105" s="330"/>
      <c r="L1105" s="329"/>
      <c r="M1105" s="331"/>
      <c r="U1105" s="332">
        <f t="shared" si="17"/>
        <v>1.5109999999999999</v>
      </c>
    </row>
    <row r="1106" spans="1:21" x14ac:dyDescent="0.35">
      <c r="A1106" s="327">
        <v>39533</v>
      </c>
      <c r="B1106" s="327"/>
      <c r="C1106" s="327"/>
      <c r="D1106" s="327"/>
      <c r="E1106" s="327"/>
      <c r="F1106" s="327"/>
      <c r="G1106" s="327"/>
      <c r="H1106" s="327"/>
      <c r="I1106" s="328">
        <v>151.5</v>
      </c>
      <c r="J1106" s="329"/>
      <c r="K1106" s="330"/>
      <c r="L1106" s="329"/>
      <c r="M1106" s="331"/>
      <c r="U1106" s="332">
        <f t="shared" si="17"/>
        <v>1.5149999999999999</v>
      </c>
    </row>
    <row r="1107" spans="1:21" x14ac:dyDescent="0.35">
      <c r="A1107" s="327">
        <v>39534</v>
      </c>
      <c r="B1107" s="327"/>
      <c r="C1107" s="327"/>
      <c r="D1107" s="327"/>
      <c r="E1107" s="327"/>
      <c r="F1107" s="327"/>
      <c r="G1107" s="327"/>
      <c r="H1107" s="327"/>
      <c r="I1107" s="328">
        <v>151.19999999999999</v>
      </c>
      <c r="J1107" s="329"/>
      <c r="K1107" s="330"/>
      <c r="L1107" s="329"/>
      <c r="M1107" s="331"/>
      <c r="U1107" s="332">
        <f t="shared" si="17"/>
        <v>1.5119999999999998</v>
      </c>
    </row>
    <row r="1108" spans="1:21" x14ac:dyDescent="0.35">
      <c r="A1108" s="327">
        <v>39535</v>
      </c>
      <c r="B1108" s="327"/>
      <c r="C1108" s="327"/>
      <c r="D1108" s="327"/>
      <c r="E1108" s="327"/>
      <c r="F1108" s="327"/>
      <c r="G1108" s="327"/>
      <c r="H1108" s="327"/>
      <c r="I1108" s="328">
        <v>150.9</v>
      </c>
      <c r="J1108" s="329"/>
      <c r="K1108" s="330"/>
      <c r="L1108" s="329"/>
      <c r="M1108" s="331"/>
      <c r="U1108" s="332">
        <f t="shared" si="17"/>
        <v>1.5090000000000001</v>
      </c>
    </row>
    <row r="1109" spans="1:21" x14ac:dyDescent="0.35">
      <c r="A1109" s="327">
        <v>39538</v>
      </c>
      <c r="B1109" s="327"/>
      <c r="C1109" s="327"/>
      <c r="D1109" s="327"/>
      <c r="E1109" s="327"/>
      <c r="F1109" s="327"/>
      <c r="G1109" s="327"/>
      <c r="H1109" s="327"/>
      <c r="I1109" s="328">
        <v>150.9</v>
      </c>
      <c r="J1109" s="337" t="s">
        <v>193</v>
      </c>
      <c r="K1109" s="334">
        <f>AVERAGE(I1099:I1109)</f>
        <v>150.03636363636366</v>
      </c>
      <c r="L1109" s="335">
        <v>39508</v>
      </c>
      <c r="M1109" s="336">
        <f>AVERAGE(I1089:I1109)</f>
        <v>146.04285714285712</v>
      </c>
      <c r="N1109" s="192"/>
      <c r="O1109" s="193"/>
      <c r="P1109" s="194"/>
      <c r="Q1109" s="195"/>
      <c r="R1109" s="196"/>
      <c r="S1109" s="197"/>
      <c r="T1109" s="198"/>
      <c r="U1109" s="332">
        <f t="shared" si="17"/>
        <v>1.5090000000000001</v>
      </c>
    </row>
    <row r="1110" spans="1:21" x14ac:dyDescent="0.35">
      <c r="A1110" s="327">
        <v>39539</v>
      </c>
      <c r="B1110" s="327"/>
      <c r="C1110" s="327"/>
      <c r="D1110" s="327"/>
      <c r="E1110" s="327"/>
      <c r="F1110" s="327"/>
      <c r="G1110" s="327"/>
      <c r="H1110" s="327"/>
      <c r="I1110" s="328">
        <v>151.4</v>
      </c>
      <c r="J1110" s="329"/>
      <c r="K1110" s="330"/>
      <c r="L1110" s="329"/>
      <c r="M1110" s="331"/>
      <c r="U1110" s="332">
        <f t="shared" si="17"/>
        <v>1.514</v>
      </c>
    </row>
    <row r="1111" spans="1:21" x14ac:dyDescent="0.35">
      <c r="A1111" s="327">
        <v>39540</v>
      </c>
      <c r="B1111" s="327"/>
      <c r="C1111" s="327"/>
      <c r="D1111" s="327"/>
      <c r="E1111" s="327"/>
      <c r="F1111" s="327"/>
      <c r="G1111" s="327"/>
      <c r="H1111" s="327"/>
      <c r="I1111" s="328">
        <v>151.4</v>
      </c>
      <c r="J1111" s="329"/>
      <c r="K1111" s="330"/>
      <c r="L1111" s="329"/>
      <c r="M1111" s="331"/>
      <c r="U1111" s="332">
        <f t="shared" si="17"/>
        <v>1.514</v>
      </c>
    </row>
    <row r="1112" spans="1:21" x14ac:dyDescent="0.35">
      <c r="A1112" s="327">
        <v>39541</v>
      </c>
      <c r="B1112" s="327"/>
      <c r="C1112" s="327"/>
      <c r="D1112" s="327"/>
      <c r="E1112" s="327"/>
      <c r="F1112" s="327"/>
      <c r="G1112" s="327"/>
      <c r="H1112" s="327"/>
      <c r="I1112" s="328">
        <v>151.4</v>
      </c>
      <c r="J1112" s="329"/>
      <c r="K1112" s="330"/>
      <c r="L1112" s="329"/>
      <c r="M1112" s="331"/>
      <c r="U1112" s="332">
        <f t="shared" si="17"/>
        <v>1.514</v>
      </c>
    </row>
    <row r="1113" spans="1:21" x14ac:dyDescent="0.35">
      <c r="A1113" s="327">
        <v>39542</v>
      </c>
      <c r="B1113" s="327"/>
      <c r="C1113" s="327"/>
      <c r="D1113" s="327"/>
      <c r="E1113" s="327"/>
      <c r="F1113" s="327"/>
      <c r="G1113" s="327"/>
      <c r="H1113" s="327"/>
      <c r="I1113" s="328">
        <v>152.19999999999999</v>
      </c>
      <c r="J1113" s="329"/>
      <c r="K1113" s="330"/>
      <c r="L1113" s="329"/>
      <c r="M1113" s="331"/>
      <c r="U1113" s="332">
        <f t="shared" si="17"/>
        <v>1.5219999999999998</v>
      </c>
    </row>
    <row r="1114" spans="1:21" x14ac:dyDescent="0.35">
      <c r="A1114" s="327">
        <v>39545</v>
      </c>
      <c r="B1114" s="327"/>
      <c r="C1114" s="327"/>
      <c r="D1114" s="327"/>
      <c r="E1114" s="327"/>
      <c r="F1114" s="327"/>
      <c r="G1114" s="327"/>
      <c r="H1114" s="327"/>
      <c r="I1114" s="328">
        <v>152.30000000000001</v>
      </c>
      <c r="J1114" s="329"/>
      <c r="K1114" s="330"/>
      <c r="L1114" s="329"/>
      <c r="M1114" s="331"/>
      <c r="U1114" s="332">
        <f t="shared" si="17"/>
        <v>1.5230000000000001</v>
      </c>
    </row>
    <row r="1115" spans="1:21" x14ac:dyDescent="0.35">
      <c r="A1115" s="327">
        <v>39546</v>
      </c>
      <c r="B1115" s="327"/>
      <c r="C1115" s="327"/>
      <c r="D1115" s="327"/>
      <c r="E1115" s="327"/>
      <c r="F1115" s="327"/>
      <c r="G1115" s="327"/>
      <c r="H1115" s="327"/>
      <c r="I1115" s="328">
        <v>152.80000000000001</v>
      </c>
      <c r="J1115" s="329"/>
      <c r="K1115" s="330"/>
      <c r="L1115" s="329"/>
      <c r="M1115" s="331"/>
      <c r="U1115" s="332">
        <f t="shared" si="17"/>
        <v>1.528</v>
      </c>
    </row>
    <row r="1116" spans="1:21" x14ac:dyDescent="0.35">
      <c r="A1116" s="327">
        <v>39547</v>
      </c>
      <c r="B1116" s="327"/>
      <c r="C1116" s="327"/>
      <c r="D1116" s="327"/>
      <c r="E1116" s="327"/>
      <c r="F1116" s="327"/>
      <c r="G1116" s="327"/>
      <c r="H1116" s="327"/>
      <c r="I1116" s="328">
        <v>152.80000000000001</v>
      </c>
      <c r="J1116" s="329"/>
      <c r="K1116" s="330"/>
      <c r="L1116" s="329"/>
      <c r="M1116" s="331"/>
      <c r="U1116" s="332">
        <f t="shared" si="17"/>
        <v>1.528</v>
      </c>
    </row>
    <row r="1117" spans="1:21" x14ac:dyDescent="0.35">
      <c r="A1117" s="327">
        <v>39548</v>
      </c>
      <c r="B1117" s="327"/>
      <c r="C1117" s="327"/>
      <c r="D1117" s="327"/>
      <c r="E1117" s="327"/>
      <c r="F1117" s="327"/>
      <c r="G1117" s="327"/>
      <c r="H1117" s="327"/>
      <c r="I1117" s="328">
        <v>153</v>
      </c>
      <c r="J1117" s="329"/>
      <c r="K1117" s="330"/>
      <c r="L1117" s="329"/>
      <c r="M1117" s="331"/>
      <c r="U1117" s="332">
        <f t="shared" si="17"/>
        <v>1.53</v>
      </c>
    </row>
    <row r="1118" spans="1:21" x14ac:dyDescent="0.35">
      <c r="A1118" s="327">
        <v>39549</v>
      </c>
      <c r="B1118" s="327"/>
      <c r="C1118" s="327"/>
      <c r="D1118" s="327"/>
      <c r="E1118" s="327"/>
      <c r="F1118" s="327"/>
      <c r="G1118" s="327"/>
      <c r="H1118" s="327"/>
      <c r="I1118" s="328">
        <v>154.30000000000001</v>
      </c>
      <c r="J1118" s="329"/>
      <c r="K1118" s="330"/>
      <c r="L1118" s="329"/>
      <c r="M1118" s="331"/>
      <c r="U1118" s="332">
        <f t="shared" si="17"/>
        <v>1.5430000000000001</v>
      </c>
    </row>
    <row r="1119" spans="1:21" x14ac:dyDescent="0.35">
      <c r="A1119" s="327">
        <v>39552</v>
      </c>
      <c r="B1119" s="327"/>
      <c r="C1119" s="327"/>
      <c r="D1119" s="327"/>
      <c r="E1119" s="327"/>
      <c r="F1119" s="327"/>
      <c r="G1119" s="327"/>
      <c r="H1119" s="327"/>
      <c r="I1119" s="328">
        <v>154.69999999999999</v>
      </c>
      <c r="J1119" s="329"/>
      <c r="K1119" s="330"/>
      <c r="L1119" s="329"/>
      <c r="M1119" s="331"/>
      <c r="U1119" s="332">
        <f t="shared" si="17"/>
        <v>1.5469999999999999</v>
      </c>
    </row>
    <row r="1120" spans="1:21" x14ac:dyDescent="0.35">
      <c r="A1120" s="327">
        <v>39553</v>
      </c>
      <c r="B1120" s="327"/>
      <c r="C1120" s="327"/>
      <c r="D1120" s="327"/>
      <c r="E1120" s="327"/>
      <c r="F1120" s="327"/>
      <c r="G1120" s="327"/>
      <c r="H1120" s="327"/>
      <c r="I1120" s="328">
        <v>156.5</v>
      </c>
      <c r="J1120" s="337" t="s">
        <v>194</v>
      </c>
      <c r="K1120" s="334">
        <f>AVERAGE(I1110:I1120)</f>
        <v>152.98181818181817</v>
      </c>
      <c r="L1120" s="329"/>
      <c r="M1120" s="331"/>
      <c r="U1120" s="332">
        <f t="shared" si="17"/>
        <v>1.5649999999999999</v>
      </c>
    </row>
    <row r="1121" spans="1:21" x14ac:dyDescent="0.35">
      <c r="A1121" s="327">
        <v>39554</v>
      </c>
      <c r="B1121" s="327"/>
      <c r="C1121" s="327"/>
      <c r="D1121" s="327"/>
      <c r="E1121" s="327"/>
      <c r="F1121" s="327"/>
      <c r="G1121" s="327"/>
      <c r="H1121" s="327"/>
      <c r="I1121" s="328">
        <v>156.80000000000001</v>
      </c>
      <c r="J1121" s="329"/>
      <c r="K1121" s="330"/>
      <c r="L1121" s="329"/>
      <c r="M1121" s="331"/>
      <c r="U1121" s="332">
        <f t="shared" si="17"/>
        <v>1.5680000000000001</v>
      </c>
    </row>
    <row r="1122" spans="1:21" x14ac:dyDescent="0.35">
      <c r="A1122" s="327">
        <v>39555</v>
      </c>
      <c r="B1122" s="327"/>
      <c r="C1122" s="327"/>
      <c r="D1122" s="327"/>
      <c r="E1122" s="327"/>
      <c r="F1122" s="327"/>
      <c r="G1122" s="327"/>
      <c r="H1122" s="327"/>
      <c r="I1122" s="328">
        <v>157</v>
      </c>
      <c r="J1122" s="329"/>
      <c r="K1122" s="330"/>
      <c r="L1122" s="329"/>
      <c r="M1122" s="331"/>
      <c r="U1122" s="332">
        <f t="shared" si="17"/>
        <v>1.57</v>
      </c>
    </row>
    <row r="1123" spans="1:21" x14ac:dyDescent="0.35">
      <c r="A1123" s="327">
        <v>39556</v>
      </c>
      <c r="B1123" s="327"/>
      <c r="C1123" s="327"/>
      <c r="D1123" s="327"/>
      <c r="E1123" s="327"/>
      <c r="F1123" s="327"/>
      <c r="G1123" s="327"/>
      <c r="H1123" s="327"/>
      <c r="I1123" s="328">
        <v>158.6</v>
      </c>
      <c r="J1123" s="329"/>
      <c r="K1123" s="330"/>
      <c r="L1123" s="329"/>
      <c r="M1123" s="331"/>
      <c r="U1123" s="332">
        <f t="shared" si="17"/>
        <v>1.5859999999999999</v>
      </c>
    </row>
    <row r="1124" spans="1:21" x14ac:dyDescent="0.35">
      <c r="A1124" s="327">
        <v>39559</v>
      </c>
      <c r="B1124" s="327"/>
      <c r="C1124" s="327"/>
      <c r="D1124" s="327"/>
      <c r="E1124" s="327"/>
      <c r="F1124" s="327"/>
      <c r="G1124" s="327"/>
      <c r="H1124" s="327"/>
      <c r="I1124" s="328">
        <v>158.80000000000001</v>
      </c>
      <c r="J1124" s="329"/>
      <c r="K1124" s="330"/>
      <c r="L1124" s="329"/>
      <c r="M1124" s="331"/>
      <c r="U1124" s="332">
        <f t="shared" si="17"/>
        <v>1.5880000000000001</v>
      </c>
    </row>
    <row r="1125" spans="1:21" x14ac:dyDescent="0.35">
      <c r="A1125" s="327">
        <v>39560</v>
      </c>
      <c r="B1125" s="327"/>
      <c r="C1125" s="327"/>
      <c r="D1125" s="327"/>
      <c r="E1125" s="327"/>
      <c r="F1125" s="327"/>
      <c r="G1125" s="327"/>
      <c r="H1125" s="327"/>
      <c r="I1125" s="328">
        <v>159.4</v>
      </c>
      <c r="J1125" s="329"/>
      <c r="K1125" s="330"/>
      <c r="L1125" s="329"/>
      <c r="M1125" s="331"/>
      <c r="U1125" s="332">
        <f t="shared" si="17"/>
        <v>1.5940000000000001</v>
      </c>
    </row>
    <row r="1126" spans="1:21" x14ac:dyDescent="0.35">
      <c r="A1126" s="327">
        <v>39561</v>
      </c>
      <c r="B1126" s="327"/>
      <c r="C1126" s="327"/>
      <c r="D1126" s="327"/>
      <c r="E1126" s="327"/>
      <c r="F1126" s="327"/>
      <c r="G1126" s="327"/>
      <c r="H1126" s="327"/>
      <c r="I1126" s="328">
        <v>159.5</v>
      </c>
      <c r="J1126" s="329"/>
      <c r="K1126" s="330"/>
      <c r="L1126" s="329"/>
      <c r="M1126" s="331"/>
      <c r="U1126" s="332">
        <f t="shared" si="17"/>
        <v>1.595</v>
      </c>
    </row>
    <row r="1127" spans="1:21" x14ac:dyDescent="0.35">
      <c r="A1127" s="327">
        <v>39562</v>
      </c>
      <c r="B1127" s="327"/>
      <c r="C1127" s="327"/>
      <c r="D1127" s="327"/>
      <c r="E1127" s="327"/>
      <c r="F1127" s="327"/>
      <c r="G1127" s="327"/>
      <c r="H1127" s="327"/>
      <c r="I1127" s="328">
        <v>159.5</v>
      </c>
      <c r="J1127" s="329"/>
      <c r="K1127" s="330"/>
      <c r="L1127" s="329"/>
      <c r="M1127" s="331"/>
      <c r="U1127" s="332">
        <f t="shared" si="17"/>
        <v>1.595</v>
      </c>
    </row>
    <row r="1128" spans="1:21" x14ac:dyDescent="0.35">
      <c r="A1128" s="327">
        <v>39563</v>
      </c>
      <c r="B1128" s="327"/>
      <c r="C1128" s="327"/>
      <c r="D1128" s="327"/>
      <c r="E1128" s="327"/>
      <c r="F1128" s="327"/>
      <c r="G1128" s="327"/>
      <c r="H1128" s="327"/>
      <c r="I1128" s="328">
        <v>159.9</v>
      </c>
      <c r="J1128" s="329"/>
      <c r="K1128" s="330"/>
      <c r="L1128" s="329"/>
      <c r="M1128" s="331"/>
      <c r="U1128" s="332">
        <f t="shared" si="17"/>
        <v>1.599</v>
      </c>
    </row>
    <row r="1129" spans="1:21" x14ac:dyDescent="0.35">
      <c r="A1129" s="327">
        <v>39566</v>
      </c>
      <c r="B1129" s="327"/>
      <c r="C1129" s="327"/>
      <c r="D1129" s="327"/>
      <c r="E1129" s="327"/>
      <c r="F1129" s="327"/>
      <c r="G1129" s="327"/>
      <c r="H1129" s="327"/>
      <c r="I1129" s="328">
        <v>159.9</v>
      </c>
      <c r="J1129" s="329"/>
      <c r="K1129" s="330"/>
      <c r="L1129" s="329"/>
      <c r="M1129" s="331"/>
      <c r="U1129" s="332">
        <f t="shared" si="17"/>
        <v>1.599</v>
      </c>
    </row>
    <row r="1130" spans="1:21" x14ac:dyDescent="0.35">
      <c r="A1130" s="327">
        <v>39567</v>
      </c>
      <c r="B1130" s="327"/>
      <c r="C1130" s="327"/>
      <c r="D1130" s="327"/>
      <c r="E1130" s="327"/>
      <c r="F1130" s="327"/>
      <c r="G1130" s="327"/>
      <c r="H1130" s="327"/>
      <c r="I1130" s="328">
        <v>159.80000000000001</v>
      </c>
      <c r="J1130" s="329"/>
      <c r="K1130" s="330"/>
      <c r="L1130" s="329"/>
      <c r="M1130" s="331"/>
      <c r="U1130" s="332">
        <f t="shared" si="17"/>
        <v>1.5980000000000001</v>
      </c>
    </row>
    <row r="1131" spans="1:21" x14ac:dyDescent="0.35">
      <c r="A1131" s="327">
        <v>39568</v>
      </c>
      <c r="B1131" s="327"/>
      <c r="C1131" s="327"/>
      <c r="D1131" s="327"/>
      <c r="E1131" s="327"/>
      <c r="F1131" s="327"/>
      <c r="G1131" s="327"/>
      <c r="H1131" s="327"/>
      <c r="I1131" s="328">
        <v>159.80000000000001</v>
      </c>
      <c r="J1131" s="337" t="s">
        <v>195</v>
      </c>
      <c r="K1131" s="334">
        <f>AVERAGE(I1121:I1131)</f>
        <v>159</v>
      </c>
      <c r="L1131" s="335">
        <v>39539</v>
      </c>
      <c r="M1131" s="336">
        <f>AVERAGE(I1110:I1131)</f>
        <v>155.99090909090913</v>
      </c>
      <c r="N1131" s="192"/>
      <c r="O1131" s="193"/>
      <c r="P1131" s="194"/>
      <c r="Q1131" s="195"/>
      <c r="R1131" s="196"/>
      <c r="S1131" s="197"/>
      <c r="T1131" s="198"/>
      <c r="U1131" s="332">
        <f t="shared" si="17"/>
        <v>1.5980000000000001</v>
      </c>
    </row>
    <row r="1132" spans="1:21" x14ac:dyDescent="0.35">
      <c r="A1132" s="327">
        <v>39569</v>
      </c>
      <c r="B1132" s="327"/>
      <c r="C1132" s="327"/>
      <c r="D1132" s="327"/>
      <c r="E1132" s="327"/>
      <c r="F1132" s="327"/>
      <c r="G1132" s="327"/>
      <c r="H1132" s="327"/>
      <c r="I1132" s="328">
        <v>159.80000000000001</v>
      </c>
      <c r="J1132" s="329"/>
      <c r="K1132" s="330"/>
      <c r="L1132" s="329"/>
      <c r="M1132" s="331"/>
      <c r="U1132" s="332">
        <f t="shared" si="17"/>
        <v>1.5980000000000001</v>
      </c>
    </row>
    <row r="1133" spans="1:21" x14ac:dyDescent="0.35">
      <c r="A1133" s="327">
        <v>39570</v>
      </c>
      <c r="B1133" s="327"/>
      <c r="C1133" s="327"/>
      <c r="D1133" s="327"/>
      <c r="E1133" s="327"/>
      <c r="F1133" s="327"/>
      <c r="G1133" s="327"/>
      <c r="H1133" s="327"/>
      <c r="I1133" s="328">
        <v>159.69999999999999</v>
      </c>
      <c r="J1133" s="329"/>
      <c r="K1133" s="330"/>
      <c r="L1133" s="329"/>
      <c r="M1133" s="331"/>
      <c r="U1133" s="332">
        <f t="shared" si="17"/>
        <v>1.597</v>
      </c>
    </row>
    <row r="1134" spans="1:21" x14ac:dyDescent="0.35">
      <c r="A1134" s="327">
        <v>39573</v>
      </c>
      <c r="B1134" s="327"/>
      <c r="C1134" s="327"/>
      <c r="D1134" s="327"/>
      <c r="E1134" s="327"/>
      <c r="F1134" s="327"/>
      <c r="G1134" s="327"/>
      <c r="H1134" s="327"/>
      <c r="I1134" s="328">
        <v>159.6</v>
      </c>
      <c r="J1134" s="329"/>
      <c r="K1134" s="330"/>
      <c r="L1134" s="329"/>
      <c r="M1134" s="331"/>
      <c r="U1134" s="332">
        <f t="shared" si="17"/>
        <v>1.5959999999999999</v>
      </c>
    </row>
    <row r="1135" spans="1:21" x14ac:dyDescent="0.35">
      <c r="A1135" s="327">
        <v>39574</v>
      </c>
      <c r="B1135" s="327"/>
      <c r="C1135" s="327"/>
      <c r="D1135" s="327"/>
      <c r="E1135" s="327"/>
      <c r="F1135" s="327"/>
      <c r="G1135" s="327"/>
      <c r="H1135" s="327"/>
      <c r="I1135" s="328">
        <v>159.1</v>
      </c>
      <c r="J1135" s="329"/>
      <c r="K1135" s="330"/>
      <c r="L1135" s="329"/>
      <c r="M1135" s="331"/>
      <c r="U1135" s="332">
        <f t="shared" si="17"/>
        <v>1.591</v>
      </c>
    </row>
    <row r="1136" spans="1:21" x14ac:dyDescent="0.35">
      <c r="A1136" s="327">
        <v>39575</v>
      </c>
      <c r="B1136" s="327"/>
      <c r="C1136" s="327"/>
      <c r="D1136" s="327"/>
      <c r="E1136" s="327"/>
      <c r="F1136" s="327"/>
      <c r="G1136" s="327"/>
      <c r="H1136" s="327"/>
      <c r="I1136" s="328">
        <v>158.9</v>
      </c>
      <c r="J1136" s="329"/>
      <c r="K1136" s="330"/>
      <c r="L1136" s="329"/>
      <c r="M1136" s="331"/>
      <c r="U1136" s="332">
        <f t="shared" si="17"/>
        <v>1.589</v>
      </c>
    </row>
    <row r="1137" spans="1:21" x14ac:dyDescent="0.35">
      <c r="A1137" s="327">
        <v>39576</v>
      </c>
      <c r="B1137" s="327"/>
      <c r="C1137" s="327"/>
      <c r="D1137" s="327"/>
      <c r="E1137" s="327"/>
      <c r="F1137" s="327"/>
      <c r="G1137" s="327"/>
      <c r="H1137" s="327"/>
      <c r="I1137" s="328">
        <v>158.9</v>
      </c>
      <c r="J1137" s="329"/>
      <c r="K1137" s="330"/>
      <c r="L1137" s="329"/>
      <c r="M1137" s="331"/>
      <c r="U1137" s="332">
        <f t="shared" si="17"/>
        <v>1.589</v>
      </c>
    </row>
    <row r="1138" spans="1:21" x14ac:dyDescent="0.35">
      <c r="A1138" s="327">
        <v>39577</v>
      </c>
      <c r="B1138" s="327"/>
      <c r="C1138" s="327"/>
      <c r="D1138" s="327"/>
      <c r="E1138" s="327"/>
      <c r="F1138" s="327"/>
      <c r="G1138" s="327"/>
      <c r="H1138" s="327"/>
      <c r="I1138" s="328">
        <v>158.6</v>
      </c>
      <c r="J1138" s="329"/>
      <c r="K1138" s="330"/>
      <c r="L1138" s="329"/>
      <c r="M1138" s="331"/>
      <c r="U1138" s="332">
        <f t="shared" si="17"/>
        <v>1.5859999999999999</v>
      </c>
    </row>
    <row r="1139" spans="1:21" x14ac:dyDescent="0.35">
      <c r="A1139" s="327">
        <v>39580</v>
      </c>
      <c r="B1139" s="327"/>
      <c r="C1139" s="327"/>
      <c r="D1139" s="327"/>
      <c r="E1139" s="327"/>
      <c r="F1139" s="327"/>
      <c r="G1139" s="327"/>
      <c r="H1139" s="327"/>
      <c r="I1139" s="328">
        <v>158.6</v>
      </c>
      <c r="J1139" s="329"/>
      <c r="K1139" s="330"/>
      <c r="L1139" s="329"/>
      <c r="M1139" s="331"/>
      <c r="U1139" s="332">
        <f t="shared" si="17"/>
        <v>1.5859999999999999</v>
      </c>
    </row>
    <row r="1140" spans="1:21" x14ac:dyDescent="0.35">
      <c r="A1140" s="327">
        <v>39581</v>
      </c>
      <c r="B1140" s="327"/>
      <c r="C1140" s="327"/>
      <c r="D1140" s="327"/>
      <c r="E1140" s="327"/>
      <c r="F1140" s="327"/>
      <c r="G1140" s="327"/>
      <c r="H1140" s="327"/>
      <c r="I1140" s="328">
        <v>160.4</v>
      </c>
      <c r="J1140" s="329"/>
      <c r="K1140" s="330"/>
      <c r="L1140" s="329"/>
      <c r="M1140" s="331"/>
      <c r="U1140" s="332">
        <f t="shared" si="17"/>
        <v>1.6040000000000001</v>
      </c>
    </row>
    <row r="1141" spans="1:21" x14ac:dyDescent="0.35">
      <c r="A1141" s="327">
        <v>39582</v>
      </c>
      <c r="B1141" s="327"/>
      <c r="C1141" s="327"/>
      <c r="D1141" s="327"/>
      <c r="E1141" s="327"/>
      <c r="F1141" s="327"/>
      <c r="G1141" s="327"/>
      <c r="H1141" s="327"/>
      <c r="I1141" s="328">
        <v>161.1</v>
      </c>
      <c r="J1141" s="329"/>
      <c r="K1141" s="330"/>
      <c r="L1141" s="329"/>
      <c r="M1141" s="331"/>
      <c r="U1141" s="332">
        <f t="shared" si="17"/>
        <v>1.611</v>
      </c>
    </row>
    <row r="1142" spans="1:21" x14ac:dyDescent="0.35">
      <c r="A1142" s="327">
        <v>39583</v>
      </c>
      <c r="B1142" s="327"/>
      <c r="C1142" s="327"/>
      <c r="D1142" s="327"/>
      <c r="E1142" s="327"/>
      <c r="F1142" s="327"/>
      <c r="G1142" s="327"/>
      <c r="H1142" s="327"/>
      <c r="I1142" s="328">
        <v>162</v>
      </c>
      <c r="J1142" s="337" t="s">
        <v>196</v>
      </c>
      <c r="K1142" s="334">
        <f>AVERAGE(I1132:I1142)</f>
        <v>159.69999999999999</v>
      </c>
      <c r="L1142" s="329"/>
      <c r="M1142" s="331"/>
      <c r="U1142" s="332">
        <f t="shared" si="17"/>
        <v>1.62</v>
      </c>
    </row>
    <row r="1143" spans="1:21" x14ac:dyDescent="0.35">
      <c r="A1143" s="327">
        <v>39584</v>
      </c>
      <c r="B1143" s="327"/>
      <c r="C1143" s="327"/>
      <c r="D1143" s="327"/>
      <c r="E1143" s="327"/>
      <c r="F1143" s="327"/>
      <c r="G1143" s="327"/>
      <c r="H1143" s="327"/>
      <c r="I1143" s="328">
        <v>166.3</v>
      </c>
      <c r="J1143" s="329"/>
      <c r="K1143" s="330"/>
      <c r="L1143" s="329"/>
      <c r="M1143" s="331"/>
      <c r="U1143" s="332">
        <f t="shared" si="17"/>
        <v>1.663</v>
      </c>
    </row>
    <row r="1144" spans="1:21" x14ac:dyDescent="0.35">
      <c r="A1144" s="327">
        <v>39587</v>
      </c>
      <c r="B1144" s="327"/>
      <c r="C1144" s="327"/>
      <c r="D1144" s="327"/>
      <c r="E1144" s="327"/>
      <c r="F1144" s="327"/>
      <c r="G1144" s="327"/>
      <c r="H1144" s="327"/>
      <c r="I1144" s="328">
        <v>167.1</v>
      </c>
      <c r="J1144" s="329"/>
      <c r="K1144" s="330"/>
      <c r="L1144" s="329"/>
      <c r="M1144" s="331"/>
      <c r="U1144" s="332">
        <f t="shared" si="17"/>
        <v>1.671</v>
      </c>
    </row>
    <row r="1145" spans="1:21" x14ac:dyDescent="0.35">
      <c r="A1145" s="327">
        <v>39588</v>
      </c>
      <c r="B1145" s="327"/>
      <c r="C1145" s="327"/>
      <c r="D1145" s="327"/>
      <c r="E1145" s="327"/>
      <c r="F1145" s="327"/>
      <c r="G1145" s="327"/>
      <c r="H1145" s="327"/>
      <c r="I1145" s="328">
        <v>169.7</v>
      </c>
      <c r="J1145" s="329"/>
      <c r="K1145" s="330"/>
      <c r="L1145" s="329"/>
      <c r="M1145" s="331"/>
      <c r="U1145" s="332">
        <f t="shared" si="17"/>
        <v>1.6969999999999998</v>
      </c>
    </row>
    <row r="1146" spans="1:21" x14ac:dyDescent="0.35">
      <c r="A1146" s="327">
        <v>39589</v>
      </c>
      <c r="B1146" s="327"/>
      <c r="C1146" s="327"/>
      <c r="D1146" s="327"/>
      <c r="E1146" s="327"/>
      <c r="F1146" s="327"/>
      <c r="G1146" s="327"/>
      <c r="H1146" s="327"/>
      <c r="I1146" s="328">
        <v>169.8</v>
      </c>
      <c r="J1146" s="329"/>
      <c r="K1146" s="330"/>
      <c r="L1146" s="329"/>
      <c r="M1146" s="331"/>
      <c r="U1146" s="332">
        <f t="shared" si="17"/>
        <v>1.6980000000000002</v>
      </c>
    </row>
    <row r="1147" spans="1:21" x14ac:dyDescent="0.35">
      <c r="A1147" s="327">
        <v>39590</v>
      </c>
      <c r="B1147" s="327"/>
      <c r="C1147" s="327"/>
      <c r="D1147" s="327"/>
      <c r="E1147" s="327"/>
      <c r="F1147" s="327"/>
      <c r="G1147" s="327"/>
      <c r="H1147" s="327"/>
      <c r="I1147" s="328">
        <v>170</v>
      </c>
      <c r="J1147" s="329"/>
      <c r="K1147" s="330"/>
      <c r="L1147" s="329"/>
      <c r="M1147" s="331"/>
      <c r="U1147" s="332">
        <f t="shared" si="17"/>
        <v>1.7</v>
      </c>
    </row>
    <row r="1148" spans="1:21" x14ac:dyDescent="0.35">
      <c r="A1148" s="327">
        <v>39591</v>
      </c>
      <c r="B1148" s="327"/>
      <c r="C1148" s="327"/>
      <c r="D1148" s="327"/>
      <c r="E1148" s="327"/>
      <c r="F1148" s="327"/>
      <c r="G1148" s="327"/>
      <c r="H1148" s="327"/>
      <c r="I1148" s="328">
        <v>171.4</v>
      </c>
      <c r="J1148" s="329"/>
      <c r="K1148" s="330"/>
      <c r="L1148" s="329"/>
      <c r="M1148" s="331"/>
      <c r="U1148" s="332">
        <f t="shared" si="17"/>
        <v>1.714</v>
      </c>
    </row>
    <row r="1149" spans="1:21" x14ac:dyDescent="0.35">
      <c r="A1149" s="327">
        <v>39594</v>
      </c>
      <c r="B1149" s="327"/>
      <c r="C1149" s="327"/>
      <c r="D1149" s="327"/>
      <c r="E1149" s="327"/>
      <c r="F1149" s="327"/>
      <c r="G1149" s="327"/>
      <c r="H1149" s="327"/>
      <c r="I1149" s="328">
        <v>171.8</v>
      </c>
      <c r="J1149" s="329"/>
      <c r="K1149" s="330"/>
      <c r="L1149" s="329"/>
      <c r="M1149" s="331"/>
      <c r="U1149" s="332">
        <f t="shared" si="17"/>
        <v>1.7180000000000002</v>
      </c>
    </row>
    <row r="1150" spans="1:21" x14ac:dyDescent="0.35">
      <c r="A1150" s="327">
        <v>39595</v>
      </c>
      <c r="B1150" s="327"/>
      <c r="C1150" s="327"/>
      <c r="D1150" s="327"/>
      <c r="E1150" s="327"/>
      <c r="F1150" s="327"/>
      <c r="G1150" s="327"/>
      <c r="H1150" s="327"/>
      <c r="I1150" s="328">
        <v>173.8</v>
      </c>
      <c r="J1150" s="329"/>
      <c r="K1150" s="330"/>
      <c r="L1150" s="329"/>
      <c r="M1150" s="331"/>
      <c r="U1150" s="332">
        <f t="shared" si="17"/>
        <v>1.7380000000000002</v>
      </c>
    </row>
    <row r="1151" spans="1:21" x14ac:dyDescent="0.35">
      <c r="A1151" s="327">
        <v>39596</v>
      </c>
      <c r="B1151" s="327"/>
      <c r="C1151" s="327"/>
      <c r="D1151" s="327"/>
      <c r="E1151" s="327"/>
      <c r="F1151" s="327"/>
      <c r="G1151" s="327"/>
      <c r="H1151" s="327"/>
      <c r="I1151" s="328">
        <v>174.1</v>
      </c>
      <c r="J1151" s="329"/>
      <c r="K1151" s="330"/>
      <c r="L1151" s="329"/>
      <c r="M1151" s="331"/>
      <c r="U1151" s="332">
        <f t="shared" si="17"/>
        <v>1.7409999999999999</v>
      </c>
    </row>
    <row r="1152" spans="1:21" x14ac:dyDescent="0.35">
      <c r="A1152" s="327">
        <v>39597</v>
      </c>
      <c r="B1152" s="327"/>
      <c r="C1152" s="327"/>
      <c r="D1152" s="327"/>
      <c r="E1152" s="327"/>
      <c r="F1152" s="327"/>
      <c r="G1152" s="327"/>
      <c r="H1152" s="327"/>
      <c r="I1152" s="328">
        <v>174.3</v>
      </c>
      <c r="J1152" s="329"/>
      <c r="K1152" s="330"/>
      <c r="L1152" s="329"/>
      <c r="M1152" s="331"/>
      <c r="U1152" s="332">
        <f t="shared" si="17"/>
        <v>1.7430000000000001</v>
      </c>
    </row>
    <row r="1153" spans="1:21" x14ac:dyDescent="0.35">
      <c r="A1153" s="327">
        <v>39598</v>
      </c>
      <c r="B1153" s="327"/>
      <c r="C1153" s="327"/>
      <c r="D1153" s="327"/>
      <c r="E1153" s="327"/>
      <c r="F1153" s="327"/>
      <c r="G1153" s="327"/>
      <c r="H1153" s="327"/>
      <c r="I1153" s="328">
        <v>175.6</v>
      </c>
      <c r="J1153" s="337" t="s">
        <v>197</v>
      </c>
      <c r="K1153" s="334">
        <f>AVERAGE(I1143:I1153)</f>
        <v>171.26363636363632</v>
      </c>
      <c r="L1153" s="335">
        <v>39569</v>
      </c>
      <c r="M1153" s="336">
        <f>AVERAGE(I1132:I1153)</f>
        <v>165.4818181818182</v>
      </c>
      <c r="N1153" s="192"/>
      <c r="O1153" s="193"/>
      <c r="P1153" s="194"/>
      <c r="Q1153" s="195"/>
      <c r="R1153" s="196"/>
      <c r="S1153" s="197"/>
      <c r="T1153" s="198"/>
      <c r="U1153" s="332">
        <f t="shared" si="17"/>
        <v>1.756</v>
      </c>
    </row>
    <row r="1154" spans="1:21" x14ac:dyDescent="0.35">
      <c r="A1154" s="327">
        <v>39601</v>
      </c>
      <c r="B1154" s="327"/>
      <c r="C1154" s="327"/>
      <c r="D1154" s="327"/>
      <c r="E1154" s="327"/>
      <c r="F1154" s="327"/>
      <c r="G1154" s="327"/>
      <c r="H1154" s="327"/>
      <c r="I1154" s="328">
        <v>175.8</v>
      </c>
      <c r="J1154" s="329"/>
      <c r="K1154" s="330"/>
      <c r="L1154" s="329"/>
      <c r="M1154" s="331"/>
      <c r="U1154" s="332">
        <f t="shared" ref="U1154:U1217" si="18">I1154/$V$1</f>
        <v>1.758</v>
      </c>
    </row>
    <row r="1155" spans="1:21" x14ac:dyDescent="0.35">
      <c r="A1155" s="327">
        <v>39602</v>
      </c>
      <c r="B1155" s="327"/>
      <c r="C1155" s="327"/>
      <c r="D1155" s="327"/>
      <c r="E1155" s="327"/>
      <c r="F1155" s="327"/>
      <c r="G1155" s="327"/>
      <c r="H1155" s="327"/>
      <c r="I1155" s="328">
        <v>174.8</v>
      </c>
      <c r="J1155" s="329"/>
      <c r="K1155" s="330"/>
      <c r="L1155" s="329"/>
      <c r="M1155" s="331"/>
      <c r="U1155" s="332">
        <f t="shared" si="18"/>
        <v>1.7480000000000002</v>
      </c>
    </row>
    <row r="1156" spans="1:21" x14ac:dyDescent="0.35">
      <c r="A1156" s="327">
        <v>39603</v>
      </c>
      <c r="B1156" s="327"/>
      <c r="C1156" s="327"/>
      <c r="D1156" s="327"/>
      <c r="E1156" s="327"/>
      <c r="F1156" s="327"/>
      <c r="G1156" s="327"/>
      <c r="H1156" s="327"/>
      <c r="I1156" s="328">
        <v>174.6</v>
      </c>
      <c r="J1156" s="329"/>
      <c r="K1156" s="330"/>
      <c r="L1156" s="329"/>
      <c r="M1156" s="331"/>
      <c r="U1156" s="332">
        <f t="shared" si="18"/>
        <v>1.746</v>
      </c>
    </row>
    <row r="1157" spans="1:21" x14ac:dyDescent="0.35">
      <c r="A1157" s="327">
        <v>39604</v>
      </c>
      <c r="B1157" s="327"/>
      <c r="C1157" s="327"/>
      <c r="D1157" s="327"/>
      <c r="E1157" s="327"/>
      <c r="F1157" s="327"/>
      <c r="G1157" s="327"/>
      <c r="H1157" s="327"/>
      <c r="I1157" s="328">
        <v>174.2</v>
      </c>
      <c r="J1157" s="329"/>
      <c r="K1157" s="330"/>
      <c r="L1157" s="329"/>
      <c r="M1157" s="331"/>
      <c r="U1157" s="332">
        <f t="shared" si="18"/>
        <v>1.742</v>
      </c>
    </row>
    <row r="1158" spans="1:21" x14ac:dyDescent="0.35">
      <c r="A1158" s="327">
        <v>39605</v>
      </c>
      <c r="B1158" s="327"/>
      <c r="C1158" s="327"/>
      <c r="D1158" s="327"/>
      <c r="E1158" s="327"/>
      <c r="F1158" s="327"/>
      <c r="G1158" s="327"/>
      <c r="H1158" s="327"/>
      <c r="I1158" s="328">
        <v>171.6</v>
      </c>
      <c r="J1158" s="329"/>
      <c r="K1158" s="330"/>
      <c r="L1158" s="329"/>
      <c r="M1158" s="331"/>
      <c r="U1158" s="332">
        <f t="shared" si="18"/>
        <v>1.716</v>
      </c>
    </row>
    <row r="1159" spans="1:21" x14ac:dyDescent="0.35">
      <c r="A1159" s="327">
        <v>39608</v>
      </c>
      <c r="B1159" s="327"/>
      <c r="C1159" s="327"/>
      <c r="D1159" s="327"/>
      <c r="E1159" s="327"/>
      <c r="F1159" s="327"/>
      <c r="G1159" s="327"/>
      <c r="H1159" s="327"/>
      <c r="I1159" s="328">
        <v>171.3</v>
      </c>
      <c r="J1159" s="329"/>
      <c r="K1159" s="330"/>
      <c r="L1159" s="329"/>
      <c r="M1159" s="331"/>
      <c r="U1159" s="332">
        <f t="shared" si="18"/>
        <v>1.7130000000000001</v>
      </c>
    </row>
    <row r="1160" spans="1:21" x14ac:dyDescent="0.35">
      <c r="A1160" s="327">
        <v>39609</v>
      </c>
      <c r="B1160" s="327"/>
      <c r="C1160" s="327"/>
      <c r="D1160" s="327"/>
      <c r="E1160" s="327"/>
      <c r="F1160" s="327"/>
      <c r="G1160" s="327"/>
      <c r="H1160" s="327"/>
      <c r="I1160" s="328">
        <v>171.2</v>
      </c>
      <c r="J1160" s="329"/>
      <c r="K1160" s="330"/>
      <c r="L1160" s="329"/>
      <c r="M1160" s="331"/>
      <c r="U1160" s="332">
        <f t="shared" si="18"/>
        <v>1.712</v>
      </c>
    </row>
    <row r="1161" spans="1:21" x14ac:dyDescent="0.35">
      <c r="A1161" s="327">
        <v>39610</v>
      </c>
      <c r="B1161" s="327"/>
      <c r="C1161" s="327"/>
      <c r="D1161" s="327"/>
      <c r="E1161" s="327"/>
      <c r="F1161" s="327"/>
      <c r="G1161" s="327"/>
      <c r="H1161" s="327"/>
      <c r="I1161" s="328">
        <v>171.6</v>
      </c>
      <c r="J1161" s="329"/>
      <c r="K1161" s="330"/>
      <c r="L1161" s="329"/>
      <c r="M1161" s="331"/>
      <c r="U1161" s="332">
        <f t="shared" si="18"/>
        <v>1.716</v>
      </c>
    </row>
    <row r="1162" spans="1:21" x14ac:dyDescent="0.35">
      <c r="A1162" s="327">
        <v>39611</v>
      </c>
      <c r="B1162" s="327"/>
      <c r="C1162" s="327"/>
      <c r="D1162" s="327"/>
      <c r="E1162" s="327"/>
      <c r="F1162" s="327"/>
      <c r="G1162" s="327"/>
      <c r="H1162" s="327"/>
      <c r="I1162" s="328">
        <v>172</v>
      </c>
      <c r="J1162" s="329"/>
      <c r="K1162" s="330"/>
      <c r="L1162" s="329"/>
      <c r="M1162" s="331"/>
      <c r="U1162" s="332">
        <f t="shared" si="18"/>
        <v>1.72</v>
      </c>
    </row>
    <row r="1163" spans="1:21" x14ac:dyDescent="0.35">
      <c r="A1163" s="327">
        <v>39612</v>
      </c>
      <c r="B1163" s="327"/>
      <c r="C1163" s="327"/>
      <c r="D1163" s="327"/>
      <c r="E1163" s="327"/>
      <c r="F1163" s="327"/>
      <c r="G1163" s="327"/>
      <c r="H1163" s="327"/>
      <c r="I1163" s="328">
        <v>174.4</v>
      </c>
      <c r="J1163" s="337" t="s">
        <v>198</v>
      </c>
      <c r="K1163" s="334">
        <f>AVERAGE(I1154:I1163)</f>
        <v>173.15000000000003</v>
      </c>
      <c r="L1163" s="329"/>
      <c r="M1163" s="331"/>
      <c r="U1163" s="332">
        <f t="shared" si="18"/>
        <v>1.744</v>
      </c>
    </row>
    <row r="1164" spans="1:21" x14ac:dyDescent="0.35">
      <c r="A1164" s="327">
        <v>39615</v>
      </c>
      <c r="B1164" s="327"/>
      <c r="C1164" s="327"/>
      <c r="D1164" s="327"/>
      <c r="E1164" s="327"/>
      <c r="F1164" s="327"/>
      <c r="G1164" s="327"/>
      <c r="H1164" s="327"/>
      <c r="I1164" s="328">
        <v>174.7</v>
      </c>
      <c r="J1164" s="329"/>
      <c r="K1164" s="330"/>
      <c r="L1164" s="329"/>
      <c r="M1164" s="331"/>
      <c r="U1164" s="332">
        <f t="shared" si="18"/>
        <v>1.7469999999999999</v>
      </c>
    </row>
    <row r="1165" spans="1:21" x14ac:dyDescent="0.35">
      <c r="A1165" s="327">
        <v>39616</v>
      </c>
      <c r="B1165" s="327"/>
      <c r="C1165" s="327"/>
      <c r="D1165" s="327"/>
      <c r="E1165" s="327"/>
      <c r="F1165" s="327"/>
      <c r="G1165" s="327"/>
      <c r="H1165" s="327"/>
      <c r="I1165" s="328">
        <v>177.6</v>
      </c>
      <c r="J1165" s="329"/>
      <c r="K1165" s="330"/>
      <c r="L1165" s="329"/>
      <c r="M1165" s="331"/>
      <c r="U1165" s="332">
        <f t="shared" si="18"/>
        <v>1.776</v>
      </c>
    </row>
    <row r="1166" spans="1:21" x14ac:dyDescent="0.35">
      <c r="A1166" s="327">
        <v>39617</v>
      </c>
      <c r="B1166" s="327"/>
      <c r="C1166" s="327"/>
      <c r="D1166" s="327"/>
      <c r="E1166" s="327"/>
      <c r="F1166" s="327"/>
      <c r="G1166" s="327"/>
      <c r="H1166" s="327"/>
      <c r="I1166" s="328">
        <v>177.9</v>
      </c>
      <c r="J1166" s="329"/>
      <c r="K1166" s="330"/>
      <c r="L1166" s="329"/>
      <c r="M1166" s="331"/>
      <c r="U1166" s="332">
        <f t="shared" si="18"/>
        <v>1.7790000000000001</v>
      </c>
    </row>
    <row r="1167" spans="1:21" x14ac:dyDescent="0.35">
      <c r="A1167" s="327">
        <v>39618</v>
      </c>
      <c r="B1167" s="327"/>
      <c r="C1167" s="327"/>
      <c r="D1167" s="327"/>
      <c r="E1167" s="327"/>
      <c r="F1167" s="327"/>
      <c r="G1167" s="327"/>
      <c r="H1167" s="327"/>
      <c r="I1167" s="328">
        <v>178.1</v>
      </c>
      <c r="J1167" s="329"/>
      <c r="K1167" s="330"/>
      <c r="L1167" s="329"/>
      <c r="M1167" s="331"/>
      <c r="U1167" s="332">
        <f t="shared" si="18"/>
        <v>1.7809999999999999</v>
      </c>
    </row>
    <row r="1168" spans="1:21" x14ac:dyDescent="0.35">
      <c r="A1168" s="327">
        <v>39619</v>
      </c>
      <c r="B1168" s="327"/>
      <c r="C1168" s="327"/>
      <c r="D1168" s="327"/>
      <c r="E1168" s="327"/>
      <c r="F1168" s="327"/>
      <c r="G1168" s="327"/>
      <c r="H1168" s="327"/>
      <c r="I1168" s="328">
        <v>178.4</v>
      </c>
      <c r="J1168" s="329"/>
      <c r="K1168" s="330"/>
      <c r="L1168" s="329"/>
      <c r="M1168" s="331"/>
      <c r="U1168" s="332">
        <f t="shared" si="18"/>
        <v>1.784</v>
      </c>
    </row>
    <row r="1169" spans="1:21" x14ac:dyDescent="0.35">
      <c r="A1169" s="327">
        <v>39622</v>
      </c>
      <c r="B1169" s="327"/>
      <c r="C1169" s="327"/>
      <c r="D1169" s="327"/>
      <c r="E1169" s="327"/>
      <c r="F1169" s="327"/>
      <c r="G1169" s="327"/>
      <c r="H1169" s="327"/>
      <c r="I1169" s="328">
        <v>178.5</v>
      </c>
      <c r="J1169" s="329"/>
      <c r="K1169" s="330"/>
      <c r="L1169" s="329"/>
      <c r="M1169" s="331"/>
      <c r="U1169" s="332">
        <f t="shared" si="18"/>
        <v>1.7849999999999999</v>
      </c>
    </row>
    <row r="1170" spans="1:21" x14ac:dyDescent="0.35">
      <c r="A1170" s="327">
        <v>39623</v>
      </c>
      <c r="B1170" s="327"/>
      <c r="C1170" s="327"/>
      <c r="D1170" s="327"/>
      <c r="E1170" s="327"/>
      <c r="F1170" s="327"/>
      <c r="G1170" s="327"/>
      <c r="H1170" s="327"/>
      <c r="I1170" s="328">
        <v>177.9</v>
      </c>
      <c r="J1170" s="329"/>
      <c r="K1170" s="330"/>
      <c r="L1170" s="329"/>
      <c r="M1170" s="331"/>
      <c r="U1170" s="332">
        <f t="shared" si="18"/>
        <v>1.7790000000000001</v>
      </c>
    </row>
    <row r="1171" spans="1:21" x14ac:dyDescent="0.35">
      <c r="A1171" s="327">
        <v>39624</v>
      </c>
      <c r="B1171" s="327"/>
      <c r="C1171" s="327"/>
      <c r="D1171" s="327"/>
      <c r="E1171" s="327"/>
      <c r="F1171" s="327"/>
      <c r="G1171" s="327"/>
      <c r="H1171" s="327"/>
      <c r="I1171" s="328">
        <v>177.8</v>
      </c>
      <c r="J1171" s="329"/>
      <c r="K1171" s="330"/>
      <c r="L1171" s="329"/>
      <c r="M1171" s="331"/>
      <c r="U1171" s="332">
        <f t="shared" si="18"/>
        <v>1.778</v>
      </c>
    </row>
    <row r="1172" spans="1:21" x14ac:dyDescent="0.35">
      <c r="A1172" s="327">
        <v>39625</v>
      </c>
      <c r="B1172" s="327"/>
      <c r="C1172" s="327"/>
      <c r="D1172" s="327"/>
      <c r="E1172" s="327"/>
      <c r="F1172" s="327"/>
      <c r="G1172" s="327"/>
      <c r="H1172" s="327"/>
      <c r="I1172" s="328">
        <v>177.7</v>
      </c>
      <c r="J1172" s="329"/>
      <c r="K1172" s="330"/>
      <c r="L1172" s="329"/>
      <c r="M1172" s="331"/>
      <c r="U1172" s="332">
        <f t="shared" si="18"/>
        <v>1.7769999999999999</v>
      </c>
    </row>
    <row r="1173" spans="1:21" x14ac:dyDescent="0.35">
      <c r="A1173" s="327">
        <v>39626</v>
      </c>
      <c r="B1173" s="327"/>
      <c r="C1173" s="327"/>
      <c r="D1173" s="327"/>
      <c r="E1173" s="327"/>
      <c r="F1173" s="327"/>
      <c r="G1173" s="327"/>
      <c r="H1173" s="327"/>
      <c r="I1173" s="328">
        <v>177.5</v>
      </c>
      <c r="J1173" s="329"/>
      <c r="K1173" s="330"/>
      <c r="L1173" s="329"/>
      <c r="M1173" s="331"/>
      <c r="U1173" s="332">
        <f t="shared" si="18"/>
        <v>1.7749999999999999</v>
      </c>
    </row>
    <row r="1174" spans="1:21" x14ac:dyDescent="0.35">
      <c r="A1174" s="327">
        <v>39629</v>
      </c>
      <c r="B1174" s="327"/>
      <c r="C1174" s="327"/>
      <c r="D1174" s="327"/>
      <c r="E1174" s="327"/>
      <c r="F1174" s="327"/>
      <c r="G1174" s="327"/>
      <c r="H1174" s="327"/>
      <c r="I1174" s="328">
        <v>177.4</v>
      </c>
      <c r="J1174" s="337" t="s">
        <v>199</v>
      </c>
      <c r="K1174" s="334">
        <f>AVERAGE(I1164:I1174)</f>
        <v>177.59090909090909</v>
      </c>
      <c r="L1174" s="335">
        <v>39600</v>
      </c>
      <c r="M1174" s="336">
        <f>AVERAGE(I1154:I1174)</f>
        <v>175.47619047619051</v>
      </c>
      <c r="N1174" s="192"/>
      <c r="O1174" s="193"/>
      <c r="P1174" s="194"/>
      <c r="Q1174" s="195"/>
      <c r="R1174" s="196"/>
      <c r="S1174" s="197"/>
      <c r="T1174" s="198"/>
      <c r="U1174" s="332">
        <f t="shared" si="18"/>
        <v>1.774</v>
      </c>
    </row>
    <row r="1175" spans="1:21" x14ac:dyDescent="0.35">
      <c r="A1175" s="327">
        <v>39630</v>
      </c>
      <c r="B1175" s="327"/>
      <c r="C1175" s="327"/>
      <c r="D1175" s="327"/>
      <c r="E1175" s="327"/>
      <c r="F1175" s="327"/>
      <c r="G1175" s="327"/>
      <c r="H1175" s="327"/>
      <c r="I1175" s="328">
        <v>177.6</v>
      </c>
      <c r="J1175" s="329"/>
      <c r="K1175" s="330"/>
      <c r="L1175" s="329"/>
      <c r="M1175" s="331"/>
      <c r="U1175" s="332">
        <f t="shared" si="18"/>
        <v>1.776</v>
      </c>
    </row>
    <row r="1176" spans="1:21" x14ac:dyDescent="0.35">
      <c r="A1176" s="327">
        <v>39631</v>
      </c>
      <c r="B1176" s="327"/>
      <c r="C1176" s="327"/>
      <c r="D1176" s="327"/>
      <c r="E1176" s="327"/>
      <c r="F1176" s="327"/>
      <c r="G1176" s="327"/>
      <c r="H1176" s="327"/>
      <c r="I1176" s="328">
        <v>177.6</v>
      </c>
      <c r="J1176" s="329"/>
      <c r="K1176" s="330"/>
      <c r="L1176" s="329"/>
      <c r="M1176" s="331"/>
      <c r="U1176" s="332">
        <f t="shared" si="18"/>
        <v>1.776</v>
      </c>
    </row>
    <row r="1177" spans="1:21" x14ac:dyDescent="0.35">
      <c r="A1177" s="327">
        <v>39632</v>
      </c>
      <c r="B1177" s="327"/>
      <c r="C1177" s="327"/>
      <c r="D1177" s="327"/>
      <c r="E1177" s="327"/>
      <c r="F1177" s="327"/>
      <c r="G1177" s="327"/>
      <c r="H1177" s="327"/>
      <c r="I1177" s="328">
        <v>177.8</v>
      </c>
      <c r="J1177" s="329"/>
      <c r="K1177" s="330"/>
      <c r="L1177" s="329"/>
      <c r="M1177" s="331"/>
      <c r="U1177" s="332">
        <f t="shared" si="18"/>
        <v>1.778</v>
      </c>
    </row>
    <row r="1178" spans="1:21" x14ac:dyDescent="0.35">
      <c r="A1178" s="327">
        <v>39633</v>
      </c>
      <c r="B1178" s="327"/>
      <c r="C1178" s="327"/>
      <c r="D1178" s="327"/>
      <c r="E1178" s="327"/>
      <c r="F1178" s="327"/>
      <c r="G1178" s="327"/>
      <c r="H1178" s="327"/>
      <c r="I1178" s="328">
        <v>178.7</v>
      </c>
      <c r="J1178" s="329"/>
      <c r="K1178" s="330"/>
      <c r="L1178" s="329"/>
      <c r="M1178" s="331"/>
      <c r="U1178" s="332">
        <f t="shared" si="18"/>
        <v>1.7869999999999999</v>
      </c>
    </row>
    <row r="1179" spans="1:21" x14ac:dyDescent="0.35">
      <c r="A1179" s="327">
        <v>39636</v>
      </c>
      <c r="B1179" s="327"/>
      <c r="C1179" s="327"/>
      <c r="D1179" s="327"/>
      <c r="E1179" s="327"/>
      <c r="F1179" s="327"/>
      <c r="G1179" s="327"/>
      <c r="H1179" s="327"/>
      <c r="I1179" s="328">
        <v>178.9</v>
      </c>
      <c r="J1179" s="329"/>
      <c r="K1179" s="330"/>
      <c r="L1179" s="329"/>
      <c r="M1179" s="331"/>
      <c r="U1179" s="332">
        <f t="shared" si="18"/>
        <v>1.7890000000000001</v>
      </c>
    </row>
    <row r="1180" spans="1:21" x14ac:dyDescent="0.35">
      <c r="A1180" s="327">
        <v>39637</v>
      </c>
      <c r="B1180" s="327"/>
      <c r="C1180" s="327"/>
      <c r="D1180" s="327"/>
      <c r="E1180" s="327"/>
      <c r="F1180" s="327"/>
      <c r="G1180" s="327"/>
      <c r="H1180" s="327"/>
      <c r="I1180" s="328">
        <v>180.6</v>
      </c>
      <c r="J1180" s="329"/>
      <c r="K1180" s="330"/>
      <c r="L1180" s="329"/>
      <c r="M1180" s="331"/>
      <c r="U1180" s="332">
        <f t="shared" si="18"/>
        <v>1.806</v>
      </c>
    </row>
    <row r="1181" spans="1:21" x14ac:dyDescent="0.35">
      <c r="A1181" s="327">
        <v>39638</v>
      </c>
      <c r="B1181" s="327"/>
      <c r="C1181" s="327"/>
      <c r="D1181" s="327"/>
      <c r="E1181" s="327"/>
      <c r="F1181" s="327"/>
      <c r="G1181" s="327"/>
      <c r="H1181" s="327"/>
      <c r="I1181" s="328">
        <v>181.2</v>
      </c>
      <c r="J1181" s="329"/>
      <c r="K1181" s="330"/>
      <c r="L1181" s="329"/>
      <c r="M1181" s="331"/>
      <c r="U1181" s="332">
        <f t="shared" si="18"/>
        <v>1.8119999999999998</v>
      </c>
    </row>
    <row r="1182" spans="1:21" x14ac:dyDescent="0.35">
      <c r="A1182" s="327">
        <v>39639</v>
      </c>
      <c r="B1182" s="327"/>
      <c r="C1182" s="327"/>
      <c r="D1182" s="327"/>
      <c r="E1182" s="327"/>
      <c r="F1182" s="327"/>
      <c r="G1182" s="327"/>
      <c r="H1182" s="327"/>
      <c r="I1182" s="328">
        <v>181.3</v>
      </c>
      <c r="J1182" s="329"/>
      <c r="K1182" s="330"/>
      <c r="L1182" s="329"/>
      <c r="M1182" s="331"/>
      <c r="U1182" s="332">
        <f t="shared" si="18"/>
        <v>1.8130000000000002</v>
      </c>
    </row>
    <row r="1183" spans="1:21" x14ac:dyDescent="0.35">
      <c r="A1183" s="327">
        <v>39640</v>
      </c>
      <c r="B1183" s="327"/>
      <c r="C1183" s="327"/>
      <c r="D1183" s="327"/>
      <c r="E1183" s="327"/>
      <c r="F1183" s="327"/>
      <c r="G1183" s="327"/>
      <c r="H1183" s="327"/>
      <c r="I1183" s="328">
        <v>182.2</v>
      </c>
      <c r="J1183" s="329"/>
      <c r="K1183" s="330"/>
      <c r="L1183" s="329"/>
      <c r="M1183" s="331"/>
      <c r="U1183" s="332">
        <f t="shared" si="18"/>
        <v>1.8219999999999998</v>
      </c>
    </row>
    <row r="1184" spans="1:21" x14ac:dyDescent="0.35">
      <c r="A1184" s="327">
        <v>39643</v>
      </c>
      <c r="B1184" s="327"/>
      <c r="C1184" s="327"/>
      <c r="D1184" s="327"/>
      <c r="E1184" s="327"/>
      <c r="F1184" s="327"/>
      <c r="G1184" s="327"/>
      <c r="H1184" s="327"/>
      <c r="I1184" s="328">
        <v>182.1</v>
      </c>
      <c r="J1184" s="329"/>
      <c r="K1184" s="330"/>
      <c r="L1184" s="329"/>
      <c r="M1184" s="331"/>
      <c r="U1184" s="332">
        <f t="shared" si="18"/>
        <v>1.821</v>
      </c>
    </row>
    <row r="1185" spans="1:21" x14ac:dyDescent="0.35">
      <c r="A1185" s="327">
        <v>39644</v>
      </c>
      <c r="B1185" s="327"/>
      <c r="C1185" s="327"/>
      <c r="D1185" s="327"/>
      <c r="E1185" s="327"/>
      <c r="F1185" s="327"/>
      <c r="G1185" s="327"/>
      <c r="H1185" s="327"/>
      <c r="I1185" s="328">
        <v>181.5</v>
      </c>
      <c r="J1185" s="337" t="s">
        <v>200</v>
      </c>
      <c r="K1185" s="334">
        <f>AVERAGE(I1175:I1185)</f>
        <v>179.95454545454547</v>
      </c>
      <c r="L1185" s="329"/>
      <c r="M1185" s="331"/>
      <c r="U1185" s="332">
        <f t="shared" si="18"/>
        <v>1.8149999999999999</v>
      </c>
    </row>
    <row r="1186" spans="1:21" x14ac:dyDescent="0.35">
      <c r="A1186" s="327">
        <v>39645</v>
      </c>
      <c r="B1186" s="327"/>
      <c r="C1186" s="327"/>
      <c r="D1186" s="327"/>
      <c r="E1186" s="327"/>
      <c r="F1186" s="327"/>
      <c r="G1186" s="327"/>
      <c r="H1186" s="327"/>
      <c r="I1186" s="328">
        <v>181.3</v>
      </c>
      <c r="J1186" s="329"/>
      <c r="K1186" s="330"/>
      <c r="L1186" s="329"/>
      <c r="M1186" s="331"/>
      <c r="U1186" s="332">
        <f t="shared" si="18"/>
        <v>1.8130000000000002</v>
      </c>
    </row>
    <row r="1187" spans="1:21" x14ac:dyDescent="0.35">
      <c r="A1187" s="327">
        <v>39646</v>
      </c>
      <c r="B1187" s="327"/>
      <c r="C1187" s="327"/>
      <c r="D1187" s="327"/>
      <c r="E1187" s="327"/>
      <c r="F1187" s="327"/>
      <c r="G1187" s="327"/>
      <c r="H1187" s="327"/>
      <c r="I1187" s="328">
        <v>181</v>
      </c>
      <c r="J1187" s="329"/>
      <c r="K1187" s="330"/>
      <c r="L1187" s="329"/>
      <c r="M1187" s="331"/>
      <c r="U1187" s="332">
        <f t="shared" si="18"/>
        <v>1.81</v>
      </c>
    </row>
    <row r="1188" spans="1:21" x14ac:dyDescent="0.35">
      <c r="A1188" s="327">
        <v>39647</v>
      </c>
      <c r="B1188" s="327"/>
      <c r="C1188" s="327"/>
      <c r="D1188" s="327"/>
      <c r="E1188" s="327"/>
      <c r="F1188" s="327"/>
      <c r="G1188" s="327"/>
      <c r="H1188" s="327"/>
      <c r="I1188" s="328">
        <v>178.7</v>
      </c>
      <c r="J1188" s="329"/>
      <c r="K1188" s="330"/>
      <c r="L1188" s="329"/>
      <c r="M1188" s="331"/>
      <c r="U1188" s="332">
        <f t="shared" si="18"/>
        <v>1.7869999999999999</v>
      </c>
    </row>
    <row r="1189" spans="1:21" x14ac:dyDescent="0.35">
      <c r="A1189" s="327">
        <v>39650</v>
      </c>
      <c r="B1189" s="327"/>
      <c r="C1189" s="327"/>
      <c r="D1189" s="327"/>
      <c r="E1189" s="327"/>
      <c r="F1189" s="327"/>
      <c r="G1189" s="327"/>
      <c r="H1189" s="327"/>
      <c r="I1189" s="328">
        <v>178.3</v>
      </c>
      <c r="J1189" s="329"/>
      <c r="K1189" s="330"/>
      <c r="L1189" s="329"/>
      <c r="M1189" s="331"/>
      <c r="U1189" s="332">
        <f t="shared" si="18"/>
        <v>1.7830000000000001</v>
      </c>
    </row>
    <row r="1190" spans="1:21" x14ac:dyDescent="0.35">
      <c r="A1190" s="327">
        <v>39651</v>
      </c>
      <c r="B1190" s="327"/>
      <c r="C1190" s="327"/>
      <c r="D1190" s="327"/>
      <c r="E1190" s="327"/>
      <c r="F1190" s="327"/>
      <c r="G1190" s="327"/>
      <c r="H1190" s="327"/>
      <c r="I1190" s="328">
        <v>175.8</v>
      </c>
      <c r="J1190" s="329"/>
      <c r="K1190" s="330"/>
      <c r="L1190" s="329"/>
      <c r="M1190" s="331"/>
      <c r="U1190" s="332">
        <f t="shared" si="18"/>
        <v>1.758</v>
      </c>
    </row>
    <row r="1191" spans="1:21" x14ac:dyDescent="0.35">
      <c r="A1191" s="327">
        <v>39652</v>
      </c>
      <c r="B1191" s="327"/>
      <c r="C1191" s="327"/>
      <c r="D1191" s="327"/>
      <c r="E1191" s="327"/>
      <c r="F1191" s="327"/>
      <c r="G1191" s="327"/>
      <c r="H1191" s="327"/>
      <c r="I1191" s="328">
        <v>175.5</v>
      </c>
      <c r="J1191" s="329"/>
      <c r="K1191" s="330"/>
      <c r="L1191" s="329"/>
      <c r="M1191" s="331"/>
      <c r="U1191" s="332">
        <f t="shared" si="18"/>
        <v>1.7549999999999999</v>
      </c>
    </row>
    <row r="1192" spans="1:21" x14ac:dyDescent="0.35">
      <c r="A1192" s="327">
        <v>39653</v>
      </c>
      <c r="B1192" s="327"/>
      <c r="C1192" s="327"/>
      <c r="D1192" s="327"/>
      <c r="E1192" s="327"/>
      <c r="F1192" s="327"/>
      <c r="G1192" s="327"/>
      <c r="H1192" s="327"/>
      <c r="I1192" s="328">
        <v>175.1</v>
      </c>
      <c r="J1192" s="329"/>
      <c r="K1192" s="330"/>
      <c r="L1192" s="329"/>
      <c r="M1192" s="331"/>
      <c r="U1192" s="332">
        <f t="shared" si="18"/>
        <v>1.7509999999999999</v>
      </c>
    </row>
    <row r="1193" spans="1:21" x14ac:dyDescent="0.35">
      <c r="A1193" s="327">
        <v>39654</v>
      </c>
      <c r="B1193" s="327"/>
      <c r="C1193" s="327"/>
      <c r="D1193" s="327"/>
      <c r="E1193" s="327"/>
      <c r="F1193" s="327"/>
      <c r="G1193" s="327"/>
      <c r="H1193" s="327"/>
      <c r="I1193" s="328">
        <v>170.7</v>
      </c>
      <c r="J1193" s="329"/>
      <c r="K1193" s="330"/>
      <c r="L1193" s="329"/>
      <c r="M1193" s="331"/>
      <c r="U1193" s="332">
        <f t="shared" si="18"/>
        <v>1.7069999999999999</v>
      </c>
    </row>
    <row r="1194" spans="1:21" x14ac:dyDescent="0.35">
      <c r="A1194" s="327">
        <v>39657</v>
      </c>
      <c r="B1194" s="327"/>
      <c r="C1194" s="327"/>
      <c r="D1194" s="327"/>
      <c r="E1194" s="327"/>
      <c r="F1194" s="327"/>
      <c r="G1194" s="327"/>
      <c r="H1194" s="327"/>
      <c r="I1194" s="328">
        <v>170.3</v>
      </c>
      <c r="J1194" s="329"/>
      <c r="K1194" s="330"/>
      <c r="L1194" s="329"/>
      <c r="M1194" s="331"/>
      <c r="U1194" s="332">
        <f t="shared" si="18"/>
        <v>1.7030000000000001</v>
      </c>
    </row>
    <row r="1195" spans="1:21" x14ac:dyDescent="0.35">
      <c r="A1195" s="327">
        <v>39658</v>
      </c>
      <c r="B1195" s="327"/>
      <c r="C1195" s="327"/>
      <c r="D1195" s="327"/>
      <c r="E1195" s="327"/>
      <c r="F1195" s="327"/>
      <c r="G1195" s="327"/>
      <c r="H1195" s="327"/>
      <c r="I1195" s="328">
        <v>168.2</v>
      </c>
      <c r="J1195" s="329"/>
      <c r="K1195" s="330"/>
      <c r="L1195" s="329"/>
      <c r="M1195" s="331"/>
      <c r="U1195" s="332">
        <f t="shared" si="18"/>
        <v>1.6819999999999999</v>
      </c>
    </row>
    <row r="1196" spans="1:21" x14ac:dyDescent="0.35">
      <c r="A1196" s="327">
        <v>39659</v>
      </c>
      <c r="B1196" s="327"/>
      <c r="C1196" s="327"/>
      <c r="D1196" s="327"/>
      <c r="E1196" s="327"/>
      <c r="F1196" s="327"/>
      <c r="G1196" s="327"/>
      <c r="H1196" s="327"/>
      <c r="I1196" s="328">
        <v>167.4</v>
      </c>
      <c r="J1196" s="329"/>
      <c r="K1196" s="330"/>
      <c r="L1196" s="329"/>
      <c r="M1196" s="331"/>
      <c r="U1196" s="332">
        <f t="shared" si="18"/>
        <v>1.6740000000000002</v>
      </c>
    </row>
    <row r="1197" spans="1:21" x14ac:dyDescent="0.35">
      <c r="A1197" s="327">
        <v>39660</v>
      </c>
      <c r="B1197" s="327"/>
      <c r="C1197" s="327"/>
      <c r="D1197" s="327"/>
      <c r="E1197" s="327"/>
      <c r="F1197" s="327"/>
      <c r="G1197" s="327"/>
      <c r="H1197" s="327"/>
      <c r="I1197" s="328">
        <v>167.2</v>
      </c>
      <c r="J1197" s="337" t="s">
        <v>201</v>
      </c>
      <c r="K1197" s="334">
        <f>AVERAGE(I1186:I1197)</f>
        <v>174.125</v>
      </c>
      <c r="L1197" s="335">
        <v>39630</v>
      </c>
      <c r="M1197" s="336">
        <f>AVERAGE(I1175:I1197)</f>
        <v>176.91304347826087</v>
      </c>
      <c r="N1197" s="192"/>
      <c r="O1197" s="193"/>
      <c r="P1197" s="194"/>
      <c r="Q1197" s="195"/>
      <c r="R1197" s="196"/>
      <c r="S1197" s="197"/>
      <c r="T1197" s="198"/>
      <c r="U1197" s="332">
        <f t="shared" si="18"/>
        <v>1.6719999999999999</v>
      </c>
    </row>
    <row r="1198" spans="1:21" x14ac:dyDescent="0.35">
      <c r="A1198" s="327">
        <v>39661</v>
      </c>
      <c r="B1198" s="327"/>
      <c r="C1198" s="327"/>
      <c r="D1198" s="327"/>
      <c r="E1198" s="327"/>
      <c r="F1198" s="327"/>
      <c r="G1198" s="327"/>
      <c r="H1198" s="327"/>
      <c r="I1198" s="328">
        <v>165.8</v>
      </c>
      <c r="J1198" s="329"/>
      <c r="K1198" s="330"/>
      <c r="L1198" s="329"/>
      <c r="M1198" s="331"/>
      <c r="U1198" s="332">
        <f t="shared" si="18"/>
        <v>1.6580000000000001</v>
      </c>
    </row>
    <row r="1199" spans="1:21" x14ac:dyDescent="0.35">
      <c r="A1199" s="327">
        <v>39664</v>
      </c>
      <c r="B1199" s="327"/>
      <c r="C1199" s="327"/>
      <c r="D1199" s="327"/>
      <c r="E1199" s="327"/>
      <c r="F1199" s="327"/>
      <c r="G1199" s="327"/>
      <c r="H1199" s="327"/>
      <c r="I1199" s="328">
        <v>165.2</v>
      </c>
      <c r="J1199" s="329"/>
      <c r="K1199" s="330"/>
      <c r="L1199" s="329"/>
      <c r="M1199" s="331"/>
      <c r="U1199" s="332">
        <f t="shared" si="18"/>
        <v>1.6519999999999999</v>
      </c>
    </row>
    <row r="1200" spans="1:21" x14ac:dyDescent="0.35">
      <c r="A1200" s="327">
        <v>39665</v>
      </c>
      <c r="B1200" s="327"/>
      <c r="C1200" s="327"/>
      <c r="D1200" s="327"/>
      <c r="E1200" s="327"/>
      <c r="F1200" s="327"/>
      <c r="G1200" s="327"/>
      <c r="H1200" s="327"/>
      <c r="I1200" s="328">
        <v>164.5</v>
      </c>
      <c r="J1200" s="329"/>
      <c r="K1200" s="330"/>
      <c r="L1200" s="329"/>
      <c r="M1200" s="331"/>
      <c r="U1200" s="332">
        <f t="shared" si="18"/>
        <v>1.645</v>
      </c>
    </row>
    <row r="1201" spans="1:21" x14ac:dyDescent="0.35">
      <c r="A1201" s="327">
        <v>39666</v>
      </c>
      <c r="B1201" s="327"/>
      <c r="C1201" s="327"/>
      <c r="D1201" s="327"/>
      <c r="E1201" s="327"/>
      <c r="F1201" s="327"/>
      <c r="G1201" s="327"/>
      <c r="H1201" s="327"/>
      <c r="I1201" s="328">
        <v>164.4</v>
      </c>
      <c r="J1201" s="329"/>
      <c r="K1201" s="330"/>
      <c r="L1201" s="329"/>
      <c r="M1201" s="331"/>
      <c r="U1201" s="332">
        <f t="shared" si="18"/>
        <v>1.6440000000000001</v>
      </c>
    </row>
    <row r="1202" spans="1:21" x14ac:dyDescent="0.35">
      <c r="A1202" s="327">
        <v>39667</v>
      </c>
      <c r="B1202" s="327"/>
      <c r="C1202" s="327"/>
      <c r="D1202" s="327"/>
      <c r="E1202" s="327"/>
      <c r="F1202" s="327"/>
      <c r="G1202" s="327"/>
      <c r="H1202" s="327"/>
      <c r="I1202" s="328">
        <v>164.2</v>
      </c>
      <c r="J1202" s="329"/>
      <c r="K1202" s="330"/>
      <c r="L1202" s="329"/>
      <c r="M1202" s="331"/>
      <c r="U1202" s="332">
        <f t="shared" si="18"/>
        <v>1.6419999999999999</v>
      </c>
    </row>
    <row r="1203" spans="1:21" x14ac:dyDescent="0.35">
      <c r="A1203" s="327">
        <v>39668</v>
      </c>
      <c r="B1203" s="327"/>
      <c r="C1203" s="327"/>
      <c r="D1203" s="327"/>
      <c r="E1203" s="327"/>
      <c r="F1203" s="327"/>
      <c r="G1203" s="327"/>
      <c r="H1203" s="327"/>
      <c r="I1203" s="328">
        <v>162.19999999999999</v>
      </c>
      <c r="J1203" s="329"/>
      <c r="K1203" s="330"/>
      <c r="L1203" s="329"/>
      <c r="M1203" s="331"/>
      <c r="U1203" s="332">
        <f t="shared" si="18"/>
        <v>1.6219999999999999</v>
      </c>
    </row>
    <row r="1204" spans="1:21" x14ac:dyDescent="0.35">
      <c r="A1204" s="327">
        <v>39671</v>
      </c>
      <c r="B1204" s="327"/>
      <c r="C1204" s="327"/>
      <c r="D1204" s="327"/>
      <c r="E1204" s="327"/>
      <c r="F1204" s="327"/>
      <c r="G1204" s="327"/>
      <c r="H1204" s="327"/>
      <c r="I1204" s="328">
        <v>161.9</v>
      </c>
      <c r="J1204" s="329"/>
      <c r="K1204" s="330"/>
      <c r="L1204" s="329"/>
      <c r="M1204" s="331"/>
      <c r="U1204" s="332">
        <f t="shared" si="18"/>
        <v>1.619</v>
      </c>
    </row>
    <row r="1205" spans="1:21" x14ac:dyDescent="0.35">
      <c r="A1205" s="327">
        <v>39672</v>
      </c>
      <c r="B1205" s="327"/>
      <c r="C1205" s="327"/>
      <c r="D1205" s="327"/>
      <c r="E1205" s="327"/>
      <c r="F1205" s="327"/>
      <c r="G1205" s="327"/>
      <c r="H1205" s="327"/>
      <c r="I1205" s="328">
        <v>160.4</v>
      </c>
      <c r="J1205" s="329"/>
      <c r="K1205" s="330"/>
      <c r="L1205" s="329"/>
      <c r="M1205" s="331"/>
      <c r="U1205" s="332">
        <f t="shared" si="18"/>
        <v>1.6040000000000001</v>
      </c>
    </row>
    <row r="1206" spans="1:21" x14ac:dyDescent="0.35">
      <c r="A1206" s="327">
        <v>39673</v>
      </c>
      <c r="B1206" s="327"/>
      <c r="C1206" s="327"/>
      <c r="D1206" s="327"/>
      <c r="E1206" s="327"/>
      <c r="F1206" s="327"/>
      <c r="G1206" s="327"/>
      <c r="H1206" s="327"/>
      <c r="I1206" s="328">
        <v>160.19999999999999</v>
      </c>
      <c r="J1206" s="329"/>
      <c r="K1206" s="330"/>
      <c r="L1206" s="329"/>
      <c r="M1206" s="331"/>
      <c r="U1206" s="332">
        <f t="shared" si="18"/>
        <v>1.6019999999999999</v>
      </c>
    </row>
    <row r="1207" spans="1:21" x14ac:dyDescent="0.35">
      <c r="A1207" s="327">
        <v>39674</v>
      </c>
      <c r="B1207" s="327"/>
      <c r="C1207" s="327"/>
      <c r="D1207" s="327"/>
      <c r="E1207" s="327"/>
      <c r="F1207" s="327"/>
      <c r="G1207" s="327"/>
      <c r="H1207" s="327"/>
      <c r="I1207" s="328">
        <v>160.1</v>
      </c>
      <c r="J1207" s="329"/>
      <c r="K1207" s="330"/>
      <c r="L1207" s="329"/>
      <c r="M1207" s="331"/>
      <c r="U1207" s="332">
        <f t="shared" si="18"/>
        <v>1.601</v>
      </c>
    </row>
    <row r="1208" spans="1:21" x14ac:dyDescent="0.35">
      <c r="A1208" s="327">
        <v>39675</v>
      </c>
      <c r="B1208" s="327"/>
      <c r="C1208" s="327"/>
      <c r="D1208" s="327"/>
      <c r="E1208" s="327"/>
      <c r="F1208" s="327"/>
      <c r="G1208" s="327"/>
      <c r="H1208" s="327"/>
      <c r="I1208" s="328">
        <v>158.6</v>
      </c>
      <c r="J1208" s="337" t="s">
        <v>202</v>
      </c>
      <c r="K1208" s="334">
        <f>AVERAGE(I1198:I1208)</f>
        <v>162.5</v>
      </c>
      <c r="L1208" s="329"/>
      <c r="M1208" s="331"/>
      <c r="U1208" s="332">
        <f t="shared" si="18"/>
        <v>1.5859999999999999</v>
      </c>
    </row>
    <row r="1209" spans="1:21" x14ac:dyDescent="0.35">
      <c r="A1209" s="327">
        <v>39678</v>
      </c>
      <c r="B1209" s="327"/>
      <c r="C1209" s="327"/>
      <c r="D1209" s="327"/>
      <c r="E1209" s="327"/>
      <c r="F1209" s="327"/>
      <c r="G1209" s="327"/>
      <c r="H1209" s="327"/>
      <c r="I1209" s="328">
        <v>158.6</v>
      </c>
      <c r="J1209" s="329"/>
      <c r="K1209" s="330"/>
      <c r="L1209" s="329"/>
      <c r="M1209" s="331"/>
      <c r="U1209" s="332">
        <f t="shared" si="18"/>
        <v>1.5859999999999999</v>
      </c>
    </row>
    <row r="1210" spans="1:21" x14ac:dyDescent="0.35">
      <c r="A1210" s="327">
        <v>39679</v>
      </c>
      <c r="B1210" s="327"/>
      <c r="C1210" s="327"/>
      <c r="D1210" s="327"/>
      <c r="E1210" s="327"/>
      <c r="F1210" s="327"/>
      <c r="G1210" s="327"/>
      <c r="H1210" s="327"/>
      <c r="I1210" s="328">
        <v>158.6</v>
      </c>
      <c r="J1210" s="329"/>
      <c r="K1210" s="330"/>
      <c r="L1210" s="329"/>
      <c r="M1210" s="331"/>
      <c r="U1210" s="332">
        <f t="shared" si="18"/>
        <v>1.5859999999999999</v>
      </c>
    </row>
    <row r="1211" spans="1:21" x14ac:dyDescent="0.35">
      <c r="A1211" s="327">
        <v>39680</v>
      </c>
      <c r="B1211" s="327"/>
      <c r="C1211" s="327"/>
      <c r="D1211" s="327"/>
      <c r="E1211" s="327"/>
      <c r="F1211" s="327"/>
      <c r="G1211" s="327"/>
      <c r="H1211" s="327"/>
      <c r="I1211" s="328">
        <v>158.6</v>
      </c>
      <c r="J1211" s="329"/>
      <c r="K1211" s="330"/>
      <c r="L1211" s="329"/>
      <c r="M1211" s="331"/>
      <c r="U1211" s="332">
        <f t="shared" si="18"/>
        <v>1.5859999999999999</v>
      </c>
    </row>
    <row r="1212" spans="1:21" x14ac:dyDescent="0.35">
      <c r="A1212" s="327">
        <v>39681</v>
      </c>
      <c r="B1212" s="327"/>
      <c r="C1212" s="327"/>
      <c r="D1212" s="327"/>
      <c r="E1212" s="327"/>
      <c r="F1212" s="327"/>
      <c r="G1212" s="327"/>
      <c r="H1212" s="327"/>
      <c r="I1212" s="328">
        <v>158.5</v>
      </c>
      <c r="J1212" s="329"/>
      <c r="K1212" s="330"/>
      <c r="L1212" s="329"/>
      <c r="M1212" s="331"/>
      <c r="U1212" s="332">
        <f t="shared" si="18"/>
        <v>1.585</v>
      </c>
    </row>
    <row r="1213" spans="1:21" x14ac:dyDescent="0.35">
      <c r="A1213" s="327">
        <v>39682</v>
      </c>
      <c r="B1213" s="327"/>
      <c r="C1213" s="327"/>
      <c r="D1213" s="327"/>
      <c r="E1213" s="327"/>
      <c r="F1213" s="327"/>
      <c r="G1213" s="327"/>
      <c r="H1213" s="327"/>
      <c r="I1213" s="328">
        <v>157.69999999999999</v>
      </c>
      <c r="J1213" s="329"/>
      <c r="K1213" s="330"/>
      <c r="L1213" s="329"/>
      <c r="M1213" s="331"/>
      <c r="U1213" s="332">
        <f t="shared" si="18"/>
        <v>1.577</v>
      </c>
    </row>
    <row r="1214" spans="1:21" x14ac:dyDescent="0.35">
      <c r="A1214" s="327">
        <v>39685</v>
      </c>
      <c r="B1214" s="327"/>
      <c r="C1214" s="327"/>
      <c r="D1214" s="327"/>
      <c r="E1214" s="327"/>
      <c r="F1214" s="327"/>
      <c r="G1214" s="327"/>
      <c r="H1214" s="327"/>
      <c r="I1214" s="328">
        <v>157.80000000000001</v>
      </c>
      <c r="J1214" s="329"/>
      <c r="K1214" s="330"/>
      <c r="L1214" s="329"/>
      <c r="M1214" s="331"/>
      <c r="U1214" s="332">
        <f t="shared" si="18"/>
        <v>1.5780000000000001</v>
      </c>
    </row>
    <row r="1215" spans="1:21" x14ac:dyDescent="0.35">
      <c r="A1215" s="327">
        <v>39686</v>
      </c>
      <c r="B1215" s="327"/>
      <c r="C1215" s="327"/>
      <c r="D1215" s="327"/>
      <c r="E1215" s="327"/>
      <c r="F1215" s="327"/>
      <c r="G1215" s="327"/>
      <c r="H1215" s="327"/>
      <c r="I1215" s="328">
        <v>158.19999999999999</v>
      </c>
      <c r="J1215" s="329"/>
      <c r="K1215" s="330"/>
      <c r="L1215" s="329"/>
      <c r="M1215" s="331"/>
      <c r="U1215" s="332">
        <f t="shared" si="18"/>
        <v>1.5819999999999999</v>
      </c>
    </row>
    <row r="1216" spans="1:21" x14ac:dyDescent="0.35">
      <c r="A1216" s="327">
        <v>39687</v>
      </c>
      <c r="B1216" s="327"/>
      <c r="C1216" s="327"/>
      <c r="D1216" s="327"/>
      <c r="E1216" s="327"/>
      <c r="F1216" s="327"/>
      <c r="G1216" s="327"/>
      <c r="H1216" s="327"/>
      <c r="I1216" s="328">
        <v>158.30000000000001</v>
      </c>
      <c r="J1216" s="329"/>
      <c r="K1216" s="330"/>
      <c r="L1216" s="329"/>
      <c r="M1216" s="331"/>
      <c r="U1216" s="332">
        <f t="shared" si="18"/>
        <v>1.5830000000000002</v>
      </c>
    </row>
    <row r="1217" spans="1:21" x14ac:dyDescent="0.35">
      <c r="A1217" s="327">
        <v>39688</v>
      </c>
      <c r="B1217" s="327"/>
      <c r="C1217" s="327"/>
      <c r="D1217" s="327"/>
      <c r="E1217" s="327"/>
      <c r="F1217" s="327"/>
      <c r="G1217" s="327"/>
      <c r="H1217" s="327"/>
      <c r="I1217" s="328">
        <v>158.4</v>
      </c>
      <c r="J1217" s="329"/>
      <c r="K1217" s="330"/>
      <c r="L1217" s="329"/>
      <c r="M1217" s="331"/>
      <c r="U1217" s="332">
        <f t="shared" si="18"/>
        <v>1.5840000000000001</v>
      </c>
    </row>
    <row r="1218" spans="1:21" x14ac:dyDescent="0.35">
      <c r="A1218" s="327">
        <v>39689</v>
      </c>
      <c r="B1218" s="327"/>
      <c r="C1218" s="327"/>
      <c r="D1218" s="327"/>
      <c r="E1218" s="327"/>
      <c r="F1218" s="327"/>
      <c r="G1218" s="327"/>
      <c r="H1218" s="327"/>
      <c r="I1218" s="328">
        <v>159.9</v>
      </c>
      <c r="J1218" s="337" t="s">
        <v>203</v>
      </c>
      <c r="K1218" s="334">
        <f>AVERAGE(I1208:I1218)</f>
        <v>158.47272727272727</v>
      </c>
      <c r="L1218" s="335">
        <v>39661</v>
      </c>
      <c r="M1218" s="336">
        <f>AVERAGE(I1198:I1218)</f>
        <v>160.57619047619048</v>
      </c>
      <c r="N1218" s="192"/>
      <c r="O1218" s="193"/>
      <c r="P1218" s="194"/>
      <c r="Q1218" s="195"/>
      <c r="R1218" s="196"/>
      <c r="S1218" s="197"/>
      <c r="T1218" s="198"/>
      <c r="U1218" s="332">
        <f t="shared" ref="U1218:U1281" si="19">I1218/$V$1</f>
        <v>1.599</v>
      </c>
    </row>
    <row r="1219" spans="1:21" x14ac:dyDescent="0.35">
      <c r="A1219" s="327">
        <v>39692</v>
      </c>
      <c r="B1219" s="327"/>
      <c r="C1219" s="327"/>
      <c r="D1219" s="327"/>
      <c r="E1219" s="327"/>
      <c r="F1219" s="327"/>
      <c r="G1219" s="327"/>
      <c r="H1219" s="327"/>
      <c r="I1219" s="328">
        <v>160.30000000000001</v>
      </c>
      <c r="J1219" s="329"/>
      <c r="K1219" s="330"/>
      <c r="L1219" s="329"/>
      <c r="M1219" s="331"/>
      <c r="U1219" s="332">
        <f t="shared" si="19"/>
        <v>1.6030000000000002</v>
      </c>
    </row>
    <row r="1220" spans="1:21" x14ac:dyDescent="0.35">
      <c r="A1220" s="327">
        <v>39693</v>
      </c>
      <c r="B1220" s="327"/>
      <c r="C1220" s="327"/>
      <c r="D1220" s="327"/>
      <c r="E1220" s="327"/>
      <c r="F1220" s="327"/>
      <c r="G1220" s="327"/>
      <c r="H1220" s="327"/>
      <c r="I1220" s="328">
        <v>161.30000000000001</v>
      </c>
      <c r="J1220" s="329"/>
      <c r="K1220" s="330"/>
      <c r="L1220" s="329"/>
      <c r="M1220" s="331"/>
      <c r="U1220" s="332">
        <f t="shared" si="19"/>
        <v>1.6130000000000002</v>
      </c>
    </row>
    <row r="1221" spans="1:21" x14ac:dyDescent="0.35">
      <c r="A1221" s="327">
        <v>39694</v>
      </c>
      <c r="B1221" s="327"/>
      <c r="C1221" s="327"/>
      <c r="D1221" s="327"/>
      <c r="E1221" s="327"/>
      <c r="F1221" s="327"/>
      <c r="G1221" s="327"/>
      <c r="H1221" s="327"/>
      <c r="I1221" s="328">
        <v>161.4</v>
      </c>
      <c r="J1221" s="329"/>
      <c r="K1221" s="330"/>
      <c r="L1221" s="329"/>
      <c r="M1221" s="331"/>
      <c r="U1221" s="332">
        <f t="shared" si="19"/>
        <v>1.6140000000000001</v>
      </c>
    </row>
    <row r="1222" spans="1:21" x14ac:dyDescent="0.35">
      <c r="A1222" s="327">
        <v>39695</v>
      </c>
      <c r="B1222" s="327"/>
      <c r="C1222" s="327"/>
      <c r="D1222" s="327"/>
      <c r="E1222" s="327"/>
      <c r="F1222" s="327"/>
      <c r="G1222" s="327"/>
      <c r="H1222" s="327"/>
      <c r="I1222" s="328">
        <v>161.19999999999999</v>
      </c>
      <c r="J1222" s="329"/>
      <c r="K1222" s="330"/>
      <c r="L1222" s="329"/>
      <c r="M1222" s="331"/>
      <c r="U1222" s="332">
        <f t="shared" si="19"/>
        <v>1.6119999999999999</v>
      </c>
    </row>
    <row r="1223" spans="1:21" x14ac:dyDescent="0.35">
      <c r="A1223" s="327">
        <v>39696</v>
      </c>
      <c r="B1223" s="327"/>
      <c r="C1223" s="327"/>
      <c r="D1223" s="327"/>
      <c r="E1223" s="327"/>
      <c r="F1223" s="327"/>
      <c r="G1223" s="327"/>
      <c r="H1223" s="327"/>
      <c r="I1223" s="328">
        <v>160.4</v>
      </c>
      <c r="J1223" s="329"/>
      <c r="K1223" s="330"/>
      <c r="L1223" s="329"/>
      <c r="M1223" s="331"/>
      <c r="U1223" s="332">
        <f t="shared" si="19"/>
        <v>1.6040000000000001</v>
      </c>
    </row>
    <row r="1224" spans="1:21" x14ac:dyDescent="0.35">
      <c r="A1224" s="327">
        <v>39699</v>
      </c>
      <c r="B1224" s="327"/>
      <c r="C1224" s="327"/>
      <c r="D1224" s="327"/>
      <c r="E1224" s="327"/>
      <c r="F1224" s="327"/>
      <c r="G1224" s="327"/>
      <c r="H1224" s="327"/>
      <c r="I1224" s="328">
        <v>160.19999999999999</v>
      </c>
      <c r="J1224" s="329"/>
      <c r="K1224" s="330"/>
      <c r="L1224" s="329"/>
      <c r="M1224" s="331"/>
      <c r="U1224" s="332">
        <f t="shared" si="19"/>
        <v>1.6019999999999999</v>
      </c>
    </row>
    <row r="1225" spans="1:21" x14ac:dyDescent="0.35">
      <c r="A1225" s="327">
        <v>39700</v>
      </c>
      <c r="B1225" s="327"/>
      <c r="C1225" s="327"/>
      <c r="D1225" s="327"/>
      <c r="E1225" s="327"/>
      <c r="F1225" s="327"/>
      <c r="G1225" s="327"/>
      <c r="H1225" s="327"/>
      <c r="I1225" s="328">
        <v>159.69999999999999</v>
      </c>
      <c r="J1225" s="329"/>
      <c r="K1225" s="330"/>
      <c r="L1225" s="329"/>
      <c r="M1225" s="331"/>
      <c r="U1225" s="332">
        <f t="shared" si="19"/>
        <v>1.597</v>
      </c>
    </row>
    <row r="1226" spans="1:21" x14ac:dyDescent="0.35">
      <c r="A1226" s="327">
        <v>39701</v>
      </c>
      <c r="B1226" s="327"/>
      <c r="C1226" s="327"/>
      <c r="D1226" s="327"/>
      <c r="E1226" s="327"/>
      <c r="F1226" s="327"/>
      <c r="G1226" s="327"/>
      <c r="H1226" s="327"/>
      <c r="I1226" s="328">
        <v>159.30000000000001</v>
      </c>
      <c r="J1226" s="329"/>
      <c r="K1226" s="330"/>
      <c r="L1226" s="329"/>
      <c r="M1226" s="331"/>
      <c r="U1226" s="332">
        <f t="shared" si="19"/>
        <v>1.5930000000000002</v>
      </c>
    </row>
    <row r="1227" spans="1:21" x14ac:dyDescent="0.35">
      <c r="A1227" s="327">
        <v>39702</v>
      </c>
      <c r="B1227" s="327"/>
      <c r="C1227" s="327"/>
      <c r="D1227" s="327"/>
      <c r="E1227" s="327"/>
      <c r="F1227" s="327"/>
      <c r="G1227" s="327"/>
      <c r="H1227" s="327"/>
      <c r="I1227" s="328">
        <v>159.19999999999999</v>
      </c>
      <c r="J1227" s="329"/>
      <c r="K1227" s="330"/>
      <c r="L1227" s="329"/>
      <c r="M1227" s="331"/>
      <c r="U1227" s="332">
        <f t="shared" si="19"/>
        <v>1.5919999999999999</v>
      </c>
    </row>
    <row r="1228" spans="1:21" x14ac:dyDescent="0.35">
      <c r="A1228" s="327">
        <v>39703</v>
      </c>
      <c r="B1228" s="327"/>
      <c r="C1228" s="327"/>
      <c r="D1228" s="327"/>
      <c r="E1228" s="327"/>
      <c r="F1228" s="327"/>
      <c r="G1228" s="327"/>
      <c r="H1228" s="327"/>
      <c r="I1228" s="328">
        <v>158</v>
      </c>
      <c r="J1228" s="329"/>
      <c r="K1228" s="330"/>
      <c r="L1228" s="329"/>
      <c r="M1228" s="331"/>
      <c r="U1228" s="332">
        <f t="shared" si="19"/>
        <v>1.58</v>
      </c>
    </row>
    <row r="1229" spans="1:21" x14ac:dyDescent="0.35">
      <c r="A1229" s="327">
        <v>39706</v>
      </c>
      <c r="B1229" s="327"/>
      <c r="C1229" s="327"/>
      <c r="D1229" s="327"/>
      <c r="E1229" s="327"/>
      <c r="F1229" s="327"/>
      <c r="G1229" s="327"/>
      <c r="H1229" s="327"/>
      <c r="I1229" s="328">
        <v>158.1</v>
      </c>
      <c r="J1229" s="337" t="s">
        <v>204</v>
      </c>
      <c r="K1229" s="334">
        <f>AVERAGE(I1219:I1229)</f>
        <v>159.91818181818181</v>
      </c>
      <c r="L1229" s="329"/>
      <c r="M1229" s="331"/>
      <c r="U1229" s="332">
        <f t="shared" si="19"/>
        <v>1.581</v>
      </c>
    </row>
    <row r="1230" spans="1:21" x14ac:dyDescent="0.35">
      <c r="A1230" s="327">
        <v>39707</v>
      </c>
      <c r="B1230" s="327"/>
      <c r="C1230" s="327"/>
      <c r="D1230" s="327"/>
      <c r="E1230" s="327"/>
      <c r="F1230" s="327"/>
      <c r="G1230" s="327"/>
      <c r="H1230" s="327"/>
      <c r="I1230" s="328">
        <v>157.6</v>
      </c>
      <c r="J1230" s="329"/>
      <c r="K1230" s="330"/>
      <c r="L1230" s="329"/>
      <c r="M1230" s="331"/>
      <c r="U1230" s="332">
        <f t="shared" si="19"/>
        <v>1.5759999999999998</v>
      </c>
    </row>
    <row r="1231" spans="1:21" x14ac:dyDescent="0.35">
      <c r="A1231" s="327">
        <v>39708</v>
      </c>
      <c r="B1231" s="327"/>
      <c r="C1231" s="327"/>
      <c r="D1231" s="327"/>
      <c r="E1231" s="327"/>
      <c r="F1231" s="327"/>
      <c r="G1231" s="327"/>
      <c r="H1231" s="327"/>
      <c r="I1231" s="328">
        <v>157.30000000000001</v>
      </c>
      <c r="J1231" s="329"/>
      <c r="K1231" s="330"/>
      <c r="L1231" s="329"/>
      <c r="M1231" s="331"/>
      <c r="U1231" s="332">
        <f t="shared" si="19"/>
        <v>1.5730000000000002</v>
      </c>
    </row>
    <row r="1232" spans="1:21" x14ac:dyDescent="0.35">
      <c r="A1232" s="327">
        <v>39709</v>
      </c>
      <c r="B1232" s="327"/>
      <c r="C1232" s="327"/>
      <c r="D1232" s="327"/>
      <c r="E1232" s="327"/>
      <c r="F1232" s="327"/>
      <c r="G1232" s="327"/>
      <c r="H1232" s="327"/>
      <c r="I1232" s="328">
        <v>157</v>
      </c>
      <c r="J1232" s="329"/>
      <c r="K1232" s="330"/>
      <c r="L1232" s="329"/>
      <c r="M1232" s="331"/>
      <c r="U1232" s="332">
        <f t="shared" si="19"/>
        <v>1.57</v>
      </c>
    </row>
    <row r="1233" spans="1:21" x14ac:dyDescent="0.35">
      <c r="A1233" s="327">
        <v>39710</v>
      </c>
      <c r="B1233" s="327"/>
      <c r="C1233" s="327"/>
      <c r="D1233" s="327"/>
      <c r="E1233" s="327"/>
      <c r="F1233" s="327"/>
      <c r="G1233" s="327"/>
      <c r="H1233" s="327"/>
      <c r="I1233" s="328">
        <v>155.1</v>
      </c>
      <c r="J1233" s="329"/>
      <c r="K1233" s="330"/>
      <c r="L1233" s="329"/>
      <c r="M1233" s="331"/>
      <c r="U1233" s="332">
        <f t="shared" si="19"/>
        <v>1.5509999999999999</v>
      </c>
    </row>
    <row r="1234" spans="1:21" x14ac:dyDescent="0.35">
      <c r="A1234" s="327">
        <v>39713</v>
      </c>
      <c r="B1234" s="327"/>
      <c r="C1234" s="327"/>
      <c r="D1234" s="327"/>
      <c r="E1234" s="327"/>
      <c r="F1234" s="327"/>
      <c r="G1234" s="327"/>
      <c r="H1234" s="327"/>
      <c r="I1234" s="328">
        <v>155.1</v>
      </c>
      <c r="J1234" s="329"/>
      <c r="K1234" s="330"/>
      <c r="L1234" s="329"/>
      <c r="M1234" s="331"/>
      <c r="U1234" s="332">
        <f t="shared" si="19"/>
        <v>1.5509999999999999</v>
      </c>
    </row>
    <row r="1235" spans="1:21" x14ac:dyDescent="0.35">
      <c r="A1235" s="327">
        <v>39714</v>
      </c>
      <c r="B1235" s="327"/>
      <c r="C1235" s="327"/>
      <c r="D1235" s="327"/>
      <c r="E1235" s="327"/>
      <c r="F1235" s="327"/>
      <c r="G1235" s="327"/>
      <c r="H1235" s="327"/>
      <c r="I1235" s="328">
        <v>154.80000000000001</v>
      </c>
      <c r="J1235" s="329"/>
      <c r="K1235" s="330"/>
      <c r="L1235" s="329"/>
      <c r="M1235" s="331"/>
      <c r="U1235" s="332">
        <f t="shared" si="19"/>
        <v>1.548</v>
      </c>
    </row>
    <row r="1236" spans="1:21" x14ac:dyDescent="0.35">
      <c r="A1236" s="327">
        <v>39715</v>
      </c>
      <c r="B1236" s="327"/>
      <c r="C1236" s="327"/>
      <c r="D1236" s="327"/>
      <c r="E1236" s="327"/>
      <c r="F1236" s="327"/>
      <c r="G1236" s="327"/>
      <c r="H1236" s="327"/>
      <c r="I1236" s="328">
        <v>154.80000000000001</v>
      </c>
      <c r="J1236" s="329"/>
      <c r="K1236" s="330"/>
      <c r="L1236" s="329"/>
      <c r="M1236" s="331"/>
      <c r="U1236" s="332">
        <f t="shared" si="19"/>
        <v>1.548</v>
      </c>
    </row>
    <row r="1237" spans="1:21" x14ac:dyDescent="0.35">
      <c r="A1237" s="327">
        <v>39716</v>
      </c>
      <c r="B1237" s="327"/>
      <c r="C1237" s="327"/>
      <c r="D1237" s="327"/>
      <c r="E1237" s="327"/>
      <c r="F1237" s="327"/>
      <c r="G1237" s="327"/>
      <c r="H1237" s="327"/>
      <c r="I1237" s="328">
        <v>154.9</v>
      </c>
      <c r="J1237" s="329"/>
      <c r="K1237" s="330"/>
      <c r="L1237" s="329"/>
      <c r="M1237" s="331"/>
      <c r="U1237" s="332">
        <f t="shared" si="19"/>
        <v>1.5490000000000002</v>
      </c>
    </row>
    <row r="1238" spans="1:21" x14ac:dyDescent="0.35">
      <c r="A1238" s="327">
        <v>39717</v>
      </c>
      <c r="B1238" s="327"/>
      <c r="C1238" s="327"/>
      <c r="D1238" s="327"/>
      <c r="E1238" s="327"/>
      <c r="F1238" s="327"/>
      <c r="G1238" s="327"/>
      <c r="H1238" s="327"/>
      <c r="I1238" s="328">
        <v>155.69999999999999</v>
      </c>
      <c r="J1238" s="329"/>
      <c r="K1238" s="330"/>
      <c r="L1238" s="329"/>
      <c r="M1238" s="331"/>
      <c r="U1238" s="332">
        <f t="shared" si="19"/>
        <v>1.5569999999999999</v>
      </c>
    </row>
    <row r="1239" spans="1:21" x14ac:dyDescent="0.35">
      <c r="A1239" s="327">
        <v>39720</v>
      </c>
      <c r="B1239" s="327"/>
      <c r="C1239" s="327"/>
      <c r="D1239" s="327"/>
      <c r="E1239" s="327"/>
      <c r="F1239" s="327"/>
      <c r="G1239" s="327"/>
      <c r="H1239" s="327"/>
      <c r="I1239" s="328">
        <v>155.9</v>
      </c>
      <c r="J1239" s="329"/>
      <c r="K1239" s="330"/>
      <c r="L1239" s="329"/>
      <c r="M1239" s="331"/>
      <c r="U1239" s="332">
        <f t="shared" si="19"/>
        <v>1.5590000000000002</v>
      </c>
    </row>
    <row r="1240" spans="1:21" x14ac:dyDescent="0.35">
      <c r="A1240" s="327">
        <v>39721</v>
      </c>
      <c r="B1240" s="327"/>
      <c r="C1240" s="327"/>
      <c r="D1240" s="327"/>
      <c r="E1240" s="327"/>
      <c r="F1240" s="327"/>
      <c r="G1240" s="327"/>
      <c r="H1240" s="327"/>
      <c r="I1240" s="328">
        <v>156.4</v>
      </c>
      <c r="J1240" s="337" t="s">
        <v>205</v>
      </c>
      <c r="K1240" s="334">
        <f>AVERAGE(I1230:I1240)</f>
        <v>155.8727272727273</v>
      </c>
      <c r="L1240" s="335">
        <v>39692</v>
      </c>
      <c r="M1240" s="336">
        <f>AVERAGE(I1219:I1240)</f>
        <v>157.89545454545456</v>
      </c>
      <c r="N1240" s="192"/>
      <c r="O1240" s="193"/>
      <c r="P1240" s="194"/>
      <c r="Q1240" s="195"/>
      <c r="R1240" s="196"/>
      <c r="S1240" s="197"/>
      <c r="T1240" s="198"/>
      <c r="U1240" s="332">
        <f t="shared" si="19"/>
        <v>1.5640000000000001</v>
      </c>
    </row>
    <row r="1241" spans="1:21" x14ac:dyDescent="0.35">
      <c r="A1241" s="327">
        <v>39722</v>
      </c>
      <c r="B1241" s="327"/>
      <c r="C1241" s="327"/>
      <c r="D1241" s="327"/>
      <c r="E1241" s="327"/>
      <c r="F1241" s="327"/>
      <c r="G1241" s="327"/>
      <c r="H1241" s="327"/>
      <c r="I1241" s="328">
        <v>156.19999999999999</v>
      </c>
      <c r="J1241" s="329"/>
      <c r="K1241" s="330"/>
      <c r="L1241" s="329"/>
      <c r="M1241" s="331"/>
      <c r="U1241" s="332">
        <f t="shared" si="19"/>
        <v>1.5619999999999998</v>
      </c>
    </row>
    <row r="1242" spans="1:21" x14ac:dyDescent="0.35">
      <c r="A1242" s="327">
        <v>39723</v>
      </c>
      <c r="B1242" s="327"/>
      <c r="C1242" s="327"/>
      <c r="D1242" s="327"/>
      <c r="E1242" s="327"/>
      <c r="F1242" s="327"/>
      <c r="G1242" s="327"/>
      <c r="H1242" s="327"/>
      <c r="I1242" s="328">
        <v>156.1</v>
      </c>
      <c r="J1242" s="329"/>
      <c r="K1242" s="330"/>
      <c r="L1242" s="329"/>
      <c r="M1242" s="331"/>
      <c r="U1242" s="332">
        <f t="shared" si="19"/>
        <v>1.5609999999999999</v>
      </c>
    </row>
    <row r="1243" spans="1:21" x14ac:dyDescent="0.35">
      <c r="A1243" s="327">
        <v>39724</v>
      </c>
      <c r="B1243" s="327"/>
      <c r="C1243" s="327"/>
      <c r="D1243" s="327"/>
      <c r="E1243" s="327"/>
      <c r="F1243" s="327"/>
      <c r="G1243" s="327"/>
      <c r="H1243" s="327"/>
      <c r="I1243" s="328">
        <v>154.80000000000001</v>
      </c>
      <c r="J1243" s="329"/>
      <c r="K1243" s="330"/>
      <c r="L1243" s="329"/>
      <c r="M1243" s="331"/>
      <c r="U1243" s="332">
        <f t="shared" si="19"/>
        <v>1.548</v>
      </c>
    </row>
    <row r="1244" spans="1:21" x14ac:dyDescent="0.35">
      <c r="A1244" s="327">
        <v>39727</v>
      </c>
      <c r="B1244" s="327"/>
      <c r="C1244" s="327"/>
      <c r="D1244" s="327"/>
      <c r="E1244" s="327"/>
      <c r="F1244" s="327"/>
      <c r="G1244" s="327"/>
      <c r="H1244" s="327"/>
      <c r="I1244" s="328">
        <v>154.6</v>
      </c>
      <c r="J1244" s="329"/>
      <c r="K1244" s="330"/>
      <c r="L1244" s="329"/>
      <c r="M1244" s="331"/>
      <c r="U1244" s="332">
        <f t="shared" si="19"/>
        <v>1.546</v>
      </c>
    </row>
    <row r="1245" spans="1:21" x14ac:dyDescent="0.35">
      <c r="A1245" s="327">
        <v>39728</v>
      </c>
      <c r="B1245" s="327"/>
      <c r="C1245" s="327"/>
      <c r="D1245" s="327"/>
      <c r="E1245" s="327"/>
      <c r="F1245" s="327"/>
      <c r="G1245" s="327"/>
      <c r="H1245" s="327"/>
      <c r="I1245" s="328">
        <v>152.6</v>
      </c>
      <c r="J1245" s="329"/>
      <c r="K1245" s="330"/>
      <c r="L1245" s="329"/>
      <c r="M1245" s="331"/>
      <c r="U1245" s="332">
        <f t="shared" si="19"/>
        <v>1.526</v>
      </c>
    </row>
    <row r="1246" spans="1:21" x14ac:dyDescent="0.35">
      <c r="A1246" s="327">
        <v>39729</v>
      </c>
      <c r="B1246" s="327"/>
      <c r="C1246" s="327"/>
      <c r="D1246" s="327"/>
      <c r="E1246" s="327"/>
      <c r="F1246" s="327"/>
      <c r="G1246" s="327"/>
      <c r="H1246" s="327"/>
      <c r="I1246" s="328">
        <v>152.1</v>
      </c>
      <c r="J1246" s="329"/>
      <c r="K1246" s="330"/>
      <c r="L1246" s="329"/>
      <c r="M1246" s="331"/>
      <c r="U1246" s="332">
        <f t="shared" si="19"/>
        <v>1.5209999999999999</v>
      </c>
    </row>
    <row r="1247" spans="1:21" x14ac:dyDescent="0.35">
      <c r="A1247" s="327">
        <v>39730</v>
      </c>
      <c r="B1247" s="327"/>
      <c r="C1247" s="327"/>
      <c r="D1247" s="327"/>
      <c r="E1247" s="327"/>
      <c r="F1247" s="327"/>
      <c r="G1247" s="327"/>
      <c r="H1247" s="327"/>
      <c r="I1247" s="328">
        <v>151.80000000000001</v>
      </c>
      <c r="J1247" s="329"/>
      <c r="K1247" s="330"/>
      <c r="L1247" s="329"/>
      <c r="M1247" s="331"/>
      <c r="U1247" s="332">
        <f t="shared" si="19"/>
        <v>1.518</v>
      </c>
    </row>
    <row r="1248" spans="1:21" x14ac:dyDescent="0.35">
      <c r="A1248" s="327">
        <v>39731</v>
      </c>
      <c r="B1248" s="327"/>
      <c r="C1248" s="327"/>
      <c r="D1248" s="327"/>
      <c r="E1248" s="327"/>
      <c r="F1248" s="327"/>
      <c r="G1248" s="327"/>
      <c r="H1248" s="327"/>
      <c r="I1248" s="328">
        <v>149.19999999999999</v>
      </c>
      <c r="J1248" s="329"/>
      <c r="K1248" s="330"/>
      <c r="L1248" s="329"/>
      <c r="M1248" s="331"/>
      <c r="U1248" s="332">
        <f t="shared" si="19"/>
        <v>1.492</v>
      </c>
    </row>
    <row r="1249" spans="1:21" x14ac:dyDescent="0.35">
      <c r="A1249" s="327">
        <v>39734</v>
      </c>
      <c r="B1249" s="327"/>
      <c r="C1249" s="327"/>
      <c r="D1249" s="327"/>
      <c r="E1249" s="327"/>
      <c r="F1249" s="327"/>
      <c r="G1249" s="327"/>
      <c r="H1249" s="327"/>
      <c r="I1249" s="328">
        <v>149.30000000000001</v>
      </c>
      <c r="J1249" s="329"/>
      <c r="K1249" s="330"/>
      <c r="L1249" s="329"/>
      <c r="M1249" s="331"/>
      <c r="U1249" s="332">
        <f t="shared" si="19"/>
        <v>1.4930000000000001</v>
      </c>
    </row>
    <row r="1250" spans="1:21" x14ac:dyDescent="0.35">
      <c r="A1250" s="327">
        <v>39735</v>
      </c>
      <c r="B1250" s="327"/>
      <c r="C1250" s="327"/>
      <c r="D1250" s="327"/>
      <c r="E1250" s="327"/>
      <c r="F1250" s="327"/>
      <c r="G1250" s="327"/>
      <c r="H1250" s="327"/>
      <c r="I1250" s="328">
        <v>149.1</v>
      </c>
      <c r="J1250" s="329"/>
      <c r="K1250" s="330"/>
      <c r="L1250" s="329"/>
      <c r="M1250" s="331"/>
      <c r="U1250" s="332">
        <f t="shared" si="19"/>
        <v>1.4909999999999999</v>
      </c>
    </row>
    <row r="1251" spans="1:21" x14ac:dyDescent="0.35">
      <c r="A1251" s="327">
        <v>39736</v>
      </c>
      <c r="B1251" s="327"/>
      <c r="C1251" s="327"/>
      <c r="D1251" s="327"/>
      <c r="E1251" s="327"/>
      <c r="F1251" s="327"/>
      <c r="G1251" s="327"/>
      <c r="H1251" s="327"/>
      <c r="I1251" s="328">
        <v>148.9</v>
      </c>
      <c r="J1251" s="337" t="s">
        <v>206</v>
      </c>
      <c r="K1251" s="334">
        <f>AVERAGE(I1241:I1251)</f>
        <v>152.24545454545455</v>
      </c>
      <c r="L1251" s="329"/>
      <c r="M1251" s="331"/>
      <c r="U1251" s="332">
        <f t="shared" si="19"/>
        <v>1.4890000000000001</v>
      </c>
    </row>
    <row r="1252" spans="1:21" x14ac:dyDescent="0.35">
      <c r="A1252" s="327">
        <v>39737</v>
      </c>
      <c r="B1252" s="327"/>
      <c r="C1252" s="327"/>
      <c r="D1252" s="327"/>
      <c r="E1252" s="327"/>
      <c r="F1252" s="327"/>
      <c r="G1252" s="327"/>
      <c r="H1252" s="327"/>
      <c r="I1252" s="328">
        <v>148.69999999999999</v>
      </c>
      <c r="J1252" s="329"/>
      <c r="K1252" s="330"/>
      <c r="L1252" s="329"/>
      <c r="M1252" s="331"/>
      <c r="U1252" s="332">
        <f t="shared" si="19"/>
        <v>1.4869999999999999</v>
      </c>
    </row>
    <row r="1253" spans="1:21" x14ac:dyDescent="0.35">
      <c r="A1253" s="327">
        <v>39738</v>
      </c>
      <c r="B1253" s="327"/>
      <c r="C1253" s="327"/>
      <c r="D1253" s="327"/>
      <c r="E1253" s="327"/>
      <c r="F1253" s="327"/>
      <c r="G1253" s="327"/>
      <c r="H1253" s="327"/>
      <c r="I1253" s="328">
        <v>147.9</v>
      </c>
      <c r="J1253" s="329"/>
      <c r="K1253" s="330"/>
      <c r="L1253" s="329"/>
      <c r="M1253" s="331"/>
      <c r="U1253" s="332">
        <f t="shared" si="19"/>
        <v>1.4790000000000001</v>
      </c>
    </row>
    <row r="1254" spans="1:21" x14ac:dyDescent="0.35">
      <c r="A1254" s="327">
        <v>39741</v>
      </c>
      <c r="B1254" s="327"/>
      <c r="C1254" s="327"/>
      <c r="D1254" s="327"/>
      <c r="E1254" s="327"/>
      <c r="F1254" s="327"/>
      <c r="G1254" s="327"/>
      <c r="H1254" s="327"/>
      <c r="I1254" s="328">
        <v>147.69999999999999</v>
      </c>
      <c r="J1254" s="329"/>
      <c r="K1254" s="330"/>
      <c r="L1254" s="329"/>
      <c r="M1254" s="331"/>
      <c r="U1254" s="332">
        <f t="shared" si="19"/>
        <v>1.4769999999999999</v>
      </c>
    </row>
    <row r="1255" spans="1:21" x14ac:dyDescent="0.35">
      <c r="A1255" s="327">
        <v>39742</v>
      </c>
      <c r="B1255" s="327"/>
      <c r="C1255" s="327"/>
      <c r="D1255" s="327"/>
      <c r="E1255" s="327"/>
      <c r="F1255" s="327"/>
      <c r="G1255" s="327"/>
      <c r="H1255" s="327"/>
      <c r="I1255" s="328">
        <v>145.30000000000001</v>
      </c>
      <c r="J1255" s="329"/>
      <c r="K1255" s="330"/>
      <c r="L1255" s="329"/>
      <c r="M1255" s="331"/>
      <c r="U1255" s="332">
        <f t="shared" si="19"/>
        <v>1.4530000000000001</v>
      </c>
    </row>
    <row r="1256" spans="1:21" x14ac:dyDescent="0.35">
      <c r="A1256" s="327">
        <v>39743</v>
      </c>
      <c r="B1256" s="327"/>
      <c r="C1256" s="327"/>
      <c r="D1256" s="327"/>
      <c r="E1256" s="327"/>
      <c r="F1256" s="327"/>
      <c r="G1256" s="327"/>
      <c r="H1256" s="327"/>
      <c r="I1256" s="328">
        <v>144.69999999999999</v>
      </c>
      <c r="J1256" s="329"/>
      <c r="K1256" s="330"/>
      <c r="L1256" s="329"/>
      <c r="M1256" s="331"/>
      <c r="U1256" s="332">
        <f t="shared" si="19"/>
        <v>1.4469999999999998</v>
      </c>
    </row>
    <row r="1257" spans="1:21" x14ac:dyDescent="0.35">
      <c r="A1257" s="327">
        <v>39744</v>
      </c>
      <c r="B1257" s="327"/>
      <c r="C1257" s="327"/>
      <c r="D1257" s="327"/>
      <c r="E1257" s="327"/>
      <c r="F1257" s="327"/>
      <c r="G1257" s="327"/>
      <c r="H1257" s="327"/>
      <c r="I1257" s="328">
        <v>144.4</v>
      </c>
      <c r="J1257" s="329"/>
      <c r="K1257" s="330"/>
      <c r="L1257" s="329"/>
      <c r="M1257" s="331"/>
      <c r="U1257" s="332">
        <f t="shared" si="19"/>
        <v>1.444</v>
      </c>
    </row>
    <row r="1258" spans="1:21" x14ac:dyDescent="0.35">
      <c r="A1258" s="327">
        <v>39745</v>
      </c>
      <c r="B1258" s="327"/>
      <c r="C1258" s="327"/>
      <c r="D1258" s="327"/>
      <c r="E1258" s="327"/>
      <c r="F1258" s="327"/>
      <c r="G1258" s="327"/>
      <c r="H1258" s="327"/>
      <c r="I1258" s="328">
        <v>141.69999999999999</v>
      </c>
      <c r="J1258" s="329"/>
      <c r="K1258" s="330"/>
      <c r="L1258" s="329"/>
      <c r="M1258" s="331"/>
      <c r="U1258" s="332">
        <f t="shared" si="19"/>
        <v>1.4169999999999998</v>
      </c>
    </row>
    <row r="1259" spans="1:21" x14ac:dyDescent="0.35">
      <c r="A1259" s="327">
        <v>39748</v>
      </c>
      <c r="B1259" s="327"/>
      <c r="C1259" s="327"/>
      <c r="D1259" s="327"/>
      <c r="E1259" s="327"/>
      <c r="F1259" s="327"/>
      <c r="G1259" s="327"/>
      <c r="H1259" s="327"/>
      <c r="I1259" s="328">
        <v>141.5</v>
      </c>
      <c r="J1259" s="329"/>
      <c r="K1259" s="330"/>
      <c r="L1259" s="329"/>
      <c r="M1259" s="331"/>
      <c r="U1259" s="332">
        <f t="shared" si="19"/>
        <v>1.415</v>
      </c>
    </row>
    <row r="1260" spans="1:21" x14ac:dyDescent="0.35">
      <c r="A1260" s="327">
        <v>39749</v>
      </c>
      <c r="B1260" s="327"/>
      <c r="C1260" s="327"/>
      <c r="D1260" s="327"/>
      <c r="E1260" s="327"/>
      <c r="F1260" s="327"/>
      <c r="G1260" s="327"/>
      <c r="H1260" s="327"/>
      <c r="I1260" s="328">
        <v>141.19999999999999</v>
      </c>
      <c r="J1260" s="329"/>
      <c r="K1260" s="330"/>
      <c r="L1260" s="329"/>
      <c r="M1260" s="331"/>
      <c r="U1260" s="332">
        <f t="shared" si="19"/>
        <v>1.4119999999999999</v>
      </c>
    </row>
    <row r="1261" spans="1:21" x14ac:dyDescent="0.35">
      <c r="A1261" s="327">
        <v>39750</v>
      </c>
      <c r="B1261" s="327"/>
      <c r="C1261" s="327"/>
      <c r="D1261" s="327"/>
      <c r="E1261" s="327"/>
      <c r="F1261" s="327"/>
      <c r="G1261" s="327"/>
      <c r="H1261" s="327"/>
      <c r="I1261" s="328">
        <v>141.6</v>
      </c>
      <c r="J1261" s="329"/>
      <c r="K1261" s="330"/>
      <c r="L1261" s="329"/>
      <c r="M1261" s="331"/>
      <c r="U1261" s="332">
        <f t="shared" si="19"/>
        <v>1.4159999999999999</v>
      </c>
    </row>
    <row r="1262" spans="1:21" x14ac:dyDescent="0.35">
      <c r="A1262" s="327">
        <v>39751</v>
      </c>
      <c r="B1262" s="327"/>
      <c r="C1262" s="327"/>
      <c r="D1262" s="327"/>
      <c r="E1262" s="327"/>
      <c r="F1262" s="327"/>
      <c r="G1262" s="327"/>
      <c r="H1262" s="327"/>
      <c r="I1262" s="328">
        <v>141.80000000000001</v>
      </c>
      <c r="J1262" s="329"/>
      <c r="K1262" s="330"/>
      <c r="L1262" s="329"/>
      <c r="M1262" s="331"/>
      <c r="U1262" s="332">
        <f t="shared" si="19"/>
        <v>1.4180000000000001</v>
      </c>
    </row>
    <row r="1263" spans="1:21" x14ac:dyDescent="0.35">
      <c r="A1263" s="327">
        <v>39752</v>
      </c>
      <c r="B1263" s="327"/>
      <c r="C1263" s="327"/>
      <c r="D1263" s="327"/>
      <c r="E1263" s="327"/>
      <c r="F1263" s="327"/>
      <c r="G1263" s="327"/>
      <c r="H1263" s="327"/>
      <c r="I1263" s="328">
        <v>143.1</v>
      </c>
      <c r="J1263" s="337" t="s">
        <v>207</v>
      </c>
      <c r="K1263" s="334">
        <f>AVERAGE(I1252:I1263)</f>
        <v>144.1333333333333</v>
      </c>
      <c r="L1263" s="335">
        <v>39722</v>
      </c>
      <c r="M1263" s="336">
        <f>AVERAGE(I1241:I1263)</f>
        <v>148.01304347826087</v>
      </c>
      <c r="N1263" s="192"/>
      <c r="O1263" s="193"/>
      <c r="P1263" s="194"/>
      <c r="Q1263" s="195"/>
      <c r="R1263" s="196"/>
      <c r="S1263" s="197"/>
      <c r="T1263" s="198"/>
      <c r="U1263" s="332">
        <f t="shared" si="19"/>
        <v>1.431</v>
      </c>
    </row>
    <row r="1264" spans="1:21" x14ac:dyDescent="0.35">
      <c r="A1264" s="327">
        <v>39755</v>
      </c>
      <c r="B1264" s="327"/>
      <c r="C1264" s="327"/>
      <c r="D1264" s="327"/>
      <c r="E1264" s="327"/>
      <c r="F1264" s="327"/>
      <c r="G1264" s="327"/>
      <c r="H1264" s="327"/>
      <c r="I1264" s="328">
        <v>143.1</v>
      </c>
      <c r="J1264" s="329"/>
      <c r="K1264" s="330"/>
      <c r="L1264" s="329"/>
      <c r="M1264" s="331"/>
      <c r="U1264" s="332">
        <f t="shared" si="19"/>
        <v>1.431</v>
      </c>
    </row>
    <row r="1265" spans="1:21" x14ac:dyDescent="0.35">
      <c r="A1265" s="327">
        <v>39756</v>
      </c>
      <c r="B1265" s="327"/>
      <c r="C1265" s="327"/>
      <c r="D1265" s="327"/>
      <c r="E1265" s="327"/>
      <c r="F1265" s="327"/>
      <c r="G1265" s="327"/>
      <c r="H1265" s="327"/>
      <c r="I1265" s="328">
        <v>142.30000000000001</v>
      </c>
      <c r="J1265" s="329"/>
      <c r="K1265" s="330"/>
      <c r="L1265" s="329"/>
      <c r="M1265" s="331"/>
      <c r="U1265" s="332">
        <f t="shared" si="19"/>
        <v>1.423</v>
      </c>
    </row>
    <row r="1266" spans="1:21" x14ac:dyDescent="0.35">
      <c r="A1266" s="327">
        <v>39757</v>
      </c>
      <c r="B1266" s="327"/>
      <c r="C1266" s="327"/>
      <c r="D1266" s="327"/>
      <c r="E1266" s="327"/>
      <c r="F1266" s="327"/>
      <c r="G1266" s="327"/>
      <c r="H1266" s="327"/>
      <c r="I1266" s="328">
        <v>142.30000000000001</v>
      </c>
      <c r="J1266" s="329"/>
      <c r="K1266" s="330"/>
      <c r="L1266" s="329"/>
      <c r="M1266" s="331"/>
      <c r="U1266" s="332">
        <f t="shared" si="19"/>
        <v>1.423</v>
      </c>
    </row>
    <row r="1267" spans="1:21" x14ac:dyDescent="0.35">
      <c r="A1267" s="327">
        <v>39758</v>
      </c>
      <c r="B1267" s="327"/>
      <c r="C1267" s="327"/>
      <c r="D1267" s="327"/>
      <c r="E1267" s="327"/>
      <c r="F1267" s="327"/>
      <c r="G1267" s="327"/>
      <c r="H1267" s="327"/>
      <c r="I1267" s="328">
        <v>142.19999999999999</v>
      </c>
      <c r="J1267" s="329"/>
      <c r="K1267" s="330"/>
      <c r="L1267" s="329"/>
      <c r="M1267" s="331"/>
      <c r="U1267" s="332">
        <f t="shared" si="19"/>
        <v>1.4219999999999999</v>
      </c>
    </row>
    <row r="1268" spans="1:21" x14ac:dyDescent="0.35">
      <c r="A1268" s="327">
        <v>39759</v>
      </c>
      <c r="B1268" s="327"/>
      <c r="C1268" s="327"/>
      <c r="D1268" s="327"/>
      <c r="E1268" s="327"/>
      <c r="F1268" s="327"/>
      <c r="G1268" s="327"/>
      <c r="H1268" s="327"/>
      <c r="I1268" s="328">
        <v>141</v>
      </c>
      <c r="J1268" s="329"/>
      <c r="K1268" s="330"/>
      <c r="L1268" s="329"/>
      <c r="M1268" s="331"/>
      <c r="U1268" s="332">
        <f t="shared" si="19"/>
        <v>1.41</v>
      </c>
    </row>
    <row r="1269" spans="1:21" x14ac:dyDescent="0.35">
      <c r="A1269" s="327">
        <v>39762</v>
      </c>
      <c r="B1269" s="327"/>
      <c r="C1269" s="327"/>
      <c r="D1269" s="327"/>
      <c r="E1269" s="327"/>
      <c r="F1269" s="327"/>
      <c r="G1269" s="327"/>
      <c r="H1269" s="327"/>
      <c r="I1269" s="328">
        <v>140.1</v>
      </c>
      <c r="J1269" s="329"/>
      <c r="K1269" s="330"/>
      <c r="L1269" s="329"/>
      <c r="M1269" s="331"/>
      <c r="U1269" s="332">
        <f t="shared" si="19"/>
        <v>1.401</v>
      </c>
    </row>
    <row r="1270" spans="1:21" x14ac:dyDescent="0.35">
      <c r="A1270" s="327">
        <v>39763</v>
      </c>
      <c r="B1270" s="327"/>
      <c r="C1270" s="327"/>
      <c r="D1270" s="327"/>
      <c r="E1270" s="327"/>
      <c r="F1270" s="327"/>
      <c r="G1270" s="327"/>
      <c r="H1270" s="327"/>
      <c r="I1270" s="328">
        <v>138.6</v>
      </c>
      <c r="J1270" s="329"/>
      <c r="K1270" s="330"/>
      <c r="L1270" s="329"/>
      <c r="M1270" s="331"/>
      <c r="U1270" s="332">
        <f t="shared" si="19"/>
        <v>1.3859999999999999</v>
      </c>
    </row>
    <row r="1271" spans="1:21" x14ac:dyDescent="0.35">
      <c r="A1271" s="327">
        <v>39764</v>
      </c>
      <c r="B1271" s="327"/>
      <c r="C1271" s="327"/>
      <c r="D1271" s="327"/>
      <c r="E1271" s="327"/>
      <c r="F1271" s="327"/>
      <c r="G1271" s="327"/>
      <c r="H1271" s="327"/>
      <c r="I1271" s="328">
        <v>138.30000000000001</v>
      </c>
      <c r="J1271" s="329"/>
      <c r="K1271" s="330"/>
      <c r="L1271" s="329"/>
      <c r="M1271" s="331"/>
      <c r="U1271" s="332">
        <f t="shared" si="19"/>
        <v>1.383</v>
      </c>
    </row>
    <row r="1272" spans="1:21" x14ac:dyDescent="0.35">
      <c r="A1272" s="327">
        <v>39765</v>
      </c>
      <c r="B1272" s="327"/>
      <c r="C1272" s="327"/>
      <c r="D1272" s="327"/>
      <c r="E1272" s="327"/>
      <c r="F1272" s="327"/>
      <c r="G1272" s="327"/>
      <c r="H1272" s="327"/>
      <c r="I1272" s="328">
        <v>138.19999999999999</v>
      </c>
      <c r="J1272" s="329"/>
      <c r="K1272" s="330"/>
      <c r="L1272" s="329"/>
      <c r="M1272" s="331"/>
      <c r="U1272" s="332">
        <f t="shared" si="19"/>
        <v>1.3819999999999999</v>
      </c>
    </row>
    <row r="1273" spans="1:21" x14ac:dyDescent="0.35">
      <c r="A1273" s="327">
        <v>39766</v>
      </c>
      <c r="B1273" s="327"/>
      <c r="C1273" s="327"/>
      <c r="D1273" s="327"/>
      <c r="E1273" s="327"/>
      <c r="F1273" s="327"/>
      <c r="G1273" s="327"/>
      <c r="H1273" s="327"/>
      <c r="I1273" s="328">
        <v>136.30000000000001</v>
      </c>
      <c r="J1273" s="337" t="s">
        <v>208</v>
      </c>
      <c r="K1273" s="334">
        <f>AVERAGE(I1264:I1273)</f>
        <v>140.24</v>
      </c>
      <c r="L1273" s="329"/>
      <c r="M1273" s="331"/>
      <c r="U1273" s="332">
        <f t="shared" si="19"/>
        <v>1.3630000000000002</v>
      </c>
    </row>
    <row r="1274" spans="1:21" x14ac:dyDescent="0.35">
      <c r="A1274" s="327">
        <v>39769</v>
      </c>
      <c r="B1274" s="327"/>
      <c r="C1274" s="327"/>
      <c r="D1274" s="327"/>
      <c r="E1274" s="327"/>
      <c r="F1274" s="327"/>
      <c r="G1274" s="327"/>
      <c r="H1274" s="327"/>
      <c r="I1274" s="328">
        <v>135.5</v>
      </c>
      <c r="J1274" s="329"/>
      <c r="K1274" s="330"/>
      <c r="L1274" s="329"/>
      <c r="M1274" s="331"/>
      <c r="U1274" s="332">
        <f t="shared" si="19"/>
        <v>1.355</v>
      </c>
    </row>
    <row r="1275" spans="1:21" x14ac:dyDescent="0.35">
      <c r="A1275" s="327">
        <v>39770</v>
      </c>
      <c r="B1275" s="327"/>
      <c r="C1275" s="327"/>
      <c r="D1275" s="327"/>
      <c r="E1275" s="327"/>
      <c r="F1275" s="327"/>
      <c r="G1275" s="327"/>
      <c r="H1275" s="327"/>
      <c r="I1275" s="328">
        <v>134.30000000000001</v>
      </c>
      <c r="J1275" s="329"/>
      <c r="K1275" s="330"/>
      <c r="L1275" s="329"/>
      <c r="M1275" s="331"/>
      <c r="U1275" s="332">
        <f t="shared" si="19"/>
        <v>1.3430000000000002</v>
      </c>
    </row>
    <row r="1276" spans="1:21" x14ac:dyDescent="0.35">
      <c r="A1276" s="327">
        <v>39771</v>
      </c>
      <c r="B1276" s="327"/>
      <c r="C1276" s="327"/>
      <c r="D1276" s="327"/>
      <c r="E1276" s="327"/>
      <c r="F1276" s="327"/>
      <c r="G1276" s="327"/>
      <c r="H1276" s="327"/>
      <c r="I1276" s="328">
        <v>134.30000000000001</v>
      </c>
      <c r="J1276" s="329"/>
      <c r="K1276" s="330"/>
      <c r="L1276" s="329"/>
      <c r="M1276" s="331"/>
      <c r="U1276" s="332">
        <f t="shared" si="19"/>
        <v>1.3430000000000002</v>
      </c>
    </row>
    <row r="1277" spans="1:21" x14ac:dyDescent="0.35">
      <c r="A1277" s="327">
        <v>39772</v>
      </c>
      <c r="B1277" s="327"/>
      <c r="C1277" s="327"/>
      <c r="D1277" s="327"/>
      <c r="E1277" s="327"/>
      <c r="F1277" s="327"/>
      <c r="G1277" s="327"/>
      <c r="H1277" s="327"/>
      <c r="I1277" s="328">
        <v>134.1</v>
      </c>
      <c r="J1277" s="329"/>
      <c r="K1277" s="330"/>
      <c r="L1277" s="329"/>
      <c r="M1277" s="331"/>
      <c r="U1277" s="332">
        <f t="shared" si="19"/>
        <v>1.341</v>
      </c>
    </row>
    <row r="1278" spans="1:21" x14ac:dyDescent="0.35">
      <c r="A1278" s="327">
        <v>39773</v>
      </c>
      <c r="B1278" s="327"/>
      <c r="C1278" s="327"/>
      <c r="D1278" s="327"/>
      <c r="E1278" s="327"/>
      <c r="F1278" s="327"/>
      <c r="G1278" s="327"/>
      <c r="H1278" s="327"/>
      <c r="I1278" s="328">
        <v>133</v>
      </c>
      <c r="J1278" s="329"/>
      <c r="K1278" s="330"/>
      <c r="L1278" s="329"/>
      <c r="M1278" s="331"/>
      <c r="U1278" s="332">
        <f t="shared" si="19"/>
        <v>1.33</v>
      </c>
    </row>
    <row r="1279" spans="1:21" x14ac:dyDescent="0.35">
      <c r="A1279" s="327">
        <v>39776</v>
      </c>
      <c r="B1279" s="327"/>
      <c r="C1279" s="327"/>
      <c r="D1279" s="327"/>
      <c r="E1279" s="327"/>
      <c r="F1279" s="327"/>
      <c r="G1279" s="327"/>
      <c r="H1279" s="327"/>
      <c r="I1279" s="328">
        <v>132.5</v>
      </c>
      <c r="J1279" s="329"/>
      <c r="K1279" s="330"/>
      <c r="L1279" s="329"/>
      <c r="M1279" s="331"/>
      <c r="U1279" s="332">
        <f t="shared" si="19"/>
        <v>1.325</v>
      </c>
    </row>
    <row r="1280" spans="1:21" x14ac:dyDescent="0.35">
      <c r="A1280" s="327">
        <v>39777</v>
      </c>
      <c r="B1280" s="327"/>
      <c r="C1280" s="327"/>
      <c r="D1280" s="327"/>
      <c r="E1280" s="327"/>
      <c r="F1280" s="327"/>
      <c r="G1280" s="327"/>
      <c r="H1280" s="327"/>
      <c r="I1280" s="328">
        <v>131.6</v>
      </c>
      <c r="J1280" s="329"/>
      <c r="K1280" s="330"/>
      <c r="L1280" s="329"/>
      <c r="M1280" s="331"/>
      <c r="U1280" s="332">
        <f t="shared" si="19"/>
        <v>1.3159999999999998</v>
      </c>
    </row>
    <row r="1281" spans="1:21" x14ac:dyDescent="0.35">
      <c r="A1281" s="327">
        <v>39778</v>
      </c>
      <c r="B1281" s="327"/>
      <c r="C1281" s="327"/>
      <c r="D1281" s="327"/>
      <c r="E1281" s="327"/>
      <c r="F1281" s="327"/>
      <c r="G1281" s="327"/>
      <c r="H1281" s="327"/>
      <c r="I1281" s="328">
        <v>131.30000000000001</v>
      </c>
      <c r="J1281" s="329"/>
      <c r="K1281" s="330"/>
      <c r="L1281" s="329"/>
      <c r="M1281" s="331"/>
      <c r="U1281" s="332">
        <f t="shared" si="19"/>
        <v>1.3130000000000002</v>
      </c>
    </row>
    <row r="1282" spans="1:21" x14ac:dyDescent="0.35">
      <c r="A1282" s="327">
        <v>39779</v>
      </c>
      <c r="B1282" s="327"/>
      <c r="C1282" s="327"/>
      <c r="D1282" s="327"/>
      <c r="E1282" s="327"/>
      <c r="F1282" s="327"/>
      <c r="G1282" s="327"/>
      <c r="H1282" s="327"/>
      <c r="I1282" s="328">
        <v>131.19999999999999</v>
      </c>
      <c r="J1282" s="329"/>
      <c r="K1282" s="330"/>
      <c r="L1282" s="329"/>
      <c r="M1282" s="331"/>
      <c r="U1282" s="332">
        <f t="shared" ref="U1282:U1345" si="20">I1282/$V$1</f>
        <v>1.3119999999999998</v>
      </c>
    </row>
    <row r="1283" spans="1:21" x14ac:dyDescent="0.35">
      <c r="A1283" s="327">
        <v>39780</v>
      </c>
      <c r="B1283" s="327"/>
      <c r="C1283" s="327"/>
      <c r="D1283" s="327"/>
      <c r="E1283" s="327"/>
      <c r="F1283" s="327"/>
      <c r="G1283" s="327"/>
      <c r="H1283" s="327"/>
      <c r="I1283" s="328">
        <v>129.9</v>
      </c>
      <c r="J1283" s="337" t="s">
        <v>209</v>
      </c>
      <c r="K1283" s="334">
        <f>AVERAGE(I1274:I1283)</f>
        <v>132.77000000000004</v>
      </c>
      <c r="L1283" s="335">
        <v>39753</v>
      </c>
      <c r="M1283" s="336">
        <f>AVERAGE(I1264:I1283)</f>
        <v>136.505</v>
      </c>
      <c r="N1283" s="192"/>
      <c r="O1283" s="193"/>
      <c r="P1283" s="194"/>
      <c r="Q1283" s="195"/>
      <c r="R1283" s="196"/>
      <c r="S1283" s="197"/>
      <c r="T1283" s="198"/>
      <c r="U1283" s="332">
        <f t="shared" si="20"/>
        <v>1.2990000000000002</v>
      </c>
    </row>
    <row r="1284" spans="1:21" x14ac:dyDescent="0.35">
      <c r="A1284" s="327">
        <v>39783</v>
      </c>
      <c r="B1284" s="327"/>
      <c r="C1284" s="327"/>
      <c r="D1284" s="327"/>
      <c r="E1284" s="327"/>
      <c r="F1284" s="327"/>
      <c r="G1284" s="327"/>
      <c r="H1284" s="327"/>
      <c r="I1284" s="328">
        <v>129.30000000000001</v>
      </c>
      <c r="J1284" s="329"/>
      <c r="K1284" s="330"/>
      <c r="L1284" s="329"/>
      <c r="M1284" s="331"/>
      <c r="U1284" s="332">
        <f t="shared" si="20"/>
        <v>1.2930000000000001</v>
      </c>
    </row>
    <row r="1285" spans="1:21" x14ac:dyDescent="0.35">
      <c r="A1285" s="327">
        <v>39784</v>
      </c>
      <c r="B1285" s="327"/>
      <c r="C1285" s="327"/>
      <c r="D1285" s="327"/>
      <c r="E1285" s="327"/>
      <c r="F1285" s="327"/>
      <c r="G1285" s="327"/>
      <c r="H1285" s="327"/>
      <c r="I1285" s="328">
        <v>128.9</v>
      </c>
      <c r="J1285" s="329"/>
      <c r="K1285" s="330"/>
      <c r="L1285" s="329"/>
      <c r="M1285" s="331"/>
      <c r="U1285" s="332">
        <f t="shared" si="20"/>
        <v>1.2890000000000001</v>
      </c>
    </row>
    <row r="1286" spans="1:21" x14ac:dyDescent="0.35">
      <c r="A1286" s="327">
        <v>39785</v>
      </c>
      <c r="B1286" s="327"/>
      <c r="C1286" s="327"/>
      <c r="D1286" s="327"/>
      <c r="E1286" s="327"/>
      <c r="F1286" s="327"/>
      <c r="G1286" s="327"/>
      <c r="H1286" s="327"/>
      <c r="I1286" s="328">
        <v>128.80000000000001</v>
      </c>
      <c r="J1286" s="329"/>
      <c r="K1286" s="330"/>
      <c r="L1286" s="329"/>
      <c r="M1286" s="331"/>
      <c r="U1286" s="332">
        <f t="shared" si="20"/>
        <v>1.288</v>
      </c>
    </row>
    <row r="1287" spans="1:21" x14ac:dyDescent="0.35">
      <c r="A1287" s="327">
        <v>39786</v>
      </c>
      <c r="B1287" s="327"/>
      <c r="C1287" s="327"/>
      <c r="D1287" s="327"/>
      <c r="E1287" s="327"/>
      <c r="F1287" s="327"/>
      <c r="G1287" s="327"/>
      <c r="H1287" s="327"/>
      <c r="I1287" s="328">
        <v>128.5</v>
      </c>
      <c r="J1287" s="329"/>
      <c r="K1287" s="330"/>
      <c r="L1287" s="329"/>
      <c r="M1287" s="331"/>
      <c r="U1287" s="332">
        <f t="shared" si="20"/>
        <v>1.2849999999999999</v>
      </c>
    </row>
    <row r="1288" spans="1:21" x14ac:dyDescent="0.35">
      <c r="A1288" s="327">
        <v>39787</v>
      </c>
      <c r="B1288" s="327"/>
      <c r="C1288" s="327"/>
      <c r="D1288" s="327"/>
      <c r="E1288" s="327"/>
      <c r="F1288" s="327"/>
      <c r="G1288" s="327"/>
      <c r="H1288" s="327"/>
      <c r="I1288" s="328">
        <v>126.9</v>
      </c>
      <c r="J1288" s="329"/>
      <c r="K1288" s="330"/>
      <c r="L1288" s="329"/>
      <c r="M1288" s="331"/>
      <c r="U1288" s="332">
        <f t="shared" si="20"/>
        <v>1.2690000000000001</v>
      </c>
    </row>
    <row r="1289" spans="1:21" x14ac:dyDescent="0.35">
      <c r="A1289" s="338">
        <v>39790</v>
      </c>
      <c r="B1289" s="338"/>
      <c r="C1289" s="338"/>
      <c r="D1289" s="338"/>
      <c r="E1289" s="338"/>
      <c r="F1289" s="338"/>
      <c r="G1289" s="338"/>
      <c r="H1289" s="338"/>
      <c r="I1289" s="339">
        <v>126.2</v>
      </c>
      <c r="J1289" s="329"/>
      <c r="K1289" s="330"/>
      <c r="L1289" s="329"/>
      <c r="M1289" s="331"/>
      <c r="U1289" s="332">
        <f t="shared" si="20"/>
        <v>1.262</v>
      </c>
    </row>
    <row r="1290" spans="1:21" x14ac:dyDescent="0.35">
      <c r="A1290" s="338">
        <v>39791</v>
      </c>
      <c r="B1290" s="338"/>
      <c r="C1290" s="338"/>
      <c r="D1290" s="338"/>
      <c r="E1290" s="338"/>
      <c r="F1290" s="338"/>
      <c r="G1290" s="338"/>
      <c r="H1290" s="338"/>
      <c r="I1290" s="339">
        <v>125.3</v>
      </c>
      <c r="J1290" s="329"/>
      <c r="K1290" s="330"/>
      <c r="L1290" s="329"/>
      <c r="M1290" s="331"/>
      <c r="U1290" s="332">
        <f t="shared" si="20"/>
        <v>1.2529999999999999</v>
      </c>
    </row>
    <row r="1291" spans="1:21" x14ac:dyDescent="0.35">
      <c r="A1291" s="338">
        <v>39792</v>
      </c>
      <c r="B1291" s="338"/>
      <c r="C1291" s="338"/>
      <c r="D1291" s="338"/>
      <c r="E1291" s="338"/>
      <c r="F1291" s="338"/>
      <c r="G1291" s="338"/>
      <c r="H1291" s="338"/>
      <c r="I1291" s="339">
        <v>124.8</v>
      </c>
      <c r="J1291" s="329"/>
      <c r="K1291" s="330"/>
      <c r="L1291" s="329"/>
      <c r="M1291" s="331"/>
      <c r="U1291" s="332">
        <f t="shared" si="20"/>
        <v>1.248</v>
      </c>
    </row>
    <row r="1292" spans="1:21" x14ac:dyDescent="0.35">
      <c r="A1292" s="338">
        <v>39793</v>
      </c>
      <c r="B1292" s="338"/>
      <c r="C1292" s="338"/>
      <c r="D1292" s="338"/>
      <c r="E1292" s="338"/>
      <c r="F1292" s="338"/>
      <c r="G1292" s="338"/>
      <c r="H1292" s="338"/>
      <c r="I1292" s="339">
        <v>124.2</v>
      </c>
      <c r="J1292" s="329"/>
      <c r="K1292" s="330"/>
      <c r="L1292" s="329"/>
      <c r="M1292" s="331"/>
      <c r="U1292" s="332">
        <f t="shared" si="20"/>
        <v>1.242</v>
      </c>
    </row>
    <row r="1293" spans="1:21" x14ac:dyDescent="0.35">
      <c r="A1293" s="338">
        <v>39794</v>
      </c>
      <c r="B1293" s="338"/>
      <c r="C1293" s="338"/>
      <c r="D1293" s="338"/>
      <c r="E1293" s="338"/>
      <c r="F1293" s="338"/>
      <c r="G1293" s="338"/>
      <c r="H1293" s="338"/>
      <c r="I1293" s="339">
        <v>122.2</v>
      </c>
      <c r="J1293" s="329"/>
      <c r="K1293" s="330"/>
      <c r="L1293" s="329"/>
      <c r="M1293" s="331"/>
      <c r="U1293" s="332">
        <f t="shared" si="20"/>
        <v>1.222</v>
      </c>
    </row>
    <row r="1294" spans="1:21" x14ac:dyDescent="0.35">
      <c r="A1294" s="338">
        <v>39797</v>
      </c>
      <c r="B1294" s="338"/>
      <c r="C1294" s="338"/>
      <c r="D1294" s="338"/>
      <c r="E1294" s="338"/>
      <c r="F1294" s="338"/>
      <c r="G1294" s="338"/>
      <c r="H1294" s="338"/>
      <c r="I1294" s="339">
        <v>121.4</v>
      </c>
      <c r="J1294" s="337" t="s">
        <v>210</v>
      </c>
      <c r="K1294" s="334">
        <f>AVERAGE(I1284:I1294)</f>
        <v>126.04545454545455</v>
      </c>
      <c r="L1294" s="329"/>
      <c r="M1294" s="331"/>
      <c r="U1294" s="332">
        <f t="shared" si="20"/>
        <v>1.214</v>
      </c>
    </row>
    <row r="1295" spans="1:21" x14ac:dyDescent="0.35">
      <c r="A1295" s="338">
        <v>39798</v>
      </c>
      <c r="B1295" s="338"/>
      <c r="C1295" s="338"/>
      <c r="D1295" s="338"/>
      <c r="E1295" s="338"/>
      <c r="F1295" s="338"/>
      <c r="G1295" s="338"/>
      <c r="H1295" s="338"/>
      <c r="I1295" s="339">
        <v>120</v>
      </c>
      <c r="J1295" s="329"/>
      <c r="K1295" s="330"/>
      <c r="L1295" s="329"/>
      <c r="M1295" s="331"/>
      <c r="U1295" s="332">
        <f t="shared" si="20"/>
        <v>1.2</v>
      </c>
    </row>
    <row r="1296" spans="1:21" x14ac:dyDescent="0.35">
      <c r="A1296" s="338">
        <v>39799</v>
      </c>
      <c r="B1296" s="338"/>
      <c r="C1296" s="338"/>
      <c r="D1296" s="338"/>
      <c r="E1296" s="338"/>
      <c r="F1296" s="338"/>
      <c r="G1296" s="338"/>
      <c r="H1296" s="338"/>
      <c r="I1296" s="339">
        <v>119.9</v>
      </c>
      <c r="J1296" s="329"/>
      <c r="K1296" s="330"/>
      <c r="L1296" s="329"/>
      <c r="M1296" s="331"/>
      <c r="U1296" s="332">
        <f t="shared" si="20"/>
        <v>1.1990000000000001</v>
      </c>
    </row>
    <row r="1297" spans="1:21" x14ac:dyDescent="0.35">
      <c r="A1297" s="338">
        <v>39800</v>
      </c>
      <c r="B1297" s="338"/>
      <c r="C1297" s="338"/>
      <c r="D1297" s="338"/>
      <c r="E1297" s="338"/>
      <c r="F1297" s="338"/>
      <c r="G1297" s="338"/>
      <c r="H1297" s="338"/>
      <c r="I1297" s="339">
        <v>119.8</v>
      </c>
      <c r="J1297" s="329"/>
      <c r="K1297" s="330"/>
      <c r="L1297" s="329"/>
      <c r="M1297" s="331"/>
      <c r="U1297" s="332">
        <f t="shared" si="20"/>
        <v>1.198</v>
      </c>
    </row>
    <row r="1298" spans="1:21" x14ac:dyDescent="0.35">
      <c r="A1298" s="338">
        <v>39801</v>
      </c>
      <c r="B1298" s="338"/>
      <c r="C1298" s="338"/>
      <c r="D1298" s="338"/>
      <c r="E1298" s="338"/>
      <c r="F1298" s="338"/>
      <c r="G1298" s="338"/>
      <c r="H1298" s="338"/>
      <c r="I1298" s="339">
        <v>119.6</v>
      </c>
      <c r="J1298" s="329"/>
      <c r="K1298" s="330"/>
      <c r="L1298" s="329"/>
      <c r="M1298" s="331"/>
      <c r="U1298" s="332">
        <f t="shared" si="20"/>
        <v>1.196</v>
      </c>
    </row>
    <row r="1299" spans="1:21" x14ac:dyDescent="0.35">
      <c r="A1299" s="338">
        <v>39804</v>
      </c>
      <c r="B1299" s="338"/>
      <c r="C1299" s="338"/>
      <c r="D1299" s="338"/>
      <c r="E1299" s="338"/>
      <c r="F1299" s="338"/>
      <c r="G1299" s="338"/>
      <c r="H1299" s="338"/>
      <c r="I1299" s="339">
        <v>119.5</v>
      </c>
      <c r="J1299" s="329"/>
      <c r="K1299" s="330"/>
      <c r="L1299" s="329"/>
      <c r="M1299" s="331"/>
      <c r="U1299" s="332">
        <f t="shared" si="20"/>
        <v>1.1950000000000001</v>
      </c>
    </row>
    <row r="1300" spans="1:21" x14ac:dyDescent="0.35">
      <c r="A1300" s="338">
        <v>39805</v>
      </c>
      <c r="B1300" s="338"/>
      <c r="C1300" s="338"/>
      <c r="D1300" s="338"/>
      <c r="E1300" s="338"/>
      <c r="F1300" s="338"/>
      <c r="G1300" s="338"/>
      <c r="H1300" s="338"/>
      <c r="I1300" s="339">
        <v>119.2</v>
      </c>
      <c r="J1300" s="329"/>
      <c r="K1300" s="330"/>
      <c r="L1300" s="329"/>
      <c r="M1300" s="331"/>
      <c r="U1300" s="332">
        <f t="shared" si="20"/>
        <v>1.1919999999999999</v>
      </c>
    </row>
    <row r="1301" spans="1:21" x14ac:dyDescent="0.35">
      <c r="A1301" s="338">
        <v>39806</v>
      </c>
      <c r="B1301" s="338"/>
      <c r="C1301" s="338"/>
      <c r="D1301" s="338"/>
      <c r="E1301" s="338"/>
      <c r="F1301" s="338"/>
      <c r="G1301" s="338"/>
      <c r="H1301" s="338"/>
      <c r="I1301" s="339">
        <v>119.1</v>
      </c>
      <c r="J1301" s="329"/>
      <c r="K1301" s="330"/>
      <c r="L1301" s="329"/>
      <c r="M1301" s="331"/>
      <c r="U1301" s="332">
        <f t="shared" si="20"/>
        <v>1.1909999999999998</v>
      </c>
    </row>
    <row r="1302" spans="1:21" x14ac:dyDescent="0.35">
      <c r="A1302" s="338">
        <v>39807</v>
      </c>
      <c r="B1302" s="338"/>
      <c r="C1302" s="338"/>
      <c r="D1302" s="338"/>
      <c r="E1302" s="338"/>
      <c r="F1302" s="338"/>
      <c r="G1302" s="338"/>
      <c r="H1302" s="338"/>
      <c r="I1302" s="339">
        <v>118.5</v>
      </c>
      <c r="J1302" s="329"/>
      <c r="K1302" s="330"/>
      <c r="L1302" s="329"/>
      <c r="M1302" s="331"/>
      <c r="U1302" s="332">
        <f t="shared" si="20"/>
        <v>1.1850000000000001</v>
      </c>
    </row>
    <row r="1303" spans="1:21" x14ac:dyDescent="0.35">
      <c r="A1303" s="338">
        <v>39808</v>
      </c>
      <c r="B1303" s="338"/>
      <c r="C1303" s="338"/>
      <c r="D1303" s="338"/>
      <c r="E1303" s="338"/>
      <c r="F1303" s="338"/>
      <c r="G1303" s="338"/>
      <c r="H1303" s="338"/>
      <c r="I1303" s="339">
        <v>118.5</v>
      </c>
      <c r="J1303" s="329"/>
      <c r="K1303" s="330"/>
      <c r="L1303" s="329"/>
      <c r="M1303" s="331"/>
      <c r="U1303" s="332">
        <f t="shared" si="20"/>
        <v>1.1850000000000001</v>
      </c>
    </row>
    <row r="1304" spans="1:21" x14ac:dyDescent="0.35">
      <c r="A1304" s="338">
        <v>39811</v>
      </c>
      <c r="B1304" s="338"/>
      <c r="C1304" s="338"/>
      <c r="D1304" s="338"/>
      <c r="E1304" s="338"/>
      <c r="F1304" s="338"/>
      <c r="G1304" s="338"/>
      <c r="H1304" s="338"/>
      <c r="I1304" s="339">
        <v>117.6</v>
      </c>
      <c r="J1304" s="329"/>
      <c r="K1304" s="330"/>
      <c r="L1304" s="329"/>
      <c r="M1304" s="331"/>
      <c r="U1304" s="332">
        <f t="shared" si="20"/>
        <v>1.1759999999999999</v>
      </c>
    </row>
    <row r="1305" spans="1:21" x14ac:dyDescent="0.35">
      <c r="A1305" s="338">
        <v>39812</v>
      </c>
      <c r="B1305" s="338"/>
      <c r="C1305" s="338"/>
      <c r="D1305" s="338"/>
      <c r="E1305" s="338"/>
      <c r="F1305" s="338"/>
      <c r="G1305" s="338"/>
      <c r="H1305" s="338"/>
      <c r="I1305" s="339">
        <v>115.5</v>
      </c>
      <c r="J1305" s="329"/>
      <c r="K1305" s="330"/>
      <c r="L1305" s="329"/>
      <c r="M1305" s="331"/>
      <c r="U1305" s="332">
        <f t="shared" si="20"/>
        <v>1.155</v>
      </c>
    </row>
    <row r="1306" spans="1:21" x14ac:dyDescent="0.35">
      <c r="A1306" s="338">
        <v>39813</v>
      </c>
      <c r="B1306" s="338"/>
      <c r="C1306" s="338"/>
      <c r="D1306" s="338"/>
      <c r="E1306" s="338"/>
      <c r="F1306" s="338"/>
      <c r="G1306" s="338"/>
      <c r="H1306" s="338"/>
      <c r="I1306" s="339">
        <v>115.4</v>
      </c>
      <c r="J1306" s="337" t="s">
        <v>211</v>
      </c>
      <c r="K1306" s="334">
        <f>AVERAGE(I1295:I1306)</f>
        <v>118.55</v>
      </c>
      <c r="L1306" s="335">
        <v>39753</v>
      </c>
      <c r="M1306" s="336">
        <f>AVERAGE(I1284:I1306)</f>
        <v>122.13478260869564</v>
      </c>
      <c r="N1306" s="192"/>
      <c r="O1306" s="193"/>
      <c r="P1306" s="194"/>
      <c r="Q1306" s="195"/>
      <c r="R1306" s="196"/>
      <c r="S1306" s="197"/>
      <c r="T1306" s="198"/>
      <c r="U1306" s="332">
        <f t="shared" si="20"/>
        <v>1.1540000000000001</v>
      </c>
    </row>
    <row r="1307" spans="1:21" x14ac:dyDescent="0.35">
      <c r="A1307" s="338">
        <v>39814</v>
      </c>
      <c r="B1307" s="338"/>
      <c r="C1307" s="338"/>
      <c r="D1307" s="338"/>
      <c r="E1307" s="338"/>
      <c r="F1307" s="338"/>
      <c r="G1307" s="338"/>
      <c r="H1307" s="338"/>
      <c r="I1307" s="339">
        <v>114.3</v>
      </c>
      <c r="J1307" s="329"/>
      <c r="K1307" s="330"/>
      <c r="L1307" s="329"/>
      <c r="M1307" s="331"/>
      <c r="U1307" s="332">
        <f t="shared" si="20"/>
        <v>1.143</v>
      </c>
    </row>
    <row r="1308" spans="1:21" x14ac:dyDescent="0.35">
      <c r="A1308" s="338">
        <v>39815</v>
      </c>
      <c r="B1308" s="338"/>
      <c r="C1308" s="338"/>
      <c r="D1308" s="338"/>
      <c r="E1308" s="338"/>
      <c r="F1308" s="338"/>
      <c r="G1308" s="338"/>
      <c r="H1308" s="338"/>
      <c r="I1308" s="339">
        <v>114</v>
      </c>
      <c r="J1308" s="329"/>
      <c r="K1308" s="330"/>
      <c r="L1308" s="329"/>
      <c r="M1308" s="331"/>
      <c r="U1308" s="332">
        <f t="shared" si="20"/>
        <v>1.1399999999999999</v>
      </c>
    </row>
    <row r="1309" spans="1:21" x14ac:dyDescent="0.35">
      <c r="A1309" s="340">
        <v>39818</v>
      </c>
      <c r="B1309" s="340"/>
      <c r="C1309" s="340"/>
      <c r="D1309" s="340"/>
      <c r="E1309" s="340"/>
      <c r="F1309" s="340"/>
      <c r="G1309" s="340"/>
      <c r="H1309" s="340"/>
      <c r="I1309" s="339">
        <v>112.9</v>
      </c>
      <c r="J1309" s="329"/>
      <c r="K1309" s="330"/>
      <c r="L1309" s="329"/>
      <c r="M1309" s="331"/>
      <c r="U1309" s="332">
        <f t="shared" si="20"/>
        <v>1.129</v>
      </c>
    </row>
    <row r="1310" spans="1:21" x14ac:dyDescent="0.35">
      <c r="A1310" s="340">
        <v>39819</v>
      </c>
      <c r="B1310" s="340"/>
      <c r="C1310" s="340"/>
      <c r="D1310" s="340"/>
      <c r="E1310" s="340"/>
      <c r="F1310" s="340"/>
      <c r="G1310" s="340"/>
      <c r="H1310" s="340"/>
      <c r="I1310" s="339">
        <v>113.3</v>
      </c>
      <c r="J1310" s="329"/>
      <c r="K1310" s="330"/>
      <c r="L1310" s="329"/>
      <c r="M1310" s="331"/>
      <c r="U1310" s="332">
        <f t="shared" si="20"/>
        <v>1.133</v>
      </c>
    </row>
    <row r="1311" spans="1:21" x14ac:dyDescent="0.35">
      <c r="A1311" s="340">
        <v>39820</v>
      </c>
      <c r="B1311" s="340"/>
      <c r="C1311" s="340"/>
      <c r="D1311" s="340"/>
      <c r="E1311" s="340"/>
      <c r="F1311" s="340"/>
      <c r="G1311" s="340"/>
      <c r="H1311" s="340"/>
      <c r="I1311" s="339">
        <v>113.3</v>
      </c>
      <c r="J1311" s="329"/>
      <c r="K1311" s="330"/>
      <c r="L1311" s="329"/>
      <c r="M1311" s="331"/>
      <c r="U1311" s="332">
        <f t="shared" si="20"/>
        <v>1.133</v>
      </c>
    </row>
    <row r="1312" spans="1:21" x14ac:dyDescent="0.35">
      <c r="A1312" s="340">
        <v>39821</v>
      </c>
      <c r="B1312" s="340"/>
      <c r="C1312" s="340"/>
      <c r="D1312" s="340"/>
      <c r="E1312" s="340"/>
      <c r="F1312" s="340"/>
      <c r="G1312" s="340"/>
      <c r="H1312" s="340"/>
      <c r="I1312" s="339">
        <v>113.7</v>
      </c>
      <c r="J1312" s="329"/>
      <c r="K1312" s="330"/>
      <c r="L1312" s="329"/>
      <c r="M1312" s="331"/>
      <c r="U1312" s="332">
        <f t="shared" si="20"/>
        <v>1.137</v>
      </c>
    </row>
    <row r="1313" spans="1:21" x14ac:dyDescent="0.35">
      <c r="A1313" s="340">
        <v>39822</v>
      </c>
      <c r="B1313" s="340"/>
      <c r="C1313" s="340"/>
      <c r="D1313" s="340"/>
      <c r="E1313" s="340"/>
      <c r="F1313" s="340"/>
      <c r="G1313" s="340"/>
      <c r="H1313" s="340"/>
      <c r="I1313" s="339">
        <v>115.4</v>
      </c>
      <c r="J1313" s="329"/>
      <c r="K1313" s="330"/>
      <c r="L1313" s="329"/>
      <c r="M1313" s="331"/>
      <c r="U1313" s="332">
        <f t="shared" si="20"/>
        <v>1.1540000000000001</v>
      </c>
    </row>
    <row r="1314" spans="1:21" x14ac:dyDescent="0.35">
      <c r="A1314" s="338">
        <v>39825</v>
      </c>
      <c r="B1314" s="338"/>
      <c r="C1314" s="338"/>
      <c r="D1314" s="338"/>
      <c r="E1314" s="338"/>
      <c r="F1314" s="338"/>
      <c r="G1314" s="338"/>
      <c r="H1314" s="338"/>
      <c r="I1314" s="339">
        <v>115.6</v>
      </c>
      <c r="J1314" s="329"/>
      <c r="K1314" s="330"/>
      <c r="L1314" s="329"/>
      <c r="M1314" s="331"/>
      <c r="U1314" s="332">
        <f t="shared" si="20"/>
        <v>1.1559999999999999</v>
      </c>
    </row>
    <row r="1315" spans="1:21" x14ac:dyDescent="0.35">
      <c r="A1315" s="338">
        <v>39826</v>
      </c>
      <c r="B1315" s="338"/>
      <c r="C1315" s="338"/>
      <c r="D1315" s="338"/>
      <c r="E1315" s="338"/>
      <c r="F1315" s="338"/>
      <c r="G1315" s="338"/>
      <c r="H1315" s="338"/>
      <c r="I1315" s="339">
        <v>115.9</v>
      </c>
      <c r="J1315" s="329"/>
      <c r="K1315" s="330"/>
      <c r="L1315" s="329"/>
      <c r="M1315" s="331"/>
      <c r="U1315" s="332">
        <f t="shared" si="20"/>
        <v>1.159</v>
      </c>
    </row>
    <row r="1316" spans="1:21" x14ac:dyDescent="0.35">
      <c r="A1316" s="338">
        <v>39827</v>
      </c>
      <c r="B1316" s="338"/>
      <c r="C1316" s="338"/>
      <c r="D1316" s="338"/>
      <c r="E1316" s="338"/>
      <c r="F1316" s="338"/>
      <c r="G1316" s="338"/>
      <c r="H1316" s="338"/>
      <c r="I1316" s="339">
        <v>116.5</v>
      </c>
      <c r="J1316" s="329"/>
      <c r="K1316" s="330"/>
      <c r="L1316" s="329"/>
      <c r="M1316" s="331"/>
      <c r="U1316" s="332">
        <f t="shared" si="20"/>
        <v>1.165</v>
      </c>
    </row>
    <row r="1317" spans="1:21" x14ac:dyDescent="0.35">
      <c r="A1317" s="338">
        <v>39828</v>
      </c>
      <c r="B1317" s="338"/>
      <c r="C1317" s="338"/>
      <c r="D1317" s="338"/>
      <c r="E1317" s="338"/>
      <c r="F1317" s="338"/>
      <c r="G1317" s="338"/>
      <c r="H1317" s="338"/>
      <c r="I1317" s="339">
        <v>116.6</v>
      </c>
      <c r="J1317" s="337" t="s">
        <v>212</v>
      </c>
      <c r="K1317" s="334">
        <f>AVERAGE(I1307:I1317)</f>
        <v>114.68181818181819</v>
      </c>
      <c r="L1317" s="329"/>
      <c r="M1317" s="331"/>
      <c r="U1317" s="332">
        <f t="shared" si="20"/>
        <v>1.1659999999999999</v>
      </c>
    </row>
    <row r="1318" spans="1:21" x14ac:dyDescent="0.35">
      <c r="A1318" s="338">
        <v>39829</v>
      </c>
      <c r="B1318" s="338"/>
      <c r="C1318" s="338"/>
      <c r="D1318" s="338"/>
      <c r="E1318" s="338"/>
      <c r="F1318" s="338"/>
      <c r="G1318" s="338"/>
      <c r="H1318" s="338"/>
      <c r="I1318" s="339">
        <v>116.5</v>
      </c>
      <c r="J1318" s="329"/>
      <c r="K1318" s="330"/>
      <c r="L1318" s="329"/>
      <c r="M1318" s="331"/>
      <c r="U1318" s="332">
        <f t="shared" si="20"/>
        <v>1.165</v>
      </c>
    </row>
    <row r="1319" spans="1:21" x14ac:dyDescent="0.35">
      <c r="A1319" s="338">
        <v>39832</v>
      </c>
      <c r="B1319" s="338"/>
      <c r="C1319" s="338"/>
      <c r="D1319" s="338"/>
      <c r="E1319" s="338"/>
      <c r="F1319" s="338"/>
      <c r="G1319" s="338"/>
      <c r="H1319" s="338"/>
      <c r="I1319" s="339">
        <v>116.5</v>
      </c>
      <c r="J1319" s="329"/>
      <c r="K1319" s="330"/>
      <c r="L1319" s="329"/>
      <c r="M1319" s="331"/>
      <c r="U1319" s="332">
        <f t="shared" si="20"/>
        <v>1.165</v>
      </c>
    </row>
    <row r="1320" spans="1:21" x14ac:dyDescent="0.35">
      <c r="A1320" s="338">
        <v>39833</v>
      </c>
      <c r="B1320" s="338"/>
      <c r="C1320" s="338"/>
      <c r="D1320" s="338"/>
      <c r="E1320" s="338"/>
      <c r="F1320" s="338"/>
      <c r="G1320" s="338"/>
      <c r="H1320" s="338"/>
      <c r="I1320" s="339">
        <v>115.8</v>
      </c>
      <c r="J1320" s="329"/>
      <c r="K1320" s="330"/>
      <c r="L1320" s="329"/>
      <c r="M1320" s="331"/>
      <c r="U1320" s="332">
        <f t="shared" si="20"/>
        <v>1.1579999999999999</v>
      </c>
    </row>
    <row r="1321" spans="1:21" x14ac:dyDescent="0.35">
      <c r="A1321" s="338">
        <v>39834</v>
      </c>
      <c r="B1321" s="338"/>
      <c r="C1321" s="338"/>
      <c r="D1321" s="338"/>
      <c r="E1321" s="338"/>
      <c r="F1321" s="338"/>
      <c r="G1321" s="338"/>
      <c r="H1321" s="338"/>
      <c r="I1321" s="339">
        <v>115.7</v>
      </c>
      <c r="J1321" s="329"/>
      <c r="K1321" s="330"/>
      <c r="L1321" s="329"/>
      <c r="M1321" s="331"/>
      <c r="U1321" s="332">
        <f t="shared" si="20"/>
        <v>1.157</v>
      </c>
    </row>
    <row r="1322" spans="1:21" x14ac:dyDescent="0.35">
      <c r="A1322" s="338">
        <v>39835</v>
      </c>
      <c r="B1322" s="338"/>
      <c r="C1322" s="338"/>
      <c r="D1322" s="338"/>
      <c r="E1322" s="338"/>
      <c r="F1322" s="338"/>
      <c r="G1322" s="338"/>
      <c r="H1322" s="338"/>
      <c r="I1322" s="339">
        <v>115.5</v>
      </c>
      <c r="J1322" s="329"/>
      <c r="K1322" s="330"/>
      <c r="L1322" s="329"/>
      <c r="M1322" s="331"/>
      <c r="U1322" s="332">
        <f t="shared" si="20"/>
        <v>1.155</v>
      </c>
    </row>
    <row r="1323" spans="1:21" x14ac:dyDescent="0.35">
      <c r="A1323" s="338">
        <v>39836</v>
      </c>
      <c r="B1323" s="338"/>
      <c r="C1323" s="338"/>
      <c r="D1323" s="338"/>
      <c r="E1323" s="338"/>
      <c r="F1323" s="338"/>
      <c r="G1323" s="338"/>
      <c r="H1323" s="338"/>
      <c r="I1323" s="339">
        <v>114.5</v>
      </c>
      <c r="J1323" s="329"/>
      <c r="K1323" s="330"/>
      <c r="L1323" s="329"/>
      <c r="M1323" s="331"/>
      <c r="U1323" s="332">
        <f t="shared" si="20"/>
        <v>1.145</v>
      </c>
    </row>
    <row r="1324" spans="1:21" x14ac:dyDescent="0.35">
      <c r="A1324" s="338">
        <v>39839</v>
      </c>
      <c r="B1324" s="338"/>
      <c r="C1324" s="338"/>
      <c r="D1324" s="338"/>
      <c r="E1324" s="338"/>
      <c r="F1324" s="338"/>
      <c r="G1324" s="338"/>
      <c r="H1324" s="338"/>
      <c r="I1324" s="339">
        <v>114.4</v>
      </c>
      <c r="J1324" s="329"/>
      <c r="K1324" s="330"/>
      <c r="L1324" s="329"/>
      <c r="M1324" s="331"/>
      <c r="U1324" s="332">
        <f t="shared" si="20"/>
        <v>1.1440000000000001</v>
      </c>
    </row>
    <row r="1325" spans="1:21" x14ac:dyDescent="0.35">
      <c r="A1325" s="338">
        <v>39840</v>
      </c>
      <c r="B1325" s="338"/>
      <c r="C1325" s="338"/>
      <c r="D1325" s="338"/>
      <c r="E1325" s="338"/>
      <c r="F1325" s="338"/>
      <c r="G1325" s="338"/>
      <c r="H1325" s="338"/>
      <c r="I1325" s="339">
        <v>114.3</v>
      </c>
      <c r="J1325" s="329"/>
      <c r="K1325" s="330"/>
      <c r="L1325" s="329"/>
      <c r="M1325" s="331"/>
      <c r="U1325" s="332">
        <f t="shared" si="20"/>
        <v>1.143</v>
      </c>
    </row>
    <row r="1326" spans="1:21" x14ac:dyDescent="0.35">
      <c r="A1326" s="338">
        <v>39841</v>
      </c>
      <c r="B1326" s="338"/>
      <c r="C1326" s="338"/>
      <c r="D1326" s="338"/>
      <c r="E1326" s="338"/>
      <c r="F1326" s="338"/>
      <c r="G1326" s="338"/>
      <c r="H1326" s="338"/>
      <c r="I1326" s="339">
        <v>112.7</v>
      </c>
      <c r="J1326" s="329"/>
      <c r="K1326" s="330"/>
      <c r="L1326" s="329"/>
      <c r="M1326" s="331"/>
      <c r="U1326" s="332">
        <f t="shared" si="20"/>
        <v>1.127</v>
      </c>
    </row>
    <row r="1327" spans="1:21" x14ac:dyDescent="0.35">
      <c r="A1327" s="338">
        <v>39842</v>
      </c>
      <c r="B1327" s="338"/>
      <c r="C1327" s="338"/>
      <c r="D1327" s="338"/>
      <c r="E1327" s="338"/>
      <c r="F1327" s="338"/>
      <c r="G1327" s="338"/>
      <c r="H1327" s="338"/>
      <c r="I1327" s="339">
        <v>112.4</v>
      </c>
      <c r="J1327" s="329"/>
      <c r="K1327" s="330"/>
      <c r="L1327" s="329"/>
      <c r="M1327" s="331"/>
      <c r="U1327" s="332">
        <f t="shared" si="20"/>
        <v>1.1240000000000001</v>
      </c>
    </row>
    <row r="1328" spans="1:21" x14ac:dyDescent="0.35">
      <c r="A1328" s="338">
        <v>39843</v>
      </c>
      <c r="B1328" s="338"/>
      <c r="C1328" s="338"/>
      <c r="D1328" s="338"/>
      <c r="E1328" s="338"/>
      <c r="F1328" s="338"/>
      <c r="G1328" s="338"/>
      <c r="H1328" s="338"/>
      <c r="I1328" s="339">
        <v>111.6</v>
      </c>
      <c r="J1328" s="337" t="s">
        <v>213</v>
      </c>
      <c r="K1328" s="334">
        <f>AVERAGE(I1318:I1328)</f>
        <v>114.53636363636362</v>
      </c>
      <c r="L1328" s="335">
        <v>39814</v>
      </c>
      <c r="M1328" s="336">
        <f>AVERAGE(I1307:I1328)</f>
        <v>114.60909090909091</v>
      </c>
      <c r="N1328" s="192"/>
      <c r="O1328" s="193"/>
      <c r="P1328" s="194"/>
      <c r="Q1328" s="195"/>
      <c r="R1328" s="196"/>
      <c r="S1328" s="197"/>
      <c r="T1328" s="198"/>
      <c r="U1328" s="332">
        <f t="shared" si="20"/>
        <v>1.1159999999999999</v>
      </c>
    </row>
    <row r="1329" spans="1:21" x14ac:dyDescent="0.35">
      <c r="A1329" s="338">
        <v>39846</v>
      </c>
      <c r="B1329" s="338"/>
      <c r="C1329" s="338"/>
      <c r="D1329" s="338"/>
      <c r="E1329" s="338"/>
      <c r="F1329" s="338"/>
      <c r="G1329" s="338"/>
      <c r="H1329" s="338"/>
      <c r="I1329" s="339">
        <v>113.5</v>
      </c>
      <c r="J1329" s="329"/>
      <c r="K1329" s="330"/>
      <c r="L1329" s="329"/>
      <c r="M1329" s="331"/>
      <c r="U1329" s="332">
        <f t="shared" si="20"/>
        <v>1.135</v>
      </c>
    </row>
    <row r="1330" spans="1:21" x14ac:dyDescent="0.35">
      <c r="A1330" s="338">
        <v>39847</v>
      </c>
      <c r="B1330" s="338"/>
      <c r="C1330" s="338"/>
      <c r="D1330" s="338"/>
      <c r="E1330" s="338"/>
      <c r="F1330" s="338"/>
      <c r="G1330" s="338"/>
      <c r="H1330" s="338"/>
      <c r="I1330" s="339">
        <v>114.1</v>
      </c>
      <c r="J1330" s="329"/>
      <c r="K1330" s="330"/>
      <c r="L1330" s="329"/>
      <c r="M1330" s="331"/>
      <c r="U1330" s="332">
        <f t="shared" si="20"/>
        <v>1.141</v>
      </c>
    </row>
    <row r="1331" spans="1:21" x14ac:dyDescent="0.35">
      <c r="A1331" s="338">
        <v>39848</v>
      </c>
      <c r="B1331" s="338"/>
      <c r="C1331" s="338"/>
      <c r="D1331" s="338"/>
      <c r="E1331" s="338"/>
      <c r="F1331" s="338"/>
      <c r="G1331" s="338"/>
      <c r="H1331" s="338"/>
      <c r="I1331" s="339">
        <v>114.4</v>
      </c>
      <c r="J1331" s="329"/>
      <c r="K1331" s="330"/>
      <c r="L1331" s="329"/>
      <c r="M1331" s="331"/>
      <c r="U1331" s="332">
        <f t="shared" si="20"/>
        <v>1.1440000000000001</v>
      </c>
    </row>
    <row r="1332" spans="1:21" x14ac:dyDescent="0.35">
      <c r="A1332" s="338">
        <v>39849</v>
      </c>
      <c r="B1332" s="338"/>
      <c r="C1332" s="338"/>
      <c r="D1332" s="338"/>
      <c r="E1332" s="338"/>
      <c r="F1332" s="338"/>
      <c r="G1332" s="338"/>
      <c r="H1332" s="338"/>
      <c r="I1332" s="339">
        <v>114.4</v>
      </c>
      <c r="J1332" s="329"/>
      <c r="K1332" s="330"/>
      <c r="L1332" s="329"/>
      <c r="M1332" s="331"/>
      <c r="U1332" s="332">
        <f t="shared" si="20"/>
        <v>1.1440000000000001</v>
      </c>
    </row>
    <row r="1333" spans="1:21" x14ac:dyDescent="0.35">
      <c r="A1333" s="338">
        <v>39850</v>
      </c>
      <c r="B1333" s="338"/>
      <c r="C1333" s="338"/>
      <c r="D1333" s="338"/>
      <c r="E1333" s="338"/>
      <c r="F1333" s="338"/>
      <c r="G1333" s="338"/>
      <c r="H1333" s="338"/>
      <c r="I1333" s="339">
        <v>115.6</v>
      </c>
      <c r="J1333" s="329"/>
      <c r="K1333" s="330"/>
      <c r="L1333" s="329"/>
      <c r="M1333" s="331"/>
      <c r="U1333" s="332">
        <f t="shared" si="20"/>
        <v>1.1559999999999999</v>
      </c>
    </row>
    <row r="1334" spans="1:21" x14ac:dyDescent="0.35">
      <c r="A1334" s="338">
        <v>39853</v>
      </c>
      <c r="B1334" s="338"/>
      <c r="C1334" s="338"/>
      <c r="D1334" s="338"/>
      <c r="E1334" s="338"/>
      <c r="F1334" s="338"/>
      <c r="G1334" s="338"/>
      <c r="H1334" s="338"/>
      <c r="I1334" s="339">
        <v>115.8</v>
      </c>
      <c r="J1334" s="329"/>
      <c r="K1334" s="330"/>
      <c r="L1334" s="329"/>
      <c r="M1334" s="331"/>
      <c r="U1334" s="332">
        <f t="shared" si="20"/>
        <v>1.1579999999999999</v>
      </c>
    </row>
    <row r="1335" spans="1:21" x14ac:dyDescent="0.35">
      <c r="A1335" s="338">
        <v>39854</v>
      </c>
      <c r="B1335" s="338"/>
      <c r="C1335" s="338"/>
      <c r="D1335" s="338"/>
      <c r="E1335" s="338"/>
      <c r="F1335" s="338"/>
      <c r="G1335" s="338"/>
      <c r="H1335" s="338"/>
      <c r="I1335" s="339">
        <v>116.4</v>
      </c>
      <c r="J1335" s="329"/>
      <c r="K1335" s="330"/>
      <c r="L1335" s="329"/>
      <c r="M1335" s="331"/>
      <c r="U1335" s="332">
        <f t="shared" si="20"/>
        <v>1.1640000000000001</v>
      </c>
    </row>
    <row r="1336" spans="1:21" x14ac:dyDescent="0.35">
      <c r="A1336" s="338">
        <v>39855</v>
      </c>
      <c r="B1336" s="338"/>
      <c r="C1336" s="338"/>
      <c r="D1336" s="338"/>
      <c r="E1336" s="338"/>
      <c r="F1336" s="338"/>
      <c r="G1336" s="338"/>
      <c r="H1336" s="338"/>
      <c r="I1336" s="339">
        <v>116.6</v>
      </c>
      <c r="J1336" s="329"/>
      <c r="K1336" s="330"/>
      <c r="L1336" s="329"/>
      <c r="M1336" s="331"/>
      <c r="U1336" s="332">
        <f t="shared" si="20"/>
        <v>1.1659999999999999</v>
      </c>
    </row>
    <row r="1337" spans="1:21" x14ac:dyDescent="0.35">
      <c r="A1337" s="338">
        <v>39856</v>
      </c>
      <c r="B1337" s="338"/>
      <c r="C1337" s="338"/>
      <c r="D1337" s="338"/>
      <c r="E1337" s="338"/>
      <c r="F1337" s="338"/>
      <c r="G1337" s="338"/>
      <c r="H1337" s="338"/>
      <c r="I1337" s="339">
        <v>116.5</v>
      </c>
      <c r="J1337" s="329"/>
      <c r="K1337" s="330"/>
      <c r="L1337" s="329"/>
      <c r="M1337" s="331"/>
      <c r="U1337" s="332">
        <f t="shared" si="20"/>
        <v>1.165</v>
      </c>
    </row>
    <row r="1338" spans="1:21" x14ac:dyDescent="0.35">
      <c r="A1338" s="338">
        <v>39857</v>
      </c>
      <c r="B1338" s="338"/>
      <c r="C1338" s="338"/>
      <c r="D1338" s="338"/>
      <c r="E1338" s="338"/>
      <c r="F1338" s="338"/>
      <c r="G1338" s="338"/>
      <c r="H1338" s="338"/>
      <c r="I1338" s="339">
        <v>116.2</v>
      </c>
      <c r="J1338" s="337" t="s">
        <v>214</v>
      </c>
      <c r="K1338" s="334">
        <f>AVERAGE(I1329:I1338)</f>
        <v>115.35</v>
      </c>
      <c r="L1338" s="329"/>
      <c r="M1338" s="331"/>
      <c r="U1338" s="332">
        <f t="shared" si="20"/>
        <v>1.1619999999999999</v>
      </c>
    </row>
    <row r="1339" spans="1:21" x14ac:dyDescent="0.35">
      <c r="A1339" s="338">
        <v>39860</v>
      </c>
      <c r="B1339" s="338"/>
      <c r="C1339" s="338"/>
      <c r="D1339" s="338"/>
      <c r="E1339" s="338"/>
      <c r="F1339" s="338"/>
      <c r="G1339" s="338"/>
      <c r="H1339" s="338"/>
      <c r="I1339" s="339">
        <v>116.5</v>
      </c>
      <c r="J1339" s="329"/>
      <c r="K1339" s="330"/>
      <c r="L1339" s="329"/>
      <c r="M1339" s="331"/>
      <c r="U1339" s="332">
        <f t="shared" si="20"/>
        <v>1.165</v>
      </c>
    </row>
    <row r="1340" spans="1:21" x14ac:dyDescent="0.35">
      <c r="A1340" s="338">
        <v>39861</v>
      </c>
      <c r="B1340" s="338"/>
      <c r="C1340" s="338"/>
      <c r="D1340" s="338"/>
      <c r="E1340" s="338"/>
      <c r="F1340" s="338"/>
      <c r="G1340" s="338"/>
      <c r="H1340" s="338"/>
      <c r="I1340" s="339">
        <v>117.8</v>
      </c>
      <c r="J1340" s="329"/>
      <c r="K1340" s="330"/>
      <c r="L1340" s="329"/>
      <c r="M1340" s="331"/>
      <c r="U1340" s="332">
        <f t="shared" si="20"/>
        <v>1.1779999999999999</v>
      </c>
    </row>
    <row r="1341" spans="1:21" x14ac:dyDescent="0.35">
      <c r="A1341" s="338">
        <v>39862</v>
      </c>
      <c r="B1341" s="338"/>
      <c r="C1341" s="338"/>
      <c r="D1341" s="338"/>
      <c r="E1341" s="338"/>
      <c r="F1341" s="338"/>
      <c r="G1341" s="338"/>
      <c r="H1341" s="338"/>
      <c r="I1341" s="339">
        <v>118.1</v>
      </c>
      <c r="J1341" s="329"/>
      <c r="K1341" s="330"/>
      <c r="L1341" s="329"/>
      <c r="M1341" s="331"/>
      <c r="U1341" s="332">
        <f t="shared" si="20"/>
        <v>1.181</v>
      </c>
    </row>
    <row r="1342" spans="1:21" x14ac:dyDescent="0.35">
      <c r="A1342" s="338">
        <v>39863</v>
      </c>
      <c r="B1342" s="338"/>
      <c r="C1342" s="338"/>
      <c r="D1342" s="338"/>
      <c r="E1342" s="338"/>
      <c r="F1342" s="338"/>
      <c r="G1342" s="338"/>
      <c r="H1342" s="338"/>
      <c r="I1342" s="339">
        <v>118.2</v>
      </c>
      <c r="J1342" s="329"/>
      <c r="K1342" s="330"/>
      <c r="L1342" s="329"/>
      <c r="M1342" s="331"/>
      <c r="U1342" s="332">
        <f t="shared" si="20"/>
        <v>1.1819999999999999</v>
      </c>
    </row>
    <row r="1343" spans="1:21" x14ac:dyDescent="0.35">
      <c r="A1343" s="338">
        <v>39864</v>
      </c>
      <c r="B1343" s="338"/>
      <c r="C1343" s="338"/>
      <c r="D1343" s="338"/>
      <c r="E1343" s="338"/>
      <c r="F1343" s="338"/>
      <c r="G1343" s="338"/>
      <c r="H1343" s="338"/>
      <c r="I1343" s="339">
        <v>119</v>
      </c>
      <c r="J1343" s="329"/>
      <c r="K1343" s="330"/>
      <c r="L1343" s="329"/>
      <c r="M1343" s="331"/>
      <c r="U1343" s="332">
        <f t="shared" si="20"/>
        <v>1.19</v>
      </c>
    </row>
    <row r="1344" spans="1:21" x14ac:dyDescent="0.35">
      <c r="A1344" s="338">
        <v>39867</v>
      </c>
      <c r="B1344" s="338"/>
      <c r="C1344" s="338"/>
      <c r="D1344" s="338"/>
      <c r="E1344" s="338"/>
      <c r="F1344" s="338"/>
      <c r="G1344" s="338"/>
      <c r="H1344" s="338"/>
      <c r="I1344" s="339">
        <v>111.7</v>
      </c>
      <c r="J1344" s="329"/>
      <c r="K1344" s="330"/>
      <c r="L1344" s="329"/>
      <c r="M1344" s="331"/>
      <c r="U1344" s="332">
        <f t="shared" si="20"/>
        <v>1.117</v>
      </c>
    </row>
    <row r="1345" spans="1:21" x14ac:dyDescent="0.35">
      <c r="A1345" s="338">
        <v>39868</v>
      </c>
      <c r="B1345" s="338"/>
      <c r="C1345" s="338"/>
      <c r="D1345" s="338"/>
      <c r="E1345" s="338"/>
      <c r="F1345" s="338"/>
      <c r="G1345" s="338"/>
      <c r="H1345" s="338"/>
      <c r="I1345" s="339">
        <v>110.6</v>
      </c>
      <c r="J1345" s="329"/>
      <c r="K1345" s="330"/>
      <c r="L1345" s="329"/>
      <c r="M1345" s="331"/>
      <c r="U1345" s="332">
        <f t="shared" si="20"/>
        <v>1.1059999999999999</v>
      </c>
    </row>
    <row r="1346" spans="1:21" x14ac:dyDescent="0.35">
      <c r="A1346" s="338">
        <v>39869</v>
      </c>
      <c r="B1346" s="338"/>
      <c r="C1346" s="338"/>
      <c r="D1346" s="338"/>
      <c r="E1346" s="338"/>
      <c r="F1346" s="338"/>
      <c r="G1346" s="338"/>
      <c r="H1346" s="338"/>
      <c r="I1346" s="339">
        <v>110.4</v>
      </c>
      <c r="J1346" s="329"/>
      <c r="K1346" s="330"/>
      <c r="L1346" s="329"/>
      <c r="M1346" s="331"/>
      <c r="U1346" s="332">
        <f t="shared" ref="U1346:U1409" si="21">I1346/$V$1</f>
        <v>1.1040000000000001</v>
      </c>
    </row>
    <row r="1347" spans="1:21" x14ac:dyDescent="0.35">
      <c r="A1347" s="338">
        <v>39870</v>
      </c>
      <c r="B1347" s="338"/>
      <c r="C1347" s="338"/>
      <c r="D1347" s="338"/>
      <c r="E1347" s="338"/>
      <c r="F1347" s="338"/>
      <c r="G1347" s="338"/>
      <c r="H1347" s="338"/>
      <c r="I1347" s="339">
        <v>110.3</v>
      </c>
      <c r="J1347" s="329"/>
      <c r="K1347" s="330"/>
      <c r="L1347" s="329"/>
      <c r="M1347" s="331"/>
      <c r="U1347" s="332">
        <f t="shared" si="21"/>
        <v>1.103</v>
      </c>
    </row>
    <row r="1348" spans="1:21" x14ac:dyDescent="0.35">
      <c r="A1348" s="338">
        <v>39871</v>
      </c>
      <c r="B1348" s="338"/>
      <c r="C1348" s="338"/>
      <c r="D1348" s="338"/>
      <c r="E1348" s="338"/>
      <c r="F1348" s="338"/>
      <c r="G1348" s="338"/>
      <c r="H1348" s="338"/>
      <c r="I1348" s="339">
        <v>108.6</v>
      </c>
      <c r="J1348" s="337" t="s">
        <v>215</v>
      </c>
      <c r="K1348" s="334">
        <f>AVERAGE(I1339:I1348)</f>
        <v>114.11999999999998</v>
      </c>
      <c r="L1348" s="335">
        <v>39845</v>
      </c>
      <c r="M1348" s="336">
        <f>AVERAGE(I1329:I1348)</f>
        <v>114.73499999999999</v>
      </c>
      <c r="N1348" s="192"/>
      <c r="O1348" s="193"/>
      <c r="P1348" s="194"/>
      <c r="Q1348" s="195"/>
      <c r="R1348" s="196"/>
      <c r="S1348" s="197"/>
      <c r="T1348" s="198"/>
      <c r="U1348" s="332">
        <f t="shared" si="21"/>
        <v>1.0859999999999999</v>
      </c>
    </row>
    <row r="1349" spans="1:21" x14ac:dyDescent="0.35">
      <c r="A1349" s="338">
        <v>39874</v>
      </c>
      <c r="B1349" s="338"/>
      <c r="C1349" s="338"/>
      <c r="D1349" s="338"/>
      <c r="E1349" s="338"/>
      <c r="F1349" s="338"/>
      <c r="G1349" s="338"/>
      <c r="H1349" s="338"/>
      <c r="I1349" s="339">
        <v>108.6</v>
      </c>
      <c r="J1349" s="329"/>
      <c r="K1349" s="330"/>
      <c r="L1349" s="329"/>
      <c r="M1349" s="331"/>
      <c r="U1349" s="332">
        <f t="shared" si="21"/>
        <v>1.0859999999999999</v>
      </c>
    </row>
    <row r="1350" spans="1:21" x14ac:dyDescent="0.35">
      <c r="A1350" s="338">
        <v>39875</v>
      </c>
      <c r="B1350" s="338"/>
      <c r="C1350" s="338"/>
      <c r="D1350" s="338"/>
      <c r="E1350" s="338"/>
      <c r="F1350" s="338"/>
      <c r="G1350" s="338"/>
      <c r="H1350" s="338"/>
      <c r="I1350" s="339">
        <v>108.7</v>
      </c>
      <c r="J1350" s="329"/>
      <c r="K1350" s="330"/>
      <c r="L1350" s="329"/>
      <c r="M1350" s="331"/>
      <c r="U1350" s="332">
        <f t="shared" si="21"/>
        <v>1.087</v>
      </c>
    </row>
    <row r="1351" spans="1:21" x14ac:dyDescent="0.35">
      <c r="A1351" s="338">
        <v>39876</v>
      </c>
      <c r="B1351" s="338"/>
      <c r="C1351" s="338"/>
      <c r="D1351" s="338"/>
      <c r="E1351" s="338"/>
      <c r="F1351" s="338"/>
      <c r="G1351" s="338"/>
      <c r="H1351" s="338"/>
      <c r="I1351" s="339">
        <v>108.8</v>
      </c>
      <c r="J1351" s="329"/>
      <c r="K1351" s="330"/>
      <c r="L1351" s="329"/>
      <c r="M1351" s="331"/>
      <c r="U1351" s="332">
        <f t="shared" si="21"/>
        <v>1.0880000000000001</v>
      </c>
    </row>
    <row r="1352" spans="1:21" x14ac:dyDescent="0.35">
      <c r="A1352" s="338">
        <v>39877</v>
      </c>
      <c r="B1352" s="338"/>
      <c r="C1352" s="338"/>
      <c r="D1352" s="338"/>
      <c r="E1352" s="338"/>
      <c r="F1352" s="338"/>
      <c r="G1352" s="338"/>
      <c r="H1352" s="338"/>
      <c r="I1352" s="339">
        <v>108.8</v>
      </c>
      <c r="J1352" s="329"/>
      <c r="K1352" s="330"/>
      <c r="L1352" s="329"/>
      <c r="M1352" s="331"/>
      <c r="U1352" s="332">
        <f t="shared" si="21"/>
        <v>1.0880000000000001</v>
      </c>
    </row>
    <row r="1353" spans="1:21" x14ac:dyDescent="0.35">
      <c r="A1353" s="338">
        <v>39878</v>
      </c>
      <c r="B1353" s="338"/>
      <c r="C1353" s="338"/>
      <c r="D1353" s="338"/>
      <c r="E1353" s="338"/>
      <c r="F1353" s="338"/>
      <c r="G1353" s="338"/>
      <c r="H1353" s="338"/>
      <c r="I1353" s="339">
        <v>108.8</v>
      </c>
      <c r="J1353" s="329"/>
      <c r="K1353" s="330"/>
      <c r="L1353" s="329"/>
      <c r="M1353" s="331"/>
      <c r="U1353" s="332">
        <f t="shared" si="21"/>
        <v>1.0880000000000001</v>
      </c>
    </row>
    <row r="1354" spans="1:21" x14ac:dyDescent="0.35">
      <c r="A1354" s="338">
        <v>39881</v>
      </c>
      <c r="B1354" s="338"/>
      <c r="C1354" s="338"/>
      <c r="D1354" s="338"/>
      <c r="E1354" s="338"/>
      <c r="F1354" s="338"/>
      <c r="G1354" s="338"/>
      <c r="H1354" s="338"/>
      <c r="I1354" s="339">
        <v>108.9</v>
      </c>
      <c r="J1354" s="329"/>
      <c r="K1354" s="330"/>
      <c r="L1354" s="329"/>
      <c r="M1354" s="331"/>
      <c r="U1354" s="332">
        <f t="shared" si="21"/>
        <v>1.089</v>
      </c>
    </row>
    <row r="1355" spans="1:21" x14ac:dyDescent="0.35">
      <c r="A1355" s="338">
        <v>39882</v>
      </c>
      <c r="B1355" s="338"/>
      <c r="C1355" s="338"/>
      <c r="D1355" s="338"/>
      <c r="E1355" s="338"/>
      <c r="F1355" s="338"/>
      <c r="G1355" s="338"/>
      <c r="H1355" s="338"/>
      <c r="I1355" s="339">
        <v>109</v>
      </c>
      <c r="J1355" s="329"/>
      <c r="K1355" s="330"/>
      <c r="L1355" s="329"/>
      <c r="M1355" s="331"/>
      <c r="U1355" s="332">
        <f t="shared" si="21"/>
        <v>1.0900000000000001</v>
      </c>
    </row>
    <row r="1356" spans="1:21" x14ac:dyDescent="0.35">
      <c r="A1356" s="338">
        <v>39883</v>
      </c>
      <c r="B1356" s="338"/>
      <c r="C1356" s="338"/>
      <c r="D1356" s="338"/>
      <c r="E1356" s="338"/>
      <c r="F1356" s="338"/>
      <c r="G1356" s="338"/>
      <c r="H1356" s="338"/>
      <c r="I1356" s="339">
        <v>108.7</v>
      </c>
      <c r="J1356" s="329"/>
      <c r="K1356" s="330"/>
      <c r="L1356" s="329"/>
      <c r="M1356" s="331"/>
      <c r="U1356" s="332">
        <f t="shared" si="21"/>
        <v>1.087</v>
      </c>
    </row>
    <row r="1357" spans="1:21" x14ac:dyDescent="0.35">
      <c r="A1357" s="338">
        <v>39884</v>
      </c>
      <c r="B1357" s="338"/>
      <c r="C1357" s="338"/>
      <c r="D1357" s="338"/>
      <c r="E1357" s="338"/>
      <c r="F1357" s="338"/>
      <c r="G1357" s="338"/>
      <c r="H1357" s="338"/>
      <c r="I1357" s="339">
        <v>108.6</v>
      </c>
      <c r="J1357" s="329"/>
      <c r="K1357" s="330"/>
      <c r="L1357" s="329"/>
      <c r="M1357" s="331"/>
      <c r="U1357" s="332">
        <f t="shared" si="21"/>
        <v>1.0859999999999999</v>
      </c>
    </row>
    <row r="1358" spans="1:21" x14ac:dyDescent="0.35">
      <c r="A1358" s="338">
        <v>39885</v>
      </c>
      <c r="B1358" s="338"/>
      <c r="C1358" s="338"/>
      <c r="D1358" s="338"/>
      <c r="E1358" s="338"/>
      <c r="F1358" s="338"/>
      <c r="G1358" s="338"/>
      <c r="H1358" s="338"/>
      <c r="I1358" s="339">
        <v>108.5</v>
      </c>
      <c r="J1358" s="337" t="s">
        <v>216</v>
      </c>
      <c r="K1358" s="334">
        <f>AVERAGE(I1349:I1358)</f>
        <v>108.74000000000001</v>
      </c>
      <c r="L1358" s="329"/>
      <c r="M1358" s="331"/>
      <c r="U1358" s="332">
        <f t="shared" si="21"/>
        <v>1.085</v>
      </c>
    </row>
    <row r="1359" spans="1:21" x14ac:dyDescent="0.35">
      <c r="A1359" s="338">
        <v>39888</v>
      </c>
      <c r="B1359" s="338"/>
      <c r="C1359" s="338"/>
      <c r="D1359" s="338"/>
      <c r="E1359" s="338"/>
      <c r="F1359" s="338"/>
      <c r="G1359" s="338"/>
      <c r="H1359" s="338"/>
      <c r="I1359" s="339">
        <v>108.4</v>
      </c>
      <c r="J1359" s="329"/>
      <c r="K1359" s="330"/>
      <c r="L1359" s="329"/>
      <c r="M1359" s="331"/>
      <c r="U1359" s="332">
        <f t="shared" si="21"/>
        <v>1.0840000000000001</v>
      </c>
    </row>
    <row r="1360" spans="1:21" x14ac:dyDescent="0.35">
      <c r="A1360" s="338">
        <v>39889</v>
      </c>
      <c r="B1360" s="338"/>
      <c r="C1360" s="338"/>
      <c r="D1360" s="338"/>
      <c r="E1360" s="338"/>
      <c r="F1360" s="338"/>
      <c r="G1360" s="338"/>
      <c r="H1360" s="338"/>
      <c r="I1360" s="339">
        <v>108.1</v>
      </c>
      <c r="J1360" s="329"/>
      <c r="K1360" s="330"/>
      <c r="L1360" s="329"/>
      <c r="M1360" s="331"/>
      <c r="U1360" s="332">
        <f t="shared" si="21"/>
        <v>1.081</v>
      </c>
    </row>
    <row r="1361" spans="1:21" x14ac:dyDescent="0.35">
      <c r="A1361" s="338">
        <v>39890</v>
      </c>
      <c r="B1361" s="338"/>
      <c r="C1361" s="338"/>
      <c r="D1361" s="338"/>
      <c r="E1361" s="338"/>
      <c r="F1361" s="338"/>
      <c r="G1361" s="338"/>
      <c r="H1361" s="338"/>
      <c r="I1361" s="339">
        <v>107.9</v>
      </c>
      <c r="J1361" s="329"/>
      <c r="K1361" s="330"/>
      <c r="L1361" s="329"/>
      <c r="M1361" s="331"/>
      <c r="U1361" s="332">
        <f t="shared" si="21"/>
        <v>1.079</v>
      </c>
    </row>
    <row r="1362" spans="1:21" x14ac:dyDescent="0.35">
      <c r="A1362" s="338">
        <v>39891</v>
      </c>
      <c r="B1362" s="338"/>
      <c r="C1362" s="338"/>
      <c r="D1362" s="338"/>
      <c r="E1362" s="338"/>
      <c r="F1362" s="338"/>
      <c r="G1362" s="338"/>
      <c r="H1362" s="338"/>
      <c r="I1362" s="339">
        <v>107.9</v>
      </c>
      <c r="J1362" s="329"/>
      <c r="K1362" s="330"/>
      <c r="L1362" s="329"/>
      <c r="M1362" s="331"/>
      <c r="U1362" s="332">
        <f t="shared" si="21"/>
        <v>1.079</v>
      </c>
    </row>
    <row r="1363" spans="1:21" x14ac:dyDescent="0.35">
      <c r="A1363" s="338">
        <v>39892</v>
      </c>
      <c r="B1363" s="338"/>
      <c r="C1363" s="338"/>
      <c r="D1363" s="338"/>
      <c r="E1363" s="338"/>
      <c r="F1363" s="338"/>
      <c r="G1363" s="338"/>
      <c r="H1363" s="338"/>
      <c r="I1363" s="339">
        <v>107.3</v>
      </c>
      <c r="J1363" s="329"/>
      <c r="K1363" s="330"/>
      <c r="L1363" s="329"/>
      <c r="M1363" s="331"/>
      <c r="U1363" s="332">
        <f t="shared" si="21"/>
        <v>1.073</v>
      </c>
    </row>
    <row r="1364" spans="1:21" x14ac:dyDescent="0.35">
      <c r="A1364" s="338">
        <v>39895</v>
      </c>
      <c r="B1364" s="338"/>
      <c r="C1364" s="338"/>
      <c r="D1364" s="338"/>
      <c r="E1364" s="338"/>
      <c r="F1364" s="338"/>
      <c r="G1364" s="338"/>
      <c r="H1364" s="338"/>
      <c r="I1364" s="339">
        <v>107.3</v>
      </c>
      <c r="J1364" s="329"/>
      <c r="K1364" s="330"/>
      <c r="L1364" s="329"/>
      <c r="M1364" s="331"/>
      <c r="U1364" s="332">
        <f t="shared" si="21"/>
        <v>1.073</v>
      </c>
    </row>
    <row r="1365" spans="1:21" x14ac:dyDescent="0.35">
      <c r="A1365" s="338">
        <v>39896</v>
      </c>
      <c r="B1365" s="338"/>
      <c r="C1365" s="338"/>
      <c r="D1365" s="338"/>
      <c r="E1365" s="338"/>
      <c r="F1365" s="338"/>
      <c r="G1365" s="338"/>
      <c r="H1365" s="338"/>
      <c r="I1365" s="339">
        <v>107.9</v>
      </c>
      <c r="J1365" s="329"/>
      <c r="K1365" s="330"/>
      <c r="L1365" s="329"/>
      <c r="M1365" s="331"/>
      <c r="U1365" s="332">
        <f t="shared" si="21"/>
        <v>1.079</v>
      </c>
    </row>
    <row r="1366" spans="1:21" x14ac:dyDescent="0.35">
      <c r="A1366" s="338">
        <v>39897</v>
      </c>
      <c r="B1366" s="338"/>
      <c r="C1366" s="338"/>
      <c r="D1366" s="338"/>
      <c r="E1366" s="338"/>
      <c r="F1366" s="338"/>
      <c r="G1366" s="338"/>
      <c r="H1366" s="338"/>
      <c r="I1366" s="339">
        <v>108.5</v>
      </c>
      <c r="J1366" s="329"/>
      <c r="K1366" s="330"/>
      <c r="L1366" s="329"/>
      <c r="M1366" s="331"/>
      <c r="U1366" s="332">
        <f t="shared" si="21"/>
        <v>1.085</v>
      </c>
    </row>
    <row r="1367" spans="1:21" x14ac:dyDescent="0.35">
      <c r="A1367" s="338">
        <v>39898</v>
      </c>
      <c r="B1367" s="338"/>
      <c r="C1367" s="338"/>
      <c r="D1367" s="338"/>
      <c r="E1367" s="338"/>
      <c r="F1367" s="338"/>
      <c r="G1367" s="338"/>
      <c r="H1367" s="338"/>
      <c r="I1367" s="339">
        <v>108.7</v>
      </c>
      <c r="J1367" s="329"/>
      <c r="K1367" s="330"/>
      <c r="L1367" s="329"/>
      <c r="M1367" s="331"/>
      <c r="U1367" s="332">
        <f t="shared" si="21"/>
        <v>1.087</v>
      </c>
    </row>
    <row r="1368" spans="1:21" x14ac:dyDescent="0.35">
      <c r="A1368" s="338">
        <v>39899</v>
      </c>
      <c r="B1368" s="338"/>
      <c r="C1368" s="338"/>
      <c r="D1368" s="338"/>
      <c r="E1368" s="338"/>
      <c r="F1368" s="338"/>
      <c r="G1368" s="338"/>
      <c r="H1368" s="338"/>
      <c r="I1368" s="339">
        <v>111.6</v>
      </c>
      <c r="J1368" s="329"/>
      <c r="K1368" s="330"/>
      <c r="L1368" s="329"/>
      <c r="M1368" s="331"/>
      <c r="U1368" s="332">
        <f t="shared" si="21"/>
        <v>1.1159999999999999</v>
      </c>
    </row>
    <row r="1369" spans="1:21" x14ac:dyDescent="0.35">
      <c r="A1369" s="338">
        <v>39902</v>
      </c>
      <c r="B1369" s="338"/>
      <c r="C1369" s="338"/>
      <c r="D1369" s="338"/>
      <c r="E1369" s="338"/>
      <c r="F1369" s="338"/>
      <c r="G1369" s="338"/>
      <c r="H1369" s="338"/>
      <c r="I1369" s="339">
        <v>111.8</v>
      </c>
      <c r="J1369" s="329"/>
      <c r="K1369" s="330"/>
      <c r="L1369" s="329"/>
      <c r="M1369" s="331"/>
      <c r="U1369" s="332">
        <f t="shared" si="21"/>
        <v>1.1179999999999999</v>
      </c>
    </row>
    <row r="1370" spans="1:21" x14ac:dyDescent="0.35">
      <c r="A1370" s="338">
        <v>39903</v>
      </c>
      <c r="B1370" s="338"/>
      <c r="C1370" s="338"/>
      <c r="D1370" s="338"/>
      <c r="E1370" s="338"/>
      <c r="F1370" s="338"/>
      <c r="G1370" s="338"/>
      <c r="H1370" s="338"/>
      <c r="I1370" s="339">
        <v>113.2</v>
      </c>
      <c r="J1370" s="337" t="s">
        <v>217</v>
      </c>
      <c r="K1370" s="334">
        <f>AVERAGE(I1359:I1370)</f>
        <v>109.05</v>
      </c>
      <c r="L1370" s="335">
        <v>39873</v>
      </c>
      <c r="M1370" s="336">
        <f>AVERAGE(I1349:I1370)</f>
        <v>108.90909090909091</v>
      </c>
      <c r="N1370" s="192"/>
      <c r="O1370" s="193"/>
      <c r="P1370" s="194"/>
      <c r="Q1370" s="195"/>
      <c r="R1370" s="196"/>
      <c r="S1370" s="197"/>
      <c r="T1370" s="198"/>
      <c r="U1370" s="332">
        <f t="shared" si="21"/>
        <v>1.1320000000000001</v>
      </c>
    </row>
    <row r="1371" spans="1:21" x14ac:dyDescent="0.35">
      <c r="A1371" s="338">
        <v>39904</v>
      </c>
      <c r="B1371" s="338"/>
      <c r="C1371" s="338"/>
      <c r="D1371" s="338"/>
      <c r="E1371" s="338"/>
      <c r="F1371" s="338"/>
      <c r="G1371" s="338"/>
      <c r="H1371" s="338"/>
      <c r="I1371" s="339">
        <v>113.6</v>
      </c>
      <c r="J1371" s="329"/>
      <c r="K1371" s="330"/>
      <c r="L1371" s="329"/>
      <c r="M1371" s="331"/>
      <c r="U1371" s="332">
        <f t="shared" si="21"/>
        <v>1.1359999999999999</v>
      </c>
    </row>
    <row r="1372" spans="1:21" x14ac:dyDescent="0.35">
      <c r="A1372" s="338">
        <v>39905</v>
      </c>
      <c r="B1372" s="338"/>
      <c r="C1372" s="338"/>
      <c r="D1372" s="338"/>
      <c r="E1372" s="338"/>
      <c r="F1372" s="338"/>
      <c r="G1372" s="338"/>
      <c r="H1372" s="338"/>
      <c r="I1372" s="339">
        <v>113.6</v>
      </c>
      <c r="J1372" s="329"/>
      <c r="K1372" s="330"/>
      <c r="L1372" s="329"/>
      <c r="M1372" s="331"/>
      <c r="U1372" s="332">
        <f t="shared" si="21"/>
        <v>1.1359999999999999</v>
      </c>
    </row>
    <row r="1373" spans="1:21" x14ac:dyDescent="0.35">
      <c r="A1373" s="338">
        <v>39906</v>
      </c>
      <c r="B1373" s="338"/>
      <c r="C1373" s="338"/>
      <c r="D1373" s="338"/>
      <c r="E1373" s="338"/>
      <c r="F1373" s="338"/>
      <c r="G1373" s="338"/>
      <c r="H1373" s="338"/>
      <c r="I1373" s="339">
        <v>113.5</v>
      </c>
      <c r="J1373" s="329"/>
      <c r="K1373" s="330"/>
      <c r="L1373" s="329"/>
      <c r="M1373" s="331"/>
      <c r="U1373" s="332">
        <f t="shared" si="21"/>
        <v>1.135</v>
      </c>
    </row>
    <row r="1374" spans="1:21" x14ac:dyDescent="0.35">
      <c r="A1374" s="338">
        <v>39909</v>
      </c>
      <c r="B1374" s="338"/>
      <c r="C1374" s="338"/>
      <c r="D1374" s="338"/>
      <c r="E1374" s="338"/>
      <c r="F1374" s="338"/>
      <c r="G1374" s="338"/>
      <c r="H1374" s="338"/>
      <c r="I1374" s="339">
        <v>113.3</v>
      </c>
      <c r="J1374" s="329"/>
      <c r="K1374" s="330"/>
      <c r="L1374" s="329"/>
      <c r="M1374" s="331"/>
      <c r="U1374" s="332">
        <f t="shared" si="21"/>
        <v>1.133</v>
      </c>
    </row>
    <row r="1375" spans="1:21" x14ac:dyDescent="0.35">
      <c r="A1375" s="338">
        <v>39910</v>
      </c>
      <c r="B1375" s="338"/>
      <c r="C1375" s="338"/>
      <c r="D1375" s="338"/>
      <c r="E1375" s="338"/>
      <c r="F1375" s="338"/>
      <c r="G1375" s="338"/>
      <c r="H1375" s="338"/>
      <c r="I1375" s="339">
        <v>112.3</v>
      </c>
      <c r="J1375" s="329"/>
      <c r="K1375" s="330"/>
      <c r="L1375" s="329"/>
      <c r="M1375" s="331"/>
      <c r="U1375" s="332">
        <f t="shared" si="21"/>
        <v>1.123</v>
      </c>
    </row>
    <row r="1376" spans="1:21" x14ac:dyDescent="0.35">
      <c r="A1376" s="338">
        <v>39911</v>
      </c>
      <c r="B1376" s="338"/>
      <c r="C1376" s="338"/>
      <c r="D1376" s="338"/>
      <c r="E1376" s="338"/>
      <c r="F1376" s="338"/>
      <c r="G1376" s="338"/>
      <c r="H1376" s="338"/>
      <c r="I1376" s="339">
        <v>112.1</v>
      </c>
      <c r="J1376" s="329"/>
      <c r="K1376" s="330"/>
      <c r="L1376" s="329"/>
      <c r="M1376" s="331"/>
      <c r="U1376" s="332">
        <f t="shared" si="21"/>
        <v>1.121</v>
      </c>
    </row>
    <row r="1377" spans="1:21" x14ac:dyDescent="0.35">
      <c r="A1377" s="338">
        <v>39912</v>
      </c>
      <c r="B1377" s="338"/>
      <c r="C1377" s="338"/>
      <c r="D1377" s="338"/>
      <c r="E1377" s="338"/>
      <c r="F1377" s="338"/>
      <c r="G1377" s="338"/>
      <c r="H1377" s="338"/>
      <c r="I1377" s="339">
        <v>112</v>
      </c>
      <c r="J1377" s="329"/>
      <c r="K1377" s="330"/>
      <c r="L1377" s="329"/>
      <c r="M1377" s="331"/>
      <c r="U1377" s="332">
        <f t="shared" si="21"/>
        <v>1.1200000000000001</v>
      </c>
    </row>
    <row r="1378" spans="1:21" x14ac:dyDescent="0.35">
      <c r="A1378" s="338">
        <v>39913</v>
      </c>
      <c r="B1378" s="338"/>
      <c r="C1378" s="338"/>
      <c r="D1378" s="338"/>
      <c r="E1378" s="338"/>
      <c r="F1378" s="338"/>
      <c r="G1378" s="338"/>
      <c r="H1378" s="338"/>
      <c r="I1378" s="339">
        <v>111.4</v>
      </c>
      <c r="J1378" s="329"/>
      <c r="K1378" s="330"/>
      <c r="L1378" s="329"/>
      <c r="M1378" s="331"/>
      <c r="U1378" s="332">
        <f t="shared" si="21"/>
        <v>1.1140000000000001</v>
      </c>
    </row>
    <row r="1379" spans="1:21" x14ac:dyDescent="0.35">
      <c r="A1379" s="338">
        <v>39916</v>
      </c>
      <c r="B1379" s="338"/>
      <c r="C1379" s="338"/>
      <c r="D1379" s="338"/>
      <c r="E1379" s="338"/>
      <c r="F1379" s="338"/>
      <c r="G1379" s="338"/>
      <c r="H1379" s="338"/>
      <c r="I1379" s="339">
        <v>111.4</v>
      </c>
      <c r="J1379" s="329"/>
      <c r="K1379" s="330"/>
      <c r="L1379" s="329"/>
      <c r="M1379" s="331"/>
      <c r="U1379" s="332">
        <f t="shared" si="21"/>
        <v>1.1140000000000001</v>
      </c>
    </row>
    <row r="1380" spans="1:21" x14ac:dyDescent="0.35">
      <c r="A1380" s="338">
        <v>39917</v>
      </c>
      <c r="B1380" s="338"/>
      <c r="C1380" s="338"/>
      <c r="D1380" s="338"/>
      <c r="E1380" s="338"/>
      <c r="F1380" s="338"/>
      <c r="G1380" s="338"/>
      <c r="H1380" s="338"/>
      <c r="I1380" s="339">
        <v>111.4</v>
      </c>
      <c r="J1380" s="329"/>
      <c r="K1380" s="330"/>
      <c r="L1380" s="329"/>
      <c r="M1380" s="331"/>
      <c r="U1380" s="332">
        <f t="shared" si="21"/>
        <v>1.1140000000000001</v>
      </c>
    </row>
    <row r="1381" spans="1:21" x14ac:dyDescent="0.35">
      <c r="A1381" s="338">
        <v>39918</v>
      </c>
      <c r="B1381" s="338"/>
      <c r="C1381" s="338"/>
      <c r="D1381" s="338"/>
      <c r="E1381" s="338"/>
      <c r="F1381" s="338"/>
      <c r="G1381" s="338"/>
      <c r="H1381" s="338"/>
      <c r="I1381" s="339">
        <v>111.6</v>
      </c>
      <c r="J1381" s="337" t="s">
        <v>218</v>
      </c>
      <c r="K1381" s="334">
        <f>AVERAGE(I1371:I1381)</f>
        <v>112.38181818181816</v>
      </c>
      <c r="L1381" s="329"/>
      <c r="M1381" s="331"/>
      <c r="U1381" s="332">
        <f t="shared" si="21"/>
        <v>1.1159999999999999</v>
      </c>
    </row>
    <row r="1382" spans="1:21" x14ac:dyDescent="0.35">
      <c r="A1382" s="338">
        <v>39919</v>
      </c>
      <c r="B1382" s="338"/>
      <c r="C1382" s="338"/>
      <c r="D1382" s="338"/>
      <c r="E1382" s="338"/>
      <c r="F1382" s="338"/>
      <c r="G1382" s="338"/>
      <c r="H1382" s="338"/>
      <c r="I1382" s="339">
        <v>111.4</v>
      </c>
      <c r="J1382" s="329"/>
      <c r="K1382" s="330"/>
      <c r="L1382" s="329"/>
      <c r="M1382" s="331"/>
      <c r="U1382" s="332">
        <f t="shared" si="21"/>
        <v>1.1140000000000001</v>
      </c>
    </row>
    <row r="1383" spans="1:21" x14ac:dyDescent="0.35">
      <c r="A1383" s="338">
        <v>39920</v>
      </c>
      <c r="B1383" s="338"/>
      <c r="C1383" s="338"/>
      <c r="D1383" s="338"/>
      <c r="E1383" s="338"/>
      <c r="F1383" s="338"/>
      <c r="G1383" s="338"/>
      <c r="H1383" s="338"/>
      <c r="I1383" s="339">
        <v>111.2</v>
      </c>
      <c r="J1383" s="329"/>
      <c r="K1383" s="330"/>
      <c r="L1383" s="329"/>
      <c r="M1383" s="331"/>
      <c r="U1383" s="332">
        <f t="shared" si="21"/>
        <v>1.1120000000000001</v>
      </c>
    </row>
    <row r="1384" spans="1:21" x14ac:dyDescent="0.35">
      <c r="A1384" s="338">
        <v>39923</v>
      </c>
      <c r="B1384" s="338"/>
      <c r="C1384" s="338"/>
      <c r="D1384" s="338"/>
      <c r="E1384" s="338"/>
      <c r="F1384" s="338"/>
      <c r="G1384" s="338"/>
      <c r="H1384" s="338"/>
      <c r="I1384" s="339">
        <v>111.2</v>
      </c>
      <c r="J1384" s="329"/>
      <c r="K1384" s="330"/>
      <c r="L1384" s="329"/>
      <c r="M1384" s="331"/>
      <c r="U1384" s="332">
        <f t="shared" si="21"/>
        <v>1.1120000000000001</v>
      </c>
    </row>
    <row r="1385" spans="1:21" x14ac:dyDescent="0.35">
      <c r="A1385" s="338">
        <v>39924</v>
      </c>
      <c r="B1385" s="338"/>
      <c r="C1385" s="338"/>
      <c r="D1385" s="338"/>
      <c r="E1385" s="338"/>
      <c r="F1385" s="338"/>
      <c r="G1385" s="338"/>
      <c r="H1385" s="338"/>
      <c r="I1385" s="339">
        <v>111.3</v>
      </c>
      <c r="J1385" s="329"/>
      <c r="K1385" s="330"/>
      <c r="L1385" s="329"/>
      <c r="M1385" s="331"/>
      <c r="U1385" s="332">
        <f t="shared" si="21"/>
        <v>1.113</v>
      </c>
    </row>
    <row r="1386" spans="1:21" x14ac:dyDescent="0.35">
      <c r="A1386" s="338">
        <v>39925</v>
      </c>
      <c r="B1386" s="338"/>
      <c r="C1386" s="338"/>
      <c r="D1386" s="338"/>
      <c r="E1386" s="338"/>
      <c r="F1386" s="338"/>
      <c r="G1386" s="338"/>
      <c r="H1386" s="338"/>
      <c r="I1386" s="339">
        <v>111.2</v>
      </c>
      <c r="J1386" s="329"/>
      <c r="K1386" s="330"/>
      <c r="L1386" s="329"/>
      <c r="M1386" s="331"/>
      <c r="U1386" s="332">
        <f t="shared" si="21"/>
        <v>1.1120000000000001</v>
      </c>
    </row>
    <row r="1387" spans="1:21" x14ac:dyDescent="0.35">
      <c r="A1387" s="338">
        <v>39926</v>
      </c>
      <c r="B1387" s="338"/>
      <c r="C1387" s="338"/>
      <c r="D1387" s="338"/>
      <c r="E1387" s="338"/>
      <c r="F1387" s="338"/>
      <c r="G1387" s="338"/>
      <c r="H1387" s="338"/>
      <c r="I1387" s="339">
        <v>111</v>
      </c>
      <c r="J1387" s="329"/>
      <c r="K1387" s="330"/>
      <c r="L1387" s="329"/>
      <c r="M1387" s="331"/>
      <c r="U1387" s="332">
        <f t="shared" si="21"/>
        <v>1.1100000000000001</v>
      </c>
    </row>
    <row r="1388" spans="1:21" x14ac:dyDescent="0.35">
      <c r="A1388" s="338">
        <v>39927</v>
      </c>
      <c r="B1388" s="338"/>
      <c r="C1388" s="338"/>
      <c r="D1388" s="338"/>
      <c r="E1388" s="338"/>
      <c r="F1388" s="338"/>
      <c r="G1388" s="338"/>
      <c r="H1388" s="338"/>
      <c r="I1388" s="339">
        <v>110</v>
      </c>
      <c r="J1388" s="329"/>
      <c r="K1388" s="330"/>
      <c r="L1388" s="329"/>
      <c r="M1388" s="331"/>
      <c r="U1388" s="332">
        <f t="shared" si="21"/>
        <v>1.1000000000000001</v>
      </c>
    </row>
    <row r="1389" spans="1:21" x14ac:dyDescent="0.35">
      <c r="A1389" s="338">
        <v>39930</v>
      </c>
      <c r="B1389" s="338"/>
      <c r="C1389" s="338"/>
      <c r="D1389" s="338"/>
      <c r="E1389" s="338"/>
      <c r="F1389" s="338"/>
      <c r="G1389" s="338"/>
      <c r="H1389" s="338"/>
      <c r="I1389" s="339">
        <v>109.7</v>
      </c>
      <c r="J1389" s="329"/>
      <c r="K1389" s="330"/>
      <c r="L1389" s="329"/>
      <c r="M1389" s="331"/>
      <c r="U1389" s="332">
        <f t="shared" si="21"/>
        <v>1.097</v>
      </c>
    </row>
    <row r="1390" spans="1:21" x14ac:dyDescent="0.35">
      <c r="A1390" s="338">
        <v>39931</v>
      </c>
      <c r="B1390" s="338"/>
      <c r="C1390" s="338"/>
      <c r="D1390" s="338"/>
      <c r="E1390" s="338"/>
      <c r="F1390" s="338"/>
      <c r="G1390" s="338"/>
      <c r="H1390" s="338"/>
      <c r="I1390" s="339">
        <v>109.1</v>
      </c>
      <c r="J1390" s="329"/>
      <c r="K1390" s="330"/>
      <c r="L1390" s="329"/>
      <c r="M1390" s="331"/>
      <c r="U1390" s="332">
        <f t="shared" si="21"/>
        <v>1.091</v>
      </c>
    </row>
    <row r="1391" spans="1:21" x14ac:dyDescent="0.35">
      <c r="A1391" s="338">
        <v>39932</v>
      </c>
      <c r="B1391" s="338"/>
      <c r="C1391" s="338"/>
      <c r="D1391" s="338"/>
      <c r="E1391" s="338"/>
      <c r="F1391" s="338"/>
      <c r="G1391" s="338"/>
      <c r="H1391" s="338"/>
      <c r="I1391" s="339">
        <v>108.7</v>
      </c>
      <c r="J1391" s="329"/>
      <c r="K1391" s="330"/>
      <c r="L1391" s="329"/>
      <c r="M1391" s="331"/>
      <c r="U1391" s="332">
        <f t="shared" si="21"/>
        <v>1.087</v>
      </c>
    </row>
    <row r="1392" spans="1:21" x14ac:dyDescent="0.35">
      <c r="A1392" s="338">
        <v>39933</v>
      </c>
      <c r="B1392" s="338"/>
      <c r="C1392" s="338"/>
      <c r="D1392" s="338"/>
      <c r="E1392" s="338"/>
      <c r="F1392" s="338"/>
      <c r="G1392" s="338"/>
      <c r="H1392" s="338"/>
      <c r="I1392" s="339">
        <v>108.5</v>
      </c>
      <c r="J1392" s="337" t="s">
        <v>219</v>
      </c>
      <c r="K1392" s="334">
        <f>AVERAGE(I1382:I1392)</f>
        <v>110.30000000000001</v>
      </c>
      <c r="L1392" s="335">
        <v>39904</v>
      </c>
      <c r="M1392" s="336">
        <f>AVERAGE(I1371:I1392)</f>
        <v>111.34090909090907</v>
      </c>
      <c r="N1392" s="192"/>
      <c r="O1392" s="193"/>
      <c r="P1392" s="194"/>
      <c r="Q1392" s="195"/>
      <c r="R1392" s="196"/>
      <c r="S1392" s="197"/>
      <c r="T1392" s="198"/>
      <c r="U1392" s="332">
        <f t="shared" si="21"/>
        <v>1.085</v>
      </c>
    </row>
    <row r="1393" spans="1:21" x14ac:dyDescent="0.35">
      <c r="A1393" s="338">
        <v>39934</v>
      </c>
      <c r="B1393" s="338"/>
      <c r="C1393" s="338"/>
      <c r="D1393" s="338"/>
      <c r="E1393" s="338"/>
      <c r="F1393" s="338"/>
      <c r="G1393" s="338"/>
      <c r="H1393" s="338"/>
      <c r="I1393" s="339">
        <v>107.5</v>
      </c>
      <c r="J1393" s="329"/>
      <c r="K1393" s="330"/>
      <c r="L1393" s="329"/>
      <c r="M1393" s="331"/>
      <c r="U1393" s="332">
        <f t="shared" si="21"/>
        <v>1.075</v>
      </c>
    </row>
    <row r="1394" spans="1:21" x14ac:dyDescent="0.35">
      <c r="A1394" s="338">
        <v>39937</v>
      </c>
      <c r="B1394" s="338"/>
      <c r="C1394" s="338"/>
      <c r="D1394" s="338"/>
      <c r="E1394" s="338"/>
      <c r="F1394" s="338"/>
      <c r="G1394" s="338"/>
      <c r="H1394" s="338"/>
      <c r="I1394" s="339">
        <v>107.3</v>
      </c>
      <c r="J1394" s="329"/>
      <c r="K1394" s="330"/>
      <c r="L1394" s="329"/>
      <c r="M1394" s="331"/>
      <c r="U1394" s="332">
        <f t="shared" si="21"/>
        <v>1.073</v>
      </c>
    </row>
    <row r="1395" spans="1:21" x14ac:dyDescent="0.35">
      <c r="A1395" s="338">
        <v>39938</v>
      </c>
      <c r="B1395" s="338"/>
      <c r="C1395" s="338"/>
      <c r="D1395" s="338"/>
      <c r="E1395" s="338"/>
      <c r="F1395" s="338"/>
      <c r="G1395" s="338"/>
      <c r="H1395" s="338"/>
      <c r="I1395" s="339">
        <v>107.2</v>
      </c>
      <c r="J1395" s="329"/>
      <c r="K1395" s="330"/>
      <c r="L1395" s="329"/>
      <c r="M1395" s="331"/>
      <c r="U1395" s="332">
        <f t="shared" si="21"/>
        <v>1.0720000000000001</v>
      </c>
    </row>
    <row r="1396" spans="1:21" x14ac:dyDescent="0.35">
      <c r="A1396" s="338">
        <v>39939</v>
      </c>
      <c r="B1396" s="338"/>
      <c r="C1396" s="338"/>
      <c r="D1396" s="338"/>
      <c r="E1396" s="338"/>
      <c r="F1396" s="338"/>
      <c r="G1396" s="338"/>
      <c r="H1396" s="338"/>
      <c r="I1396" s="339">
        <v>107.2</v>
      </c>
      <c r="J1396" s="329"/>
      <c r="K1396" s="330"/>
      <c r="L1396" s="329"/>
      <c r="M1396" s="331"/>
      <c r="U1396" s="332">
        <f t="shared" si="21"/>
        <v>1.0720000000000001</v>
      </c>
    </row>
    <row r="1397" spans="1:21" x14ac:dyDescent="0.35">
      <c r="A1397" s="338">
        <v>39940</v>
      </c>
      <c r="B1397" s="338"/>
      <c r="C1397" s="338"/>
      <c r="D1397" s="338"/>
      <c r="E1397" s="338"/>
      <c r="F1397" s="338"/>
      <c r="G1397" s="338"/>
      <c r="H1397" s="338"/>
      <c r="I1397" s="339">
        <v>107.3</v>
      </c>
      <c r="J1397" s="329"/>
      <c r="K1397" s="330"/>
      <c r="L1397" s="329"/>
      <c r="M1397" s="331"/>
      <c r="U1397" s="332">
        <f t="shared" si="21"/>
        <v>1.073</v>
      </c>
    </row>
    <row r="1398" spans="1:21" x14ac:dyDescent="0.35">
      <c r="A1398" s="338">
        <v>39941</v>
      </c>
      <c r="B1398" s="338"/>
      <c r="C1398" s="338"/>
      <c r="D1398" s="338"/>
      <c r="E1398" s="338"/>
      <c r="F1398" s="338"/>
      <c r="G1398" s="338"/>
      <c r="H1398" s="338"/>
      <c r="I1398" s="339">
        <v>108.5</v>
      </c>
      <c r="J1398" s="329"/>
      <c r="K1398" s="330"/>
      <c r="L1398" s="329"/>
      <c r="M1398" s="331"/>
      <c r="U1398" s="332">
        <f t="shared" si="21"/>
        <v>1.085</v>
      </c>
    </row>
    <row r="1399" spans="1:21" x14ac:dyDescent="0.35">
      <c r="A1399" s="338">
        <v>39944</v>
      </c>
      <c r="B1399" s="338"/>
      <c r="C1399" s="338"/>
      <c r="D1399" s="338"/>
      <c r="E1399" s="338"/>
      <c r="F1399" s="338"/>
      <c r="G1399" s="338"/>
      <c r="H1399" s="338"/>
      <c r="I1399" s="339">
        <v>108.6</v>
      </c>
      <c r="J1399" s="329"/>
      <c r="K1399" s="330"/>
      <c r="L1399" s="329"/>
      <c r="M1399" s="331"/>
      <c r="U1399" s="332">
        <f t="shared" si="21"/>
        <v>1.0859999999999999</v>
      </c>
    </row>
    <row r="1400" spans="1:21" x14ac:dyDescent="0.35">
      <c r="A1400" s="338">
        <v>39945</v>
      </c>
      <c r="B1400" s="338"/>
      <c r="C1400" s="338"/>
      <c r="D1400" s="338"/>
      <c r="E1400" s="338"/>
      <c r="F1400" s="338"/>
      <c r="G1400" s="338"/>
      <c r="H1400" s="338"/>
      <c r="I1400" s="339">
        <v>109.6</v>
      </c>
      <c r="J1400" s="329"/>
      <c r="K1400" s="330"/>
      <c r="L1400" s="329"/>
      <c r="M1400" s="331"/>
      <c r="U1400" s="332">
        <f t="shared" si="21"/>
        <v>1.0959999999999999</v>
      </c>
    </row>
    <row r="1401" spans="1:21" x14ac:dyDescent="0.35">
      <c r="A1401" s="338">
        <v>39946</v>
      </c>
      <c r="B1401" s="338"/>
      <c r="C1401" s="338"/>
      <c r="D1401" s="338"/>
      <c r="E1401" s="338"/>
      <c r="F1401" s="338"/>
      <c r="G1401" s="338"/>
      <c r="H1401" s="338"/>
      <c r="I1401" s="339">
        <v>109.8</v>
      </c>
      <c r="J1401" s="329"/>
      <c r="K1401" s="330"/>
      <c r="L1401" s="329"/>
      <c r="M1401" s="331"/>
      <c r="U1401" s="332">
        <f t="shared" si="21"/>
        <v>1.0979999999999999</v>
      </c>
    </row>
    <row r="1402" spans="1:21" x14ac:dyDescent="0.35">
      <c r="A1402" s="338">
        <v>39947</v>
      </c>
      <c r="B1402" s="338"/>
      <c r="C1402" s="338"/>
      <c r="D1402" s="338"/>
      <c r="E1402" s="338"/>
      <c r="F1402" s="338"/>
      <c r="G1402" s="338"/>
      <c r="H1402" s="338"/>
      <c r="I1402" s="339">
        <v>109.9</v>
      </c>
      <c r="J1402" s="329"/>
      <c r="K1402" s="330"/>
      <c r="L1402" s="329"/>
      <c r="M1402" s="331"/>
      <c r="U1402" s="332">
        <f t="shared" si="21"/>
        <v>1.099</v>
      </c>
    </row>
    <row r="1403" spans="1:21" x14ac:dyDescent="0.35">
      <c r="A1403" s="338">
        <v>39948</v>
      </c>
      <c r="B1403" s="338"/>
      <c r="C1403" s="338"/>
      <c r="D1403" s="338"/>
      <c r="E1403" s="338"/>
      <c r="F1403" s="338"/>
      <c r="G1403" s="338"/>
      <c r="H1403" s="338"/>
      <c r="I1403" s="339">
        <v>110.6</v>
      </c>
      <c r="J1403" s="337" t="s">
        <v>220</v>
      </c>
      <c r="K1403" s="334">
        <f>AVERAGE(I1393:I1403)</f>
        <v>108.5</v>
      </c>
      <c r="L1403" s="329"/>
      <c r="M1403" s="331"/>
      <c r="U1403" s="332">
        <f t="shared" si="21"/>
        <v>1.1059999999999999</v>
      </c>
    </row>
    <row r="1404" spans="1:21" x14ac:dyDescent="0.35">
      <c r="A1404" s="338">
        <v>39951</v>
      </c>
      <c r="B1404" s="338"/>
      <c r="C1404" s="338"/>
      <c r="D1404" s="338"/>
      <c r="E1404" s="338"/>
      <c r="F1404" s="338"/>
      <c r="G1404" s="338"/>
      <c r="H1404" s="338"/>
      <c r="I1404" s="339">
        <v>110.7</v>
      </c>
      <c r="J1404" s="329"/>
      <c r="K1404" s="330"/>
      <c r="L1404" s="329"/>
      <c r="M1404" s="331"/>
      <c r="U1404" s="332">
        <f t="shared" si="21"/>
        <v>1.107</v>
      </c>
    </row>
    <row r="1405" spans="1:21" x14ac:dyDescent="0.35">
      <c r="A1405" s="338">
        <v>39952</v>
      </c>
      <c r="B1405" s="338"/>
      <c r="C1405" s="338"/>
      <c r="D1405" s="338"/>
      <c r="E1405" s="338"/>
      <c r="F1405" s="338"/>
      <c r="G1405" s="338"/>
      <c r="H1405" s="338"/>
      <c r="I1405" s="339">
        <v>110.6</v>
      </c>
      <c r="J1405" s="329"/>
      <c r="K1405" s="330"/>
      <c r="L1405" s="329"/>
      <c r="M1405" s="331"/>
      <c r="U1405" s="332">
        <f t="shared" si="21"/>
        <v>1.1059999999999999</v>
      </c>
    </row>
    <row r="1406" spans="1:21" x14ac:dyDescent="0.35">
      <c r="A1406" s="338">
        <v>39953</v>
      </c>
      <c r="B1406" s="338"/>
      <c r="C1406" s="338"/>
      <c r="D1406" s="338"/>
      <c r="E1406" s="338"/>
      <c r="F1406" s="338"/>
      <c r="G1406" s="338"/>
      <c r="H1406" s="338"/>
      <c r="I1406" s="339">
        <v>110.5</v>
      </c>
      <c r="J1406" s="329"/>
      <c r="K1406" s="330"/>
      <c r="L1406" s="329"/>
      <c r="M1406" s="331"/>
      <c r="U1406" s="332">
        <f t="shared" si="21"/>
        <v>1.105</v>
      </c>
    </row>
    <row r="1407" spans="1:21" x14ac:dyDescent="0.35">
      <c r="A1407" s="338">
        <v>39954</v>
      </c>
      <c r="B1407" s="338"/>
      <c r="C1407" s="338"/>
      <c r="D1407" s="338"/>
      <c r="E1407" s="338"/>
      <c r="F1407" s="338"/>
      <c r="G1407" s="338"/>
      <c r="H1407" s="338"/>
      <c r="I1407" s="339">
        <v>110.4</v>
      </c>
      <c r="J1407" s="329"/>
      <c r="K1407" s="330"/>
      <c r="L1407" s="329"/>
      <c r="M1407" s="331"/>
      <c r="U1407" s="332">
        <f t="shared" si="21"/>
        <v>1.1040000000000001</v>
      </c>
    </row>
    <row r="1408" spans="1:21" x14ac:dyDescent="0.35">
      <c r="A1408" s="338">
        <v>39955</v>
      </c>
      <c r="B1408" s="338"/>
      <c r="C1408" s="338"/>
      <c r="D1408" s="338"/>
      <c r="E1408" s="338"/>
      <c r="F1408" s="338"/>
      <c r="G1408" s="338"/>
      <c r="H1408" s="338"/>
      <c r="I1408" s="339">
        <v>110</v>
      </c>
      <c r="J1408" s="329"/>
      <c r="K1408" s="330"/>
      <c r="L1408" s="329"/>
      <c r="M1408" s="331"/>
      <c r="U1408" s="332">
        <f t="shared" si="21"/>
        <v>1.1000000000000001</v>
      </c>
    </row>
    <row r="1409" spans="1:21" x14ac:dyDescent="0.35">
      <c r="A1409" s="338">
        <v>39958</v>
      </c>
      <c r="B1409" s="338"/>
      <c r="C1409" s="338"/>
      <c r="D1409" s="338"/>
      <c r="E1409" s="338"/>
      <c r="F1409" s="338"/>
      <c r="G1409" s="338"/>
      <c r="H1409" s="338"/>
      <c r="I1409" s="339">
        <v>110</v>
      </c>
      <c r="J1409" s="329"/>
      <c r="K1409" s="330"/>
      <c r="L1409" s="329"/>
      <c r="M1409" s="331"/>
      <c r="U1409" s="332">
        <f t="shared" si="21"/>
        <v>1.1000000000000001</v>
      </c>
    </row>
    <row r="1410" spans="1:21" x14ac:dyDescent="0.35">
      <c r="A1410" s="338">
        <v>39959</v>
      </c>
      <c r="B1410" s="338"/>
      <c r="C1410" s="338"/>
      <c r="D1410" s="338"/>
      <c r="E1410" s="338"/>
      <c r="F1410" s="338"/>
      <c r="G1410" s="338"/>
      <c r="H1410" s="338"/>
      <c r="I1410" s="339">
        <v>109.7</v>
      </c>
      <c r="J1410" s="329"/>
      <c r="K1410" s="330"/>
      <c r="L1410" s="329"/>
      <c r="M1410" s="331"/>
      <c r="U1410" s="332">
        <f t="shared" ref="U1410:U1473" si="22">I1410/$V$1</f>
        <v>1.097</v>
      </c>
    </row>
    <row r="1411" spans="1:21" x14ac:dyDescent="0.35">
      <c r="A1411" s="338">
        <v>39960</v>
      </c>
      <c r="B1411" s="338"/>
      <c r="C1411" s="338"/>
      <c r="D1411" s="338"/>
      <c r="E1411" s="338"/>
      <c r="F1411" s="338"/>
      <c r="G1411" s="338"/>
      <c r="H1411" s="338"/>
      <c r="I1411" s="339">
        <v>109.7</v>
      </c>
      <c r="J1411" s="329"/>
      <c r="K1411" s="330"/>
      <c r="L1411" s="329"/>
      <c r="M1411" s="331"/>
      <c r="U1411" s="332">
        <f t="shared" si="22"/>
        <v>1.097</v>
      </c>
    </row>
    <row r="1412" spans="1:21" x14ac:dyDescent="0.35">
      <c r="A1412" s="338">
        <v>39961</v>
      </c>
      <c r="B1412" s="338"/>
      <c r="C1412" s="338"/>
      <c r="D1412" s="338"/>
      <c r="E1412" s="338"/>
      <c r="F1412" s="338"/>
      <c r="G1412" s="338"/>
      <c r="H1412" s="338"/>
      <c r="I1412" s="339">
        <v>109.6</v>
      </c>
      <c r="J1412" s="329"/>
      <c r="K1412" s="330"/>
      <c r="L1412" s="329"/>
      <c r="M1412" s="331"/>
      <c r="U1412" s="332">
        <f t="shared" si="22"/>
        <v>1.0959999999999999</v>
      </c>
    </row>
    <row r="1413" spans="1:21" x14ac:dyDescent="0.35">
      <c r="A1413" s="338">
        <v>39962</v>
      </c>
      <c r="B1413" s="338"/>
      <c r="C1413" s="338"/>
      <c r="D1413" s="338"/>
      <c r="E1413" s="338"/>
      <c r="F1413" s="338"/>
      <c r="G1413" s="338"/>
      <c r="H1413" s="338"/>
      <c r="I1413" s="339">
        <v>109.4</v>
      </c>
      <c r="J1413" s="337" t="s">
        <v>221</v>
      </c>
      <c r="K1413" s="334">
        <f>AVERAGE(I1404:I1413)</f>
        <v>110.06000000000002</v>
      </c>
      <c r="L1413" s="335">
        <v>39934</v>
      </c>
      <c r="M1413" s="336">
        <f>AVERAGE(I1393:I1413)</f>
        <v>109.24285714285713</v>
      </c>
      <c r="N1413" s="192"/>
      <c r="O1413" s="193"/>
      <c r="P1413" s="194"/>
      <c r="Q1413" s="195"/>
      <c r="R1413" s="196"/>
      <c r="S1413" s="197"/>
      <c r="T1413" s="198"/>
      <c r="U1413" s="332">
        <f t="shared" si="22"/>
        <v>1.0940000000000001</v>
      </c>
    </row>
    <row r="1414" spans="1:21" x14ac:dyDescent="0.35">
      <c r="A1414" s="338">
        <v>39965</v>
      </c>
      <c r="B1414" s="338"/>
      <c r="C1414" s="338"/>
      <c r="D1414" s="338"/>
      <c r="E1414" s="338"/>
      <c r="F1414" s="338"/>
      <c r="G1414" s="338"/>
      <c r="H1414" s="338"/>
      <c r="I1414" s="339">
        <v>109.4</v>
      </c>
      <c r="J1414" s="329"/>
      <c r="K1414" s="330"/>
      <c r="L1414" s="329"/>
      <c r="M1414" s="331"/>
      <c r="U1414" s="332">
        <f t="shared" si="22"/>
        <v>1.0940000000000001</v>
      </c>
    </row>
    <row r="1415" spans="1:21" x14ac:dyDescent="0.35">
      <c r="A1415" s="338">
        <v>39966</v>
      </c>
      <c r="B1415" s="338"/>
      <c r="C1415" s="338"/>
      <c r="D1415" s="338"/>
      <c r="E1415" s="338"/>
      <c r="F1415" s="338"/>
      <c r="G1415" s="338"/>
      <c r="H1415" s="338"/>
      <c r="I1415" s="339">
        <v>110.2</v>
      </c>
      <c r="J1415" s="329"/>
      <c r="K1415" s="330"/>
      <c r="L1415" s="329"/>
      <c r="M1415" s="331"/>
      <c r="U1415" s="332">
        <f t="shared" si="22"/>
        <v>1.1020000000000001</v>
      </c>
    </row>
    <row r="1416" spans="1:21" x14ac:dyDescent="0.35">
      <c r="A1416" s="338">
        <v>39967</v>
      </c>
      <c r="B1416" s="338"/>
      <c r="C1416" s="338"/>
      <c r="D1416" s="338"/>
      <c r="E1416" s="338"/>
      <c r="F1416" s="338"/>
      <c r="G1416" s="338"/>
      <c r="H1416" s="338"/>
      <c r="I1416" s="339">
        <v>110.5</v>
      </c>
      <c r="J1416" s="329"/>
      <c r="K1416" s="330"/>
      <c r="L1416" s="329"/>
      <c r="M1416" s="331"/>
      <c r="U1416" s="332">
        <f t="shared" si="22"/>
        <v>1.105</v>
      </c>
    </row>
    <row r="1417" spans="1:21" x14ac:dyDescent="0.35">
      <c r="A1417" s="338">
        <v>39968</v>
      </c>
      <c r="B1417" s="338"/>
      <c r="C1417" s="338"/>
      <c r="D1417" s="338"/>
      <c r="E1417" s="338"/>
      <c r="F1417" s="338"/>
      <c r="G1417" s="338"/>
      <c r="H1417" s="338"/>
      <c r="I1417" s="339">
        <v>110.9</v>
      </c>
      <c r="J1417" s="329"/>
      <c r="K1417" s="330"/>
      <c r="L1417" s="329"/>
      <c r="M1417" s="331"/>
      <c r="U1417" s="332">
        <f t="shared" si="22"/>
        <v>1.109</v>
      </c>
    </row>
    <row r="1418" spans="1:21" x14ac:dyDescent="0.35">
      <c r="A1418" s="338">
        <v>39969</v>
      </c>
      <c r="B1418" s="338"/>
      <c r="C1418" s="338"/>
      <c r="D1418" s="338"/>
      <c r="E1418" s="338"/>
      <c r="F1418" s="338"/>
      <c r="G1418" s="338"/>
      <c r="H1418" s="338"/>
      <c r="I1418" s="339">
        <v>113.3</v>
      </c>
      <c r="J1418" s="329"/>
      <c r="K1418" s="330"/>
      <c r="L1418" s="329"/>
      <c r="M1418" s="331"/>
      <c r="U1418" s="332">
        <f t="shared" si="22"/>
        <v>1.133</v>
      </c>
    </row>
    <row r="1419" spans="1:21" x14ac:dyDescent="0.35">
      <c r="A1419" s="338">
        <v>39972</v>
      </c>
      <c r="B1419" s="338"/>
      <c r="C1419" s="338"/>
      <c r="D1419" s="338"/>
      <c r="E1419" s="338"/>
      <c r="F1419" s="338"/>
      <c r="G1419" s="338"/>
      <c r="H1419" s="338"/>
      <c r="I1419" s="339">
        <v>113.5</v>
      </c>
      <c r="J1419" s="329"/>
      <c r="K1419" s="330"/>
      <c r="L1419" s="329"/>
      <c r="M1419" s="331"/>
      <c r="U1419" s="332">
        <f t="shared" si="22"/>
        <v>1.135</v>
      </c>
    </row>
    <row r="1420" spans="1:21" x14ac:dyDescent="0.35">
      <c r="A1420" s="338">
        <v>39973</v>
      </c>
      <c r="B1420" s="338"/>
      <c r="C1420" s="338"/>
      <c r="D1420" s="338"/>
      <c r="E1420" s="338"/>
      <c r="F1420" s="338"/>
      <c r="G1420" s="338"/>
      <c r="H1420" s="338"/>
      <c r="I1420" s="339">
        <v>114.1</v>
      </c>
      <c r="J1420" s="329"/>
      <c r="K1420" s="330"/>
      <c r="L1420" s="329"/>
      <c r="M1420" s="331"/>
      <c r="U1420" s="332">
        <f t="shared" si="22"/>
        <v>1.141</v>
      </c>
    </row>
    <row r="1421" spans="1:21" x14ac:dyDescent="0.35">
      <c r="A1421" s="338">
        <v>39974</v>
      </c>
      <c r="B1421" s="338"/>
      <c r="C1421" s="338"/>
      <c r="D1421" s="338"/>
      <c r="E1421" s="338"/>
      <c r="F1421" s="338"/>
      <c r="G1421" s="338"/>
      <c r="H1421" s="338"/>
      <c r="I1421" s="339">
        <v>115.4</v>
      </c>
      <c r="J1421" s="329"/>
      <c r="K1421" s="330"/>
      <c r="L1421" s="329"/>
      <c r="M1421" s="331"/>
      <c r="U1421" s="332">
        <f t="shared" si="22"/>
        <v>1.1540000000000001</v>
      </c>
    </row>
    <row r="1422" spans="1:21" x14ac:dyDescent="0.35">
      <c r="A1422" s="338">
        <v>39975</v>
      </c>
      <c r="B1422" s="338"/>
      <c r="C1422" s="338"/>
      <c r="D1422" s="338"/>
      <c r="E1422" s="338"/>
      <c r="F1422" s="338"/>
      <c r="G1422" s="338"/>
      <c r="H1422" s="338"/>
      <c r="I1422" s="339">
        <v>115.6</v>
      </c>
      <c r="J1422" s="329"/>
      <c r="K1422" s="330"/>
      <c r="L1422" s="329"/>
      <c r="M1422" s="331"/>
      <c r="U1422" s="332">
        <f t="shared" si="22"/>
        <v>1.1559999999999999</v>
      </c>
    </row>
    <row r="1423" spans="1:21" x14ac:dyDescent="0.35">
      <c r="A1423" s="338">
        <v>39976</v>
      </c>
      <c r="B1423" s="338"/>
      <c r="C1423" s="338"/>
      <c r="D1423" s="338"/>
      <c r="E1423" s="338"/>
      <c r="F1423" s="338"/>
      <c r="G1423" s="338"/>
      <c r="H1423" s="338"/>
      <c r="I1423" s="339">
        <v>116.7</v>
      </c>
      <c r="J1423" s="329"/>
      <c r="K1423" s="330"/>
      <c r="L1423" s="329"/>
      <c r="M1423" s="331"/>
      <c r="U1423" s="332">
        <f t="shared" si="22"/>
        <v>1.167</v>
      </c>
    </row>
    <row r="1424" spans="1:21" x14ac:dyDescent="0.35">
      <c r="A1424" s="338">
        <v>39979</v>
      </c>
      <c r="B1424" s="338"/>
      <c r="C1424" s="338"/>
      <c r="D1424" s="338"/>
      <c r="E1424" s="338"/>
      <c r="F1424" s="338"/>
      <c r="G1424" s="338"/>
      <c r="H1424" s="338"/>
      <c r="I1424" s="339">
        <v>116.8</v>
      </c>
      <c r="J1424" s="337" t="s">
        <v>222</v>
      </c>
      <c r="K1424" s="334">
        <f>AVERAGE(I1414:I1424)</f>
        <v>113.3090909090909</v>
      </c>
      <c r="L1424" s="329"/>
      <c r="M1424" s="331"/>
      <c r="U1424" s="332">
        <f t="shared" si="22"/>
        <v>1.1679999999999999</v>
      </c>
    </row>
    <row r="1425" spans="1:21" x14ac:dyDescent="0.35">
      <c r="A1425" s="338">
        <v>39980</v>
      </c>
      <c r="B1425" s="338"/>
      <c r="C1425" s="338"/>
      <c r="D1425" s="338"/>
      <c r="E1425" s="338"/>
      <c r="F1425" s="338"/>
      <c r="G1425" s="338"/>
      <c r="H1425" s="338"/>
      <c r="I1425" s="339">
        <v>117.6</v>
      </c>
      <c r="J1425" s="329"/>
      <c r="K1425" s="330"/>
      <c r="L1425" s="329"/>
      <c r="M1425" s="331"/>
      <c r="U1425" s="332">
        <f t="shared" si="22"/>
        <v>1.1759999999999999</v>
      </c>
    </row>
    <row r="1426" spans="1:21" x14ac:dyDescent="0.35">
      <c r="A1426" s="338">
        <v>39981</v>
      </c>
      <c r="B1426" s="338"/>
      <c r="C1426" s="338"/>
      <c r="D1426" s="338"/>
      <c r="E1426" s="338"/>
      <c r="F1426" s="338"/>
      <c r="G1426" s="338"/>
      <c r="H1426" s="338"/>
      <c r="I1426" s="339">
        <v>117.7</v>
      </c>
      <c r="J1426" s="329"/>
      <c r="K1426" s="330"/>
      <c r="L1426" s="329"/>
      <c r="M1426" s="331"/>
      <c r="U1426" s="332">
        <f t="shared" si="22"/>
        <v>1.177</v>
      </c>
    </row>
    <row r="1427" spans="1:21" x14ac:dyDescent="0.35">
      <c r="A1427" s="338">
        <v>39982</v>
      </c>
      <c r="B1427" s="338"/>
      <c r="C1427" s="338"/>
      <c r="D1427" s="338"/>
      <c r="E1427" s="338"/>
      <c r="F1427" s="338"/>
      <c r="G1427" s="338"/>
      <c r="H1427" s="338"/>
      <c r="I1427" s="339">
        <v>117.9</v>
      </c>
      <c r="J1427" s="329"/>
      <c r="K1427" s="330"/>
      <c r="L1427" s="329"/>
      <c r="M1427" s="331"/>
      <c r="U1427" s="332">
        <f t="shared" si="22"/>
        <v>1.179</v>
      </c>
    </row>
    <row r="1428" spans="1:21" x14ac:dyDescent="0.35">
      <c r="A1428" s="338">
        <v>39983</v>
      </c>
      <c r="B1428" s="338"/>
      <c r="C1428" s="338"/>
      <c r="D1428" s="338"/>
      <c r="E1428" s="338"/>
      <c r="F1428" s="338"/>
      <c r="G1428" s="338"/>
      <c r="H1428" s="338"/>
      <c r="I1428" s="339">
        <v>118.8</v>
      </c>
      <c r="J1428" s="329"/>
      <c r="K1428" s="330"/>
      <c r="L1428" s="329"/>
      <c r="M1428" s="331"/>
      <c r="U1428" s="332">
        <f t="shared" si="22"/>
        <v>1.1879999999999999</v>
      </c>
    </row>
    <row r="1429" spans="1:21" x14ac:dyDescent="0.35">
      <c r="A1429" s="338">
        <v>39986</v>
      </c>
      <c r="B1429" s="338"/>
      <c r="C1429" s="338"/>
      <c r="D1429" s="338"/>
      <c r="E1429" s="338"/>
      <c r="F1429" s="338"/>
      <c r="G1429" s="338"/>
      <c r="H1429" s="338"/>
      <c r="I1429" s="339">
        <v>119</v>
      </c>
      <c r="J1429" s="329"/>
      <c r="K1429" s="330"/>
      <c r="L1429" s="329"/>
      <c r="M1429" s="331"/>
      <c r="U1429" s="332">
        <f t="shared" si="22"/>
        <v>1.19</v>
      </c>
    </row>
    <row r="1430" spans="1:21" x14ac:dyDescent="0.35">
      <c r="A1430" s="338">
        <v>39987</v>
      </c>
      <c r="B1430" s="338"/>
      <c r="C1430" s="338"/>
      <c r="D1430" s="338"/>
      <c r="E1430" s="338"/>
      <c r="F1430" s="338"/>
      <c r="G1430" s="338"/>
      <c r="H1430" s="338"/>
      <c r="I1430" s="339">
        <v>119.2</v>
      </c>
      <c r="J1430" s="329"/>
      <c r="K1430" s="330"/>
      <c r="L1430" s="329"/>
      <c r="M1430" s="331"/>
      <c r="U1430" s="332">
        <f t="shared" si="22"/>
        <v>1.1919999999999999</v>
      </c>
    </row>
    <row r="1431" spans="1:21" x14ac:dyDescent="0.35">
      <c r="A1431" s="338">
        <v>39988</v>
      </c>
      <c r="B1431" s="338"/>
      <c r="C1431" s="338"/>
      <c r="D1431" s="338"/>
      <c r="E1431" s="338"/>
      <c r="F1431" s="338"/>
      <c r="G1431" s="338"/>
      <c r="H1431" s="338"/>
      <c r="I1431" s="339">
        <v>119.1</v>
      </c>
      <c r="J1431" s="329"/>
      <c r="K1431" s="330"/>
      <c r="L1431" s="329"/>
      <c r="M1431" s="331"/>
      <c r="U1431" s="332">
        <f t="shared" si="22"/>
        <v>1.1909999999999998</v>
      </c>
    </row>
    <row r="1432" spans="1:21" x14ac:dyDescent="0.35">
      <c r="A1432" s="338">
        <v>39989</v>
      </c>
      <c r="B1432" s="338"/>
      <c r="C1432" s="338"/>
      <c r="D1432" s="338"/>
      <c r="E1432" s="338"/>
      <c r="F1432" s="338"/>
      <c r="G1432" s="338"/>
      <c r="H1432" s="338"/>
      <c r="I1432" s="339">
        <v>119</v>
      </c>
      <c r="J1432" s="329"/>
      <c r="K1432" s="330"/>
      <c r="L1432" s="329"/>
      <c r="M1432" s="331"/>
      <c r="U1432" s="332">
        <f t="shared" si="22"/>
        <v>1.19</v>
      </c>
    </row>
    <row r="1433" spans="1:21" x14ac:dyDescent="0.35">
      <c r="A1433" s="338">
        <v>39990</v>
      </c>
      <c r="B1433" s="338"/>
      <c r="C1433" s="338"/>
      <c r="D1433" s="338"/>
      <c r="E1433" s="338"/>
      <c r="F1433" s="338"/>
      <c r="G1433" s="338"/>
      <c r="H1433" s="338"/>
      <c r="I1433" s="339">
        <v>118.4</v>
      </c>
      <c r="J1433" s="329"/>
      <c r="K1433" s="330"/>
      <c r="L1433" s="329"/>
      <c r="M1433" s="331"/>
      <c r="U1433" s="332">
        <f t="shared" si="22"/>
        <v>1.1840000000000002</v>
      </c>
    </row>
    <row r="1434" spans="1:21" x14ac:dyDescent="0.35">
      <c r="A1434" s="338">
        <v>39993</v>
      </c>
      <c r="B1434" s="338"/>
      <c r="C1434" s="338"/>
      <c r="D1434" s="338"/>
      <c r="E1434" s="338"/>
      <c r="F1434" s="338"/>
      <c r="G1434" s="338"/>
      <c r="H1434" s="338"/>
      <c r="I1434" s="339">
        <v>118.4</v>
      </c>
      <c r="J1434" s="329"/>
      <c r="K1434" s="330"/>
      <c r="L1434" s="329"/>
      <c r="M1434" s="331"/>
      <c r="U1434" s="332">
        <f t="shared" si="22"/>
        <v>1.1840000000000002</v>
      </c>
    </row>
    <row r="1435" spans="1:21" x14ac:dyDescent="0.35">
      <c r="A1435" s="338">
        <v>39994</v>
      </c>
      <c r="B1435" s="338"/>
      <c r="C1435" s="338"/>
      <c r="D1435" s="338"/>
      <c r="E1435" s="338"/>
      <c r="F1435" s="338"/>
      <c r="G1435" s="338"/>
      <c r="H1435" s="338"/>
      <c r="I1435" s="339">
        <v>117.9</v>
      </c>
      <c r="J1435" s="329" t="s">
        <v>223</v>
      </c>
      <c r="K1435" s="334">
        <f>AVERAGE(I1425:I1435)</f>
        <v>118.45454545454548</v>
      </c>
      <c r="L1435" s="335">
        <v>39965</v>
      </c>
      <c r="M1435" s="336">
        <f>AVERAGE(I1414:I1435)</f>
        <v>115.88181818181819</v>
      </c>
      <c r="N1435" s="192"/>
      <c r="O1435" s="193"/>
      <c r="P1435" s="194"/>
      <c r="Q1435" s="195"/>
      <c r="R1435" s="196"/>
      <c r="S1435" s="197"/>
      <c r="T1435" s="198"/>
      <c r="U1435" s="332">
        <f t="shared" si="22"/>
        <v>1.179</v>
      </c>
    </row>
    <row r="1436" spans="1:21" x14ac:dyDescent="0.35">
      <c r="A1436" s="338">
        <v>39995</v>
      </c>
      <c r="B1436" s="338"/>
      <c r="C1436" s="338"/>
      <c r="D1436" s="338"/>
      <c r="E1436" s="338"/>
      <c r="F1436" s="338"/>
      <c r="G1436" s="338"/>
      <c r="H1436" s="338"/>
      <c r="I1436" s="339">
        <v>117.6</v>
      </c>
      <c r="J1436" s="329"/>
      <c r="K1436" s="330"/>
      <c r="L1436" s="329"/>
      <c r="M1436" s="331"/>
      <c r="U1436" s="332">
        <f t="shared" si="22"/>
        <v>1.1759999999999999</v>
      </c>
    </row>
    <row r="1437" spans="1:21" x14ac:dyDescent="0.35">
      <c r="A1437" s="338">
        <v>39996</v>
      </c>
      <c r="B1437" s="338"/>
      <c r="C1437" s="338"/>
      <c r="D1437" s="338"/>
      <c r="E1437" s="338"/>
      <c r="F1437" s="338"/>
      <c r="G1437" s="338"/>
      <c r="H1437" s="338"/>
      <c r="I1437" s="339">
        <v>117.6</v>
      </c>
      <c r="J1437" s="329"/>
      <c r="K1437" s="330"/>
      <c r="L1437" s="329"/>
      <c r="M1437" s="331"/>
      <c r="U1437" s="332">
        <f t="shared" si="22"/>
        <v>1.1759999999999999</v>
      </c>
    </row>
    <row r="1438" spans="1:21" x14ac:dyDescent="0.35">
      <c r="A1438" s="338">
        <v>39997</v>
      </c>
      <c r="B1438" s="338"/>
      <c r="C1438" s="338"/>
      <c r="D1438" s="338"/>
      <c r="E1438" s="338"/>
      <c r="F1438" s="338"/>
      <c r="G1438" s="338"/>
      <c r="H1438" s="338"/>
      <c r="I1438" s="339">
        <v>117.2</v>
      </c>
      <c r="J1438" s="329"/>
      <c r="K1438" s="330"/>
      <c r="L1438" s="329"/>
      <c r="M1438" s="331"/>
      <c r="U1438" s="332">
        <f t="shared" si="22"/>
        <v>1.1719999999999999</v>
      </c>
    </row>
    <row r="1439" spans="1:21" x14ac:dyDescent="0.35">
      <c r="A1439" s="338">
        <v>40000</v>
      </c>
      <c r="B1439" s="338"/>
      <c r="C1439" s="338"/>
      <c r="D1439" s="338"/>
      <c r="E1439" s="338"/>
      <c r="F1439" s="338"/>
      <c r="G1439" s="338"/>
      <c r="H1439" s="338"/>
      <c r="I1439" s="339">
        <v>117.1</v>
      </c>
      <c r="J1439" s="329"/>
      <c r="K1439" s="330"/>
      <c r="L1439" s="329"/>
      <c r="M1439" s="331"/>
      <c r="U1439" s="332">
        <f t="shared" si="22"/>
        <v>1.171</v>
      </c>
    </row>
    <row r="1440" spans="1:21" x14ac:dyDescent="0.35">
      <c r="A1440" s="338">
        <v>40001</v>
      </c>
      <c r="B1440" s="338"/>
      <c r="C1440" s="338"/>
      <c r="D1440" s="338"/>
      <c r="E1440" s="338"/>
      <c r="F1440" s="338"/>
      <c r="G1440" s="338"/>
      <c r="H1440" s="338"/>
      <c r="I1440" s="339">
        <v>116.3</v>
      </c>
      <c r="J1440" s="329"/>
      <c r="K1440" s="330"/>
      <c r="L1440" s="329"/>
      <c r="M1440" s="331"/>
      <c r="U1440" s="332">
        <f t="shared" si="22"/>
        <v>1.163</v>
      </c>
    </row>
    <row r="1441" spans="1:21" x14ac:dyDescent="0.35">
      <c r="A1441" s="338">
        <v>40002</v>
      </c>
      <c r="B1441" s="338"/>
      <c r="C1441" s="338"/>
      <c r="D1441" s="338"/>
      <c r="E1441" s="338"/>
      <c r="F1441" s="338"/>
      <c r="G1441" s="338"/>
      <c r="H1441" s="338"/>
      <c r="I1441" s="339">
        <v>116.1</v>
      </c>
      <c r="J1441" s="329"/>
      <c r="K1441" s="330"/>
      <c r="L1441" s="329"/>
      <c r="M1441" s="331"/>
      <c r="U1441" s="332">
        <f t="shared" si="22"/>
        <v>1.161</v>
      </c>
    </row>
    <row r="1442" spans="1:21" x14ac:dyDescent="0.35">
      <c r="A1442" s="338">
        <v>40003</v>
      </c>
      <c r="B1442" s="338"/>
      <c r="C1442" s="338"/>
      <c r="D1442" s="338"/>
      <c r="E1442" s="338"/>
      <c r="F1442" s="338"/>
      <c r="G1442" s="338"/>
      <c r="H1442" s="338"/>
      <c r="I1442" s="339">
        <v>115.8</v>
      </c>
      <c r="J1442" s="329"/>
      <c r="K1442" s="330"/>
      <c r="L1442" s="329"/>
      <c r="M1442" s="331"/>
      <c r="U1442" s="332">
        <f t="shared" si="22"/>
        <v>1.1579999999999999</v>
      </c>
    </row>
    <row r="1443" spans="1:21" x14ac:dyDescent="0.35">
      <c r="A1443" s="338">
        <v>40004</v>
      </c>
      <c r="B1443" s="338"/>
      <c r="C1443" s="338"/>
      <c r="D1443" s="338"/>
      <c r="E1443" s="338"/>
      <c r="F1443" s="338"/>
      <c r="G1443" s="338"/>
      <c r="H1443" s="338"/>
      <c r="I1443" s="339">
        <v>113.6</v>
      </c>
      <c r="J1443" s="329"/>
      <c r="K1443" s="330"/>
      <c r="L1443" s="329"/>
      <c r="M1443" s="331"/>
      <c r="U1443" s="332">
        <f t="shared" si="22"/>
        <v>1.1359999999999999</v>
      </c>
    </row>
    <row r="1444" spans="1:21" x14ac:dyDescent="0.35">
      <c r="A1444" s="338">
        <v>40007</v>
      </c>
      <c r="B1444" s="338"/>
      <c r="C1444" s="338"/>
      <c r="D1444" s="338"/>
      <c r="E1444" s="338"/>
      <c r="F1444" s="338"/>
      <c r="G1444" s="338"/>
      <c r="H1444" s="338"/>
      <c r="I1444" s="339">
        <v>112.9</v>
      </c>
      <c r="J1444" s="329"/>
      <c r="K1444" s="330"/>
      <c r="L1444" s="329"/>
      <c r="M1444" s="331"/>
      <c r="U1444" s="332">
        <f t="shared" si="22"/>
        <v>1.129</v>
      </c>
    </row>
    <row r="1445" spans="1:21" x14ac:dyDescent="0.35">
      <c r="A1445" s="338">
        <v>40008</v>
      </c>
      <c r="B1445" s="338"/>
      <c r="C1445" s="338"/>
      <c r="D1445" s="338"/>
      <c r="E1445" s="338"/>
      <c r="F1445" s="338"/>
      <c r="G1445" s="338"/>
      <c r="H1445" s="338"/>
      <c r="I1445" s="339">
        <v>111.9</v>
      </c>
      <c r="J1445" s="329"/>
      <c r="K1445" s="330"/>
      <c r="L1445" s="329"/>
      <c r="M1445" s="331"/>
      <c r="U1445" s="332">
        <f t="shared" si="22"/>
        <v>1.119</v>
      </c>
    </row>
    <row r="1446" spans="1:21" x14ac:dyDescent="0.35">
      <c r="A1446" s="338">
        <v>40009</v>
      </c>
      <c r="B1446" s="338"/>
      <c r="C1446" s="338"/>
      <c r="D1446" s="338"/>
      <c r="E1446" s="338"/>
      <c r="F1446" s="338"/>
      <c r="G1446" s="338"/>
      <c r="H1446" s="338"/>
      <c r="I1446" s="339">
        <v>111.7</v>
      </c>
      <c r="J1446" s="337" t="s">
        <v>224</v>
      </c>
      <c r="K1446" s="334">
        <f>AVERAGE(I1436:I1446)</f>
        <v>115.25454545454546</v>
      </c>
      <c r="L1446" s="329"/>
      <c r="M1446" s="331"/>
      <c r="U1446" s="332">
        <f t="shared" si="22"/>
        <v>1.117</v>
      </c>
    </row>
    <row r="1447" spans="1:21" x14ac:dyDescent="0.35">
      <c r="A1447" s="338">
        <v>40010</v>
      </c>
      <c r="B1447" s="338"/>
      <c r="C1447" s="338"/>
      <c r="D1447" s="338"/>
      <c r="E1447" s="338"/>
      <c r="F1447" s="338"/>
      <c r="G1447" s="338"/>
      <c r="H1447" s="338"/>
      <c r="I1447" s="339">
        <v>111.6</v>
      </c>
      <c r="J1447" s="329"/>
      <c r="K1447" s="330"/>
      <c r="L1447" s="329"/>
      <c r="M1447" s="331"/>
      <c r="U1447" s="332">
        <f t="shared" si="22"/>
        <v>1.1159999999999999</v>
      </c>
    </row>
    <row r="1448" spans="1:21" x14ac:dyDescent="0.35">
      <c r="A1448" s="338">
        <v>40011</v>
      </c>
      <c r="B1448" s="338"/>
      <c r="C1448" s="338"/>
      <c r="D1448" s="338"/>
      <c r="E1448" s="338"/>
      <c r="F1448" s="338"/>
      <c r="G1448" s="338"/>
      <c r="H1448" s="338"/>
      <c r="I1448" s="339">
        <v>110.4</v>
      </c>
      <c r="J1448" s="329"/>
      <c r="K1448" s="330"/>
      <c r="L1448" s="329"/>
      <c r="M1448" s="331"/>
      <c r="U1448" s="332">
        <f t="shared" si="22"/>
        <v>1.1040000000000001</v>
      </c>
    </row>
    <row r="1449" spans="1:21" x14ac:dyDescent="0.35">
      <c r="A1449" s="338">
        <v>40014</v>
      </c>
      <c r="B1449" s="338"/>
      <c r="C1449" s="338"/>
      <c r="D1449" s="338"/>
      <c r="E1449" s="338"/>
      <c r="F1449" s="338"/>
      <c r="G1449" s="338"/>
      <c r="H1449" s="338"/>
      <c r="I1449" s="339">
        <v>110.3</v>
      </c>
      <c r="J1449" s="329"/>
      <c r="K1449" s="330"/>
      <c r="L1449" s="329"/>
      <c r="M1449" s="331"/>
      <c r="U1449" s="332">
        <f t="shared" si="22"/>
        <v>1.103</v>
      </c>
    </row>
    <row r="1450" spans="1:21" x14ac:dyDescent="0.35">
      <c r="A1450" s="338">
        <v>40015</v>
      </c>
      <c r="B1450" s="338"/>
      <c r="C1450" s="338"/>
      <c r="D1450" s="338"/>
      <c r="E1450" s="338"/>
      <c r="F1450" s="338"/>
      <c r="G1450" s="338"/>
      <c r="H1450" s="338"/>
      <c r="I1450" s="339">
        <v>110.1</v>
      </c>
      <c r="J1450" s="329"/>
      <c r="K1450" s="330"/>
      <c r="L1450" s="329"/>
      <c r="M1450" s="331"/>
      <c r="U1450" s="332">
        <f t="shared" si="22"/>
        <v>1.101</v>
      </c>
    </row>
    <row r="1451" spans="1:21" x14ac:dyDescent="0.35">
      <c r="A1451" s="338">
        <v>40016</v>
      </c>
      <c r="B1451" s="338"/>
      <c r="C1451" s="338"/>
      <c r="D1451" s="338"/>
      <c r="E1451" s="338"/>
      <c r="F1451" s="338"/>
      <c r="G1451" s="338"/>
      <c r="H1451" s="338"/>
      <c r="I1451" s="339">
        <v>110.2</v>
      </c>
      <c r="J1451" s="329"/>
      <c r="K1451" s="330"/>
      <c r="L1451" s="329"/>
      <c r="M1451" s="331"/>
      <c r="U1451" s="332">
        <f t="shared" si="22"/>
        <v>1.1020000000000001</v>
      </c>
    </row>
    <row r="1452" spans="1:21" x14ac:dyDescent="0.35">
      <c r="A1452" s="338">
        <v>40017</v>
      </c>
      <c r="B1452" s="338"/>
      <c r="C1452" s="338"/>
      <c r="D1452" s="338"/>
      <c r="E1452" s="338"/>
      <c r="F1452" s="338"/>
      <c r="G1452" s="338"/>
      <c r="H1452" s="338"/>
      <c r="I1452" s="339">
        <v>110.3</v>
      </c>
      <c r="J1452" s="329"/>
      <c r="K1452" s="330"/>
      <c r="L1452" s="329"/>
      <c r="M1452" s="331"/>
      <c r="U1452" s="332">
        <f t="shared" si="22"/>
        <v>1.103</v>
      </c>
    </row>
    <row r="1453" spans="1:21" x14ac:dyDescent="0.35">
      <c r="A1453" s="338">
        <v>40018</v>
      </c>
      <c r="B1453" s="338"/>
      <c r="C1453" s="338"/>
      <c r="D1453" s="338"/>
      <c r="E1453" s="338"/>
      <c r="F1453" s="338"/>
      <c r="G1453" s="338"/>
      <c r="H1453" s="338"/>
      <c r="I1453" s="339">
        <v>111.3</v>
      </c>
      <c r="J1453" s="329"/>
      <c r="K1453" s="330"/>
      <c r="L1453" s="329"/>
      <c r="M1453" s="331"/>
      <c r="U1453" s="332">
        <f t="shared" si="22"/>
        <v>1.113</v>
      </c>
    </row>
    <row r="1454" spans="1:21" x14ac:dyDescent="0.35">
      <c r="A1454" s="338">
        <v>40021</v>
      </c>
      <c r="B1454" s="338"/>
      <c r="C1454" s="338"/>
      <c r="D1454" s="338"/>
      <c r="E1454" s="338"/>
      <c r="F1454" s="338"/>
      <c r="G1454" s="338"/>
      <c r="H1454" s="338"/>
      <c r="I1454" s="339">
        <v>111.8</v>
      </c>
      <c r="J1454" s="329"/>
      <c r="K1454" s="330"/>
      <c r="L1454" s="329"/>
      <c r="M1454" s="331"/>
      <c r="U1454" s="332">
        <f t="shared" si="22"/>
        <v>1.1179999999999999</v>
      </c>
    </row>
    <row r="1455" spans="1:21" x14ac:dyDescent="0.35">
      <c r="A1455" s="338">
        <v>40022</v>
      </c>
      <c r="B1455" s="338"/>
      <c r="C1455" s="338"/>
      <c r="D1455" s="338"/>
      <c r="E1455" s="338"/>
      <c r="F1455" s="338"/>
      <c r="G1455" s="338"/>
      <c r="H1455" s="338"/>
      <c r="I1455" s="339">
        <v>112.7</v>
      </c>
      <c r="J1455" s="329"/>
      <c r="K1455" s="330"/>
      <c r="L1455" s="329"/>
      <c r="M1455" s="331"/>
      <c r="U1455" s="332">
        <f t="shared" si="22"/>
        <v>1.127</v>
      </c>
    </row>
    <row r="1456" spans="1:21" x14ac:dyDescent="0.35">
      <c r="A1456" s="338">
        <v>40023</v>
      </c>
      <c r="B1456" s="338"/>
      <c r="C1456" s="338"/>
      <c r="D1456" s="338"/>
      <c r="E1456" s="338"/>
      <c r="F1456" s="338"/>
      <c r="G1456" s="338"/>
      <c r="H1456" s="338"/>
      <c r="I1456" s="339">
        <v>113</v>
      </c>
      <c r="J1456" s="329"/>
      <c r="K1456" s="330"/>
      <c r="L1456" s="329"/>
      <c r="M1456" s="331"/>
      <c r="U1456" s="332">
        <f t="shared" si="22"/>
        <v>1.1299999999999999</v>
      </c>
    </row>
    <row r="1457" spans="1:21" x14ac:dyDescent="0.35">
      <c r="A1457" s="338">
        <v>40024</v>
      </c>
      <c r="B1457" s="338"/>
      <c r="C1457" s="338"/>
      <c r="D1457" s="338"/>
      <c r="E1457" s="338"/>
      <c r="F1457" s="338"/>
      <c r="G1457" s="338"/>
      <c r="H1457" s="338"/>
      <c r="I1457" s="339">
        <v>113.2</v>
      </c>
      <c r="J1457" s="329"/>
      <c r="K1457" s="330"/>
      <c r="L1457" s="329"/>
      <c r="M1457" s="331"/>
      <c r="U1457" s="332">
        <f t="shared" si="22"/>
        <v>1.1320000000000001</v>
      </c>
    </row>
    <row r="1458" spans="1:21" x14ac:dyDescent="0.35">
      <c r="A1458" s="338">
        <v>40025</v>
      </c>
      <c r="B1458" s="338"/>
      <c r="C1458" s="338"/>
      <c r="D1458" s="338"/>
      <c r="E1458" s="338"/>
      <c r="F1458" s="338"/>
      <c r="G1458" s="338"/>
      <c r="H1458" s="338"/>
      <c r="I1458" s="339">
        <v>114.3</v>
      </c>
      <c r="J1458" s="329" t="s">
        <v>225</v>
      </c>
      <c r="K1458" s="334">
        <f>AVERAGE(I1447:I1458)</f>
        <v>111.59999999999998</v>
      </c>
      <c r="L1458" s="335">
        <v>39995</v>
      </c>
      <c r="M1458" s="336">
        <f>AVERAGE(I1436:I1458)</f>
        <v>113.34782608695652</v>
      </c>
      <c r="N1458" s="192"/>
      <c r="O1458" s="193"/>
      <c r="P1458" s="194"/>
      <c r="Q1458" s="195"/>
      <c r="R1458" s="196"/>
      <c r="S1458" s="197"/>
      <c r="T1458" s="198"/>
      <c r="U1458" s="332">
        <f t="shared" si="22"/>
        <v>1.143</v>
      </c>
    </row>
    <row r="1459" spans="1:21" x14ac:dyDescent="0.35">
      <c r="A1459" s="338">
        <v>40028</v>
      </c>
      <c r="B1459" s="338"/>
      <c r="C1459" s="338"/>
      <c r="D1459" s="338"/>
      <c r="E1459" s="338"/>
      <c r="F1459" s="338"/>
      <c r="G1459" s="338"/>
      <c r="H1459" s="338"/>
      <c r="I1459" s="339">
        <v>114.3</v>
      </c>
      <c r="J1459" s="329"/>
      <c r="K1459" s="330"/>
      <c r="L1459" s="329"/>
      <c r="M1459" s="331"/>
      <c r="U1459" s="332">
        <f t="shared" si="22"/>
        <v>1.143</v>
      </c>
    </row>
    <row r="1460" spans="1:21" x14ac:dyDescent="0.35">
      <c r="A1460" s="338">
        <v>40029</v>
      </c>
      <c r="B1460" s="338"/>
      <c r="C1460" s="338"/>
      <c r="D1460" s="338"/>
      <c r="E1460" s="338"/>
      <c r="F1460" s="338"/>
      <c r="G1460" s="338"/>
      <c r="H1460" s="338"/>
      <c r="I1460" s="339">
        <v>114.5</v>
      </c>
      <c r="J1460" s="329"/>
      <c r="K1460" s="330"/>
      <c r="L1460" s="329"/>
      <c r="M1460" s="331"/>
      <c r="U1460" s="332">
        <f t="shared" si="22"/>
        <v>1.145</v>
      </c>
    </row>
    <row r="1461" spans="1:21" x14ac:dyDescent="0.35">
      <c r="A1461" s="338">
        <v>40030</v>
      </c>
      <c r="B1461" s="338"/>
      <c r="C1461" s="338"/>
      <c r="D1461" s="338"/>
      <c r="E1461" s="338"/>
      <c r="F1461" s="338"/>
      <c r="G1461" s="338"/>
      <c r="H1461" s="338"/>
      <c r="I1461" s="339">
        <v>114.4</v>
      </c>
      <c r="J1461" s="329"/>
      <c r="K1461" s="330"/>
      <c r="L1461" s="329"/>
      <c r="M1461" s="331"/>
      <c r="U1461" s="332">
        <f t="shared" si="22"/>
        <v>1.1440000000000001</v>
      </c>
    </row>
    <row r="1462" spans="1:21" x14ac:dyDescent="0.35">
      <c r="A1462" s="338">
        <v>40031</v>
      </c>
      <c r="B1462" s="338"/>
      <c r="C1462" s="338"/>
      <c r="D1462" s="338"/>
      <c r="E1462" s="338"/>
      <c r="F1462" s="338"/>
      <c r="G1462" s="338"/>
      <c r="H1462" s="338"/>
      <c r="I1462" s="339">
        <v>114.4</v>
      </c>
      <c r="J1462" s="329"/>
      <c r="K1462" s="330"/>
      <c r="L1462" s="329"/>
      <c r="M1462" s="331"/>
      <c r="U1462" s="332">
        <f t="shared" si="22"/>
        <v>1.1440000000000001</v>
      </c>
    </row>
    <row r="1463" spans="1:21" x14ac:dyDescent="0.35">
      <c r="A1463" s="338">
        <v>40032</v>
      </c>
      <c r="B1463" s="338"/>
      <c r="C1463" s="338"/>
      <c r="D1463" s="338"/>
      <c r="E1463" s="338"/>
      <c r="F1463" s="338"/>
      <c r="G1463" s="338"/>
      <c r="H1463" s="338"/>
      <c r="I1463" s="339">
        <v>114.8</v>
      </c>
      <c r="J1463" s="329"/>
      <c r="K1463" s="330"/>
      <c r="L1463" s="329"/>
      <c r="M1463" s="331"/>
      <c r="U1463" s="332">
        <f t="shared" si="22"/>
        <v>1.1479999999999999</v>
      </c>
    </row>
    <row r="1464" spans="1:21" x14ac:dyDescent="0.35">
      <c r="A1464" s="338">
        <v>40035</v>
      </c>
      <c r="B1464" s="338"/>
      <c r="C1464" s="338"/>
      <c r="D1464" s="338"/>
      <c r="E1464" s="338"/>
      <c r="F1464" s="338"/>
      <c r="G1464" s="338"/>
      <c r="H1464" s="338"/>
      <c r="I1464" s="339">
        <v>114.9</v>
      </c>
      <c r="J1464" s="329"/>
      <c r="K1464" s="330"/>
      <c r="L1464" s="329"/>
      <c r="M1464" s="331"/>
      <c r="U1464" s="332">
        <f t="shared" si="22"/>
        <v>1.149</v>
      </c>
    </row>
    <row r="1465" spans="1:21" x14ac:dyDescent="0.35">
      <c r="A1465" s="338">
        <v>40036</v>
      </c>
      <c r="B1465" s="338"/>
      <c r="C1465" s="338"/>
      <c r="D1465" s="338"/>
      <c r="E1465" s="338"/>
      <c r="F1465" s="338"/>
      <c r="G1465" s="338"/>
      <c r="H1465" s="338"/>
      <c r="I1465" s="339">
        <v>116</v>
      </c>
      <c r="J1465" s="329"/>
      <c r="K1465" s="330"/>
      <c r="L1465" s="329"/>
      <c r="M1465" s="331"/>
      <c r="U1465" s="332">
        <f t="shared" si="22"/>
        <v>1.1599999999999999</v>
      </c>
    </row>
    <row r="1466" spans="1:21" x14ac:dyDescent="0.35">
      <c r="A1466" s="338">
        <v>40037</v>
      </c>
      <c r="B1466" s="338"/>
      <c r="C1466" s="338"/>
      <c r="D1466" s="338"/>
      <c r="E1466" s="338"/>
      <c r="F1466" s="338"/>
      <c r="G1466" s="338"/>
      <c r="H1466" s="338"/>
      <c r="I1466" s="339">
        <v>116.1</v>
      </c>
      <c r="J1466" s="329"/>
      <c r="K1466" s="330"/>
      <c r="L1466" s="329"/>
      <c r="M1466" s="331"/>
      <c r="U1466" s="332">
        <f t="shared" si="22"/>
        <v>1.161</v>
      </c>
    </row>
    <row r="1467" spans="1:21" x14ac:dyDescent="0.35">
      <c r="A1467" s="338">
        <v>40038</v>
      </c>
      <c r="B1467" s="338"/>
      <c r="C1467" s="338"/>
      <c r="D1467" s="338"/>
      <c r="E1467" s="338"/>
      <c r="F1467" s="338"/>
      <c r="G1467" s="338"/>
      <c r="H1467" s="338"/>
      <c r="I1467" s="339">
        <v>116.4</v>
      </c>
      <c r="J1467" s="329"/>
      <c r="K1467" s="330"/>
      <c r="L1467" s="329"/>
      <c r="M1467" s="331"/>
      <c r="U1467" s="332">
        <f t="shared" si="22"/>
        <v>1.1640000000000001</v>
      </c>
    </row>
    <row r="1468" spans="1:21" x14ac:dyDescent="0.35">
      <c r="A1468" s="338">
        <v>40039</v>
      </c>
      <c r="B1468" s="338"/>
      <c r="C1468" s="338"/>
      <c r="D1468" s="338"/>
      <c r="E1468" s="338"/>
      <c r="F1468" s="338"/>
      <c r="G1468" s="338"/>
      <c r="H1468" s="338"/>
      <c r="I1468" s="339">
        <v>117.4</v>
      </c>
      <c r="J1468" s="337" t="s">
        <v>226</v>
      </c>
      <c r="K1468" s="334">
        <f>AVERAGE(I1459:I1468)</f>
        <v>115.32000000000001</v>
      </c>
      <c r="L1468" s="329"/>
      <c r="M1468" s="331"/>
      <c r="U1468" s="332">
        <f t="shared" si="22"/>
        <v>1.1740000000000002</v>
      </c>
    </row>
    <row r="1469" spans="1:21" x14ac:dyDescent="0.35">
      <c r="A1469" s="338">
        <v>40042</v>
      </c>
      <c r="B1469" s="338"/>
      <c r="C1469" s="338"/>
      <c r="D1469" s="338"/>
      <c r="E1469" s="338"/>
      <c r="F1469" s="338"/>
      <c r="G1469" s="338"/>
      <c r="H1469" s="338"/>
      <c r="I1469" s="339">
        <v>117.5</v>
      </c>
      <c r="J1469" s="329"/>
      <c r="K1469" s="330"/>
      <c r="L1469" s="329"/>
      <c r="M1469" s="331"/>
      <c r="U1469" s="332">
        <f t="shared" si="22"/>
        <v>1.175</v>
      </c>
    </row>
    <row r="1470" spans="1:21" x14ac:dyDescent="0.35">
      <c r="A1470" s="338">
        <v>40043</v>
      </c>
      <c r="B1470" s="338"/>
      <c r="C1470" s="338"/>
      <c r="D1470" s="338"/>
      <c r="E1470" s="338"/>
      <c r="F1470" s="338"/>
      <c r="G1470" s="338"/>
      <c r="H1470" s="338"/>
      <c r="I1470" s="339">
        <v>117.7</v>
      </c>
      <c r="J1470" s="329"/>
      <c r="K1470" s="330"/>
      <c r="L1470" s="329"/>
      <c r="M1470" s="331"/>
      <c r="U1470" s="332">
        <f t="shared" si="22"/>
        <v>1.177</v>
      </c>
    </row>
    <row r="1471" spans="1:21" x14ac:dyDescent="0.35">
      <c r="A1471" s="338">
        <v>40044</v>
      </c>
      <c r="B1471" s="338"/>
      <c r="C1471" s="338"/>
      <c r="D1471" s="338"/>
      <c r="E1471" s="338"/>
      <c r="F1471" s="338"/>
      <c r="G1471" s="338"/>
      <c r="H1471" s="338"/>
      <c r="I1471" s="339">
        <v>117.5</v>
      </c>
      <c r="J1471" s="329"/>
      <c r="K1471" s="330"/>
      <c r="L1471" s="329"/>
      <c r="M1471" s="331"/>
      <c r="U1471" s="332">
        <f t="shared" si="22"/>
        <v>1.175</v>
      </c>
    </row>
    <row r="1472" spans="1:21" x14ac:dyDescent="0.35">
      <c r="A1472" s="338">
        <v>40045</v>
      </c>
      <c r="B1472" s="338"/>
      <c r="C1472" s="338"/>
      <c r="D1472" s="338"/>
      <c r="E1472" s="338"/>
      <c r="F1472" s="338"/>
      <c r="G1472" s="338"/>
      <c r="H1472" s="338"/>
      <c r="I1472" s="339">
        <v>117.5</v>
      </c>
      <c r="J1472" s="329"/>
      <c r="K1472" s="330"/>
      <c r="L1472" s="329"/>
      <c r="M1472" s="331"/>
      <c r="U1472" s="332">
        <f t="shared" si="22"/>
        <v>1.175</v>
      </c>
    </row>
    <row r="1473" spans="1:21" x14ac:dyDescent="0.35">
      <c r="A1473" s="338">
        <v>40046</v>
      </c>
      <c r="B1473" s="338"/>
      <c r="C1473" s="338"/>
      <c r="D1473" s="338"/>
      <c r="E1473" s="338"/>
      <c r="F1473" s="338"/>
      <c r="G1473" s="338"/>
      <c r="H1473" s="338"/>
      <c r="I1473" s="339">
        <v>117</v>
      </c>
      <c r="J1473" s="329"/>
      <c r="K1473" s="330"/>
      <c r="L1473" s="329"/>
      <c r="M1473" s="331"/>
      <c r="U1473" s="332">
        <f t="shared" si="22"/>
        <v>1.17</v>
      </c>
    </row>
    <row r="1474" spans="1:21" x14ac:dyDescent="0.35">
      <c r="A1474" s="338">
        <v>40049</v>
      </c>
      <c r="B1474" s="338"/>
      <c r="C1474" s="338"/>
      <c r="D1474" s="338"/>
      <c r="E1474" s="338"/>
      <c r="F1474" s="338"/>
      <c r="G1474" s="338"/>
      <c r="H1474" s="338"/>
      <c r="I1474" s="339">
        <v>116.8</v>
      </c>
      <c r="J1474" s="329"/>
      <c r="K1474" s="330"/>
      <c r="L1474" s="329"/>
      <c r="M1474" s="331"/>
      <c r="U1474" s="332">
        <f t="shared" ref="U1474:U1537" si="23">I1474/$V$1</f>
        <v>1.1679999999999999</v>
      </c>
    </row>
    <row r="1475" spans="1:21" x14ac:dyDescent="0.35">
      <c r="A1475" s="338">
        <v>40050</v>
      </c>
      <c r="B1475" s="338"/>
      <c r="C1475" s="338"/>
      <c r="D1475" s="338"/>
      <c r="E1475" s="338"/>
      <c r="F1475" s="338"/>
      <c r="G1475" s="338"/>
      <c r="H1475" s="338"/>
      <c r="I1475" s="339">
        <v>117</v>
      </c>
      <c r="J1475" s="329"/>
      <c r="K1475" s="330"/>
      <c r="L1475" s="329"/>
      <c r="M1475" s="331"/>
      <c r="U1475" s="332">
        <f t="shared" si="23"/>
        <v>1.17</v>
      </c>
    </row>
    <row r="1476" spans="1:21" x14ac:dyDescent="0.35">
      <c r="A1476" s="338">
        <v>40051</v>
      </c>
      <c r="B1476" s="338"/>
      <c r="C1476" s="338"/>
      <c r="D1476" s="338"/>
      <c r="E1476" s="338"/>
      <c r="F1476" s="338"/>
      <c r="G1476" s="338"/>
      <c r="H1476" s="338"/>
      <c r="I1476" s="339">
        <v>117</v>
      </c>
      <c r="J1476" s="329"/>
      <c r="K1476" s="330"/>
      <c r="L1476" s="329"/>
      <c r="M1476" s="331"/>
      <c r="U1476" s="332">
        <f t="shared" si="23"/>
        <v>1.17</v>
      </c>
    </row>
    <row r="1477" spans="1:21" x14ac:dyDescent="0.35">
      <c r="A1477" s="338">
        <v>40052</v>
      </c>
      <c r="B1477" s="338"/>
      <c r="C1477" s="338"/>
      <c r="D1477" s="338"/>
      <c r="E1477" s="338"/>
      <c r="F1477" s="338"/>
      <c r="G1477" s="338"/>
      <c r="H1477" s="338"/>
      <c r="I1477" s="339">
        <v>117</v>
      </c>
      <c r="J1477" s="329"/>
      <c r="K1477" s="330"/>
      <c r="L1477" s="329"/>
      <c r="M1477" s="331"/>
      <c r="U1477" s="332">
        <f t="shared" si="23"/>
        <v>1.17</v>
      </c>
    </row>
    <row r="1478" spans="1:21" x14ac:dyDescent="0.35">
      <c r="A1478" s="338">
        <v>40053</v>
      </c>
      <c r="B1478" s="338"/>
      <c r="C1478" s="338"/>
      <c r="D1478" s="338"/>
      <c r="E1478" s="338"/>
      <c r="F1478" s="338"/>
      <c r="G1478" s="338"/>
      <c r="H1478" s="338"/>
      <c r="I1478" s="339">
        <v>117.3</v>
      </c>
      <c r="J1478" s="329"/>
      <c r="K1478" s="330"/>
      <c r="L1478" s="329"/>
      <c r="M1478" s="331"/>
      <c r="U1478" s="332">
        <f t="shared" si="23"/>
        <v>1.173</v>
      </c>
    </row>
    <row r="1479" spans="1:21" x14ac:dyDescent="0.35">
      <c r="A1479" s="338">
        <v>40056</v>
      </c>
      <c r="B1479" s="338"/>
      <c r="C1479" s="338"/>
      <c r="D1479" s="338"/>
      <c r="E1479" s="338"/>
      <c r="F1479" s="338"/>
      <c r="G1479" s="338"/>
      <c r="H1479" s="338"/>
      <c r="I1479" s="339">
        <v>117.3</v>
      </c>
      <c r="J1479" s="329" t="s">
        <v>227</v>
      </c>
      <c r="K1479" s="334">
        <f>AVERAGE(I1469:I1479)</f>
        <v>117.23636363636363</v>
      </c>
      <c r="L1479" s="335">
        <v>40026</v>
      </c>
      <c r="M1479" s="336">
        <f>AVERAGE(I1459:I1479)</f>
        <v>116.32380952380953</v>
      </c>
      <c r="N1479" s="192"/>
      <c r="O1479" s="193"/>
      <c r="P1479" s="194"/>
      <c r="Q1479" s="195"/>
      <c r="R1479" s="196"/>
      <c r="S1479" s="197"/>
      <c r="T1479" s="198"/>
      <c r="U1479" s="332">
        <f t="shared" si="23"/>
        <v>1.173</v>
      </c>
    </row>
    <row r="1480" spans="1:21" x14ac:dyDescent="0.35">
      <c r="A1480" s="338">
        <v>40057</v>
      </c>
      <c r="B1480" s="338"/>
      <c r="C1480" s="338"/>
      <c r="D1480" s="338"/>
      <c r="E1480" s="338"/>
      <c r="F1480" s="338"/>
      <c r="G1480" s="338"/>
      <c r="H1480" s="338"/>
      <c r="I1480" s="339">
        <v>117.2</v>
      </c>
      <c r="J1480" s="329"/>
      <c r="K1480" s="330"/>
      <c r="L1480" s="329"/>
      <c r="M1480" s="331"/>
      <c r="U1480" s="332">
        <f t="shared" si="23"/>
        <v>1.1719999999999999</v>
      </c>
    </row>
    <row r="1481" spans="1:21" x14ac:dyDescent="0.35">
      <c r="A1481" s="338">
        <v>40058</v>
      </c>
      <c r="B1481" s="338"/>
      <c r="C1481" s="338"/>
      <c r="D1481" s="338"/>
      <c r="E1481" s="338"/>
      <c r="F1481" s="338"/>
      <c r="G1481" s="338"/>
      <c r="H1481" s="338"/>
      <c r="I1481" s="339">
        <v>117</v>
      </c>
      <c r="J1481" s="329"/>
      <c r="K1481" s="330"/>
      <c r="L1481" s="329"/>
      <c r="M1481" s="331"/>
      <c r="U1481" s="332">
        <f t="shared" si="23"/>
        <v>1.17</v>
      </c>
    </row>
    <row r="1482" spans="1:21" x14ac:dyDescent="0.35">
      <c r="A1482" s="338">
        <v>40059</v>
      </c>
      <c r="B1482" s="338"/>
      <c r="C1482" s="338"/>
      <c r="D1482" s="338"/>
      <c r="E1482" s="338"/>
      <c r="F1482" s="338"/>
      <c r="G1482" s="338"/>
      <c r="H1482" s="338"/>
      <c r="I1482" s="339">
        <v>117</v>
      </c>
      <c r="J1482" s="329"/>
      <c r="K1482" s="330"/>
      <c r="L1482" s="329"/>
      <c r="M1482" s="331"/>
      <c r="U1482" s="332">
        <f t="shared" si="23"/>
        <v>1.17</v>
      </c>
    </row>
    <row r="1483" spans="1:21" x14ac:dyDescent="0.35">
      <c r="A1483" s="338">
        <v>40060</v>
      </c>
      <c r="B1483" s="338"/>
      <c r="C1483" s="338"/>
      <c r="D1483" s="338"/>
      <c r="E1483" s="338"/>
      <c r="F1483" s="338"/>
      <c r="G1483" s="338"/>
      <c r="H1483" s="338"/>
      <c r="I1483" s="339">
        <v>115.9</v>
      </c>
      <c r="J1483" s="329"/>
      <c r="K1483" s="330"/>
      <c r="L1483" s="329"/>
      <c r="M1483" s="331"/>
      <c r="U1483" s="332">
        <f t="shared" si="23"/>
        <v>1.159</v>
      </c>
    </row>
    <row r="1484" spans="1:21" x14ac:dyDescent="0.35">
      <c r="A1484" s="338">
        <v>40063</v>
      </c>
      <c r="B1484" s="338"/>
      <c r="C1484" s="338"/>
      <c r="D1484" s="338"/>
      <c r="E1484" s="338"/>
      <c r="F1484" s="338"/>
      <c r="G1484" s="338"/>
      <c r="H1484" s="338"/>
      <c r="I1484" s="339">
        <v>115.8</v>
      </c>
      <c r="J1484" s="329"/>
      <c r="K1484" s="330"/>
      <c r="L1484" s="329"/>
      <c r="M1484" s="331"/>
      <c r="U1484" s="332">
        <f t="shared" si="23"/>
        <v>1.1579999999999999</v>
      </c>
    </row>
    <row r="1485" spans="1:21" x14ac:dyDescent="0.35">
      <c r="A1485" s="338">
        <v>40064</v>
      </c>
      <c r="B1485" s="338"/>
      <c r="C1485" s="338"/>
      <c r="D1485" s="338"/>
      <c r="E1485" s="338"/>
      <c r="F1485" s="338"/>
      <c r="G1485" s="338"/>
      <c r="H1485" s="338"/>
      <c r="I1485" s="339">
        <v>114.8</v>
      </c>
      <c r="J1485" s="329"/>
      <c r="K1485" s="330"/>
      <c r="L1485" s="329"/>
      <c r="M1485" s="331"/>
      <c r="U1485" s="332">
        <f t="shared" si="23"/>
        <v>1.1479999999999999</v>
      </c>
    </row>
    <row r="1486" spans="1:21" x14ac:dyDescent="0.35">
      <c r="A1486" s="338">
        <v>40065</v>
      </c>
      <c r="B1486" s="338"/>
      <c r="C1486" s="338"/>
      <c r="D1486" s="338"/>
      <c r="E1486" s="338"/>
      <c r="F1486" s="338"/>
      <c r="G1486" s="338"/>
      <c r="H1486" s="338"/>
      <c r="I1486" s="339">
        <v>114.6</v>
      </c>
      <c r="J1486" s="329"/>
      <c r="K1486" s="330"/>
      <c r="L1486" s="329"/>
      <c r="M1486" s="331"/>
      <c r="U1486" s="332">
        <f t="shared" si="23"/>
        <v>1.1459999999999999</v>
      </c>
    </row>
    <row r="1487" spans="1:21" x14ac:dyDescent="0.35">
      <c r="A1487" s="338">
        <v>40066</v>
      </c>
      <c r="B1487" s="338"/>
      <c r="C1487" s="338"/>
      <c r="D1487" s="338"/>
      <c r="E1487" s="338"/>
      <c r="F1487" s="338"/>
      <c r="G1487" s="338"/>
      <c r="H1487" s="338"/>
      <c r="I1487" s="339">
        <v>114.4</v>
      </c>
      <c r="J1487" s="329"/>
      <c r="K1487" s="330"/>
      <c r="L1487" s="329"/>
      <c r="M1487" s="331"/>
      <c r="U1487" s="332">
        <f t="shared" si="23"/>
        <v>1.1440000000000001</v>
      </c>
    </row>
    <row r="1488" spans="1:21" x14ac:dyDescent="0.35">
      <c r="A1488" s="338">
        <v>40067</v>
      </c>
      <c r="B1488" s="338"/>
      <c r="C1488" s="338"/>
      <c r="D1488" s="338"/>
      <c r="E1488" s="338"/>
      <c r="F1488" s="338"/>
      <c r="G1488" s="338"/>
      <c r="H1488" s="338"/>
      <c r="I1488" s="339">
        <v>112.9</v>
      </c>
      <c r="J1488" s="329"/>
      <c r="K1488" s="330"/>
      <c r="L1488" s="329"/>
      <c r="M1488" s="331"/>
      <c r="U1488" s="332">
        <f t="shared" si="23"/>
        <v>1.129</v>
      </c>
    </row>
    <row r="1489" spans="1:21" x14ac:dyDescent="0.35">
      <c r="A1489" s="338">
        <v>40070</v>
      </c>
      <c r="B1489" s="338"/>
      <c r="C1489" s="338"/>
      <c r="D1489" s="338"/>
      <c r="E1489" s="338"/>
      <c r="F1489" s="338"/>
      <c r="G1489" s="338"/>
      <c r="H1489" s="338"/>
      <c r="I1489" s="339">
        <v>112.8</v>
      </c>
      <c r="J1489" s="329"/>
      <c r="K1489" s="330"/>
      <c r="L1489" s="329"/>
      <c r="M1489" s="331"/>
      <c r="U1489" s="332">
        <f t="shared" si="23"/>
        <v>1.1279999999999999</v>
      </c>
    </row>
    <row r="1490" spans="1:21" x14ac:dyDescent="0.35">
      <c r="A1490" s="338">
        <v>40071</v>
      </c>
      <c r="B1490" s="338"/>
      <c r="C1490" s="338"/>
      <c r="D1490" s="338"/>
      <c r="E1490" s="338"/>
      <c r="F1490" s="338"/>
      <c r="G1490" s="338"/>
      <c r="H1490" s="338"/>
      <c r="I1490" s="339">
        <v>112.3</v>
      </c>
      <c r="J1490" s="337" t="s">
        <v>228</v>
      </c>
      <c r="K1490" s="334">
        <f>AVERAGE(I1480:I1490)</f>
        <v>114.97272727272725</v>
      </c>
      <c r="L1490" s="329"/>
      <c r="M1490" s="331"/>
      <c r="U1490" s="332">
        <f t="shared" si="23"/>
        <v>1.123</v>
      </c>
    </row>
    <row r="1491" spans="1:21" x14ac:dyDescent="0.35">
      <c r="A1491" s="338">
        <v>40072</v>
      </c>
      <c r="B1491" s="338"/>
      <c r="C1491" s="338"/>
      <c r="D1491" s="338"/>
      <c r="E1491" s="338"/>
      <c r="F1491" s="338"/>
      <c r="G1491" s="338"/>
      <c r="H1491" s="338"/>
      <c r="I1491" s="339">
        <v>112.1</v>
      </c>
      <c r="J1491" s="329"/>
      <c r="K1491" s="330"/>
      <c r="L1491" s="329"/>
      <c r="M1491" s="331"/>
      <c r="U1491" s="332">
        <f t="shared" si="23"/>
        <v>1.121</v>
      </c>
    </row>
    <row r="1492" spans="1:21" x14ac:dyDescent="0.35">
      <c r="A1492" s="338">
        <v>40073</v>
      </c>
      <c r="B1492" s="338"/>
      <c r="C1492" s="338"/>
      <c r="D1492" s="338"/>
      <c r="E1492" s="338"/>
      <c r="F1492" s="338"/>
      <c r="G1492" s="338"/>
      <c r="H1492" s="338"/>
      <c r="I1492" s="339">
        <v>112</v>
      </c>
      <c r="J1492" s="329"/>
      <c r="K1492" s="330"/>
      <c r="L1492" s="329"/>
      <c r="M1492" s="331"/>
      <c r="U1492" s="332">
        <f t="shared" si="23"/>
        <v>1.1200000000000001</v>
      </c>
    </row>
    <row r="1493" spans="1:21" x14ac:dyDescent="0.35">
      <c r="A1493" s="338">
        <v>40074</v>
      </c>
      <c r="B1493" s="338"/>
      <c r="C1493" s="338"/>
      <c r="D1493" s="338"/>
      <c r="E1493" s="338"/>
      <c r="F1493" s="338"/>
      <c r="G1493" s="338"/>
      <c r="H1493" s="338"/>
      <c r="I1493" s="339">
        <v>111.4</v>
      </c>
      <c r="J1493" s="329"/>
      <c r="K1493" s="330"/>
      <c r="L1493" s="329"/>
      <c r="M1493" s="331"/>
      <c r="U1493" s="332">
        <f t="shared" si="23"/>
        <v>1.1140000000000001</v>
      </c>
    </row>
    <row r="1494" spans="1:21" x14ac:dyDescent="0.35">
      <c r="A1494" s="338">
        <v>40077</v>
      </c>
      <c r="B1494" s="338"/>
      <c r="C1494" s="338"/>
      <c r="D1494" s="338"/>
      <c r="E1494" s="338"/>
      <c r="F1494" s="338"/>
      <c r="G1494" s="338"/>
      <c r="H1494" s="338"/>
      <c r="I1494" s="339">
        <v>113.3</v>
      </c>
      <c r="J1494" s="329"/>
      <c r="K1494" s="330"/>
      <c r="L1494" s="329"/>
      <c r="M1494" s="331"/>
      <c r="U1494" s="332">
        <f t="shared" si="23"/>
        <v>1.133</v>
      </c>
    </row>
    <row r="1495" spans="1:21" x14ac:dyDescent="0.35">
      <c r="A1495" s="338">
        <v>40078</v>
      </c>
      <c r="B1495" s="338"/>
      <c r="C1495" s="338"/>
      <c r="D1495" s="338"/>
      <c r="E1495" s="338"/>
      <c r="F1495" s="338"/>
      <c r="G1495" s="338"/>
      <c r="H1495" s="338"/>
      <c r="I1495" s="339">
        <v>113.5</v>
      </c>
      <c r="J1495" s="329"/>
      <c r="K1495" s="330"/>
      <c r="L1495" s="329"/>
      <c r="M1495" s="331"/>
      <c r="U1495" s="332">
        <f t="shared" si="23"/>
        <v>1.135</v>
      </c>
    </row>
    <row r="1496" spans="1:21" x14ac:dyDescent="0.35">
      <c r="A1496" s="338">
        <v>40079</v>
      </c>
      <c r="B1496" s="338"/>
      <c r="C1496" s="338"/>
      <c r="D1496" s="338"/>
      <c r="E1496" s="338"/>
      <c r="F1496" s="338"/>
      <c r="G1496" s="338"/>
      <c r="H1496" s="338"/>
      <c r="I1496" s="339">
        <v>113.5</v>
      </c>
      <c r="J1496" s="329"/>
      <c r="K1496" s="330"/>
      <c r="L1496" s="329"/>
      <c r="M1496" s="331"/>
      <c r="U1496" s="332">
        <f t="shared" si="23"/>
        <v>1.135</v>
      </c>
    </row>
    <row r="1497" spans="1:21" x14ac:dyDescent="0.35">
      <c r="A1497" s="338">
        <v>40080</v>
      </c>
      <c r="B1497" s="338"/>
      <c r="C1497" s="338"/>
      <c r="D1497" s="338"/>
      <c r="E1497" s="338"/>
      <c r="F1497" s="338"/>
      <c r="G1497" s="338"/>
      <c r="H1497" s="338"/>
      <c r="I1497" s="339">
        <v>113.5</v>
      </c>
      <c r="J1497" s="329"/>
      <c r="K1497" s="330"/>
      <c r="L1497" s="329"/>
      <c r="M1497" s="331"/>
      <c r="U1497" s="332">
        <f t="shared" si="23"/>
        <v>1.135</v>
      </c>
    </row>
    <row r="1498" spans="1:21" x14ac:dyDescent="0.35">
      <c r="A1498" s="338">
        <v>40081</v>
      </c>
      <c r="B1498" s="338"/>
      <c r="C1498" s="338"/>
      <c r="D1498" s="338"/>
      <c r="E1498" s="338"/>
      <c r="F1498" s="338"/>
      <c r="G1498" s="338"/>
      <c r="H1498" s="338"/>
      <c r="I1498" s="339">
        <v>113.9</v>
      </c>
      <c r="J1498" s="329"/>
      <c r="K1498" s="330"/>
      <c r="L1498" s="329"/>
      <c r="M1498" s="331"/>
      <c r="U1498" s="332">
        <f t="shared" si="23"/>
        <v>1.139</v>
      </c>
    </row>
    <row r="1499" spans="1:21" x14ac:dyDescent="0.35">
      <c r="A1499" s="338">
        <v>40084</v>
      </c>
      <c r="B1499" s="338"/>
      <c r="C1499" s="338"/>
      <c r="D1499" s="338"/>
      <c r="E1499" s="338"/>
      <c r="F1499" s="338"/>
      <c r="G1499" s="338"/>
      <c r="H1499" s="338"/>
      <c r="I1499" s="339">
        <v>111.8</v>
      </c>
      <c r="J1499" s="329"/>
      <c r="K1499" s="330"/>
      <c r="L1499" s="329"/>
      <c r="M1499" s="331"/>
      <c r="U1499" s="332">
        <f t="shared" si="23"/>
        <v>1.1179999999999999</v>
      </c>
    </row>
    <row r="1500" spans="1:21" x14ac:dyDescent="0.35">
      <c r="A1500" s="338">
        <v>40085</v>
      </c>
      <c r="B1500" s="338"/>
      <c r="C1500" s="338"/>
      <c r="D1500" s="338"/>
      <c r="E1500" s="338"/>
      <c r="F1500" s="338"/>
      <c r="G1500" s="338"/>
      <c r="H1500" s="338"/>
      <c r="I1500" s="339">
        <v>111.1</v>
      </c>
      <c r="J1500" s="329"/>
      <c r="K1500" s="330"/>
      <c r="L1500" s="329"/>
      <c r="M1500" s="331"/>
      <c r="U1500" s="332">
        <f t="shared" si="23"/>
        <v>1.111</v>
      </c>
    </row>
    <row r="1501" spans="1:21" x14ac:dyDescent="0.35">
      <c r="A1501" s="338">
        <v>40086</v>
      </c>
      <c r="B1501" s="338"/>
      <c r="C1501" s="338"/>
      <c r="D1501" s="338"/>
      <c r="E1501" s="338"/>
      <c r="F1501" s="338"/>
      <c r="G1501" s="338"/>
      <c r="H1501" s="338"/>
      <c r="I1501" s="339">
        <v>110.9</v>
      </c>
      <c r="J1501" s="329" t="s">
        <v>229</v>
      </c>
      <c r="K1501" s="334">
        <f>AVERAGE(I1491:I1501)</f>
        <v>112.45454545454545</v>
      </c>
      <c r="L1501" s="335">
        <v>40057</v>
      </c>
      <c r="M1501" s="336">
        <f>AVERAGE(I1480:I1501)</f>
        <v>113.71363636363638</v>
      </c>
      <c r="N1501" s="192"/>
      <c r="O1501" s="193"/>
      <c r="P1501" s="194"/>
      <c r="Q1501" s="195"/>
      <c r="R1501" s="196"/>
      <c r="S1501" s="197"/>
      <c r="T1501" s="198"/>
      <c r="U1501" s="332">
        <f t="shared" si="23"/>
        <v>1.109</v>
      </c>
    </row>
    <row r="1502" spans="1:21" x14ac:dyDescent="0.35">
      <c r="A1502" s="338">
        <v>40087</v>
      </c>
      <c r="B1502" s="338"/>
      <c r="C1502" s="338"/>
      <c r="D1502" s="338"/>
      <c r="E1502" s="338"/>
      <c r="F1502" s="338"/>
      <c r="G1502" s="338"/>
      <c r="H1502" s="338"/>
      <c r="I1502" s="339">
        <v>110.8</v>
      </c>
      <c r="J1502" s="329"/>
      <c r="K1502" s="330"/>
      <c r="L1502" s="329"/>
      <c r="M1502" s="331"/>
      <c r="U1502" s="332">
        <f t="shared" si="23"/>
        <v>1.1079999999999999</v>
      </c>
    </row>
    <row r="1503" spans="1:21" x14ac:dyDescent="0.35">
      <c r="A1503" s="338">
        <v>40088</v>
      </c>
      <c r="B1503" s="338"/>
      <c r="C1503" s="338"/>
      <c r="D1503" s="338"/>
      <c r="E1503" s="338"/>
      <c r="F1503" s="338"/>
      <c r="G1503" s="338"/>
      <c r="H1503" s="338"/>
      <c r="I1503" s="339">
        <v>109.4</v>
      </c>
      <c r="J1503" s="329"/>
      <c r="K1503" s="330"/>
      <c r="L1503" s="329"/>
      <c r="M1503" s="331"/>
      <c r="U1503" s="332">
        <f t="shared" si="23"/>
        <v>1.0940000000000001</v>
      </c>
    </row>
    <row r="1504" spans="1:21" x14ac:dyDescent="0.35">
      <c r="A1504" s="338">
        <v>40091</v>
      </c>
      <c r="B1504" s="338"/>
      <c r="C1504" s="338"/>
      <c r="D1504" s="338"/>
      <c r="E1504" s="338"/>
      <c r="F1504" s="338"/>
      <c r="G1504" s="338"/>
      <c r="H1504" s="338"/>
      <c r="I1504" s="339">
        <v>109.3</v>
      </c>
      <c r="J1504" s="329"/>
      <c r="K1504" s="330"/>
      <c r="L1504" s="329"/>
      <c r="M1504" s="331"/>
      <c r="U1504" s="332">
        <f t="shared" si="23"/>
        <v>1.093</v>
      </c>
    </row>
    <row r="1505" spans="1:21" x14ac:dyDescent="0.35">
      <c r="A1505" s="338">
        <v>40092</v>
      </c>
      <c r="B1505" s="338"/>
      <c r="C1505" s="338"/>
      <c r="D1505" s="338"/>
      <c r="E1505" s="338"/>
      <c r="F1505" s="338"/>
      <c r="G1505" s="338"/>
      <c r="H1505" s="338"/>
      <c r="I1505" s="339">
        <v>109.3</v>
      </c>
      <c r="J1505" s="329"/>
      <c r="K1505" s="330"/>
      <c r="L1505" s="329"/>
      <c r="M1505" s="331"/>
      <c r="U1505" s="332">
        <f t="shared" si="23"/>
        <v>1.093</v>
      </c>
    </row>
    <row r="1506" spans="1:21" x14ac:dyDescent="0.35">
      <c r="A1506" s="338">
        <v>40093</v>
      </c>
      <c r="B1506" s="338"/>
      <c r="C1506" s="338"/>
      <c r="D1506" s="338"/>
      <c r="E1506" s="338"/>
      <c r="F1506" s="338"/>
      <c r="G1506" s="338"/>
      <c r="H1506" s="338"/>
      <c r="I1506" s="339">
        <v>109.3</v>
      </c>
      <c r="J1506" s="329"/>
      <c r="K1506" s="330"/>
      <c r="L1506" s="329"/>
      <c r="M1506" s="331"/>
      <c r="U1506" s="332">
        <f t="shared" si="23"/>
        <v>1.093</v>
      </c>
    </row>
    <row r="1507" spans="1:21" x14ac:dyDescent="0.35">
      <c r="A1507" s="338">
        <v>40094</v>
      </c>
      <c r="B1507" s="338"/>
      <c r="C1507" s="338"/>
      <c r="D1507" s="338"/>
      <c r="E1507" s="338"/>
      <c r="F1507" s="338"/>
      <c r="G1507" s="338"/>
      <c r="H1507" s="338"/>
      <c r="I1507" s="339">
        <v>109.4</v>
      </c>
      <c r="J1507" s="329"/>
      <c r="K1507" s="330"/>
      <c r="L1507" s="329"/>
      <c r="M1507" s="331"/>
      <c r="U1507" s="332">
        <f t="shared" si="23"/>
        <v>1.0940000000000001</v>
      </c>
    </row>
    <row r="1508" spans="1:21" x14ac:dyDescent="0.35">
      <c r="A1508" s="338">
        <v>40095</v>
      </c>
      <c r="B1508" s="338"/>
      <c r="C1508" s="338"/>
      <c r="D1508" s="338"/>
      <c r="E1508" s="338"/>
      <c r="F1508" s="338"/>
      <c r="G1508" s="338"/>
      <c r="H1508" s="338"/>
      <c r="I1508" s="339">
        <v>109.9</v>
      </c>
      <c r="J1508" s="329"/>
      <c r="K1508" s="330"/>
      <c r="L1508" s="329"/>
      <c r="M1508" s="331"/>
      <c r="U1508" s="332">
        <f t="shared" si="23"/>
        <v>1.099</v>
      </c>
    </row>
    <row r="1509" spans="1:21" x14ac:dyDescent="0.35">
      <c r="A1509" s="338">
        <v>40098</v>
      </c>
      <c r="B1509" s="338"/>
      <c r="C1509" s="338"/>
      <c r="D1509" s="338"/>
      <c r="E1509" s="338"/>
      <c r="F1509" s="338"/>
      <c r="G1509" s="338"/>
      <c r="H1509" s="338"/>
      <c r="I1509" s="339">
        <v>109.9</v>
      </c>
      <c r="J1509" s="329"/>
      <c r="K1509" s="330"/>
      <c r="L1509" s="329"/>
      <c r="M1509" s="331"/>
      <c r="U1509" s="332">
        <f t="shared" si="23"/>
        <v>1.099</v>
      </c>
    </row>
    <row r="1510" spans="1:21" x14ac:dyDescent="0.35">
      <c r="A1510" s="338">
        <v>40099</v>
      </c>
      <c r="B1510" s="338"/>
      <c r="C1510" s="338"/>
      <c r="D1510" s="338"/>
      <c r="E1510" s="338"/>
      <c r="F1510" s="338"/>
      <c r="G1510" s="338"/>
      <c r="H1510" s="338"/>
      <c r="I1510" s="339">
        <v>109.8</v>
      </c>
      <c r="J1510" s="329"/>
      <c r="K1510" s="330"/>
      <c r="L1510" s="329"/>
      <c r="M1510" s="331"/>
      <c r="U1510" s="332">
        <f t="shared" si="23"/>
        <v>1.0979999999999999</v>
      </c>
    </row>
    <row r="1511" spans="1:21" x14ac:dyDescent="0.35">
      <c r="A1511" s="338">
        <v>40100</v>
      </c>
      <c r="B1511" s="338"/>
      <c r="C1511" s="338"/>
      <c r="D1511" s="338"/>
      <c r="E1511" s="338"/>
      <c r="F1511" s="338"/>
      <c r="G1511" s="338"/>
      <c r="H1511" s="338"/>
      <c r="I1511" s="339">
        <v>109.7</v>
      </c>
      <c r="J1511" s="329"/>
      <c r="K1511" s="330"/>
      <c r="L1511" s="329"/>
      <c r="M1511" s="331"/>
      <c r="U1511" s="332">
        <f t="shared" si="23"/>
        <v>1.097</v>
      </c>
    </row>
    <row r="1512" spans="1:21" x14ac:dyDescent="0.35">
      <c r="A1512" s="338">
        <v>40101</v>
      </c>
      <c r="B1512" s="338"/>
      <c r="C1512" s="338"/>
      <c r="D1512" s="338"/>
      <c r="E1512" s="338"/>
      <c r="F1512" s="338"/>
      <c r="G1512" s="338"/>
      <c r="H1512" s="338"/>
      <c r="I1512" s="339">
        <v>109.7</v>
      </c>
      <c r="J1512" s="337" t="s">
        <v>230</v>
      </c>
      <c r="K1512" s="334">
        <f>AVERAGE(I1502:I1512)</f>
        <v>109.68181818181819</v>
      </c>
      <c r="L1512" s="329"/>
      <c r="M1512" s="331"/>
      <c r="U1512" s="332">
        <f t="shared" si="23"/>
        <v>1.097</v>
      </c>
    </row>
    <row r="1513" spans="1:21" x14ac:dyDescent="0.35">
      <c r="A1513" s="338">
        <v>40102</v>
      </c>
      <c r="B1513" s="338"/>
      <c r="C1513" s="338"/>
      <c r="D1513" s="338"/>
      <c r="E1513" s="338"/>
      <c r="F1513" s="338"/>
      <c r="G1513" s="338"/>
      <c r="H1513" s="338"/>
      <c r="I1513" s="339">
        <v>110.6</v>
      </c>
      <c r="J1513" s="329"/>
      <c r="K1513" s="330"/>
      <c r="L1513" s="329"/>
      <c r="M1513" s="331"/>
      <c r="U1513" s="332">
        <f t="shared" si="23"/>
        <v>1.1059999999999999</v>
      </c>
    </row>
    <row r="1514" spans="1:21" x14ac:dyDescent="0.35">
      <c r="A1514" s="338">
        <v>40105</v>
      </c>
      <c r="B1514" s="338"/>
      <c r="C1514" s="338"/>
      <c r="D1514" s="338"/>
      <c r="E1514" s="338"/>
      <c r="F1514" s="338"/>
      <c r="G1514" s="338"/>
      <c r="H1514" s="338"/>
      <c r="I1514" s="339">
        <v>111</v>
      </c>
      <c r="J1514" s="329"/>
      <c r="K1514" s="330"/>
      <c r="L1514" s="329"/>
      <c r="M1514" s="331"/>
      <c r="U1514" s="332">
        <f t="shared" si="23"/>
        <v>1.1100000000000001</v>
      </c>
    </row>
    <row r="1515" spans="1:21" x14ac:dyDescent="0.35">
      <c r="A1515" s="338">
        <v>40106</v>
      </c>
      <c r="B1515" s="338"/>
      <c r="C1515" s="338"/>
      <c r="D1515" s="338"/>
      <c r="E1515" s="338"/>
      <c r="F1515" s="338"/>
      <c r="G1515" s="338"/>
      <c r="H1515" s="338"/>
      <c r="I1515" s="339">
        <v>112.2</v>
      </c>
      <c r="J1515" s="329"/>
      <c r="K1515" s="330"/>
      <c r="L1515" s="329"/>
      <c r="M1515" s="331"/>
      <c r="U1515" s="332">
        <f t="shared" si="23"/>
        <v>1.1220000000000001</v>
      </c>
    </row>
    <row r="1516" spans="1:21" x14ac:dyDescent="0.35">
      <c r="A1516" s="338">
        <v>40107</v>
      </c>
      <c r="B1516" s="338"/>
      <c r="C1516" s="338"/>
      <c r="D1516" s="338"/>
      <c r="E1516" s="338"/>
      <c r="F1516" s="338"/>
      <c r="G1516" s="338"/>
      <c r="H1516" s="338"/>
      <c r="I1516" s="339">
        <v>112.7</v>
      </c>
      <c r="J1516" s="329"/>
      <c r="K1516" s="330"/>
      <c r="L1516" s="329"/>
      <c r="M1516" s="331"/>
      <c r="U1516" s="332">
        <f t="shared" si="23"/>
        <v>1.127</v>
      </c>
    </row>
    <row r="1517" spans="1:21" x14ac:dyDescent="0.35">
      <c r="A1517" s="338">
        <v>40108</v>
      </c>
      <c r="B1517" s="338"/>
      <c r="C1517" s="338"/>
      <c r="D1517" s="338"/>
      <c r="E1517" s="338"/>
      <c r="F1517" s="338"/>
      <c r="G1517" s="338"/>
      <c r="H1517" s="338"/>
      <c r="I1517" s="339">
        <v>113.1</v>
      </c>
      <c r="J1517" s="329"/>
      <c r="K1517" s="330"/>
      <c r="L1517" s="329"/>
      <c r="M1517" s="331"/>
      <c r="U1517" s="332">
        <f t="shared" si="23"/>
        <v>1.131</v>
      </c>
    </row>
    <row r="1518" spans="1:21" x14ac:dyDescent="0.35">
      <c r="A1518" s="338">
        <v>40109</v>
      </c>
      <c r="B1518" s="338"/>
      <c r="C1518" s="338"/>
      <c r="D1518" s="338"/>
      <c r="E1518" s="338"/>
      <c r="F1518" s="338"/>
      <c r="G1518" s="338"/>
      <c r="H1518" s="338"/>
      <c r="I1518" s="339">
        <v>114</v>
      </c>
      <c r="J1518" s="329"/>
      <c r="K1518" s="330"/>
      <c r="L1518" s="329"/>
      <c r="M1518" s="331"/>
      <c r="U1518" s="332">
        <f t="shared" si="23"/>
        <v>1.1399999999999999</v>
      </c>
    </row>
    <row r="1519" spans="1:21" x14ac:dyDescent="0.35">
      <c r="A1519" s="338">
        <v>40112</v>
      </c>
      <c r="B1519" s="338"/>
      <c r="C1519" s="338"/>
      <c r="D1519" s="338"/>
      <c r="E1519" s="338"/>
      <c r="F1519" s="338"/>
      <c r="G1519" s="338"/>
      <c r="H1519" s="338"/>
      <c r="I1519" s="339">
        <v>114.4</v>
      </c>
      <c r="J1519" s="329"/>
      <c r="K1519" s="330"/>
      <c r="L1519" s="329"/>
      <c r="M1519" s="331"/>
      <c r="U1519" s="332">
        <f t="shared" si="23"/>
        <v>1.1440000000000001</v>
      </c>
    </row>
    <row r="1520" spans="1:21" x14ac:dyDescent="0.35">
      <c r="A1520" s="338">
        <v>40113</v>
      </c>
      <c r="B1520" s="338"/>
      <c r="C1520" s="338"/>
      <c r="D1520" s="338"/>
      <c r="E1520" s="338"/>
      <c r="F1520" s="338"/>
      <c r="G1520" s="338"/>
      <c r="H1520" s="338"/>
      <c r="I1520" s="339">
        <v>115.1</v>
      </c>
      <c r="J1520" s="329"/>
      <c r="K1520" s="330"/>
      <c r="L1520" s="329"/>
      <c r="M1520" s="331"/>
      <c r="U1520" s="332">
        <f t="shared" si="23"/>
        <v>1.151</v>
      </c>
    </row>
    <row r="1521" spans="1:21" x14ac:dyDescent="0.35">
      <c r="A1521" s="338">
        <v>40114</v>
      </c>
      <c r="B1521" s="338"/>
      <c r="C1521" s="338"/>
      <c r="D1521" s="338"/>
      <c r="E1521" s="338"/>
      <c r="F1521" s="338"/>
      <c r="G1521" s="338"/>
      <c r="H1521" s="338"/>
      <c r="I1521" s="339">
        <v>115.3</v>
      </c>
      <c r="J1521" s="329"/>
      <c r="K1521" s="330"/>
      <c r="L1521" s="329"/>
      <c r="M1521" s="331"/>
      <c r="U1521" s="332">
        <f t="shared" si="23"/>
        <v>1.153</v>
      </c>
    </row>
    <row r="1522" spans="1:21" x14ac:dyDescent="0.35">
      <c r="A1522" s="338">
        <v>40115</v>
      </c>
      <c r="B1522" s="338"/>
      <c r="C1522" s="338"/>
      <c r="D1522" s="338"/>
      <c r="E1522" s="338"/>
      <c r="F1522" s="338"/>
      <c r="G1522" s="338"/>
      <c r="H1522" s="338"/>
      <c r="I1522" s="339">
        <v>115.4</v>
      </c>
      <c r="J1522" s="329"/>
      <c r="K1522" s="330"/>
      <c r="L1522" s="329"/>
      <c r="M1522" s="331"/>
      <c r="U1522" s="332">
        <f t="shared" si="23"/>
        <v>1.1540000000000001</v>
      </c>
    </row>
    <row r="1523" spans="1:21" x14ac:dyDescent="0.35">
      <c r="A1523" s="338">
        <v>40116</v>
      </c>
      <c r="B1523" s="338"/>
      <c r="C1523" s="338"/>
      <c r="D1523" s="338"/>
      <c r="E1523" s="338"/>
      <c r="F1523" s="338"/>
      <c r="G1523" s="338"/>
      <c r="H1523" s="338"/>
      <c r="I1523" s="339">
        <v>115.9</v>
      </c>
      <c r="J1523" s="329" t="s">
        <v>231</v>
      </c>
      <c r="K1523" s="334">
        <f>AVERAGE(I1513:I1523)</f>
        <v>113.60909090909091</v>
      </c>
      <c r="L1523" s="335">
        <v>40087</v>
      </c>
      <c r="M1523" s="336">
        <f>AVERAGE(I1502:I1523)</f>
        <v>111.64545454545456</v>
      </c>
      <c r="N1523" s="192"/>
      <c r="O1523" s="193"/>
      <c r="P1523" s="194"/>
      <c r="Q1523" s="195"/>
      <c r="R1523" s="196"/>
      <c r="S1523" s="197"/>
      <c r="T1523" s="198"/>
      <c r="U1523" s="332">
        <f t="shared" si="23"/>
        <v>1.159</v>
      </c>
    </row>
    <row r="1524" spans="1:21" x14ac:dyDescent="0.35">
      <c r="A1524" s="338">
        <v>40119</v>
      </c>
      <c r="B1524" s="338"/>
      <c r="C1524" s="338"/>
      <c r="D1524" s="338"/>
      <c r="E1524" s="338"/>
      <c r="F1524" s="338"/>
      <c r="G1524" s="338"/>
      <c r="H1524" s="338"/>
      <c r="I1524" s="339">
        <v>115.9</v>
      </c>
      <c r="J1524" s="329"/>
      <c r="K1524" s="330"/>
      <c r="L1524" s="329"/>
      <c r="M1524" s="331"/>
      <c r="U1524" s="332">
        <f t="shared" si="23"/>
        <v>1.159</v>
      </c>
    </row>
    <row r="1525" spans="1:21" x14ac:dyDescent="0.35">
      <c r="A1525" s="338">
        <v>40120</v>
      </c>
      <c r="B1525" s="338"/>
      <c r="C1525" s="338"/>
      <c r="D1525" s="338"/>
      <c r="E1525" s="338"/>
      <c r="F1525" s="338"/>
      <c r="G1525" s="338"/>
      <c r="H1525" s="338"/>
      <c r="I1525" s="339">
        <v>115.9</v>
      </c>
      <c r="J1525" s="329"/>
      <c r="K1525" s="330"/>
      <c r="L1525" s="329"/>
      <c r="M1525" s="331"/>
      <c r="U1525" s="332">
        <f t="shared" si="23"/>
        <v>1.159</v>
      </c>
    </row>
    <row r="1526" spans="1:21" x14ac:dyDescent="0.35">
      <c r="A1526" s="338">
        <v>40121</v>
      </c>
      <c r="B1526" s="338"/>
      <c r="C1526" s="338"/>
      <c r="D1526" s="338"/>
      <c r="E1526" s="338"/>
      <c r="F1526" s="338"/>
      <c r="G1526" s="338"/>
      <c r="H1526" s="338"/>
      <c r="I1526" s="339">
        <v>115.8</v>
      </c>
      <c r="J1526" s="329"/>
      <c r="K1526" s="330"/>
      <c r="L1526" s="329"/>
      <c r="M1526" s="331"/>
      <c r="U1526" s="332">
        <f t="shared" si="23"/>
        <v>1.1579999999999999</v>
      </c>
    </row>
    <row r="1527" spans="1:21" x14ac:dyDescent="0.35">
      <c r="A1527" s="338">
        <v>40122</v>
      </c>
      <c r="B1527" s="338"/>
      <c r="C1527" s="338"/>
      <c r="D1527" s="338"/>
      <c r="E1527" s="338"/>
      <c r="F1527" s="338"/>
      <c r="G1527" s="338"/>
      <c r="H1527" s="338"/>
      <c r="I1527" s="339">
        <v>115.8</v>
      </c>
      <c r="J1527" s="329"/>
      <c r="K1527" s="330"/>
      <c r="L1527" s="329"/>
      <c r="M1527" s="331"/>
      <c r="U1527" s="332">
        <f t="shared" si="23"/>
        <v>1.1579999999999999</v>
      </c>
    </row>
    <row r="1528" spans="1:21" x14ac:dyDescent="0.35">
      <c r="A1528" s="338">
        <v>40123</v>
      </c>
      <c r="B1528" s="338"/>
      <c r="C1528" s="338"/>
      <c r="D1528" s="338"/>
      <c r="E1528" s="338"/>
      <c r="F1528" s="338"/>
      <c r="G1528" s="338"/>
      <c r="H1528" s="338"/>
      <c r="I1528" s="339">
        <v>116</v>
      </c>
      <c r="J1528" s="329"/>
      <c r="K1528" s="330"/>
      <c r="L1528" s="329"/>
      <c r="M1528" s="331"/>
      <c r="U1528" s="332">
        <f t="shared" si="23"/>
        <v>1.1599999999999999</v>
      </c>
    </row>
    <row r="1529" spans="1:21" x14ac:dyDescent="0.35">
      <c r="A1529" s="338">
        <v>40126</v>
      </c>
      <c r="B1529" s="338"/>
      <c r="C1529" s="338"/>
      <c r="D1529" s="338"/>
      <c r="E1529" s="338"/>
      <c r="F1529" s="338"/>
      <c r="G1529" s="338"/>
      <c r="H1529" s="338"/>
      <c r="I1529" s="339">
        <v>116.1</v>
      </c>
      <c r="J1529" s="329"/>
      <c r="K1529" s="330"/>
      <c r="L1529" s="329"/>
      <c r="M1529" s="331"/>
      <c r="U1529" s="332">
        <f t="shared" si="23"/>
        <v>1.161</v>
      </c>
    </row>
    <row r="1530" spans="1:21" x14ac:dyDescent="0.35">
      <c r="A1530" s="338">
        <v>40127</v>
      </c>
      <c r="B1530" s="338"/>
      <c r="C1530" s="338"/>
      <c r="D1530" s="338"/>
      <c r="E1530" s="338"/>
      <c r="F1530" s="338"/>
      <c r="G1530" s="338"/>
      <c r="H1530" s="338"/>
      <c r="I1530" s="339">
        <v>116.3</v>
      </c>
      <c r="J1530" s="329"/>
      <c r="K1530" s="330"/>
      <c r="L1530" s="329"/>
      <c r="M1530" s="331"/>
      <c r="U1530" s="332">
        <f t="shared" si="23"/>
        <v>1.163</v>
      </c>
    </row>
    <row r="1531" spans="1:21" x14ac:dyDescent="0.35">
      <c r="A1531" s="338">
        <v>40128</v>
      </c>
      <c r="B1531" s="338"/>
      <c r="C1531" s="338"/>
      <c r="D1531" s="338"/>
      <c r="E1531" s="338"/>
      <c r="F1531" s="338"/>
      <c r="G1531" s="338"/>
      <c r="H1531" s="338"/>
      <c r="I1531" s="339">
        <v>116.2</v>
      </c>
      <c r="J1531" s="329"/>
      <c r="K1531" s="330"/>
      <c r="L1531" s="329"/>
      <c r="M1531" s="331"/>
      <c r="U1531" s="332">
        <f t="shared" si="23"/>
        <v>1.1619999999999999</v>
      </c>
    </row>
    <row r="1532" spans="1:21" x14ac:dyDescent="0.35">
      <c r="A1532" s="338">
        <v>40129</v>
      </c>
      <c r="B1532" s="338"/>
      <c r="C1532" s="338"/>
      <c r="D1532" s="338"/>
      <c r="E1532" s="338"/>
      <c r="F1532" s="338"/>
      <c r="G1532" s="338"/>
      <c r="H1532" s="338"/>
      <c r="I1532" s="339">
        <v>116</v>
      </c>
      <c r="J1532" s="329"/>
      <c r="K1532" s="330"/>
      <c r="L1532" s="329"/>
      <c r="M1532" s="331"/>
      <c r="U1532" s="332">
        <f t="shared" si="23"/>
        <v>1.1599999999999999</v>
      </c>
    </row>
    <row r="1533" spans="1:21" x14ac:dyDescent="0.35">
      <c r="A1533" s="338">
        <v>40130</v>
      </c>
      <c r="B1533" s="338"/>
      <c r="C1533" s="338"/>
      <c r="D1533" s="338"/>
      <c r="E1533" s="338"/>
      <c r="F1533" s="338"/>
      <c r="G1533" s="338"/>
      <c r="H1533" s="338"/>
      <c r="I1533" s="339">
        <v>115.3</v>
      </c>
      <c r="J1533" s="337" t="s">
        <v>232</v>
      </c>
      <c r="K1533" s="334">
        <f>AVERAGE(I1524:I1533)</f>
        <v>115.92999999999999</v>
      </c>
      <c r="L1533" s="329"/>
      <c r="M1533" s="331"/>
      <c r="U1533" s="332">
        <f t="shared" si="23"/>
        <v>1.153</v>
      </c>
    </row>
    <row r="1534" spans="1:21" x14ac:dyDescent="0.35">
      <c r="A1534" s="338">
        <v>40133</v>
      </c>
      <c r="B1534" s="338"/>
      <c r="C1534" s="338"/>
      <c r="D1534" s="338"/>
      <c r="E1534" s="338"/>
      <c r="F1534" s="338"/>
      <c r="G1534" s="338"/>
      <c r="H1534" s="338"/>
      <c r="I1534" s="339">
        <v>115.1</v>
      </c>
      <c r="J1534" s="329"/>
      <c r="K1534" s="330"/>
      <c r="L1534" s="329"/>
      <c r="M1534" s="331"/>
      <c r="U1534" s="332">
        <f t="shared" si="23"/>
        <v>1.151</v>
      </c>
    </row>
    <row r="1535" spans="1:21" x14ac:dyDescent="0.35">
      <c r="A1535" s="338">
        <v>40134</v>
      </c>
      <c r="B1535" s="338"/>
      <c r="C1535" s="338"/>
      <c r="D1535" s="338"/>
      <c r="E1535" s="338"/>
      <c r="F1535" s="338"/>
      <c r="G1535" s="338"/>
      <c r="H1535" s="338"/>
      <c r="I1535" s="339">
        <v>114.2</v>
      </c>
      <c r="J1535" s="329"/>
      <c r="K1535" s="330"/>
      <c r="L1535" s="329"/>
      <c r="M1535" s="331"/>
      <c r="U1535" s="332">
        <f t="shared" si="23"/>
        <v>1.1420000000000001</v>
      </c>
    </row>
    <row r="1536" spans="1:21" x14ac:dyDescent="0.35">
      <c r="A1536" s="338">
        <v>40135</v>
      </c>
      <c r="B1536" s="338"/>
      <c r="C1536" s="338"/>
      <c r="D1536" s="338"/>
      <c r="E1536" s="338"/>
      <c r="F1536" s="338"/>
      <c r="G1536" s="338"/>
      <c r="H1536" s="338"/>
      <c r="I1536" s="339">
        <v>113.8</v>
      </c>
      <c r="J1536" s="329"/>
      <c r="K1536" s="330"/>
      <c r="L1536" s="329"/>
      <c r="M1536" s="331"/>
      <c r="U1536" s="332">
        <f t="shared" si="23"/>
        <v>1.1379999999999999</v>
      </c>
    </row>
    <row r="1537" spans="1:21" x14ac:dyDescent="0.35">
      <c r="A1537" s="338">
        <v>40136</v>
      </c>
      <c r="B1537" s="338"/>
      <c r="C1537" s="338"/>
      <c r="D1537" s="338"/>
      <c r="E1537" s="338"/>
      <c r="F1537" s="338"/>
      <c r="G1537" s="338"/>
      <c r="H1537" s="338"/>
      <c r="I1537" s="339">
        <v>113.7</v>
      </c>
      <c r="J1537" s="329"/>
      <c r="K1537" s="330"/>
      <c r="L1537" s="329"/>
      <c r="M1537" s="331"/>
      <c r="U1537" s="332">
        <f t="shared" si="23"/>
        <v>1.137</v>
      </c>
    </row>
    <row r="1538" spans="1:21" x14ac:dyDescent="0.35">
      <c r="A1538" s="338">
        <v>40137</v>
      </c>
      <c r="B1538" s="338"/>
      <c r="C1538" s="338"/>
      <c r="D1538" s="338"/>
      <c r="E1538" s="338"/>
      <c r="F1538" s="338"/>
      <c r="G1538" s="338"/>
      <c r="H1538" s="338"/>
      <c r="I1538" s="339">
        <v>113.6</v>
      </c>
      <c r="J1538" s="329"/>
      <c r="K1538" s="330"/>
      <c r="L1538" s="329"/>
      <c r="M1538" s="331"/>
      <c r="U1538" s="332">
        <f t="shared" ref="U1538:U1563" si="24">I1538/$V$1</f>
        <v>1.1359999999999999</v>
      </c>
    </row>
    <row r="1539" spans="1:21" x14ac:dyDescent="0.35">
      <c r="A1539" s="338">
        <v>40140</v>
      </c>
      <c r="B1539" s="338"/>
      <c r="C1539" s="338"/>
      <c r="D1539" s="338"/>
      <c r="E1539" s="338"/>
      <c r="F1539" s="338"/>
      <c r="G1539" s="338"/>
      <c r="H1539" s="338"/>
      <c r="I1539" s="339">
        <v>113.7</v>
      </c>
      <c r="J1539" s="329"/>
      <c r="K1539" s="330"/>
      <c r="L1539" s="329"/>
      <c r="M1539" s="331"/>
      <c r="U1539" s="332">
        <f t="shared" si="24"/>
        <v>1.137</v>
      </c>
    </row>
    <row r="1540" spans="1:21" x14ac:dyDescent="0.35">
      <c r="A1540" s="338">
        <v>40141</v>
      </c>
      <c r="B1540" s="338"/>
      <c r="C1540" s="338"/>
      <c r="D1540" s="338"/>
      <c r="E1540" s="338"/>
      <c r="F1540" s="338"/>
      <c r="G1540" s="338"/>
      <c r="H1540" s="338"/>
      <c r="I1540" s="339">
        <v>114</v>
      </c>
      <c r="J1540" s="329"/>
      <c r="K1540" s="330"/>
      <c r="L1540" s="329"/>
      <c r="M1540" s="331"/>
      <c r="U1540" s="332">
        <f t="shared" si="24"/>
        <v>1.1399999999999999</v>
      </c>
    </row>
    <row r="1541" spans="1:21" x14ac:dyDescent="0.35">
      <c r="A1541" s="338">
        <v>40142</v>
      </c>
      <c r="B1541" s="338"/>
      <c r="C1541" s="338"/>
      <c r="D1541" s="338"/>
      <c r="E1541" s="338"/>
      <c r="F1541" s="338"/>
      <c r="G1541" s="338"/>
      <c r="H1541" s="338"/>
      <c r="I1541" s="339">
        <v>114.2</v>
      </c>
      <c r="J1541" s="329"/>
      <c r="K1541" s="330"/>
      <c r="L1541" s="329"/>
      <c r="M1541" s="331"/>
      <c r="U1541" s="332">
        <f t="shared" si="24"/>
        <v>1.1420000000000001</v>
      </c>
    </row>
    <row r="1542" spans="1:21" x14ac:dyDescent="0.35">
      <c r="A1542" s="338">
        <v>40143</v>
      </c>
      <c r="B1542" s="338"/>
      <c r="C1542" s="338"/>
      <c r="D1542" s="338"/>
      <c r="E1542" s="338"/>
      <c r="F1542" s="338"/>
      <c r="G1542" s="338"/>
      <c r="H1542" s="338"/>
      <c r="I1542" s="339">
        <v>114.3</v>
      </c>
      <c r="J1542" s="329"/>
      <c r="K1542" s="330"/>
      <c r="L1542" s="329"/>
      <c r="M1542" s="331"/>
      <c r="U1542" s="332">
        <f t="shared" si="24"/>
        <v>1.143</v>
      </c>
    </row>
    <row r="1543" spans="1:21" x14ac:dyDescent="0.35">
      <c r="A1543" s="338">
        <v>40144</v>
      </c>
      <c r="B1543" s="338"/>
      <c r="C1543" s="338"/>
      <c r="D1543" s="338"/>
      <c r="E1543" s="338"/>
      <c r="F1543" s="338"/>
      <c r="G1543" s="338"/>
      <c r="H1543" s="338"/>
      <c r="I1543" s="339">
        <v>114.4</v>
      </c>
      <c r="J1543" s="329"/>
      <c r="K1543" s="330"/>
      <c r="L1543" s="329"/>
      <c r="M1543" s="331"/>
      <c r="U1543" s="332">
        <f t="shared" si="24"/>
        <v>1.1440000000000001</v>
      </c>
    </row>
    <row r="1544" spans="1:21" x14ac:dyDescent="0.35">
      <c r="A1544" s="338">
        <v>40147</v>
      </c>
      <c r="B1544" s="338"/>
      <c r="C1544" s="338"/>
      <c r="D1544" s="338"/>
      <c r="E1544" s="338"/>
      <c r="F1544" s="338"/>
      <c r="G1544" s="338"/>
      <c r="H1544" s="338"/>
      <c r="I1544" s="339">
        <v>114.2</v>
      </c>
      <c r="J1544" s="329" t="s">
        <v>233</v>
      </c>
      <c r="K1544" s="334">
        <f>AVERAGE(I1534:I1544)</f>
        <v>114.10909090909094</v>
      </c>
      <c r="L1544" s="335">
        <v>40118</v>
      </c>
      <c r="M1544" s="336">
        <f>AVERAGE(I1524:I1544)</f>
        <v>114.97619047619048</v>
      </c>
      <c r="N1544" s="192"/>
      <c r="O1544" s="193"/>
      <c r="P1544" s="194"/>
      <c r="Q1544" s="195"/>
      <c r="R1544" s="196"/>
      <c r="S1544" s="197"/>
      <c r="T1544" s="198"/>
      <c r="U1544" s="332">
        <f t="shared" si="24"/>
        <v>1.1420000000000001</v>
      </c>
    </row>
    <row r="1545" spans="1:21" x14ac:dyDescent="0.35">
      <c r="A1545" s="338">
        <v>40148</v>
      </c>
      <c r="B1545" s="341">
        <v>113.8</v>
      </c>
      <c r="C1545" s="341">
        <v>113.4</v>
      </c>
      <c r="D1545" s="341">
        <v>113.6</v>
      </c>
      <c r="E1545" s="341">
        <v>114</v>
      </c>
      <c r="F1545" s="341">
        <v>114.6</v>
      </c>
      <c r="G1545" s="341">
        <v>118.3</v>
      </c>
      <c r="H1545" s="341">
        <v>117.7</v>
      </c>
      <c r="I1545" s="339">
        <v>114.1</v>
      </c>
      <c r="J1545" s="329"/>
      <c r="K1545" s="330"/>
      <c r="L1545" s="329"/>
      <c r="M1545" s="331"/>
      <c r="N1545" s="183">
        <f>B1545/$V$1</f>
        <v>1.1379999999999999</v>
      </c>
      <c r="O1545" s="184">
        <f t="shared" ref="O1545:T1545" si="25">C1545/$V$1</f>
        <v>1.1340000000000001</v>
      </c>
      <c r="P1545" s="185">
        <f t="shared" si="25"/>
        <v>1.1359999999999999</v>
      </c>
      <c r="Q1545" s="186">
        <f t="shared" si="25"/>
        <v>1.1399999999999999</v>
      </c>
      <c r="R1545" s="187">
        <f t="shared" si="25"/>
        <v>1.1459999999999999</v>
      </c>
      <c r="S1545" s="188">
        <f t="shared" si="25"/>
        <v>1.1830000000000001</v>
      </c>
      <c r="T1545" s="189">
        <f t="shared" si="25"/>
        <v>1.177</v>
      </c>
      <c r="U1545" s="332">
        <f t="shared" si="24"/>
        <v>1.141</v>
      </c>
    </row>
    <row r="1546" spans="1:21" x14ac:dyDescent="0.35">
      <c r="A1546" s="338">
        <v>40149</v>
      </c>
      <c r="B1546" s="341">
        <v>113.7</v>
      </c>
      <c r="C1546" s="341">
        <v>113.3</v>
      </c>
      <c r="D1546" s="341">
        <v>113.5</v>
      </c>
      <c r="E1546" s="341">
        <v>113.9</v>
      </c>
      <c r="F1546" s="341">
        <v>114.5</v>
      </c>
      <c r="G1546" s="341">
        <v>118.2</v>
      </c>
      <c r="H1546" s="341">
        <v>117.7</v>
      </c>
      <c r="I1546" s="339">
        <v>114</v>
      </c>
      <c r="J1546" s="329"/>
      <c r="K1546" s="330"/>
      <c r="L1546" s="329"/>
      <c r="M1546" s="331"/>
      <c r="N1546" s="183">
        <f t="shared" ref="N1546:N1563" si="26">B1546/$V$1</f>
        <v>1.137</v>
      </c>
      <c r="O1546" s="184">
        <f t="shared" ref="O1546:O1563" si="27">C1546/$V$1</f>
        <v>1.133</v>
      </c>
      <c r="P1546" s="185">
        <f t="shared" ref="P1546:P1563" si="28">D1546/$V$1</f>
        <v>1.135</v>
      </c>
      <c r="Q1546" s="186">
        <f t="shared" ref="Q1546:Q1563" si="29">E1546/$V$1</f>
        <v>1.139</v>
      </c>
      <c r="R1546" s="187">
        <f t="shared" ref="R1546:R1563" si="30">F1546/$V$1</f>
        <v>1.145</v>
      </c>
      <c r="S1546" s="188">
        <f t="shared" ref="S1546:S1563" si="31">G1546/$V$1</f>
        <v>1.1819999999999999</v>
      </c>
      <c r="T1546" s="189">
        <f t="shared" ref="T1546:T1563" si="32">H1546/$V$1</f>
        <v>1.177</v>
      </c>
      <c r="U1546" s="332">
        <f t="shared" si="24"/>
        <v>1.1399999999999999</v>
      </c>
    </row>
    <row r="1547" spans="1:21" x14ac:dyDescent="0.35">
      <c r="A1547" s="338">
        <v>40150</v>
      </c>
      <c r="B1547" s="341">
        <v>113.9</v>
      </c>
      <c r="C1547" s="341">
        <v>113.4</v>
      </c>
      <c r="D1547" s="341">
        <v>113.7</v>
      </c>
      <c r="E1547" s="341">
        <v>114</v>
      </c>
      <c r="F1547" s="341">
        <v>114.6</v>
      </c>
      <c r="G1547" s="341">
        <v>118.4</v>
      </c>
      <c r="H1547" s="341">
        <v>117.8</v>
      </c>
      <c r="I1547" s="339">
        <v>114.2</v>
      </c>
      <c r="J1547" s="329"/>
      <c r="K1547" s="330"/>
      <c r="L1547" s="329"/>
      <c r="M1547" s="331"/>
      <c r="N1547" s="183">
        <f t="shared" si="26"/>
        <v>1.139</v>
      </c>
      <c r="O1547" s="184">
        <f t="shared" si="27"/>
        <v>1.1340000000000001</v>
      </c>
      <c r="P1547" s="185">
        <f t="shared" si="28"/>
        <v>1.137</v>
      </c>
      <c r="Q1547" s="186">
        <f t="shared" si="29"/>
        <v>1.1399999999999999</v>
      </c>
      <c r="R1547" s="187">
        <f t="shared" si="30"/>
        <v>1.1459999999999999</v>
      </c>
      <c r="S1547" s="188">
        <f t="shared" si="31"/>
        <v>1.1840000000000002</v>
      </c>
      <c r="T1547" s="189">
        <f t="shared" si="32"/>
        <v>1.1779999999999999</v>
      </c>
      <c r="U1547" s="332">
        <f t="shared" si="24"/>
        <v>1.1420000000000001</v>
      </c>
    </row>
    <row r="1548" spans="1:21" x14ac:dyDescent="0.35">
      <c r="A1548" s="338">
        <v>40151</v>
      </c>
      <c r="B1548" s="341">
        <v>114.2</v>
      </c>
      <c r="C1548" s="341">
        <v>113.9</v>
      </c>
      <c r="D1548" s="341">
        <v>114.1</v>
      </c>
      <c r="E1548" s="341">
        <v>114.5</v>
      </c>
      <c r="F1548" s="341">
        <v>115.1</v>
      </c>
      <c r="G1548" s="341">
        <v>118.8</v>
      </c>
      <c r="H1548" s="341">
        <v>118.3</v>
      </c>
      <c r="I1548" s="339">
        <v>114.6</v>
      </c>
      <c r="J1548" s="329"/>
      <c r="K1548" s="330"/>
      <c r="L1548" s="329"/>
      <c r="M1548" s="331"/>
      <c r="N1548" s="183">
        <f t="shared" si="26"/>
        <v>1.1420000000000001</v>
      </c>
      <c r="O1548" s="184">
        <f t="shared" si="27"/>
        <v>1.139</v>
      </c>
      <c r="P1548" s="185">
        <f t="shared" si="28"/>
        <v>1.141</v>
      </c>
      <c r="Q1548" s="186">
        <f t="shared" si="29"/>
        <v>1.145</v>
      </c>
      <c r="R1548" s="187">
        <f t="shared" si="30"/>
        <v>1.151</v>
      </c>
      <c r="S1548" s="188">
        <f t="shared" si="31"/>
        <v>1.1879999999999999</v>
      </c>
      <c r="T1548" s="189">
        <f t="shared" si="32"/>
        <v>1.1830000000000001</v>
      </c>
      <c r="U1548" s="332">
        <f t="shared" si="24"/>
        <v>1.1459999999999999</v>
      </c>
    </row>
    <row r="1549" spans="1:21" x14ac:dyDescent="0.35">
      <c r="A1549" s="338">
        <v>40154</v>
      </c>
      <c r="B1549" s="341">
        <v>114.3</v>
      </c>
      <c r="C1549" s="341">
        <v>114</v>
      </c>
      <c r="D1549" s="341">
        <v>114.3</v>
      </c>
      <c r="E1549" s="341">
        <v>114.6</v>
      </c>
      <c r="F1549" s="341">
        <v>115.2</v>
      </c>
      <c r="G1549" s="341">
        <v>118.9</v>
      </c>
      <c r="H1549" s="341">
        <v>118.4</v>
      </c>
      <c r="I1549" s="339">
        <v>114.7</v>
      </c>
      <c r="J1549" s="329"/>
      <c r="K1549" s="330"/>
      <c r="L1549" s="329"/>
      <c r="M1549" s="331"/>
      <c r="N1549" s="183">
        <f t="shared" si="26"/>
        <v>1.143</v>
      </c>
      <c r="O1549" s="184">
        <f t="shared" si="27"/>
        <v>1.1399999999999999</v>
      </c>
      <c r="P1549" s="185">
        <f t="shared" si="28"/>
        <v>1.143</v>
      </c>
      <c r="Q1549" s="186">
        <f t="shared" si="29"/>
        <v>1.1459999999999999</v>
      </c>
      <c r="R1549" s="187">
        <f t="shared" si="30"/>
        <v>1.1520000000000001</v>
      </c>
      <c r="S1549" s="188">
        <f t="shared" si="31"/>
        <v>1.1890000000000001</v>
      </c>
      <c r="T1549" s="189">
        <f t="shared" si="32"/>
        <v>1.1840000000000002</v>
      </c>
      <c r="U1549" s="332">
        <f t="shared" si="24"/>
        <v>1.147</v>
      </c>
    </row>
    <row r="1550" spans="1:21" x14ac:dyDescent="0.35">
      <c r="A1550" s="338">
        <v>40155</v>
      </c>
      <c r="B1550" s="341">
        <v>114.3</v>
      </c>
      <c r="C1550" s="341">
        <v>113.9</v>
      </c>
      <c r="D1550" s="341">
        <v>114.2</v>
      </c>
      <c r="E1550" s="341">
        <v>114.5</v>
      </c>
      <c r="F1550" s="341">
        <v>115.1</v>
      </c>
      <c r="G1550" s="341">
        <v>118.8</v>
      </c>
      <c r="H1550" s="341">
        <v>118.3</v>
      </c>
      <c r="I1550" s="339">
        <v>114.6</v>
      </c>
      <c r="J1550" s="329"/>
      <c r="K1550" s="330"/>
      <c r="L1550" s="329"/>
      <c r="M1550" s="331"/>
      <c r="N1550" s="183">
        <f t="shared" si="26"/>
        <v>1.143</v>
      </c>
      <c r="O1550" s="184">
        <f t="shared" si="27"/>
        <v>1.139</v>
      </c>
      <c r="P1550" s="185">
        <f t="shared" si="28"/>
        <v>1.1420000000000001</v>
      </c>
      <c r="Q1550" s="186">
        <f t="shared" si="29"/>
        <v>1.145</v>
      </c>
      <c r="R1550" s="187">
        <f t="shared" si="30"/>
        <v>1.151</v>
      </c>
      <c r="S1550" s="188">
        <f t="shared" si="31"/>
        <v>1.1879999999999999</v>
      </c>
      <c r="T1550" s="189">
        <f t="shared" si="32"/>
        <v>1.1830000000000001</v>
      </c>
      <c r="U1550" s="332">
        <f t="shared" si="24"/>
        <v>1.1459999999999999</v>
      </c>
    </row>
    <row r="1551" spans="1:21" x14ac:dyDescent="0.35">
      <c r="A1551" s="338">
        <v>40156</v>
      </c>
      <c r="B1551" s="341">
        <v>114.3</v>
      </c>
      <c r="C1551" s="341">
        <v>114</v>
      </c>
      <c r="D1551" s="341">
        <v>114.2</v>
      </c>
      <c r="E1551" s="341">
        <v>114.6</v>
      </c>
      <c r="F1551" s="341">
        <v>115.1</v>
      </c>
      <c r="G1551" s="341">
        <v>118.9</v>
      </c>
      <c r="H1551" s="341">
        <v>118.3</v>
      </c>
      <c r="I1551" s="339">
        <v>114.7</v>
      </c>
      <c r="J1551" s="329"/>
      <c r="K1551" s="330"/>
      <c r="L1551" s="329"/>
      <c r="M1551" s="331"/>
      <c r="N1551" s="183">
        <f t="shared" si="26"/>
        <v>1.143</v>
      </c>
      <c r="O1551" s="184">
        <f t="shared" si="27"/>
        <v>1.1399999999999999</v>
      </c>
      <c r="P1551" s="185">
        <f t="shared" si="28"/>
        <v>1.1420000000000001</v>
      </c>
      <c r="Q1551" s="186">
        <f t="shared" si="29"/>
        <v>1.1459999999999999</v>
      </c>
      <c r="R1551" s="187">
        <f t="shared" si="30"/>
        <v>1.151</v>
      </c>
      <c r="S1551" s="188">
        <f t="shared" si="31"/>
        <v>1.1890000000000001</v>
      </c>
      <c r="T1551" s="189">
        <f t="shared" si="32"/>
        <v>1.1830000000000001</v>
      </c>
      <c r="U1551" s="332">
        <f t="shared" si="24"/>
        <v>1.147</v>
      </c>
    </row>
    <row r="1552" spans="1:21" x14ac:dyDescent="0.35">
      <c r="A1552" s="338">
        <v>40157</v>
      </c>
      <c r="B1552" s="341">
        <v>114.3</v>
      </c>
      <c r="C1552" s="341">
        <v>114</v>
      </c>
      <c r="D1552" s="341">
        <v>114.2</v>
      </c>
      <c r="E1552" s="341">
        <v>114.6</v>
      </c>
      <c r="F1552" s="341">
        <v>115</v>
      </c>
      <c r="G1552" s="341">
        <v>118.8</v>
      </c>
      <c r="H1552" s="341">
        <v>118.3</v>
      </c>
      <c r="I1552" s="339">
        <v>114.6</v>
      </c>
      <c r="J1552" s="329"/>
      <c r="K1552" s="330"/>
      <c r="L1552" s="329"/>
      <c r="M1552" s="331"/>
      <c r="N1552" s="183">
        <f t="shared" si="26"/>
        <v>1.143</v>
      </c>
      <c r="O1552" s="184">
        <f t="shared" si="27"/>
        <v>1.1399999999999999</v>
      </c>
      <c r="P1552" s="185">
        <f t="shared" si="28"/>
        <v>1.1420000000000001</v>
      </c>
      <c r="Q1552" s="186">
        <f t="shared" si="29"/>
        <v>1.1459999999999999</v>
      </c>
      <c r="R1552" s="187">
        <f t="shared" si="30"/>
        <v>1.1499999999999999</v>
      </c>
      <c r="S1552" s="188">
        <f t="shared" si="31"/>
        <v>1.1879999999999999</v>
      </c>
      <c r="T1552" s="189">
        <f t="shared" si="32"/>
        <v>1.1830000000000001</v>
      </c>
      <c r="U1552" s="332">
        <f t="shared" si="24"/>
        <v>1.1459999999999999</v>
      </c>
    </row>
    <row r="1553" spans="1:21" x14ac:dyDescent="0.35">
      <c r="A1553" s="338">
        <v>40158</v>
      </c>
      <c r="B1553" s="341">
        <v>114.1</v>
      </c>
      <c r="C1553" s="341">
        <v>113.8</v>
      </c>
      <c r="D1553" s="341">
        <v>114.1</v>
      </c>
      <c r="E1553" s="341">
        <v>114.4</v>
      </c>
      <c r="F1553" s="341">
        <v>115</v>
      </c>
      <c r="G1553" s="341">
        <v>118.7</v>
      </c>
      <c r="H1553" s="341">
        <v>118.2</v>
      </c>
      <c r="I1553" s="339">
        <v>114.5</v>
      </c>
      <c r="J1553" s="329"/>
      <c r="K1553" s="330"/>
      <c r="L1553" s="329"/>
      <c r="M1553" s="331"/>
      <c r="N1553" s="183">
        <f t="shared" si="26"/>
        <v>1.141</v>
      </c>
      <c r="O1553" s="184">
        <f t="shared" si="27"/>
        <v>1.1379999999999999</v>
      </c>
      <c r="P1553" s="185">
        <f t="shared" si="28"/>
        <v>1.141</v>
      </c>
      <c r="Q1553" s="186">
        <f t="shared" si="29"/>
        <v>1.1440000000000001</v>
      </c>
      <c r="R1553" s="187">
        <f t="shared" si="30"/>
        <v>1.1499999999999999</v>
      </c>
      <c r="S1553" s="188">
        <f t="shared" si="31"/>
        <v>1.1870000000000001</v>
      </c>
      <c r="T1553" s="189">
        <f t="shared" si="32"/>
        <v>1.1819999999999999</v>
      </c>
      <c r="U1553" s="332">
        <f t="shared" si="24"/>
        <v>1.145</v>
      </c>
    </row>
    <row r="1554" spans="1:21" x14ac:dyDescent="0.35">
      <c r="A1554" s="338">
        <v>40161</v>
      </c>
      <c r="B1554" s="341">
        <v>113.7</v>
      </c>
      <c r="C1554" s="341">
        <v>113.6</v>
      </c>
      <c r="D1554" s="341">
        <v>113.8</v>
      </c>
      <c r="E1554" s="341">
        <v>114.2</v>
      </c>
      <c r="F1554" s="341">
        <v>114.8</v>
      </c>
      <c r="G1554" s="341">
        <v>118.4</v>
      </c>
      <c r="H1554" s="341">
        <v>117.9</v>
      </c>
      <c r="I1554" s="339">
        <v>114.2</v>
      </c>
      <c r="J1554" s="329"/>
      <c r="K1554" s="330"/>
      <c r="L1554" s="329"/>
      <c r="M1554" s="331"/>
      <c r="N1554" s="183">
        <f t="shared" si="26"/>
        <v>1.137</v>
      </c>
      <c r="O1554" s="184">
        <f t="shared" si="27"/>
        <v>1.1359999999999999</v>
      </c>
      <c r="P1554" s="185">
        <f t="shared" si="28"/>
        <v>1.1379999999999999</v>
      </c>
      <c r="Q1554" s="186">
        <f t="shared" si="29"/>
        <v>1.1420000000000001</v>
      </c>
      <c r="R1554" s="187">
        <f t="shared" si="30"/>
        <v>1.1479999999999999</v>
      </c>
      <c r="S1554" s="188">
        <f t="shared" si="31"/>
        <v>1.1840000000000002</v>
      </c>
      <c r="T1554" s="189">
        <f t="shared" si="32"/>
        <v>1.179</v>
      </c>
      <c r="U1554" s="332">
        <f t="shared" si="24"/>
        <v>1.1420000000000001</v>
      </c>
    </row>
    <row r="1555" spans="1:21" x14ac:dyDescent="0.35">
      <c r="A1555" s="338">
        <v>40162</v>
      </c>
      <c r="B1555" s="341">
        <v>113.1</v>
      </c>
      <c r="C1555" s="341">
        <v>113</v>
      </c>
      <c r="D1555" s="341">
        <v>113.2</v>
      </c>
      <c r="E1555" s="341">
        <v>113.6</v>
      </c>
      <c r="F1555" s="341">
        <v>114.1</v>
      </c>
      <c r="G1555" s="341">
        <v>117.8</v>
      </c>
      <c r="H1555" s="341">
        <v>117.1</v>
      </c>
      <c r="I1555" s="339">
        <v>113.6</v>
      </c>
      <c r="J1555" s="337" t="s">
        <v>234</v>
      </c>
      <c r="K1555" s="334">
        <f>AVERAGE(I1545:I1555)</f>
        <v>114.34545454545454</v>
      </c>
      <c r="L1555" s="329"/>
      <c r="M1555" s="331"/>
      <c r="N1555" s="183">
        <f t="shared" si="26"/>
        <v>1.131</v>
      </c>
      <c r="O1555" s="184">
        <f t="shared" si="27"/>
        <v>1.1299999999999999</v>
      </c>
      <c r="P1555" s="185">
        <f t="shared" si="28"/>
        <v>1.1320000000000001</v>
      </c>
      <c r="Q1555" s="186">
        <f t="shared" si="29"/>
        <v>1.1359999999999999</v>
      </c>
      <c r="R1555" s="187">
        <f t="shared" si="30"/>
        <v>1.141</v>
      </c>
      <c r="S1555" s="188">
        <f t="shared" si="31"/>
        <v>1.1779999999999999</v>
      </c>
      <c r="T1555" s="189">
        <f t="shared" si="32"/>
        <v>1.171</v>
      </c>
      <c r="U1555" s="332">
        <f t="shared" si="24"/>
        <v>1.1359999999999999</v>
      </c>
    </row>
    <row r="1556" spans="1:21" x14ac:dyDescent="0.35">
      <c r="A1556" s="338">
        <v>40163</v>
      </c>
      <c r="B1556" s="341">
        <v>112.7</v>
      </c>
      <c r="C1556" s="341">
        <v>112.5</v>
      </c>
      <c r="D1556" s="341">
        <v>112.7</v>
      </c>
      <c r="E1556" s="341">
        <v>113.1</v>
      </c>
      <c r="F1556" s="341">
        <v>113.7</v>
      </c>
      <c r="G1556" s="341">
        <v>117.3</v>
      </c>
      <c r="H1556" s="341">
        <v>116.8</v>
      </c>
      <c r="I1556" s="339">
        <v>113.2</v>
      </c>
      <c r="J1556" s="329"/>
      <c r="K1556" s="330"/>
      <c r="L1556" s="329"/>
      <c r="M1556" s="331"/>
      <c r="N1556" s="183">
        <f t="shared" si="26"/>
        <v>1.127</v>
      </c>
      <c r="O1556" s="184">
        <f t="shared" si="27"/>
        <v>1.125</v>
      </c>
      <c r="P1556" s="185">
        <f t="shared" si="28"/>
        <v>1.127</v>
      </c>
      <c r="Q1556" s="186">
        <f t="shared" si="29"/>
        <v>1.131</v>
      </c>
      <c r="R1556" s="187">
        <f t="shared" si="30"/>
        <v>1.137</v>
      </c>
      <c r="S1556" s="188">
        <f t="shared" si="31"/>
        <v>1.173</v>
      </c>
      <c r="T1556" s="189">
        <f t="shared" si="32"/>
        <v>1.1679999999999999</v>
      </c>
      <c r="U1556" s="332">
        <f t="shared" si="24"/>
        <v>1.1320000000000001</v>
      </c>
    </row>
    <row r="1557" spans="1:21" x14ac:dyDescent="0.35">
      <c r="A1557" s="338">
        <v>40164</v>
      </c>
      <c r="B1557" s="341">
        <v>112.2</v>
      </c>
      <c r="C1557" s="341">
        <v>112</v>
      </c>
      <c r="D1557" s="341">
        <v>112.2</v>
      </c>
      <c r="E1557" s="341">
        <v>112.6</v>
      </c>
      <c r="F1557" s="341">
        <v>113.4</v>
      </c>
      <c r="G1557" s="341">
        <v>116.7</v>
      </c>
      <c r="H1557" s="341">
        <v>116.3</v>
      </c>
      <c r="I1557" s="339">
        <v>112.7</v>
      </c>
      <c r="J1557" s="329"/>
      <c r="K1557" s="330"/>
      <c r="L1557" s="329"/>
      <c r="M1557" s="331"/>
      <c r="N1557" s="183">
        <f t="shared" si="26"/>
        <v>1.1220000000000001</v>
      </c>
      <c r="O1557" s="184">
        <f t="shared" si="27"/>
        <v>1.1200000000000001</v>
      </c>
      <c r="P1557" s="185">
        <f t="shared" si="28"/>
        <v>1.1220000000000001</v>
      </c>
      <c r="Q1557" s="186">
        <f t="shared" si="29"/>
        <v>1.1259999999999999</v>
      </c>
      <c r="R1557" s="187">
        <f t="shared" si="30"/>
        <v>1.1340000000000001</v>
      </c>
      <c r="S1557" s="188">
        <f t="shared" si="31"/>
        <v>1.167</v>
      </c>
      <c r="T1557" s="189">
        <f t="shared" si="32"/>
        <v>1.163</v>
      </c>
      <c r="U1557" s="332">
        <f t="shared" si="24"/>
        <v>1.127</v>
      </c>
    </row>
    <row r="1558" spans="1:21" x14ac:dyDescent="0.35">
      <c r="A1558" s="338">
        <v>40165</v>
      </c>
      <c r="B1558" s="341">
        <v>111.5</v>
      </c>
      <c r="C1558" s="341">
        <v>111</v>
      </c>
      <c r="D1558" s="341">
        <v>111.3</v>
      </c>
      <c r="E1558" s="341">
        <v>111.7</v>
      </c>
      <c r="F1558" s="341">
        <v>112</v>
      </c>
      <c r="G1558" s="341">
        <v>115.7</v>
      </c>
      <c r="H1558" s="341">
        <v>115.4</v>
      </c>
      <c r="I1558" s="339">
        <v>111.7</v>
      </c>
      <c r="J1558" s="329"/>
      <c r="K1558" s="330"/>
      <c r="L1558" s="329"/>
      <c r="M1558" s="331"/>
      <c r="N1558" s="183">
        <f t="shared" si="26"/>
        <v>1.115</v>
      </c>
      <c r="O1558" s="184">
        <f t="shared" si="27"/>
        <v>1.1100000000000001</v>
      </c>
      <c r="P1558" s="185">
        <f t="shared" si="28"/>
        <v>1.113</v>
      </c>
      <c r="Q1558" s="186">
        <f t="shared" si="29"/>
        <v>1.117</v>
      </c>
      <c r="R1558" s="187">
        <f t="shared" si="30"/>
        <v>1.1200000000000001</v>
      </c>
      <c r="S1558" s="188">
        <f t="shared" si="31"/>
        <v>1.157</v>
      </c>
      <c r="T1558" s="189">
        <f t="shared" si="32"/>
        <v>1.1540000000000001</v>
      </c>
      <c r="U1558" s="332">
        <f t="shared" si="24"/>
        <v>1.117</v>
      </c>
    </row>
    <row r="1559" spans="1:21" x14ac:dyDescent="0.35">
      <c r="A1559" s="338">
        <v>40168</v>
      </c>
      <c r="B1559" s="341">
        <v>111.4</v>
      </c>
      <c r="C1559" s="341">
        <v>111</v>
      </c>
      <c r="D1559" s="341">
        <v>111.2</v>
      </c>
      <c r="E1559" s="341">
        <v>111.6</v>
      </c>
      <c r="F1559" s="341">
        <v>112</v>
      </c>
      <c r="G1559" s="341">
        <v>115.7</v>
      </c>
      <c r="H1559" s="341">
        <v>115.4</v>
      </c>
      <c r="I1559" s="339">
        <v>111.7</v>
      </c>
      <c r="J1559" s="329"/>
      <c r="K1559" s="330"/>
      <c r="L1559" s="329"/>
      <c r="M1559" s="331"/>
      <c r="N1559" s="183">
        <f t="shared" si="26"/>
        <v>1.1140000000000001</v>
      </c>
      <c r="O1559" s="184">
        <f t="shared" si="27"/>
        <v>1.1100000000000001</v>
      </c>
      <c r="P1559" s="185">
        <f t="shared" si="28"/>
        <v>1.1120000000000001</v>
      </c>
      <c r="Q1559" s="186">
        <f t="shared" si="29"/>
        <v>1.1159999999999999</v>
      </c>
      <c r="R1559" s="187">
        <f t="shared" si="30"/>
        <v>1.1200000000000001</v>
      </c>
      <c r="S1559" s="188">
        <f t="shared" si="31"/>
        <v>1.157</v>
      </c>
      <c r="T1559" s="189">
        <f t="shared" si="32"/>
        <v>1.1540000000000001</v>
      </c>
      <c r="U1559" s="332">
        <f t="shared" si="24"/>
        <v>1.117</v>
      </c>
    </row>
    <row r="1560" spans="1:21" x14ac:dyDescent="0.35">
      <c r="A1560" s="338">
        <v>40169</v>
      </c>
      <c r="B1560" s="341">
        <v>111.8</v>
      </c>
      <c r="C1560" s="341">
        <v>111.4</v>
      </c>
      <c r="D1560" s="341">
        <v>111.6</v>
      </c>
      <c r="E1560" s="341">
        <v>112</v>
      </c>
      <c r="F1560" s="341">
        <v>112.4</v>
      </c>
      <c r="G1560" s="341">
        <v>116.1</v>
      </c>
      <c r="H1560" s="341">
        <v>115.9</v>
      </c>
      <c r="I1560" s="339">
        <v>112.1</v>
      </c>
      <c r="J1560" s="329"/>
      <c r="K1560" s="330"/>
      <c r="L1560" s="329"/>
      <c r="M1560" s="331"/>
      <c r="N1560" s="183">
        <f t="shared" si="26"/>
        <v>1.1179999999999999</v>
      </c>
      <c r="O1560" s="184">
        <f t="shared" si="27"/>
        <v>1.1140000000000001</v>
      </c>
      <c r="P1560" s="185">
        <f t="shared" si="28"/>
        <v>1.1159999999999999</v>
      </c>
      <c r="Q1560" s="186">
        <f t="shared" si="29"/>
        <v>1.1200000000000001</v>
      </c>
      <c r="R1560" s="187">
        <f t="shared" si="30"/>
        <v>1.1240000000000001</v>
      </c>
      <c r="S1560" s="188">
        <f t="shared" si="31"/>
        <v>1.161</v>
      </c>
      <c r="T1560" s="189">
        <f t="shared" si="32"/>
        <v>1.159</v>
      </c>
      <c r="U1560" s="332">
        <f t="shared" si="24"/>
        <v>1.121</v>
      </c>
    </row>
    <row r="1561" spans="1:21" x14ac:dyDescent="0.35">
      <c r="A1561" s="338">
        <v>40170</v>
      </c>
      <c r="B1561" s="341">
        <v>111.9</v>
      </c>
      <c r="C1561" s="341">
        <v>111.5</v>
      </c>
      <c r="D1561" s="341">
        <v>111.7</v>
      </c>
      <c r="E1561" s="341">
        <v>112.1</v>
      </c>
      <c r="F1561" s="341">
        <v>112.4</v>
      </c>
      <c r="G1561" s="341">
        <v>116.2</v>
      </c>
      <c r="H1561" s="341">
        <v>116</v>
      </c>
      <c r="I1561" s="339">
        <v>112.1</v>
      </c>
      <c r="J1561" s="329"/>
      <c r="K1561" s="330"/>
      <c r="L1561" s="329"/>
      <c r="M1561" s="331"/>
      <c r="N1561" s="183">
        <f t="shared" si="26"/>
        <v>1.119</v>
      </c>
      <c r="O1561" s="184">
        <f t="shared" si="27"/>
        <v>1.115</v>
      </c>
      <c r="P1561" s="185">
        <f t="shared" si="28"/>
        <v>1.117</v>
      </c>
      <c r="Q1561" s="186">
        <f t="shared" si="29"/>
        <v>1.121</v>
      </c>
      <c r="R1561" s="187">
        <f t="shared" si="30"/>
        <v>1.1240000000000001</v>
      </c>
      <c r="S1561" s="188">
        <f t="shared" si="31"/>
        <v>1.1619999999999999</v>
      </c>
      <c r="T1561" s="189">
        <f t="shared" si="32"/>
        <v>1.1599999999999999</v>
      </c>
      <c r="U1561" s="332">
        <f t="shared" si="24"/>
        <v>1.121</v>
      </c>
    </row>
    <row r="1562" spans="1:21" x14ac:dyDescent="0.35">
      <c r="A1562" s="338">
        <v>40171</v>
      </c>
      <c r="B1562" s="341">
        <v>112.4</v>
      </c>
      <c r="C1562" s="341">
        <v>111.8</v>
      </c>
      <c r="D1562" s="341">
        <v>112</v>
      </c>
      <c r="E1562" s="341">
        <v>112.4</v>
      </c>
      <c r="F1562" s="341">
        <v>112.6</v>
      </c>
      <c r="G1562" s="341">
        <v>116.6</v>
      </c>
      <c r="H1562" s="341">
        <v>116.4</v>
      </c>
      <c r="I1562" s="339">
        <v>112.5</v>
      </c>
      <c r="J1562" s="329"/>
      <c r="K1562" s="330"/>
      <c r="L1562" s="329"/>
      <c r="M1562" s="331"/>
      <c r="N1562" s="183">
        <f t="shared" si="26"/>
        <v>1.1240000000000001</v>
      </c>
      <c r="O1562" s="184">
        <f t="shared" si="27"/>
        <v>1.1179999999999999</v>
      </c>
      <c r="P1562" s="185">
        <f t="shared" si="28"/>
        <v>1.1200000000000001</v>
      </c>
      <c r="Q1562" s="186">
        <f t="shared" si="29"/>
        <v>1.1240000000000001</v>
      </c>
      <c r="R1562" s="187">
        <f t="shared" si="30"/>
        <v>1.1259999999999999</v>
      </c>
      <c r="S1562" s="188">
        <f t="shared" si="31"/>
        <v>1.1659999999999999</v>
      </c>
      <c r="T1562" s="189">
        <f t="shared" si="32"/>
        <v>1.1640000000000001</v>
      </c>
      <c r="U1562" s="332">
        <f t="shared" si="24"/>
        <v>1.125</v>
      </c>
    </row>
    <row r="1563" spans="1:21" x14ac:dyDescent="0.35">
      <c r="A1563" s="338">
        <v>40172</v>
      </c>
      <c r="B1563" s="341">
        <v>113.5</v>
      </c>
      <c r="C1563" s="341">
        <v>112.9</v>
      </c>
      <c r="D1563" s="341">
        <v>113.1</v>
      </c>
      <c r="E1563" s="341">
        <v>113.5</v>
      </c>
      <c r="F1563" s="341">
        <v>113.8</v>
      </c>
      <c r="G1563" s="341">
        <v>117.6</v>
      </c>
      <c r="H1563" s="341">
        <v>117.6</v>
      </c>
      <c r="I1563" s="339">
        <v>113.6</v>
      </c>
      <c r="J1563" s="329"/>
      <c r="K1563" s="330"/>
      <c r="L1563" s="329"/>
      <c r="M1563" s="331"/>
      <c r="N1563" s="183">
        <f t="shared" si="26"/>
        <v>1.135</v>
      </c>
      <c r="O1563" s="184">
        <f t="shared" si="27"/>
        <v>1.129</v>
      </c>
      <c r="P1563" s="185">
        <f t="shared" si="28"/>
        <v>1.131</v>
      </c>
      <c r="Q1563" s="186">
        <f t="shared" si="29"/>
        <v>1.135</v>
      </c>
      <c r="R1563" s="187">
        <f t="shared" si="30"/>
        <v>1.1379999999999999</v>
      </c>
      <c r="S1563" s="188">
        <f t="shared" si="31"/>
        <v>1.1759999999999999</v>
      </c>
      <c r="T1563" s="189">
        <f t="shared" si="32"/>
        <v>1.1759999999999999</v>
      </c>
      <c r="U1563" s="332">
        <f t="shared" si="24"/>
        <v>1.1359999999999999</v>
      </c>
    </row>
    <row r="1564" spans="1:21" x14ac:dyDescent="0.35">
      <c r="A1564" s="338">
        <v>40175</v>
      </c>
      <c r="B1564" s="341">
        <v>113.5</v>
      </c>
      <c r="C1564" s="341">
        <v>112.9</v>
      </c>
      <c r="D1564" s="341">
        <v>113.1</v>
      </c>
      <c r="E1564" s="341">
        <v>113.5</v>
      </c>
      <c r="F1564" s="341">
        <v>113.8</v>
      </c>
      <c r="G1564" s="341">
        <v>117.6</v>
      </c>
      <c r="H1564" s="341">
        <v>117.6</v>
      </c>
      <c r="I1564" s="339">
        <v>113.6</v>
      </c>
      <c r="J1564" s="329"/>
      <c r="K1564" s="330"/>
      <c r="L1564" s="329"/>
      <c r="M1564" s="331"/>
      <c r="N1564" s="183">
        <f t="shared" ref="N1564:N1593" si="33">B1564/$V$1</f>
        <v>1.135</v>
      </c>
      <c r="O1564" s="184">
        <f t="shared" ref="O1564:O1593" si="34">C1564/$V$1</f>
        <v>1.129</v>
      </c>
      <c r="P1564" s="185">
        <f t="shared" ref="P1564:P1593" si="35">D1564/$V$1</f>
        <v>1.131</v>
      </c>
      <c r="Q1564" s="186">
        <f t="shared" ref="Q1564:Q1593" si="36">E1564/$V$1</f>
        <v>1.135</v>
      </c>
      <c r="R1564" s="187">
        <f t="shared" ref="R1564:R1593" si="37">F1564/$V$1</f>
        <v>1.1379999999999999</v>
      </c>
      <c r="S1564" s="188">
        <f t="shared" ref="S1564:S1593" si="38">G1564/$V$1</f>
        <v>1.1759999999999999</v>
      </c>
      <c r="T1564" s="189">
        <f t="shared" ref="T1564:T1593" si="39">H1564/$V$1</f>
        <v>1.1759999999999999</v>
      </c>
      <c r="U1564" s="332">
        <f t="shared" ref="U1564:U1593" si="40">I1564/$V$1</f>
        <v>1.1359999999999999</v>
      </c>
    </row>
    <row r="1565" spans="1:21" x14ac:dyDescent="0.35">
      <c r="A1565" s="338">
        <v>40176</v>
      </c>
      <c r="B1565" s="341">
        <v>113.5</v>
      </c>
      <c r="C1565" s="341">
        <v>112.9</v>
      </c>
      <c r="D1565" s="341">
        <v>113.1</v>
      </c>
      <c r="E1565" s="341">
        <v>113.5</v>
      </c>
      <c r="F1565" s="341">
        <v>113.8</v>
      </c>
      <c r="G1565" s="341">
        <v>117.6</v>
      </c>
      <c r="H1565" s="341">
        <v>117.6</v>
      </c>
      <c r="I1565" s="339">
        <v>113.6</v>
      </c>
      <c r="J1565" s="329"/>
      <c r="K1565" s="330"/>
      <c r="L1565" s="329"/>
      <c r="M1565" s="331"/>
      <c r="N1565" s="183">
        <f t="shared" si="33"/>
        <v>1.135</v>
      </c>
      <c r="O1565" s="184">
        <f t="shared" si="34"/>
        <v>1.129</v>
      </c>
      <c r="P1565" s="185">
        <f t="shared" si="35"/>
        <v>1.131</v>
      </c>
      <c r="Q1565" s="186">
        <f t="shared" si="36"/>
        <v>1.135</v>
      </c>
      <c r="R1565" s="187">
        <f t="shared" si="37"/>
        <v>1.1379999999999999</v>
      </c>
      <c r="S1565" s="188">
        <f t="shared" si="38"/>
        <v>1.1759999999999999</v>
      </c>
      <c r="T1565" s="189">
        <f t="shared" si="39"/>
        <v>1.1759999999999999</v>
      </c>
      <c r="U1565" s="332">
        <f t="shared" si="40"/>
        <v>1.1359999999999999</v>
      </c>
    </row>
    <row r="1566" spans="1:21" x14ac:dyDescent="0.35">
      <c r="A1566" s="338">
        <v>40177</v>
      </c>
      <c r="B1566" s="341">
        <v>115.2</v>
      </c>
      <c r="C1566" s="341">
        <v>114.7</v>
      </c>
      <c r="D1566" s="341">
        <v>114.8</v>
      </c>
      <c r="E1566" s="341">
        <v>115.2</v>
      </c>
      <c r="F1566" s="341">
        <v>115.5</v>
      </c>
      <c r="G1566" s="341">
        <v>119.2</v>
      </c>
      <c r="H1566" s="341">
        <v>119.4</v>
      </c>
      <c r="I1566" s="339">
        <v>115.3</v>
      </c>
      <c r="J1566" s="329"/>
      <c r="K1566" s="330"/>
      <c r="L1566" s="329"/>
      <c r="M1566" s="331"/>
      <c r="N1566" s="183">
        <f t="shared" si="33"/>
        <v>1.1520000000000001</v>
      </c>
      <c r="O1566" s="184">
        <f t="shared" si="34"/>
        <v>1.147</v>
      </c>
      <c r="P1566" s="185">
        <f t="shared" si="35"/>
        <v>1.1479999999999999</v>
      </c>
      <c r="Q1566" s="186">
        <f t="shared" si="36"/>
        <v>1.1520000000000001</v>
      </c>
      <c r="R1566" s="187">
        <f t="shared" si="37"/>
        <v>1.155</v>
      </c>
      <c r="S1566" s="188">
        <f t="shared" si="38"/>
        <v>1.1919999999999999</v>
      </c>
      <c r="T1566" s="189">
        <f t="shared" si="39"/>
        <v>1.194</v>
      </c>
      <c r="U1566" s="332">
        <f t="shared" si="40"/>
        <v>1.153</v>
      </c>
    </row>
    <row r="1567" spans="1:21" x14ac:dyDescent="0.35">
      <c r="A1567" s="338">
        <v>40178</v>
      </c>
      <c r="B1567" s="341">
        <v>116</v>
      </c>
      <c r="C1567" s="341">
        <v>115.5</v>
      </c>
      <c r="D1567" s="341">
        <v>115.7</v>
      </c>
      <c r="E1567" s="341">
        <v>116.1</v>
      </c>
      <c r="F1567" s="341">
        <v>116.4</v>
      </c>
      <c r="G1567" s="341">
        <v>120.2</v>
      </c>
      <c r="H1567" s="341">
        <v>120.3</v>
      </c>
      <c r="I1567" s="339">
        <v>116.2</v>
      </c>
      <c r="J1567" s="329" t="s">
        <v>235</v>
      </c>
      <c r="K1567" s="334">
        <f>AVERAGE(I1556:I1567)</f>
        <v>113.19166666666666</v>
      </c>
      <c r="L1567" s="335">
        <v>40148</v>
      </c>
      <c r="M1567" s="336">
        <f>AVERAGE(I1545:I1567)</f>
        <v>113.74347826086957</v>
      </c>
      <c r="N1567" s="183">
        <f t="shared" si="33"/>
        <v>1.1599999999999999</v>
      </c>
      <c r="O1567" s="184">
        <f t="shared" si="34"/>
        <v>1.155</v>
      </c>
      <c r="P1567" s="185">
        <f t="shared" si="35"/>
        <v>1.157</v>
      </c>
      <c r="Q1567" s="186">
        <f t="shared" si="36"/>
        <v>1.161</v>
      </c>
      <c r="R1567" s="187">
        <f t="shared" si="37"/>
        <v>1.1640000000000001</v>
      </c>
      <c r="S1567" s="188">
        <f t="shared" si="38"/>
        <v>1.202</v>
      </c>
      <c r="T1567" s="189">
        <f t="shared" si="39"/>
        <v>1.2030000000000001</v>
      </c>
      <c r="U1567" s="332">
        <f t="shared" si="40"/>
        <v>1.1619999999999999</v>
      </c>
    </row>
    <row r="1568" spans="1:21" x14ac:dyDescent="0.35">
      <c r="A1568" s="338">
        <v>40179</v>
      </c>
      <c r="B1568" s="341">
        <v>116.1</v>
      </c>
      <c r="C1568" s="341">
        <v>115.9</v>
      </c>
      <c r="D1568" s="341">
        <v>116.1</v>
      </c>
      <c r="E1568" s="341">
        <v>116.4</v>
      </c>
      <c r="F1568" s="341">
        <v>116.9</v>
      </c>
      <c r="G1568" s="341">
        <v>120.7</v>
      </c>
      <c r="H1568" s="341">
        <v>120.5</v>
      </c>
      <c r="I1568" s="339">
        <v>116.5</v>
      </c>
      <c r="J1568" s="329"/>
      <c r="K1568" s="330"/>
      <c r="L1568" s="329"/>
      <c r="M1568" s="331"/>
      <c r="N1568" s="183">
        <f t="shared" si="33"/>
        <v>1.161</v>
      </c>
      <c r="O1568" s="184">
        <f t="shared" si="34"/>
        <v>1.159</v>
      </c>
      <c r="P1568" s="185">
        <f t="shared" si="35"/>
        <v>1.161</v>
      </c>
      <c r="Q1568" s="186">
        <f t="shared" si="36"/>
        <v>1.1640000000000001</v>
      </c>
      <c r="R1568" s="187">
        <f t="shared" si="37"/>
        <v>1.169</v>
      </c>
      <c r="S1568" s="188">
        <f t="shared" si="38"/>
        <v>1.2070000000000001</v>
      </c>
      <c r="T1568" s="189">
        <f t="shared" si="39"/>
        <v>1.2050000000000001</v>
      </c>
      <c r="U1568" s="332">
        <f t="shared" si="40"/>
        <v>1.165</v>
      </c>
    </row>
    <row r="1569" spans="1:21" x14ac:dyDescent="0.35">
      <c r="A1569" s="338">
        <v>40182</v>
      </c>
      <c r="B1569" s="341">
        <v>116.3</v>
      </c>
      <c r="C1569" s="341">
        <v>116.1</v>
      </c>
      <c r="D1569" s="341">
        <v>116.3</v>
      </c>
      <c r="E1569" s="341">
        <v>116.6</v>
      </c>
      <c r="F1569" s="341">
        <v>117.2</v>
      </c>
      <c r="G1569" s="341">
        <v>120.9</v>
      </c>
      <c r="H1569" s="341">
        <v>120.6</v>
      </c>
      <c r="I1569" s="339">
        <v>116.7</v>
      </c>
      <c r="J1569" s="329"/>
      <c r="K1569" s="330"/>
      <c r="L1569" s="329"/>
      <c r="M1569" s="331"/>
      <c r="N1569" s="183">
        <f t="shared" si="33"/>
        <v>1.163</v>
      </c>
      <c r="O1569" s="184">
        <f t="shared" si="34"/>
        <v>1.161</v>
      </c>
      <c r="P1569" s="185">
        <f t="shared" si="35"/>
        <v>1.163</v>
      </c>
      <c r="Q1569" s="186">
        <f t="shared" si="36"/>
        <v>1.1659999999999999</v>
      </c>
      <c r="R1569" s="187">
        <f t="shared" si="37"/>
        <v>1.1719999999999999</v>
      </c>
      <c r="S1569" s="188">
        <f t="shared" si="38"/>
        <v>1.2090000000000001</v>
      </c>
      <c r="T1569" s="189">
        <f t="shared" si="39"/>
        <v>1.206</v>
      </c>
      <c r="U1569" s="332">
        <f t="shared" si="40"/>
        <v>1.167</v>
      </c>
    </row>
    <row r="1570" spans="1:21" x14ac:dyDescent="0.35">
      <c r="A1570" s="338">
        <v>40183</v>
      </c>
      <c r="B1570" s="341">
        <v>116.7</v>
      </c>
      <c r="C1570" s="341">
        <v>116.5</v>
      </c>
      <c r="D1570" s="341">
        <v>116.7</v>
      </c>
      <c r="E1570" s="341">
        <v>117</v>
      </c>
      <c r="F1570" s="341">
        <v>117.6</v>
      </c>
      <c r="G1570" s="341">
        <v>121.3</v>
      </c>
      <c r="H1570" s="341">
        <v>121.1</v>
      </c>
      <c r="I1570" s="339">
        <v>117.1</v>
      </c>
      <c r="J1570" s="329"/>
      <c r="K1570" s="330"/>
      <c r="L1570" s="329"/>
      <c r="M1570" s="331"/>
      <c r="N1570" s="183">
        <f t="shared" si="33"/>
        <v>1.167</v>
      </c>
      <c r="O1570" s="184">
        <f t="shared" si="34"/>
        <v>1.165</v>
      </c>
      <c r="P1570" s="185">
        <f t="shared" si="35"/>
        <v>1.167</v>
      </c>
      <c r="Q1570" s="186">
        <f t="shared" si="36"/>
        <v>1.17</v>
      </c>
      <c r="R1570" s="187">
        <f t="shared" si="37"/>
        <v>1.1759999999999999</v>
      </c>
      <c r="S1570" s="188">
        <f t="shared" si="38"/>
        <v>1.2130000000000001</v>
      </c>
      <c r="T1570" s="189">
        <f t="shared" si="39"/>
        <v>1.2109999999999999</v>
      </c>
      <c r="U1570" s="332">
        <f t="shared" si="40"/>
        <v>1.171</v>
      </c>
    </row>
    <row r="1571" spans="1:21" x14ac:dyDescent="0.35">
      <c r="A1571" s="338">
        <v>40184</v>
      </c>
      <c r="B1571" s="341">
        <v>117.1</v>
      </c>
      <c r="C1571" s="341">
        <v>116.8</v>
      </c>
      <c r="D1571" s="341">
        <v>117</v>
      </c>
      <c r="E1571" s="341">
        <v>117.3</v>
      </c>
      <c r="F1571" s="341">
        <v>117.8</v>
      </c>
      <c r="G1571" s="341">
        <v>121.7</v>
      </c>
      <c r="H1571" s="341">
        <v>121.3</v>
      </c>
      <c r="I1571" s="339">
        <v>117.5</v>
      </c>
      <c r="J1571" s="329"/>
      <c r="K1571" s="330"/>
      <c r="L1571" s="329"/>
      <c r="M1571" s="331"/>
      <c r="N1571" s="183">
        <f t="shared" si="33"/>
        <v>1.171</v>
      </c>
      <c r="O1571" s="184">
        <f t="shared" si="34"/>
        <v>1.1679999999999999</v>
      </c>
      <c r="P1571" s="185">
        <f t="shared" si="35"/>
        <v>1.17</v>
      </c>
      <c r="Q1571" s="186">
        <f t="shared" si="36"/>
        <v>1.173</v>
      </c>
      <c r="R1571" s="187">
        <f t="shared" si="37"/>
        <v>1.1779999999999999</v>
      </c>
      <c r="S1571" s="188">
        <f t="shared" si="38"/>
        <v>1.2170000000000001</v>
      </c>
      <c r="T1571" s="189">
        <f t="shared" si="39"/>
        <v>1.2130000000000001</v>
      </c>
      <c r="U1571" s="332">
        <f t="shared" si="40"/>
        <v>1.175</v>
      </c>
    </row>
    <row r="1572" spans="1:21" x14ac:dyDescent="0.35">
      <c r="A1572" s="338">
        <v>40185</v>
      </c>
      <c r="B1572" s="341">
        <v>117.4</v>
      </c>
      <c r="C1572" s="341">
        <v>117</v>
      </c>
      <c r="D1572" s="341">
        <v>117.2</v>
      </c>
      <c r="E1572" s="341">
        <v>117.5</v>
      </c>
      <c r="F1572" s="341">
        <v>117.9</v>
      </c>
      <c r="G1572" s="341">
        <v>121.8</v>
      </c>
      <c r="H1572" s="341">
        <v>121.5</v>
      </c>
      <c r="I1572" s="339">
        <v>117.6</v>
      </c>
      <c r="J1572" s="329"/>
      <c r="K1572" s="330"/>
      <c r="L1572" s="329"/>
      <c r="M1572" s="331"/>
      <c r="N1572" s="183">
        <f t="shared" si="33"/>
        <v>1.1740000000000002</v>
      </c>
      <c r="O1572" s="184">
        <f t="shared" si="34"/>
        <v>1.17</v>
      </c>
      <c r="P1572" s="185">
        <f t="shared" si="35"/>
        <v>1.1719999999999999</v>
      </c>
      <c r="Q1572" s="186">
        <f t="shared" si="36"/>
        <v>1.175</v>
      </c>
      <c r="R1572" s="187">
        <f t="shared" si="37"/>
        <v>1.179</v>
      </c>
      <c r="S1572" s="188">
        <f t="shared" si="38"/>
        <v>1.218</v>
      </c>
      <c r="T1572" s="189">
        <f t="shared" si="39"/>
        <v>1.2150000000000001</v>
      </c>
      <c r="U1572" s="332">
        <f t="shared" si="40"/>
        <v>1.1759999999999999</v>
      </c>
    </row>
    <row r="1573" spans="1:21" x14ac:dyDescent="0.35">
      <c r="A1573" s="338">
        <v>40186</v>
      </c>
      <c r="B1573" s="341">
        <v>117.9</v>
      </c>
      <c r="C1573" s="341">
        <v>117.6</v>
      </c>
      <c r="D1573" s="341">
        <v>117.8</v>
      </c>
      <c r="E1573" s="341">
        <v>118.1</v>
      </c>
      <c r="F1573" s="341">
        <v>118.6</v>
      </c>
      <c r="G1573" s="341">
        <v>122.4</v>
      </c>
      <c r="H1573" s="341">
        <v>122.1</v>
      </c>
      <c r="I1573" s="339">
        <v>118.3</v>
      </c>
      <c r="J1573" s="329"/>
      <c r="K1573" s="330"/>
      <c r="L1573" s="329"/>
      <c r="M1573" s="331"/>
      <c r="N1573" s="183">
        <f t="shared" si="33"/>
        <v>1.179</v>
      </c>
      <c r="O1573" s="184">
        <f t="shared" si="34"/>
        <v>1.1759999999999999</v>
      </c>
      <c r="P1573" s="185">
        <f t="shared" si="35"/>
        <v>1.1779999999999999</v>
      </c>
      <c r="Q1573" s="186">
        <f t="shared" si="36"/>
        <v>1.181</v>
      </c>
      <c r="R1573" s="187">
        <f t="shared" si="37"/>
        <v>1.1859999999999999</v>
      </c>
      <c r="S1573" s="188">
        <f t="shared" si="38"/>
        <v>1.224</v>
      </c>
      <c r="T1573" s="189">
        <f t="shared" si="39"/>
        <v>1.2209999999999999</v>
      </c>
      <c r="U1573" s="332">
        <f t="shared" si="40"/>
        <v>1.1830000000000001</v>
      </c>
    </row>
    <row r="1574" spans="1:21" x14ac:dyDescent="0.35">
      <c r="A1574" s="338">
        <v>40189</v>
      </c>
      <c r="B1574" s="341">
        <v>118.2</v>
      </c>
      <c r="C1574" s="341">
        <v>117.8</v>
      </c>
      <c r="D1574" s="341">
        <v>118</v>
      </c>
      <c r="E1574" s="341">
        <v>118.3</v>
      </c>
      <c r="F1574" s="341">
        <v>118.8</v>
      </c>
      <c r="G1574" s="341">
        <v>122.6</v>
      </c>
      <c r="H1574" s="341">
        <v>122.3</v>
      </c>
      <c r="I1574" s="339">
        <v>118.5</v>
      </c>
      <c r="J1574" s="329"/>
      <c r="K1574" s="330"/>
      <c r="L1574" s="329"/>
      <c r="M1574" s="331"/>
      <c r="N1574" s="183">
        <f t="shared" si="33"/>
        <v>1.1819999999999999</v>
      </c>
      <c r="O1574" s="184">
        <f t="shared" si="34"/>
        <v>1.1779999999999999</v>
      </c>
      <c r="P1574" s="185">
        <f t="shared" si="35"/>
        <v>1.18</v>
      </c>
      <c r="Q1574" s="186">
        <f t="shared" si="36"/>
        <v>1.1830000000000001</v>
      </c>
      <c r="R1574" s="187">
        <f t="shared" si="37"/>
        <v>1.1879999999999999</v>
      </c>
      <c r="S1574" s="188">
        <f t="shared" si="38"/>
        <v>1.226</v>
      </c>
      <c r="T1574" s="189">
        <f t="shared" si="39"/>
        <v>1.2229999999999999</v>
      </c>
      <c r="U1574" s="332">
        <f t="shared" si="40"/>
        <v>1.1850000000000001</v>
      </c>
    </row>
    <row r="1575" spans="1:21" x14ac:dyDescent="0.35">
      <c r="A1575" s="338">
        <v>40190</v>
      </c>
      <c r="B1575" s="341">
        <v>118.5</v>
      </c>
      <c r="C1575" s="341">
        <v>118.2</v>
      </c>
      <c r="D1575" s="341">
        <v>118.4</v>
      </c>
      <c r="E1575" s="341">
        <v>118.7</v>
      </c>
      <c r="F1575" s="341">
        <v>119.2</v>
      </c>
      <c r="G1575" s="341">
        <v>123</v>
      </c>
      <c r="H1575" s="341">
        <v>122.7</v>
      </c>
      <c r="I1575" s="339">
        <v>118.8</v>
      </c>
      <c r="J1575" s="329"/>
      <c r="K1575" s="330"/>
      <c r="L1575" s="329"/>
      <c r="M1575" s="331"/>
      <c r="N1575" s="183">
        <f t="shared" si="33"/>
        <v>1.1850000000000001</v>
      </c>
      <c r="O1575" s="184">
        <f t="shared" si="34"/>
        <v>1.1819999999999999</v>
      </c>
      <c r="P1575" s="185">
        <f t="shared" si="35"/>
        <v>1.1840000000000002</v>
      </c>
      <c r="Q1575" s="186">
        <f t="shared" si="36"/>
        <v>1.1870000000000001</v>
      </c>
      <c r="R1575" s="187">
        <f t="shared" si="37"/>
        <v>1.1919999999999999</v>
      </c>
      <c r="S1575" s="188">
        <f t="shared" si="38"/>
        <v>1.23</v>
      </c>
      <c r="T1575" s="189">
        <f t="shared" si="39"/>
        <v>1.2270000000000001</v>
      </c>
      <c r="U1575" s="332">
        <f t="shared" si="40"/>
        <v>1.1879999999999999</v>
      </c>
    </row>
    <row r="1576" spans="1:21" x14ac:dyDescent="0.35">
      <c r="A1576" s="338">
        <v>40191</v>
      </c>
      <c r="B1576" s="341">
        <v>118.6</v>
      </c>
      <c r="C1576" s="341">
        <v>118.3</v>
      </c>
      <c r="D1576" s="341">
        <v>118.5</v>
      </c>
      <c r="E1576" s="341">
        <v>118.8</v>
      </c>
      <c r="F1576" s="341">
        <v>119.3</v>
      </c>
      <c r="G1576" s="341">
        <v>123.1</v>
      </c>
      <c r="H1576" s="341">
        <v>122.8</v>
      </c>
      <c r="I1576" s="339">
        <v>118.9</v>
      </c>
      <c r="J1576" s="329"/>
      <c r="K1576" s="330"/>
      <c r="L1576" s="329"/>
      <c r="M1576" s="331"/>
      <c r="N1576" s="183">
        <f t="shared" si="33"/>
        <v>1.1859999999999999</v>
      </c>
      <c r="O1576" s="184">
        <f t="shared" si="34"/>
        <v>1.1830000000000001</v>
      </c>
      <c r="P1576" s="185">
        <f t="shared" si="35"/>
        <v>1.1850000000000001</v>
      </c>
      <c r="Q1576" s="186">
        <f t="shared" si="36"/>
        <v>1.1879999999999999</v>
      </c>
      <c r="R1576" s="187">
        <f t="shared" si="37"/>
        <v>1.1930000000000001</v>
      </c>
      <c r="S1576" s="188">
        <f t="shared" si="38"/>
        <v>1.2309999999999999</v>
      </c>
      <c r="T1576" s="189">
        <f t="shared" si="39"/>
        <v>1.228</v>
      </c>
      <c r="U1576" s="332">
        <f t="shared" si="40"/>
        <v>1.1890000000000001</v>
      </c>
    </row>
    <row r="1577" spans="1:21" x14ac:dyDescent="0.35">
      <c r="A1577" s="338">
        <v>40192</v>
      </c>
      <c r="B1577" s="341">
        <v>118.6</v>
      </c>
      <c r="C1577" s="341">
        <v>118.3</v>
      </c>
      <c r="D1577" s="341">
        <v>118.5</v>
      </c>
      <c r="E1577" s="341">
        <v>118.8</v>
      </c>
      <c r="F1577" s="341">
        <v>119.2</v>
      </c>
      <c r="G1577" s="341">
        <v>123.1</v>
      </c>
      <c r="H1577" s="341">
        <v>122.8</v>
      </c>
      <c r="I1577" s="339">
        <v>118.9</v>
      </c>
      <c r="J1577" s="329"/>
      <c r="K1577" s="330"/>
      <c r="L1577" s="329"/>
      <c r="M1577" s="331"/>
      <c r="N1577" s="183">
        <f t="shared" si="33"/>
        <v>1.1859999999999999</v>
      </c>
      <c r="O1577" s="184">
        <f t="shared" si="34"/>
        <v>1.1830000000000001</v>
      </c>
      <c r="P1577" s="185">
        <f t="shared" si="35"/>
        <v>1.1850000000000001</v>
      </c>
      <c r="Q1577" s="186">
        <f t="shared" si="36"/>
        <v>1.1879999999999999</v>
      </c>
      <c r="R1577" s="187">
        <f t="shared" si="37"/>
        <v>1.1919999999999999</v>
      </c>
      <c r="S1577" s="188">
        <f t="shared" si="38"/>
        <v>1.2309999999999999</v>
      </c>
      <c r="T1577" s="189">
        <f t="shared" si="39"/>
        <v>1.228</v>
      </c>
      <c r="U1577" s="332">
        <f t="shared" si="40"/>
        <v>1.1890000000000001</v>
      </c>
    </row>
    <row r="1578" spans="1:21" x14ac:dyDescent="0.35">
      <c r="A1578" s="338">
        <v>40193</v>
      </c>
      <c r="B1578" s="341">
        <v>118.2</v>
      </c>
      <c r="C1578" s="341">
        <v>117.9</v>
      </c>
      <c r="D1578" s="341">
        <v>118.1</v>
      </c>
      <c r="E1578" s="341">
        <v>118.4</v>
      </c>
      <c r="F1578" s="341">
        <v>119</v>
      </c>
      <c r="G1578" s="341">
        <v>122.7</v>
      </c>
      <c r="H1578" s="341">
        <v>122.4</v>
      </c>
      <c r="I1578" s="339">
        <v>118.6</v>
      </c>
      <c r="J1578" s="337" t="s">
        <v>236</v>
      </c>
      <c r="K1578" s="334">
        <f>AVERAGE(I1568:I1578)</f>
        <v>117.94545454545454</v>
      </c>
      <c r="L1578" s="329"/>
      <c r="M1578" s="331"/>
      <c r="N1578" s="183">
        <f t="shared" si="33"/>
        <v>1.1819999999999999</v>
      </c>
      <c r="O1578" s="184">
        <f t="shared" si="34"/>
        <v>1.179</v>
      </c>
      <c r="P1578" s="185">
        <f t="shared" si="35"/>
        <v>1.181</v>
      </c>
      <c r="Q1578" s="186">
        <f t="shared" si="36"/>
        <v>1.1840000000000002</v>
      </c>
      <c r="R1578" s="187">
        <f t="shared" si="37"/>
        <v>1.19</v>
      </c>
      <c r="S1578" s="188">
        <f t="shared" si="38"/>
        <v>1.2270000000000001</v>
      </c>
      <c r="T1578" s="189">
        <f t="shared" si="39"/>
        <v>1.224</v>
      </c>
      <c r="U1578" s="332">
        <f t="shared" si="40"/>
        <v>1.1859999999999999</v>
      </c>
    </row>
    <row r="1579" spans="1:21" x14ac:dyDescent="0.35">
      <c r="A1579" s="338">
        <v>40196</v>
      </c>
      <c r="B1579" s="332">
        <v>117.7</v>
      </c>
      <c r="C1579" s="332">
        <v>117.6</v>
      </c>
      <c r="D1579" s="332">
        <v>117.8</v>
      </c>
      <c r="E1579" s="332">
        <v>118.1</v>
      </c>
      <c r="F1579" s="332">
        <v>118.8</v>
      </c>
      <c r="G1579" s="332">
        <v>122.4</v>
      </c>
      <c r="H1579" s="332">
        <v>122</v>
      </c>
      <c r="I1579" s="339">
        <v>118.2</v>
      </c>
      <c r="J1579" s="329"/>
      <c r="K1579" s="330"/>
      <c r="L1579" s="329"/>
      <c r="M1579" s="331"/>
      <c r="N1579" s="183">
        <f t="shared" si="33"/>
        <v>1.177</v>
      </c>
      <c r="O1579" s="184">
        <f t="shared" si="34"/>
        <v>1.1759999999999999</v>
      </c>
      <c r="P1579" s="185">
        <f t="shared" si="35"/>
        <v>1.1779999999999999</v>
      </c>
      <c r="Q1579" s="186">
        <f t="shared" si="36"/>
        <v>1.181</v>
      </c>
      <c r="R1579" s="187">
        <f t="shared" si="37"/>
        <v>1.1879999999999999</v>
      </c>
      <c r="S1579" s="188">
        <f t="shared" si="38"/>
        <v>1.224</v>
      </c>
      <c r="T1579" s="189">
        <f t="shared" si="39"/>
        <v>1.22</v>
      </c>
      <c r="U1579" s="332">
        <f t="shared" si="40"/>
        <v>1.1819999999999999</v>
      </c>
    </row>
    <row r="1580" spans="1:21" x14ac:dyDescent="0.35">
      <c r="A1580" s="338">
        <v>40197</v>
      </c>
      <c r="B1580" s="332">
        <v>116.9</v>
      </c>
      <c r="C1580" s="332">
        <v>116.6</v>
      </c>
      <c r="D1580" s="332">
        <v>116.8</v>
      </c>
      <c r="E1580" s="332">
        <v>117.1</v>
      </c>
      <c r="F1580" s="332">
        <v>117.7</v>
      </c>
      <c r="G1580" s="332">
        <v>121.5</v>
      </c>
      <c r="H1580" s="332">
        <v>121</v>
      </c>
      <c r="I1580" s="339">
        <v>117.3</v>
      </c>
      <c r="J1580" s="329"/>
      <c r="K1580" s="330"/>
      <c r="L1580" s="329"/>
      <c r="M1580" s="331"/>
      <c r="N1580" s="183">
        <f t="shared" si="33"/>
        <v>1.169</v>
      </c>
      <c r="O1580" s="184">
        <f t="shared" si="34"/>
        <v>1.1659999999999999</v>
      </c>
      <c r="P1580" s="185">
        <f t="shared" si="35"/>
        <v>1.1679999999999999</v>
      </c>
      <c r="Q1580" s="186">
        <f t="shared" si="36"/>
        <v>1.171</v>
      </c>
      <c r="R1580" s="187">
        <f t="shared" si="37"/>
        <v>1.177</v>
      </c>
      <c r="S1580" s="188">
        <f t="shared" si="38"/>
        <v>1.2150000000000001</v>
      </c>
      <c r="T1580" s="189">
        <f t="shared" si="39"/>
        <v>1.21</v>
      </c>
      <c r="U1580" s="332">
        <f t="shared" si="40"/>
        <v>1.173</v>
      </c>
    </row>
    <row r="1581" spans="1:21" x14ac:dyDescent="0.35">
      <c r="A1581" s="338">
        <v>40198</v>
      </c>
      <c r="B1581" s="332">
        <v>116.3</v>
      </c>
      <c r="C1581" s="332">
        <v>116.1</v>
      </c>
      <c r="D1581" s="332">
        <v>116.3</v>
      </c>
      <c r="E1581" s="332">
        <v>116.6</v>
      </c>
      <c r="F1581" s="332">
        <v>117.4</v>
      </c>
      <c r="G1581" s="332">
        <v>121</v>
      </c>
      <c r="H1581" s="332">
        <v>120.5</v>
      </c>
      <c r="I1581" s="339">
        <v>116.8</v>
      </c>
      <c r="J1581" s="329"/>
      <c r="K1581" s="330"/>
      <c r="L1581" s="329"/>
      <c r="M1581" s="331"/>
      <c r="N1581" s="183">
        <f t="shared" si="33"/>
        <v>1.163</v>
      </c>
      <c r="O1581" s="184">
        <f t="shared" si="34"/>
        <v>1.161</v>
      </c>
      <c r="P1581" s="185">
        <f t="shared" si="35"/>
        <v>1.163</v>
      </c>
      <c r="Q1581" s="186">
        <f t="shared" si="36"/>
        <v>1.1659999999999999</v>
      </c>
      <c r="R1581" s="187">
        <f t="shared" si="37"/>
        <v>1.1740000000000002</v>
      </c>
      <c r="S1581" s="188">
        <f t="shared" si="38"/>
        <v>1.21</v>
      </c>
      <c r="T1581" s="189">
        <f t="shared" si="39"/>
        <v>1.2050000000000001</v>
      </c>
      <c r="U1581" s="332">
        <f t="shared" si="40"/>
        <v>1.1679999999999999</v>
      </c>
    </row>
    <row r="1582" spans="1:21" x14ac:dyDescent="0.35">
      <c r="A1582" s="338">
        <v>40199</v>
      </c>
      <c r="B1582" s="332">
        <v>116</v>
      </c>
      <c r="C1582" s="332">
        <v>115.8</v>
      </c>
      <c r="D1582" s="332">
        <v>115.9</v>
      </c>
      <c r="E1582" s="332">
        <v>116.2</v>
      </c>
      <c r="F1582" s="332">
        <v>117.2</v>
      </c>
      <c r="G1582" s="332">
        <v>120.6</v>
      </c>
      <c r="H1582" s="332">
        <v>120</v>
      </c>
      <c r="I1582" s="339">
        <v>116.5</v>
      </c>
      <c r="J1582" s="329"/>
      <c r="K1582" s="330"/>
      <c r="L1582" s="329"/>
      <c r="M1582" s="331"/>
      <c r="N1582" s="183">
        <f t="shared" si="33"/>
        <v>1.1599999999999999</v>
      </c>
      <c r="O1582" s="184">
        <f t="shared" si="34"/>
        <v>1.1579999999999999</v>
      </c>
      <c r="P1582" s="185">
        <f t="shared" si="35"/>
        <v>1.159</v>
      </c>
      <c r="Q1582" s="186">
        <f t="shared" si="36"/>
        <v>1.1619999999999999</v>
      </c>
      <c r="R1582" s="187">
        <f t="shared" si="37"/>
        <v>1.1719999999999999</v>
      </c>
      <c r="S1582" s="188">
        <f t="shared" si="38"/>
        <v>1.206</v>
      </c>
      <c r="T1582" s="189">
        <f t="shared" si="39"/>
        <v>1.2</v>
      </c>
      <c r="U1582" s="332">
        <f t="shared" si="40"/>
        <v>1.165</v>
      </c>
    </row>
    <row r="1583" spans="1:21" x14ac:dyDescent="0.35">
      <c r="A1583" s="338">
        <v>40200</v>
      </c>
      <c r="B1583" s="332">
        <v>115</v>
      </c>
      <c r="C1583" s="332">
        <v>114.6</v>
      </c>
      <c r="D1583" s="332">
        <v>114.8</v>
      </c>
      <c r="E1583" s="332">
        <v>115.1</v>
      </c>
      <c r="F1583" s="332">
        <v>115.7</v>
      </c>
      <c r="G1583" s="332">
        <v>119.4</v>
      </c>
      <c r="H1583" s="332">
        <v>119</v>
      </c>
      <c r="I1583" s="339">
        <v>115.3</v>
      </c>
      <c r="J1583" s="329"/>
      <c r="K1583" s="330"/>
      <c r="L1583" s="329"/>
      <c r="M1583" s="331"/>
      <c r="N1583" s="183">
        <f t="shared" si="33"/>
        <v>1.1499999999999999</v>
      </c>
      <c r="O1583" s="184">
        <f t="shared" si="34"/>
        <v>1.1459999999999999</v>
      </c>
      <c r="P1583" s="185">
        <f t="shared" si="35"/>
        <v>1.1479999999999999</v>
      </c>
      <c r="Q1583" s="186">
        <f t="shared" si="36"/>
        <v>1.151</v>
      </c>
      <c r="R1583" s="187">
        <f t="shared" si="37"/>
        <v>1.157</v>
      </c>
      <c r="S1583" s="188">
        <f t="shared" si="38"/>
        <v>1.194</v>
      </c>
      <c r="T1583" s="189">
        <f t="shared" si="39"/>
        <v>1.19</v>
      </c>
      <c r="U1583" s="332">
        <f t="shared" si="40"/>
        <v>1.153</v>
      </c>
    </row>
    <row r="1584" spans="1:21" x14ac:dyDescent="0.35">
      <c r="A1584" s="338">
        <v>40203</v>
      </c>
      <c r="B1584" s="341">
        <v>114.8</v>
      </c>
      <c r="C1584" s="341">
        <v>114.5</v>
      </c>
      <c r="D1584" s="341">
        <v>114.7</v>
      </c>
      <c r="E1584" s="341">
        <v>115</v>
      </c>
      <c r="F1584" s="341">
        <v>115.7</v>
      </c>
      <c r="G1584" s="341">
        <v>119.3</v>
      </c>
      <c r="H1584" s="341">
        <v>118.9</v>
      </c>
      <c r="I1584" s="339">
        <v>115.2</v>
      </c>
      <c r="J1584" s="329"/>
      <c r="K1584" s="330"/>
      <c r="L1584" s="329"/>
      <c r="M1584" s="331"/>
      <c r="N1584" s="183">
        <f t="shared" si="33"/>
        <v>1.1479999999999999</v>
      </c>
      <c r="O1584" s="184">
        <f t="shared" si="34"/>
        <v>1.145</v>
      </c>
      <c r="P1584" s="185">
        <f t="shared" si="35"/>
        <v>1.147</v>
      </c>
      <c r="Q1584" s="186">
        <f t="shared" si="36"/>
        <v>1.1499999999999999</v>
      </c>
      <c r="R1584" s="187">
        <f t="shared" si="37"/>
        <v>1.157</v>
      </c>
      <c r="S1584" s="188">
        <f t="shared" si="38"/>
        <v>1.1930000000000001</v>
      </c>
      <c r="T1584" s="189">
        <f t="shared" si="39"/>
        <v>1.1890000000000001</v>
      </c>
      <c r="U1584" s="332">
        <f t="shared" si="40"/>
        <v>1.1520000000000001</v>
      </c>
    </row>
    <row r="1585" spans="1:21" x14ac:dyDescent="0.35">
      <c r="A1585" s="338">
        <v>40204</v>
      </c>
      <c r="B1585" s="341">
        <v>114.8</v>
      </c>
      <c r="C1585" s="341">
        <v>114.4</v>
      </c>
      <c r="D1585" s="341">
        <v>114.6</v>
      </c>
      <c r="E1585" s="341">
        <v>114.9</v>
      </c>
      <c r="F1585" s="341">
        <v>115.5</v>
      </c>
      <c r="G1585" s="341">
        <v>119.2</v>
      </c>
      <c r="H1585" s="341">
        <v>119.1</v>
      </c>
      <c r="I1585" s="339">
        <v>115.1</v>
      </c>
      <c r="J1585" s="329"/>
      <c r="K1585" s="330"/>
      <c r="L1585" s="329"/>
      <c r="M1585" s="331"/>
      <c r="N1585" s="183">
        <f t="shared" si="33"/>
        <v>1.1479999999999999</v>
      </c>
      <c r="O1585" s="184">
        <f t="shared" si="34"/>
        <v>1.1440000000000001</v>
      </c>
      <c r="P1585" s="185">
        <f t="shared" si="35"/>
        <v>1.1459999999999999</v>
      </c>
      <c r="Q1585" s="186">
        <f t="shared" si="36"/>
        <v>1.149</v>
      </c>
      <c r="R1585" s="187">
        <f t="shared" si="37"/>
        <v>1.155</v>
      </c>
      <c r="S1585" s="188">
        <f t="shared" si="38"/>
        <v>1.1919999999999999</v>
      </c>
      <c r="T1585" s="189">
        <f t="shared" si="39"/>
        <v>1.1909999999999998</v>
      </c>
      <c r="U1585" s="332">
        <f t="shared" si="40"/>
        <v>1.151</v>
      </c>
    </row>
    <row r="1586" spans="1:21" x14ac:dyDescent="0.35">
      <c r="A1586" s="338">
        <v>40205</v>
      </c>
      <c r="B1586" s="341">
        <v>114.6</v>
      </c>
      <c r="C1586" s="341">
        <v>114.3</v>
      </c>
      <c r="D1586" s="341">
        <v>114.5</v>
      </c>
      <c r="E1586" s="341">
        <v>114.8</v>
      </c>
      <c r="F1586" s="341">
        <v>115.4</v>
      </c>
      <c r="G1586" s="341">
        <v>119.1</v>
      </c>
      <c r="H1586" s="341">
        <v>119.1</v>
      </c>
      <c r="I1586" s="339">
        <v>115</v>
      </c>
      <c r="J1586" s="329"/>
      <c r="K1586" s="330"/>
      <c r="L1586" s="329"/>
      <c r="M1586" s="331"/>
      <c r="N1586" s="183">
        <f t="shared" si="33"/>
        <v>1.1459999999999999</v>
      </c>
      <c r="O1586" s="184">
        <f t="shared" si="34"/>
        <v>1.143</v>
      </c>
      <c r="P1586" s="185">
        <f t="shared" si="35"/>
        <v>1.145</v>
      </c>
      <c r="Q1586" s="186">
        <f t="shared" si="36"/>
        <v>1.1479999999999999</v>
      </c>
      <c r="R1586" s="187">
        <f t="shared" si="37"/>
        <v>1.1540000000000001</v>
      </c>
      <c r="S1586" s="188">
        <f t="shared" si="38"/>
        <v>1.1909999999999998</v>
      </c>
      <c r="T1586" s="189">
        <f t="shared" si="39"/>
        <v>1.1909999999999998</v>
      </c>
      <c r="U1586" s="332">
        <f t="shared" si="40"/>
        <v>1.1499999999999999</v>
      </c>
    </row>
    <row r="1587" spans="1:21" x14ac:dyDescent="0.35">
      <c r="A1587" s="338">
        <v>40206</v>
      </c>
      <c r="B1587" s="341">
        <v>114.2</v>
      </c>
      <c r="C1587" s="341">
        <v>113.9</v>
      </c>
      <c r="D1587" s="341">
        <v>114.1</v>
      </c>
      <c r="E1587" s="341">
        <v>114.4</v>
      </c>
      <c r="F1587" s="341">
        <v>115.3</v>
      </c>
      <c r="G1587" s="341">
        <v>118.7</v>
      </c>
      <c r="H1587" s="341">
        <v>118.7</v>
      </c>
      <c r="I1587" s="339">
        <v>114.7</v>
      </c>
      <c r="J1587" s="329"/>
      <c r="K1587" s="330"/>
      <c r="L1587" s="329"/>
      <c r="M1587" s="331"/>
      <c r="N1587" s="183">
        <f t="shared" si="33"/>
        <v>1.1420000000000001</v>
      </c>
      <c r="O1587" s="184">
        <f t="shared" si="34"/>
        <v>1.139</v>
      </c>
      <c r="P1587" s="185">
        <f t="shared" si="35"/>
        <v>1.141</v>
      </c>
      <c r="Q1587" s="186">
        <f t="shared" si="36"/>
        <v>1.1440000000000001</v>
      </c>
      <c r="R1587" s="187">
        <f t="shared" si="37"/>
        <v>1.153</v>
      </c>
      <c r="S1587" s="188">
        <f t="shared" si="38"/>
        <v>1.1870000000000001</v>
      </c>
      <c r="T1587" s="189">
        <f t="shared" si="39"/>
        <v>1.1870000000000001</v>
      </c>
      <c r="U1587" s="332">
        <f t="shared" si="40"/>
        <v>1.147</v>
      </c>
    </row>
    <row r="1588" spans="1:21" x14ac:dyDescent="0.35">
      <c r="A1588" s="338">
        <v>40207</v>
      </c>
      <c r="B1588" s="341">
        <v>113.7</v>
      </c>
      <c r="C1588" s="341">
        <v>113.4</v>
      </c>
      <c r="D1588" s="341">
        <v>113.6</v>
      </c>
      <c r="E1588" s="341">
        <v>113.9</v>
      </c>
      <c r="F1588" s="341">
        <v>114.5</v>
      </c>
      <c r="G1588" s="341">
        <v>118.2</v>
      </c>
      <c r="H1588" s="341">
        <v>118.1</v>
      </c>
      <c r="I1588" s="339">
        <v>114</v>
      </c>
      <c r="J1588" s="329" t="s">
        <v>237</v>
      </c>
      <c r="K1588" s="334">
        <f>AVERAGE(I1579:I1588)</f>
        <v>115.81000000000002</v>
      </c>
      <c r="L1588" s="335">
        <v>40179</v>
      </c>
      <c r="M1588" s="336">
        <f>AVERAGE(I1568:I1588)</f>
        <v>116.9285714285714</v>
      </c>
      <c r="N1588" s="183">
        <f t="shared" ref="N1588:U1588" si="41">B1588/$V$1</f>
        <v>1.137</v>
      </c>
      <c r="O1588" s="184">
        <f t="shared" si="41"/>
        <v>1.1340000000000001</v>
      </c>
      <c r="P1588" s="185">
        <f t="shared" si="41"/>
        <v>1.1359999999999999</v>
      </c>
      <c r="Q1588" s="186">
        <f t="shared" si="41"/>
        <v>1.139</v>
      </c>
      <c r="R1588" s="187">
        <f t="shared" si="41"/>
        <v>1.145</v>
      </c>
      <c r="S1588" s="188">
        <f t="shared" si="41"/>
        <v>1.1819999999999999</v>
      </c>
      <c r="T1588" s="189">
        <f t="shared" si="41"/>
        <v>1.181</v>
      </c>
      <c r="U1588" s="332">
        <f t="shared" si="41"/>
        <v>1.1399999999999999</v>
      </c>
    </row>
    <row r="1589" spans="1:21" x14ac:dyDescent="0.35">
      <c r="A1589" s="338">
        <v>40210</v>
      </c>
      <c r="B1589" s="341">
        <v>118.1</v>
      </c>
      <c r="C1589" s="341">
        <v>117.8</v>
      </c>
      <c r="D1589" s="341">
        <v>117.7</v>
      </c>
      <c r="E1589" s="341">
        <v>118.3</v>
      </c>
      <c r="F1589" s="341">
        <v>119</v>
      </c>
      <c r="G1589" s="341">
        <v>123.7</v>
      </c>
      <c r="H1589" s="341">
        <v>121.8</v>
      </c>
      <c r="I1589" s="339">
        <v>118.2</v>
      </c>
      <c r="J1589" s="329"/>
      <c r="K1589" s="330"/>
      <c r="L1589" s="329"/>
      <c r="M1589" s="331"/>
      <c r="N1589" s="183">
        <f t="shared" si="33"/>
        <v>1.181</v>
      </c>
      <c r="O1589" s="184">
        <f t="shared" si="34"/>
        <v>1.1779999999999999</v>
      </c>
      <c r="P1589" s="185">
        <f t="shared" si="35"/>
        <v>1.177</v>
      </c>
      <c r="Q1589" s="186">
        <f t="shared" si="36"/>
        <v>1.1830000000000001</v>
      </c>
      <c r="R1589" s="187">
        <f t="shared" si="37"/>
        <v>1.19</v>
      </c>
      <c r="S1589" s="188">
        <f t="shared" si="38"/>
        <v>1.2370000000000001</v>
      </c>
      <c r="T1589" s="189">
        <f t="shared" si="39"/>
        <v>1.218</v>
      </c>
      <c r="U1589" s="332">
        <f t="shared" si="40"/>
        <v>1.1819999999999999</v>
      </c>
    </row>
    <row r="1590" spans="1:21" x14ac:dyDescent="0.35">
      <c r="A1590" s="338">
        <v>40211</v>
      </c>
      <c r="B1590" s="341">
        <v>113.1</v>
      </c>
      <c r="C1590" s="341">
        <v>112.7</v>
      </c>
      <c r="D1590" s="341">
        <v>112.9</v>
      </c>
      <c r="E1590" s="341">
        <v>113.2</v>
      </c>
      <c r="F1590" s="341">
        <v>113.8</v>
      </c>
      <c r="G1590" s="341">
        <v>117.5</v>
      </c>
      <c r="H1590" s="341">
        <v>117.4</v>
      </c>
      <c r="I1590" s="339">
        <v>113.4</v>
      </c>
      <c r="J1590" s="329"/>
      <c r="K1590" s="330"/>
      <c r="L1590" s="329"/>
      <c r="M1590" s="331"/>
      <c r="N1590" s="183">
        <f t="shared" si="33"/>
        <v>1.131</v>
      </c>
      <c r="O1590" s="184">
        <f t="shared" si="34"/>
        <v>1.127</v>
      </c>
      <c r="P1590" s="185">
        <f t="shared" si="35"/>
        <v>1.129</v>
      </c>
      <c r="Q1590" s="186">
        <f t="shared" si="36"/>
        <v>1.1320000000000001</v>
      </c>
      <c r="R1590" s="187">
        <f t="shared" si="37"/>
        <v>1.1379999999999999</v>
      </c>
      <c r="S1590" s="188">
        <f t="shared" si="38"/>
        <v>1.175</v>
      </c>
      <c r="T1590" s="189">
        <f t="shared" si="39"/>
        <v>1.1740000000000002</v>
      </c>
      <c r="U1590" s="332">
        <f t="shared" si="40"/>
        <v>1.1340000000000001</v>
      </c>
    </row>
    <row r="1591" spans="1:21" x14ac:dyDescent="0.35">
      <c r="A1591" s="338">
        <v>40212</v>
      </c>
      <c r="B1591" s="341">
        <v>113</v>
      </c>
      <c r="C1591" s="341">
        <v>112.6</v>
      </c>
      <c r="D1591" s="341">
        <v>112.8</v>
      </c>
      <c r="E1591" s="341">
        <v>113.1</v>
      </c>
      <c r="F1591" s="341">
        <v>113.8</v>
      </c>
      <c r="G1591" s="341">
        <v>117.4</v>
      </c>
      <c r="H1591" s="341">
        <v>117.4</v>
      </c>
      <c r="I1591" s="339">
        <v>113.3</v>
      </c>
      <c r="J1591" s="329"/>
      <c r="K1591" s="330"/>
      <c r="L1591" s="329"/>
      <c r="M1591" s="331"/>
      <c r="N1591" s="183">
        <f t="shared" si="33"/>
        <v>1.1299999999999999</v>
      </c>
      <c r="O1591" s="184">
        <f t="shared" si="34"/>
        <v>1.1259999999999999</v>
      </c>
      <c r="P1591" s="185">
        <f t="shared" si="35"/>
        <v>1.1279999999999999</v>
      </c>
      <c r="Q1591" s="186">
        <f t="shared" si="36"/>
        <v>1.131</v>
      </c>
      <c r="R1591" s="187">
        <f t="shared" si="37"/>
        <v>1.1379999999999999</v>
      </c>
      <c r="S1591" s="188">
        <f t="shared" si="38"/>
        <v>1.1740000000000002</v>
      </c>
      <c r="T1591" s="189">
        <f t="shared" si="39"/>
        <v>1.1740000000000002</v>
      </c>
      <c r="U1591" s="332">
        <f t="shared" si="40"/>
        <v>1.133</v>
      </c>
    </row>
    <row r="1592" spans="1:21" x14ac:dyDescent="0.35">
      <c r="A1592" s="338">
        <v>40213</v>
      </c>
      <c r="B1592" s="341">
        <v>113.1</v>
      </c>
      <c r="C1592" s="341">
        <v>112.6</v>
      </c>
      <c r="D1592" s="341">
        <v>112.8</v>
      </c>
      <c r="E1592" s="341">
        <v>113.1</v>
      </c>
      <c r="F1592" s="341">
        <v>113.8</v>
      </c>
      <c r="G1592" s="341">
        <v>117.4</v>
      </c>
      <c r="H1592" s="341">
        <v>117.3</v>
      </c>
      <c r="I1592" s="339">
        <v>113.3</v>
      </c>
      <c r="J1592" s="329"/>
      <c r="K1592" s="330"/>
      <c r="L1592" s="329"/>
      <c r="M1592" s="331"/>
      <c r="N1592" s="183">
        <f t="shared" si="33"/>
        <v>1.131</v>
      </c>
      <c r="O1592" s="184">
        <f t="shared" si="34"/>
        <v>1.1259999999999999</v>
      </c>
      <c r="P1592" s="185">
        <f t="shared" si="35"/>
        <v>1.1279999999999999</v>
      </c>
      <c r="Q1592" s="186">
        <f t="shared" si="36"/>
        <v>1.131</v>
      </c>
      <c r="R1592" s="187">
        <f t="shared" si="37"/>
        <v>1.1379999999999999</v>
      </c>
      <c r="S1592" s="188">
        <f t="shared" si="38"/>
        <v>1.1740000000000002</v>
      </c>
      <c r="T1592" s="189">
        <f t="shared" si="39"/>
        <v>1.173</v>
      </c>
      <c r="U1592" s="332">
        <f t="shared" si="40"/>
        <v>1.133</v>
      </c>
    </row>
    <row r="1593" spans="1:21" x14ac:dyDescent="0.35">
      <c r="A1593" s="338">
        <v>40214</v>
      </c>
      <c r="B1593" s="341">
        <v>113.9</v>
      </c>
      <c r="C1593" s="341">
        <v>113.4</v>
      </c>
      <c r="D1593" s="341">
        <v>113.6</v>
      </c>
      <c r="E1593" s="341">
        <v>113.9</v>
      </c>
      <c r="F1593" s="341">
        <v>114.5</v>
      </c>
      <c r="G1593" s="341">
        <v>118.2</v>
      </c>
      <c r="H1593" s="341">
        <v>118.2</v>
      </c>
      <c r="I1593" s="339">
        <v>114.1</v>
      </c>
      <c r="J1593" s="329"/>
      <c r="K1593" s="330"/>
      <c r="L1593" s="329"/>
      <c r="M1593" s="331"/>
      <c r="N1593" s="183">
        <f t="shared" si="33"/>
        <v>1.139</v>
      </c>
      <c r="O1593" s="184">
        <f t="shared" si="34"/>
        <v>1.1340000000000001</v>
      </c>
      <c r="P1593" s="185">
        <f t="shared" si="35"/>
        <v>1.1359999999999999</v>
      </c>
      <c r="Q1593" s="186">
        <f t="shared" si="36"/>
        <v>1.139</v>
      </c>
      <c r="R1593" s="187">
        <f t="shared" si="37"/>
        <v>1.145</v>
      </c>
      <c r="S1593" s="188">
        <f t="shared" si="38"/>
        <v>1.1819999999999999</v>
      </c>
      <c r="T1593" s="189">
        <f t="shared" si="39"/>
        <v>1.1819999999999999</v>
      </c>
      <c r="U1593" s="332">
        <f t="shared" si="40"/>
        <v>1.141</v>
      </c>
    </row>
    <row r="1594" spans="1:21" x14ac:dyDescent="0.35">
      <c r="A1594" s="338">
        <v>40217</v>
      </c>
      <c r="B1594" s="341">
        <v>114.3</v>
      </c>
      <c r="C1594" s="341">
        <v>113.8</v>
      </c>
      <c r="D1594" s="341">
        <v>114</v>
      </c>
      <c r="E1594" s="341">
        <v>114.3</v>
      </c>
      <c r="F1594" s="341">
        <v>114.8</v>
      </c>
      <c r="G1594" s="341">
        <v>118.7</v>
      </c>
      <c r="H1594" s="341">
        <v>118.6</v>
      </c>
      <c r="I1594" s="339">
        <v>114.5</v>
      </c>
      <c r="J1594" s="329"/>
      <c r="K1594" s="330"/>
      <c r="L1594" s="329"/>
      <c r="M1594" s="331"/>
      <c r="N1594" s="183">
        <f t="shared" ref="N1594:N1604" si="42">B1594/$V$1</f>
        <v>1.143</v>
      </c>
      <c r="O1594" s="184">
        <f t="shared" ref="O1594:O1604" si="43">C1594/$V$1</f>
        <v>1.1379999999999999</v>
      </c>
      <c r="P1594" s="185">
        <f t="shared" ref="P1594:P1604" si="44">D1594/$V$1</f>
        <v>1.1399999999999999</v>
      </c>
      <c r="Q1594" s="186">
        <f t="shared" ref="Q1594:Q1604" si="45">E1594/$V$1</f>
        <v>1.143</v>
      </c>
      <c r="R1594" s="187">
        <f t="shared" ref="R1594:R1604" si="46">F1594/$V$1</f>
        <v>1.1479999999999999</v>
      </c>
      <c r="S1594" s="188">
        <f t="shared" ref="S1594:S1604" si="47">G1594/$V$1</f>
        <v>1.1870000000000001</v>
      </c>
      <c r="T1594" s="189">
        <f t="shared" ref="T1594:T1604" si="48">H1594/$V$1</f>
        <v>1.1859999999999999</v>
      </c>
      <c r="U1594" s="332">
        <f t="shared" ref="U1594:U1604" si="49">I1594/$V$1</f>
        <v>1.145</v>
      </c>
    </row>
    <row r="1595" spans="1:21" x14ac:dyDescent="0.35">
      <c r="A1595" s="338">
        <v>40218</v>
      </c>
      <c r="B1595" s="341">
        <v>114.7</v>
      </c>
      <c r="C1595" s="341">
        <v>114.4</v>
      </c>
      <c r="D1595" s="341">
        <v>114.6</v>
      </c>
      <c r="E1595" s="341">
        <v>114.9</v>
      </c>
      <c r="F1595" s="341">
        <v>115.5</v>
      </c>
      <c r="G1595" s="341">
        <v>119.2</v>
      </c>
      <c r="H1595" s="341">
        <v>119.2</v>
      </c>
      <c r="I1595" s="339">
        <v>115.1</v>
      </c>
      <c r="J1595" s="329"/>
      <c r="K1595" s="330"/>
      <c r="L1595" s="329"/>
      <c r="M1595" s="331"/>
      <c r="N1595" s="183">
        <f t="shared" si="42"/>
        <v>1.147</v>
      </c>
      <c r="O1595" s="184">
        <f t="shared" si="43"/>
        <v>1.1440000000000001</v>
      </c>
      <c r="P1595" s="185">
        <f t="shared" si="44"/>
        <v>1.1459999999999999</v>
      </c>
      <c r="Q1595" s="186">
        <f t="shared" si="45"/>
        <v>1.149</v>
      </c>
      <c r="R1595" s="187">
        <f t="shared" si="46"/>
        <v>1.155</v>
      </c>
      <c r="S1595" s="188">
        <f t="shared" si="47"/>
        <v>1.1919999999999999</v>
      </c>
      <c r="T1595" s="189">
        <f t="shared" si="48"/>
        <v>1.1919999999999999</v>
      </c>
      <c r="U1595" s="332">
        <f t="shared" si="49"/>
        <v>1.151</v>
      </c>
    </row>
    <row r="1596" spans="1:21" x14ac:dyDescent="0.35">
      <c r="A1596" s="338">
        <v>40219</v>
      </c>
      <c r="B1596" s="341">
        <v>114.8</v>
      </c>
      <c r="C1596" s="341">
        <v>114.5</v>
      </c>
      <c r="D1596" s="341">
        <v>114.7</v>
      </c>
      <c r="E1596" s="341">
        <v>115</v>
      </c>
      <c r="F1596" s="341">
        <v>115.5</v>
      </c>
      <c r="G1596" s="341">
        <v>119.3</v>
      </c>
      <c r="H1596" s="341">
        <v>119.2</v>
      </c>
      <c r="I1596" s="339">
        <v>115.1</v>
      </c>
      <c r="J1596" s="329"/>
      <c r="K1596" s="330"/>
      <c r="L1596" s="329"/>
      <c r="M1596" s="331"/>
      <c r="N1596" s="183">
        <f t="shared" si="42"/>
        <v>1.1479999999999999</v>
      </c>
      <c r="O1596" s="184">
        <f t="shared" si="43"/>
        <v>1.145</v>
      </c>
      <c r="P1596" s="185">
        <f t="shared" si="44"/>
        <v>1.147</v>
      </c>
      <c r="Q1596" s="186">
        <f t="shared" si="45"/>
        <v>1.1499999999999999</v>
      </c>
      <c r="R1596" s="187">
        <f t="shared" si="46"/>
        <v>1.155</v>
      </c>
      <c r="S1596" s="188">
        <f t="shared" si="47"/>
        <v>1.1930000000000001</v>
      </c>
      <c r="T1596" s="189">
        <f t="shared" si="48"/>
        <v>1.1919999999999999</v>
      </c>
      <c r="U1596" s="332">
        <f t="shared" si="49"/>
        <v>1.151</v>
      </c>
    </row>
    <row r="1597" spans="1:21" x14ac:dyDescent="0.35">
      <c r="A1597" s="338">
        <v>40220</v>
      </c>
      <c r="B1597" s="341">
        <v>114.9</v>
      </c>
      <c r="C1597" s="341">
        <v>114.6</v>
      </c>
      <c r="D1597" s="341">
        <v>114.8</v>
      </c>
      <c r="E1597" s="341">
        <v>115.1</v>
      </c>
      <c r="F1597" s="341">
        <v>115.6</v>
      </c>
      <c r="G1597" s="341">
        <v>119.4</v>
      </c>
      <c r="H1597" s="341">
        <v>119.4</v>
      </c>
      <c r="I1597" s="339">
        <v>115.3</v>
      </c>
      <c r="J1597" s="329"/>
      <c r="K1597" s="330"/>
      <c r="L1597" s="329"/>
      <c r="M1597" s="331"/>
      <c r="N1597" s="183">
        <f t="shared" si="42"/>
        <v>1.149</v>
      </c>
      <c r="O1597" s="184">
        <f t="shared" si="43"/>
        <v>1.1459999999999999</v>
      </c>
      <c r="P1597" s="185">
        <f t="shared" si="44"/>
        <v>1.1479999999999999</v>
      </c>
      <c r="Q1597" s="186">
        <f t="shared" si="45"/>
        <v>1.151</v>
      </c>
      <c r="R1597" s="187">
        <f t="shared" si="46"/>
        <v>1.1559999999999999</v>
      </c>
      <c r="S1597" s="188">
        <f t="shared" si="47"/>
        <v>1.194</v>
      </c>
      <c r="T1597" s="189">
        <f t="shared" si="48"/>
        <v>1.194</v>
      </c>
      <c r="U1597" s="332">
        <f t="shared" si="49"/>
        <v>1.153</v>
      </c>
    </row>
    <row r="1598" spans="1:21" x14ac:dyDescent="0.35">
      <c r="A1598" s="338">
        <v>40221</v>
      </c>
      <c r="B1598" s="341">
        <v>114.8</v>
      </c>
      <c r="C1598" s="341">
        <v>114.4</v>
      </c>
      <c r="D1598" s="341">
        <v>114.6</v>
      </c>
      <c r="E1598" s="341">
        <v>114.9</v>
      </c>
      <c r="F1598" s="341">
        <v>115.5</v>
      </c>
      <c r="G1598" s="341">
        <v>119.2</v>
      </c>
      <c r="H1598" s="341">
        <v>119.1</v>
      </c>
      <c r="I1598" s="339">
        <v>115.1</v>
      </c>
      <c r="J1598" s="329"/>
      <c r="K1598" s="330"/>
      <c r="L1598" s="329"/>
      <c r="M1598" s="331"/>
      <c r="N1598" s="183">
        <f t="shared" si="42"/>
        <v>1.1479999999999999</v>
      </c>
      <c r="O1598" s="184">
        <f t="shared" si="43"/>
        <v>1.1440000000000001</v>
      </c>
      <c r="P1598" s="185">
        <f t="shared" si="44"/>
        <v>1.1459999999999999</v>
      </c>
      <c r="Q1598" s="186">
        <f t="shared" si="45"/>
        <v>1.149</v>
      </c>
      <c r="R1598" s="187">
        <f t="shared" si="46"/>
        <v>1.155</v>
      </c>
      <c r="S1598" s="188">
        <f t="shared" si="47"/>
        <v>1.1919999999999999</v>
      </c>
      <c r="T1598" s="189">
        <f t="shared" si="48"/>
        <v>1.1909999999999998</v>
      </c>
      <c r="U1598" s="332">
        <f t="shared" si="49"/>
        <v>1.151</v>
      </c>
    </row>
    <row r="1599" spans="1:21" x14ac:dyDescent="0.35">
      <c r="A1599" s="338">
        <v>40224</v>
      </c>
      <c r="B1599" s="341">
        <v>114.7</v>
      </c>
      <c r="C1599" s="341">
        <v>114.4</v>
      </c>
      <c r="D1599" s="341">
        <v>114.6</v>
      </c>
      <c r="E1599" s="341">
        <v>114.9</v>
      </c>
      <c r="F1599" s="341">
        <v>115.4</v>
      </c>
      <c r="G1599" s="341">
        <v>119.2</v>
      </c>
      <c r="H1599" s="341">
        <v>119.1</v>
      </c>
      <c r="I1599" s="339">
        <v>115</v>
      </c>
      <c r="J1599" s="337" t="s">
        <v>238</v>
      </c>
      <c r="K1599" s="334">
        <f>AVERAGE(I1589:I1599)</f>
        <v>114.76363636363637</v>
      </c>
      <c r="L1599" s="329"/>
      <c r="M1599" s="331"/>
      <c r="N1599" s="183">
        <f t="shared" si="42"/>
        <v>1.147</v>
      </c>
      <c r="O1599" s="184">
        <f t="shared" si="43"/>
        <v>1.1440000000000001</v>
      </c>
      <c r="P1599" s="185">
        <f t="shared" si="44"/>
        <v>1.1459999999999999</v>
      </c>
      <c r="Q1599" s="186">
        <f t="shared" si="45"/>
        <v>1.149</v>
      </c>
      <c r="R1599" s="187">
        <f t="shared" si="46"/>
        <v>1.1540000000000001</v>
      </c>
      <c r="S1599" s="188">
        <f t="shared" si="47"/>
        <v>1.1919999999999999</v>
      </c>
      <c r="T1599" s="189">
        <f t="shared" si="48"/>
        <v>1.1909999999999998</v>
      </c>
      <c r="U1599" s="332">
        <f t="shared" si="49"/>
        <v>1.1499999999999999</v>
      </c>
    </row>
    <row r="1600" spans="1:21" x14ac:dyDescent="0.35">
      <c r="A1600" s="338">
        <v>40225</v>
      </c>
      <c r="B1600" s="341">
        <v>114.5</v>
      </c>
      <c r="C1600" s="341">
        <v>114.2</v>
      </c>
      <c r="D1600" s="341">
        <v>114.4</v>
      </c>
      <c r="E1600" s="341">
        <v>114.7</v>
      </c>
      <c r="F1600" s="341">
        <v>115.3</v>
      </c>
      <c r="G1600" s="341">
        <v>119</v>
      </c>
      <c r="H1600" s="341">
        <v>118.8</v>
      </c>
      <c r="I1600" s="339">
        <v>114.8</v>
      </c>
      <c r="J1600" s="329"/>
      <c r="K1600" s="330"/>
      <c r="L1600" s="329"/>
      <c r="M1600" s="331"/>
      <c r="N1600" s="183">
        <f t="shared" si="42"/>
        <v>1.145</v>
      </c>
      <c r="O1600" s="184">
        <f t="shared" si="43"/>
        <v>1.1420000000000001</v>
      </c>
      <c r="P1600" s="185">
        <f t="shared" si="44"/>
        <v>1.1440000000000001</v>
      </c>
      <c r="Q1600" s="186">
        <f t="shared" si="45"/>
        <v>1.147</v>
      </c>
      <c r="R1600" s="187">
        <f t="shared" si="46"/>
        <v>1.153</v>
      </c>
      <c r="S1600" s="188">
        <f t="shared" si="47"/>
        <v>1.19</v>
      </c>
      <c r="T1600" s="189">
        <f t="shared" si="48"/>
        <v>1.1879999999999999</v>
      </c>
      <c r="U1600" s="332">
        <f t="shared" si="49"/>
        <v>1.1479999999999999</v>
      </c>
    </row>
    <row r="1601" spans="1:21" x14ac:dyDescent="0.35">
      <c r="A1601" s="338">
        <v>40226</v>
      </c>
      <c r="B1601" s="341">
        <v>114.1</v>
      </c>
      <c r="C1601" s="341">
        <v>113.5</v>
      </c>
      <c r="D1601" s="341">
        <v>113.9</v>
      </c>
      <c r="E1601" s="341">
        <v>114.2</v>
      </c>
      <c r="F1601" s="341">
        <v>115.2</v>
      </c>
      <c r="G1601" s="341">
        <v>118.4</v>
      </c>
      <c r="H1601" s="341">
        <v>118.8</v>
      </c>
      <c r="I1601" s="339">
        <v>114.5</v>
      </c>
      <c r="J1601" s="329"/>
      <c r="K1601" s="330"/>
      <c r="L1601" s="329"/>
      <c r="M1601" s="331"/>
      <c r="N1601" s="183">
        <f t="shared" si="42"/>
        <v>1.141</v>
      </c>
      <c r="O1601" s="184">
        <f t="shared" si="43"/>
        <v>1.135</v>
      </c>
      <c r="P1601" s="185">
        <f t="shared" si="44"/>
        <v>1.139</v>
      </c>
      <c r="Q1601" s="186">
        <f t="shared" si="45"/>
        <v>1.1420000000000001</v>
      </c>
      <c r="R1601" s="187">
        <f t="shared" si="46"/>
        <v>1.1520000000000001</v>
      </c>
      <c r="S1601" s="188">
        <f t="shared" si="47"/>
        <v>1.1840000000000002</v>
      </c>
      <c r="T1601" s="189">
        <f t="shared" si="48"/>
        <v>1.1879999999999999</v>
      </c>
      <c r="U1601" s="332">
        <f t="shared" si="49"/>
        <v>1.145</v>
      </c>
    </row>
    <row r="1602" spans="1:21" x14ac:dyDescent="0.35">
      <c r="A1602" s="338">
        <v>40227</v>
      </c>
      <c r="B1602" s="341">
        <v>114</v>
      </c>
      <c r="C1602" s="341">
        <v>113.5</v>
      </c>
      <c r="D1602" s="341">
        <v>113.9</v>
      </c>
      <c r="E1602" s="341">
        <v>114.2</v>
      </c>
      <c r="F1602" s="341">
        <v>115.2</v>
      </c>
      <c r="G1602" s="341">
        <v>118.4</v>
      </c>
      <c r="H1602" s="341">
        <v>118.8</v>
      </c>
      <c r="I1602" s="339">
        <v>114.4</v>
      </c>
      <c r="J1602" s="329"/>
      <c r="K1602" s="330"/>
      <c r="L1602" s="329"/>
      <c r="M1602" s="331"/>
      <c r="N1602" s="183">
        <f t="shared" si="42"/>
        <v>1.1399999999999999</v>
      </c>
      <c r="O1602" s="184">
        <f t="shared" si="43"/>
        <v>1.135</v>
      </c>
      <c r="P1602" s="185">
        <f t="shared" si="44"/>
        <v>1.139</v>
      </c>
      <c r="Q1602" s="186">
        <f t="shared" si="45"/>
        <v>1.1420000000000001</v>
      </c>
      <c r="R1602" s="187">
        <f t="shared" si="46"/>
        <v>1.1520000000000001</v>
      </c>
      <c r="S1602" s="188">
        <f t="shared" si="47"/>
        <v>1.1840000000000002</v>
      </c>
      <c r="T1602" s="189">
        <f t="shared" si="48"/>
        <v>1.1879999999999999</v>
      </c>
      <c r="U1602" s="332">
        <f t="shared" si="49"/>
        <v>1.1440000000000001</v>
      </c>
    </row>
    <row r="1603" spans="1:21" x14ac:dyDescent="0.35">
      <c r="A1603" s="338">
        <v>40228</v>
      </c>
      <c r="B1603" s="341">
        <v>114.2</v>
      </c>
      <c r="C1603" s="341">
        <v>113.8</v>
      </c>
      <c r="D1603" s="341">
        <v>114.1</v>
      </c>
      <c r="E1603" s="341">
        <v>114.4</v>
      </c>
      <c r="F1603" s="341">
        <v>115.4</v>
      </c>
      <c r="G1603" s="341">
        <v>118.6</v>
      </c>
      <c r="H1603" s="341">
        <v>119</v>
      </c>
      <c r="I1603" s="339">
        <v>114.6</v>
      </c>
      <c r="J1603" s="329"/>
      <c r="K1603" s="330"/>
      <c r="L1603" s="329"/>
      <c r="M1603" s="331"/>
      <c r="N1603" s="183">
        <f t="shared" si="42"/>
        <v>1.1420000000000001</v>
      </c>
      <c r="O1603" s="184">
        <f t="shared" si="43"/>
        <v>1.1379999999999999</v>
      </c>
      <c r="P1603" s="185">
        <f t="shared" si="44"/>
        <v>1.141</v>
      </c>
      <c r="Q1603" s="186">
        <f t="shared" si="45"/>
        <v>1.1440000000000001</v>
      </c>
      <c r="R1603" s="187">
        <f t="shared" si="46"/>
        <v>1.1540000000000001</v>
      </c>
      <c r="S1603" s="188">
        <f t="shared" si="47"/>
        <v>1.1859999999999999</v>
      </c>
      <c r="T1603" s="189">
        <f t="shared" si="48"/>
        <v>1.19</v>
      </c>
      <c r="U1603" s="332">
        <f t="shared" si="49"/>
        <v>1.1459999999999999</v>
      </c>
    </row>
    <row r="1604" spans="1:21" x14ac:dyDescent="0.35">
      <c r="A1604" s="338">
        <v>40231</v>
      </c>
      <c r="B1604" s="341">
        <v>114.4</v>
      </c>
      <c r="C1604" s="341">
        <v>113.8</v>
      </c>
      <c r="D1604" s="341">
        <v>114.2</v>
      </c>
      <c r="E1604" s="341">
        <v>114.5</v>
      </c>
      <c r="F1604" s="341">
        <v>115.4</v>
      </c>
      <c r="G1604" s="341">
        <v>118.6</v>
      </c>
      <c r="H1604" s="341">
        <v>119</v>
      </c>
      <c r="I1604" s="339">
        <v>114.7</v>
      </c>
      <c r="J1604" s="329"/>
      <c r="K1604" s="330"/>
      <c r="L1604" s="329"/>
      <c r="M1604" s="331"/>
      <c r="N1604" s="183">
        <f t="shared" si="42"/>
        <v>1.1440000000000001</v>
      </c>
      <c r="O1604" s="184">
        <f t="shared" si="43"/>
        <v>1.1379999999999999</v>
      </c>
      <c r="P1604" s="185">
        <f t="shared" si="44"/>
        <v>1.1420000000000001</v>
      </c>
      <c r="Q1604" s="186">
        <f t="shared" si="45"/>
        <v>1.145</v>
      </c>
      <c r="R1604" s="187">
        <f t="shared" si="46"/>
        <v>1.1540000000000001</v>
      </c>
      <c r="S1604" s="188">
        <f t="shared" si="47"/>
        <v>1.1859999999999999</v>
      </c>
      <c r="T1604" s="189">
        <f t="shared" si="48"/>
        <v>1.19</v>
      </c>
      <c r="U1604" s="332">
        <f t="shared" si="49"/>
        <v>1.147</v>
      </c>
    </row>
    <row r="1605" spans="1:21" x14ac:dyDescent="0.35">
      <c r="A1605" s="338">
        <v>40232</v>
      </c>
      <c r="B1605" s="341">
        <v>114.8</v>
      </c>
      <c r="C1605" s="341">
        <v>114.2</v>
      </c>
      <c r="D1605" s="341">
        <v>114.6</v>
      </c>
      <c r="E1605" s="341">
        <v>114.9</v>
      </c>
      <c r="F1605" s="341">
        <v>115.8</v>
      </c>
      <c r="G1605" s="341">
        <v>119.1</v>
      </c>
      <c r="H1605" s="341">
        <v>119.4</v>
      </c>
      <c r="I1605" s="339">
        <v>115.1</v>
      </c>
      <c r="J1605" s="329"/>
      <c r="K1605" s="330"/>
      <c r="L1605" s="329"/>
      <c r="M1605" s="331"/>
      <c r="N1605" s="183">
        <f t="shared" ref="N1605:N1613" si="50">B1605/$V$1</f>
        <v>1.1479999999999999</v>
      </c>
      <c r="O1605" s="184">
        <f t="shared" ref="O1605:O1613" si="51">C1605/$V$1</f>
        <v>1.1420000000000001</v>
      </c>
      <c r="P1605" s="185">
        <f t="shared" ref="P1605:P1613" si="52">D1605/$V$1</f>
        <v>1.1459999999999999</v>
      </c>
      <c r="Q1605" s="186">
        <f t="shared" ref="Q1605:Q1613" si="53">E1605/$V$1</f>
        <v>1.149</v>
      </c>
      <c r="R1605" s="187">
        <f t="shared" ref="R1605:R1613" si="54">F1605/$V$1</f>
        <v>1.1579999999999999</v>
      </c>
      <c r="S1605" s="188">
        <f t="shared" ref="S1605:S1613" si="55">G1605/$V$1</f>
        <v>1.1909999999999998</v>
      </c>
      <c r="T1605" s="189">
        <f t="shared" ref="T1605:T1613" si="56">H1605/$V$1</f>
        <v>1.194</v>
      </c>
      <c r="U1605" s="332">
        <f t="shared" ref="U1605:U1613" si="57">I1605/$V$1</f>
        <v>1.151</v>
      </c>
    </row>
    <row r="1606" spans="1:21" x14ac:dyDescent="0.35">
      <c r="A1606" s="338">
        <v>40233</v>
      </c>
      <c r="B1606" s="341">
        <v>115.2</v>
      </c>
      <c r="C1606" s="341">
        <v>114.5</v>
      </c>
      <c r="D1606" s="341">
        <v>114.8</v>
      </c>
      <c r="E1606" s="341">
        <v>115.1</v>
      </c>
      <c r="F1606" s="341">
        <v>116</v>
      </c>
      <c r="G1606" s="341">
        <v>119.3</v>
      </c>
      <c r="H1606" s="341">
        <v>119.7</v>
      </c>
      <c r="I1606" s="339">
        <v>115.4</v>
      </c>
      <c r="J1606" s="329"/>
      <c r="K1606" s="330"/>
      <c r="L1606" s="329"/>
      <c r="M1606" s="331"/>
      <c r="N1606" s="183">
        <f t="shared" si="50"/>
        <v>1.1520000000000001</v>
      </c>
      <c r="O1606" s="184">
        <f t="shared" si="51"/>
        <v>1.145</v>
      </c>
      <c r="P1606" s="185">
        <f t="shared" si="52"/>
        <v>1.1479999999999999</v>
      </c>
      <c r="Q1606" s="186">
        <f t="shared" si="53"/>
        <v>1.151</v>
      </c>
      <c r="R1606" s="187">
        <f t="shared" si="54"/>
        <v>1.1599999999999999</v>
      </c>
      <c r="S1606" s="188">
        <f t="shared" si="55"/>
        <v>1.1930000000000001</v>
      </c>
      <c r="T1606" s="189">
        <f t="shared" si="56"/>
        <v>1.1970000000000001</v>
      </c>
      <c r="U1606" s="332">
        <f t="shared" si="57"/>
        <v>1.1540000000000001</v>
      </c>
    </row>
    <row r="1607" spans="1:21" x14ac:dyDescent="0.35">
      <c r="A1607" s="338">
        <v>40234</v>
      </c>
      <c r="B1607" s="341">
        <v>115.5</v>
      </c>
      <c r="C1607" s="341">
        <v>114.8</v>
      </c>
      <c r="D1607" s="341">
        <v>115.1</v>
      </c>
      <c r="E1607" s="341">
        <v>115.4</v>
      </c>
      <c r="F1607" s="341">
        <v>116.2</v>
      </c>
      <c r="G1607" s="341">
        <v>119.6</v>
      </c>
      <c r="H1607" s="341">
        <v>120</v>
      </c>
      <c r="I1607" s="339">
        <v>115.7</v>
      </c>
      <c r="J1607" s="329"/>
      <c r="K1607" s="330"/>
      <c r="L1607" s="329"/>
      <c r="M1607" s="331"/>
      <c r="N1607" s="183">
        <f t="shared" si="50"/>
        <v>1.155</v>
      </c>
      <c r="O1607" s="184">
        <f t="shared" si="51"/>
        <v>1.1479999999999999</v>
      </c>
      <c r="P1607" s="185">
        <f t="shared" si="52"/>
        <v>1.151</v>
      </c>
      <c r="Q1607" s="186">
        <f t="shared" si="53"/>
        <v>1.1540000000000001</v>
      </c>
      <c r="R1607" s="187">
        <f t="shared" si="54"/>
        <v>1.1619999999999999</v>
      </c>
      <c r="S1607" s="188">
        <f t="shared" si="55"/>
        <v>1.196</v>
      </c>
      <c r="T1607" s="189">
        <f t="shared" si="56"/>
        <v>1.2</v>
      </c>
      <c r="U1607" s="332">
        <f t="shared" si="57"/>
        <v>1.157</v>
      </c>
    </row>
    <row r="1608" spans="1:21" x14ac:dyDescent="0.35">
      <c r="A1608" s="338">
        <v>40235</v>
      </c>
      <c r="B1608" s="341">
        <v>115.9</v>
      </c>
      <c r="C1608" s="341">
        <v>115.3</v>
      </c>
      <c r="D1608" s="341">
        <v>115.6</v>
      </c>
      <c r="E1608" s="341">
        <v>115.9</v>
      </c>
      <c r="F1608" s="341">
        <v>116.9</v>
      </c>
      <c r="G1608" s="341">
        <v>120.1</v>
      </c>
      <c r="H1608" s="341">
        <v>120.5</v>
      </c>
      <c r="I1608" s="339">
        <v>116.2</v>
      </c>
      <c r="J1608" s="329" t="s">
        <v>239</v>
      </c>
      <c r="K1608" s="334">
        <f>AVERAGE(I1600:I1608)</f>
        <v>115.04444444444445</v>
      </c>
      <c r="L1608" s="335">
        <v>40211</v>
      </c>
      <c r="M1608" s="336">
        <f>AVERAGE(I1589:I1608)</f>
        <v>114.88999999999999</v>
      </c>
      <c r="N1608" s="183">
        <f t="shared" si="50"/>
        <v>1.159</v>
      </c>
      <c r="O1608" s="184">
        <f t="shared" si="51"/>
        <v>1.153</v>
      </c>
      <c r="P1608" s="185">
        <f t="shared" si="52"/>
        <v>1.1559999999999999</v>
      </c>
      <c r="Q1608" s="186">
        <f t="shared" si="53"/>
        <v>1.159</v>
      </c>
      <c r="R1608" s="187">
        <f t="shared" si="54"/>
        <v>1.169</v>
      </c>
      <c r="S1608" s="188">
        <f t="shared" si="55"/>
        <v>1.2009999999999998</v>
      </c>
      <c r="T1608" s="189">
        <f t="shared" si="56"/>
        <v>1.2050000000000001</v>
      </c>
      <c r="U1608" s="332">
        <f t="shared" si="57"/>
        <v>1.1619999999999999</v>
      </c>
    </row>
    <row r="1609" spans="1:21" x14ac:dyDescent="0.35">
      <c r="A1609" s="338">
        <v>40238</v>
      </c>
      <c r="B1609" s="341">
        <v>116.2</v>
      </c>
      <c r="C1609" s="341">
        <v>115.6</v>
      </c>
      <c r="D1609" s="341">
        <v>115.9</v>
      </c>
      <c r="E1609" s="341">
        <v>116.2</v>
      </c>
      <c r="F1609" s="341">
        <v>117.1</v>
      </c>
      <c r="G1609" s="341">
        <v>120.4</v>
      </c>
      <c r="H1609" s="341">
        <v>120.8</v>
      </c>
      <c r="I1609" s="339">
        <v>116.5</v>
      </c>
      <c r="J1609" s="329"/>
      <c r="K1609" s="330"/>
      <c r="L1609" s="329"/>
      <c r="M1609" s="331"/>
      <c r="N1609" s="183">
        <f t="shared" si="50"/>
        <v>1.1619999999999999</v>
      </c>
      <c r="O1609" s="184">
        <f t="shared" si="51"/>
        <v>1.1559999999999999</v>
      </c>
      <c r="P1609" s="185">
        <f t="shared" si="52"/>
        <v>1.159</v>
      </c>
      <c r="Q1609" s="186">
        <f t="shared" si="53"/>
        <v>1.1619999999999999</v>
      </c>
      <c r="R1609" s="187">
        <f t="shared" si="54"/>
        <v>1.171</v>
      </c>
      <c r="S1609" s="188">
        <f t="shared" si="55"/>
        <v>1.204</v>
      </c>
      <c r="T1609" s="189">
        <f t="shared" si="56"/>
        <v>1.208</v>
      </c>
      <c r="U1609" s="332">
        <f t="shared" si="57"/>
        <v>1.165</v>
      </c>
    </row>
    <row r="1610" spans="1:21" x14ac:dyDescent="0.35">
      <c r="A1610" s="338">
        <v>40239</v>
      </c>
      <c r="B1610" s="341">
        <v>116.3</v>
      </c>
      <c r="C1610" s="341">
        <v>115.7</v>
      </c>
      <c r="D1610" s="341">
        <v>116.1</v>
      </c>
      <c r="E1610" s="341">
        <v>116.4</v>
      </c>
      <c r="F1610" s="341">
        <v>117.3</v>
      </c>
      <c r="G1610" s="341">
        <v>120.6</v>
      </c>
      <c r="H1610" s="341">
        <v>121</v>
      </c>
      <c r="I1610" s="339">
        <v>116.7</v>
      </c>
      <c r="J1610" s="329"/>
      <c r="K1610" s="330"/>
      <c r="L1610" s="329"/>
      <c r="M1610" s="331"/>
      <c r="N1610" s="183">
        <f t="shared" si="50"/>
        <v>1.163</v>
      </c>
      <c r="O1610" s="184">
        <f t="shared" si="51"/>
        <v>1.157</v>
      </c>
      <c r="P1610" s="185">
        <f t="shared" si="52"/>
        <v>1.161</v>
      </c>
      <c r="Q1610" s="186">
        <f t="shared" si="53"/>
        <v>1.1640000000000001</v>
      </c>
      <c r="R1610" s="187">
        <f t="shared" si="54"/>
        <v>1.173</v>
      </c>
      <c r="S1610" s="188">
        <f t="shared" si="55"/>
        <v>1.206</v>
      </c>
      <c r="T1610" s="189">
        <f t="shared" si="56"/>
        <v>1.21</v>
      </c>
      <c r="U1610" s="332">
        <f t="shared" si="57"/>
        <v>1.167</v>
      </c>
    </row>
    <row r="1611" spans="1:21" x14ac:dyDescent="0.35">
      <c r="A1611" s="338">
        <v>40240</v>
      </c>
      <c r="B1611" s="341">
        <v>116.6</v>
      </c>
      <c r="C1611" s="341">
        <v>116</v>
      </c>
      <c r="D1611" s="341">
        <v>116.3</v>
      </c>
      <c r="E1611" s="341">
        <v>116.6</v>
      </c>
      <c r="F1611" s="341">
        <v>117.5</v>
      </c>
      <c r="G1611" s="341">
        <v>120.8</v>
      </c>
      <c r="H1611" s="341">
        <v>121.2</v>
      </c>
      <c r="I1611" s="339">
        <v>116.9</v>
      </c>
      <c r="J1611" s="329"/>
      <c r="K1611" s="330"/>
      <c r="L1611" s="329"/>
      <c r="M1611" s="331"/>
      <c r="N1611" s="183">
        <f t="shared" si="50"/>
        <v>1.1659999999999999</v>
      </c>
      <c r="O1611" s="184">
        <f t="shared" si="51"/>
        <v>1.1599999999999999</v>
      </c>
      <c r="P1611" s="185">
        <f t="shared" si="52"/>
        <v>1.163</v>
      </c>
      <c r="Q1611" s="186">
        <f t="shared" si="53"/>
        <v>1.1659999999999999</v>
      </c>
      <c r="R1611" s="187">
        <f t="shared" si="54"/>
        <v>1.175</v>
      </c>
      <c r="S1611" s="188">
        <f t="shared" si="55"/>
        <v>1.208</v>
      </c>
      <c r="T1611" s="189">
        <f t="shared" si="56"/>
        <v>1.212</v>
      </c>
      <c r="U1611" s="332">
        <f t="shared" si="57"/>
        <v>1.169</v>
      </c>
    </row>
    <row r="1612" spans="1:21" x14ac:dyDescent="0.35">
      <c r="A1612" s="338">
        <v>40241</v>
      </c>
      <c r="B1612" s="341">
        <v>116.5</v>
      </c>
      <c r="C1612" s="341">
        <v>115.9</v>
      </c>
      <c r="D1612" s="341">
        <v>116.3</v>
      </c>
      <c r="E1612" s="341">
        <v>116.6</v>
      </c>
      <c r="F1612" s="341">
        <v>117.4</v>
      </c>
      <c r="G1612" s="341">
        <v>120.8</v>
      </c>
      <c r="H1612" s="341">
        <v>121.1</v>
      </c>
      <c r="I1612" s="339">
        <v>116.8</v>
      </c>
      <c r="J1612" s="329"/>
      <c r="K1612" s="330"/>
      <c r="L1612" s="329"/>
      <c r="M1612" s="331"/>
      <c r="N1612" s="183">
        <f t="shared" si="50"/>
        <v>1.165</v>
      </c>
      <c r="O1612" s="184">
        <f t="shared" si="51"/>
        <v>1.159</v>
      </c>
      <c r="P1612" s="185">
        <f t="shared" si="52"/>
        <v>1.163</v>
      </c>
      <c r="Q1612" s="186">
        <f t="shared" si="53"/>
        <v>1.1659999999999999</v>
      </c>
      <c r="R1612" s="187">
        <f t="shared" si="54"/>
        <v>1.1740000000000002</v>
      </c>
      <c r="S1612" s="188">
        <f t="shared" si="55"/>
        <v>1.208</v>
      </c>
      <c r="T1612" s="189">
        <f t="shared" si="56"/>
        <v>1.2109999999999999</v>
      </c>
      <c r="U1612" s="332">
        <f t="shared" si="57"/>
        <v>1.1679999999999999</v>
      </c>
    </row>
    <row r="1613" spans="1:21" x14ac:dyDescent="0.35">
      <c r="A1613" s="338">
        <v>40242</v>
      </c>
      <c r="B1613" s="341">
        <v>116.5</v>
      </c>
      <c r="C1613" s="341">
        <v>115.9</v>
      </c>
      <c r="D1613" s="341">
        <v>116.3</v>
      </c>
      <c r="E1613" s="341">
        <v>116.6</v>
      </c>
      <c r="F1613" s="341">
        <v>117.5</v>
      </c>
      <c r="G1613" s="341">
        <v>120.8</v>
      </c>
      <c r="H1613" s="341">
        <v>121.1</v>
      </c>
      <c r="I1613" s="339">
        <v>116.8</v>
      </c>
      <c r="J1613" s="329"/>
      <c r="K1613" s="330"/>
      <c r="L1613" s="329"/>
      <c r="M1613" s="331"/>
      <c r="N1613" s="183">
        <f t="shared" si="50"/>
        <v>1.165</v>
      </c>
      <c r="O1613" s="184">
        <f t="shared" si="51"/>
        <v>1.159</v>
      </c>
      <c r="P1613" s="185">
        <f t="shared" si="52"/>
        <v>1.163</v>
      </c>
      <c r="Q1613" s="186">
        <f t="shared" si="53"/>
        <v>1.1659999999999999</v>
      </c>
      <c r="R1613" s="187">
        <f t="shared" si="54"/>
        <v>1.175</v>
      </c>
      <c r="S1613" s="188">
        <f t="shared" si="55"/>
        <v>1.208</v>
      </c>
      <c r="T1613" s="189">
        <f t="shared" si="56"/>
        <v>1.2109999999999999</v>
      </c>
      <c r="U1613" s="332">
        <f t="shared" si="57"/>
        <v>1.1679999999999999</v>
      </c>
    </row>
    <row r="1614" spans="1:21" x14ac:dyDescent="0.35">
      <c r="A1614" s="338">
        <v>40245</v>
      </c>
      <c r="B1614" s="341">
        <v>116.5</v>
      </c>
      <c r="C1614" s="341">
        <v>115.9</v>
      </c>
      <c r="D1614" s="341">
        <v>116.3</v>
      </c>
      <c r="E1614" s="341">
        <v>116.6</v>
      </c>
      <c r="F1614" s="341">
        <v>117.5</v>
      </c>
      <c r="G1614" s="341">
        <v>120.8</v>
      </c>
      <c r="H1614" s="341">
        <v>121.1</v>
      </c>
      <c r="I1614" s="339">
        <v>116.8</v>
      </c>
      <c r="J1614" s="329"/>
      <c r="K1614" s="330"/>
      <c r="L1614" s="329"/>
      <c r="M1614" s="331"/>
      <c r="N1614" s="183">
        <f t="shared" ref="N1614:N1677" si="58">B1614/$V$1</f>
        <v>1.165</v>
      </c>
      <c r="O1614" s="184">
        <f t="shared" ref="O1614:O1658" si="59">C1614/$V$1</f>
        <v>1.159</v>
      </c>
      <c r="P1614" s="185">
        <f t="shared" ref="P1614:P1658" si="60">D1614/$V$1</f>
        <v>1.163</v>
      </c>
      <c r="Q1614" s="186">
        <f t="shared" ref="Q1614:Q1658" si="61">E1614/$V$1</f>
        <v>1.1659999999999999</v>
      </c>
      <c r="R1614" s="187">
        <f t="shared" ref="R1614:R1658" si="62">F1614/$V$1</f>
        <v>1.175</v>
      </c>
      <c r="S1614" s="188">
        <f t="shared" ref="S1614:S1658" si="63">G1614/$V$1</f>
        <v>1.208</v>
      </c>
      <c r="T1614" s="189">
        <f t="shared" ref="T1614:T1658" si="64">H1614/$V$1</f>
        <v>1.2109999999999999</v>
      </c>
      <c r="U1614" s="332">
        <f t="shared" ref="U1614:U1658" si="65">I1614/$V$1</f>
        <v>1.1679999999999999</v>
      </c>
    </row>
    <row r="1615" spans="1:21" x14ac:dyDescent="0.35">
      <c r="A1615" s="338">
        <v>40246</v>
      </c>
      <c r="B1615" s="341">
        <v>116.7</v>
      </c>
      <c r="C1615" s="341">
        <v>116</v>
      </c>
      <c r="D1615" s="341">
        <v>116.4</v>
      </c>
      <c r="E1615" s="341">
        <v>116.7</v>
      </c>
      <c r="F1615" s="341">
        <v>117.7</v>
      </c>
      <c r="G1615" s="341">
        <v>120.9</v>
      </c>
      <c r="H1615" s="341">
        <v>121.3</v>
      </c>
      <c r="I1615" s="339">
        <v>117</v>
      </c>
      <c r="J1615" s="329"/>
      <c r="K1615" s="330"/>
      <c r="L1615" s="329"/>
      <c r="M1615" s="331"/>
      <c r="N1615" s="183">
        <f t="shared" si="58"/>
        <v>1.167</v>
      </c>
      <c r="O1615" s="184">
        <f t="shared" si="59"/>
        <v>1.1599999999999999</v>
      </c>
      <c r="P1615" s="185">
        <f t="shared" si="60"/>
        <v>1.1640000000000001</v>
      </c>
      <c r="Q1615" s="186">
        <f t="shared" si="61"/>
        <v>1.167</v>
      </c>
      <c r="R1615" s="187">
        <f t="shared" si="62"/>
        <v>1.177</v>
      </c>
      <c r="S1615" s="188">
        <f t="shared" si="63"/>
        <v>1.2090000000000001</v>
      </c>
      <c r="T1615" s="189">
        <f t="shared" si="64"/>
        <v>1.2130000000000001</v>
      </c>
      <c r="U1615" s="332">
        <f t="shared" si="65"/>
        <v>1.17</v>
      </c>
    </row>
    <row r="1616" spans="1:21" x14ac:dyDescent="0.35">
      <c r="A1616" s="338">
        <v>40247</v>
      </c>
      <c r="B1616" s="341">
        <v>117</v>
      </c>
      <c r="C1616" s="341">
        <v>116.3</v>
      </c>
      <c r="D1616" s="341">
        <v>116.7</v>
      </c>
      <c r="E1616" s="341">
        <v>117</v>
      </c>
      <c r="F1616" s="341">
        <v>117.9</v>
      </c>
      <c r="G1616" s="341">
        <v>121.2</v>
      </c>
      <c r="H1616" s="341">
        <v>121.6</v>
      </c>
      <c r="I1616" s="339">
        <v>117.3</v>
      </c>
      <c r="J1616" s="329"/>
      <c r="K1616" s="330"/>
      <c r="L1616" s="329"/>
      <c r="M1616" s="331"/>
      <c r="N1616" s="183">
        <f t="shared" si="58"/>
        <v>1.17</v>
      </c>
      <c r="O1616" s="184">
        <f t="shared" si="59"/>
        <v>1.163</v>
      </c>
      <c r="P1616" s="185">
        <f t="shared" si="60"/>
        <v>1.167</v>
      </c>
      <c r="Q1616" s="186">
        <f t="shared" si="61"/>
        <v>1.17</v>
      </c>
      <c r="R1616" s="187">
        <f t="shared" si="62"/>
        <v>1.179</v>
      </c>
      <c r="S1616" s="188">
        <f t="shared" si="63"/>
        <v>1.212</v>
      </c>
      <c r="T1616" s="189">
        <f t="shared" si="64"/>
        <v>1.216</v>
      </c>
      <c r="U1616" s="332">
        <f t="shared" si="65"/>
        <v>1.173</v>
      </c>
    </row>
    <row r="1617" spans="1:21" x14ac:dyDescent="0.35">
      <c r="A1617" s="338">
        <v>40248</v>
      </c>
      <c r="B1617" s="341">
        <v>116.9</v>
      </c>
      <c r="C1617" s="341">
        <v>116.3</v>
      </c>
      <c r="D1617" s="341">
        <v>116.6</v>
      </c>
      <c r="E1617" s="341">
        <v>116.9</v>
      </c>
      <c r="F1617" s="341">
        <v>117.9</v>
      </c>
      <c r="G1617" s="341">
        <v>121.1</v>
      </c>
      <c r="H1617" s="341">
        <v>121.4</v>
      </c>
      <c r="I1617" s="339">
        <v>117.2</v>
      </c>
      <c r="J1617" s="329"/>
      <c r="K1617" s="330"/>
      <c r="L1617" s="329"/>
      <c r="M1617" s="331"/>
      <c r="N1617" s="183">
        <f t="shared" si="58"/>
        <v>1.169</v>
      </c>
      <c r="O1617" s="184">
        <f t="shared" si="59"/>
        <v>1.163</v>
      </c>
      <c r="P1617" s="185">
        <f t="shared" si="60"/>
        <v>1.1659999999999999</v>
      </c>
      <c r="Q1617" s="186">
        <f t="shared" si="61"/>
        <v>1.169</v>
      </c>
      <c r="R1617" s="187">
        <f t="shared" si="62"/>
        <v>1.179</v>
      </c>
      <c r="S1617" s="188">
        <f t="shared" si="63"/>
        <v>1.2109999999999999</v>
      </c>
      <c r="T1617" s="189">
        <f t="shared" si="64"/>
        <v>1.214</v>
      </c>
      <c r="U1617" s="332">
        <f t="shared" si="65"/>
        <v>1.1719999999999999</v>
      </c>
    </row>
    <row r="1618" spans="1:21" x14ac:dyDescent="0.35">
      <c r="A1618" s="338">
        <v>40249</v>
      </c>
      <c r="B1618" s="341">
        <v>117.3</v>
      </c>
      <c r="C1618" s="341">
        <v>116.7</v>
      </c>
      <c r="D1618" s="341">
        <v>117</v>
      </c>
      <c r="E1618" s="341">
        <v>117.3</v>
      </c>
      <c r="F1618" s="341">
        <v>118.3</v>
      </c>
      <c r="G1618" s="341">
        <v>121.5</v>
      </c>
      <c r="H1618" s="341">
        <v>121.9</v>
      </c>
      <c r="I1618" s="339">
        <v>117.6</v>
      </c>
      <c r="J1618" s="329"/>
      <c r="K1618" s="330"/>
      <c r="L1618" s="329"/>
      <c r="M1618" s="331"/>
      <c r="N1618" s="183">
        <f t="shared" si="58"/>
        <v>1.173</v>
      </c>
      <c r="O1618" s="184">
        <f t="shared" si="59"/>
        <v>1.167</v>
      </c>
      <c r="P1618" s="185">
        <f t="shared" si="60"/>
        <v>1.17</v>
      </c>
      <c r="Q1618" s="186">
        <f t="shared" si="61"/>
        <v>1.173</v>
      </c>
      <c r="R1618" s="187">
        <f t="shared" si="62"/>
        <v>1.1830000000000001</v>
      </c>
      <c r="S1618" s="188">
        <f t="shared" si="63"/>
        <v>1.2150000000000001</v>
      </c>
      <c r="T1618" s="189">
        <f t="shared" si="64"/>
        <v>1.2190000000000001</v>
      </c>
      <c r="U1618" s="332">
        <f t="shared" si="65"/>
        <v>1.1759999999999999</v>
      </c>
    </row>
    <row r="1619" spans="1:21" x14ac:dyDescent="0.35">
      <c r="A1619" s="338">
        <v>40252</v>
      </c>
      <c r="B1619" s="341">
        <v>117.5</v>
      </c>
      <c r="C1619" s="341">
        <v>116.8</v>
      </c>
      <c r="D1619" s="341">
        <v>117.2</v>
      </c>
      <c r="E1619" s="341">
        <v>117.5</v>
      </c>
      <c r="F1619" s="341">
        <v>118.3</v>
      </c>
      <c r="G1619" s="341">
        <v>121.7</v>
      </c>
      <c r="H1619" s="341">
        <v>122.1</v>
      </c>
      <c r="I1619" s="339">
        <v>117.7</v>
      </c>
      <c r="J1619" s="337" t="s">
        <v>240</v>
      </c>
      <c r="K1619" s="334">
        <f>AVERAGE(I1609:I1619)</f>
        <v>117.02727272727272</v>
      </c>
      <c r="L1619" s="329"/>
      <c r="M1619" s="331"/>
      <c r="N1619" s="183">
        <f t="shared" si="58"/>
        <v>1.175</v>
      </c>
      <c r="O1619" s="184">
        <f t="shared" si="59"/>
        <v>1.1679999999999999</v>
      </c>
      <c r="P1619" s="185">
        <f t="shared" si="60"/>
        <v>1.1719999999999999</v>
      </c>
      <c r="Q1619" s="186">
        <f t="shared" si="61"/>
        <v>1.175</v>
      </c>
      <c r="R1619" s="187">
        <f t="shared" si="62"/>
        <v>1.1830000000000001</v>
      </c>
      <c r="S1619" s="188">
        <f t="shared" si="63"/>
        <v>1.2170000000000001</v>
      </c>
      <c r="T1619" s="189">
        <f t="shared" si="64"/>
        <v>1.2209999999999999</v>
      </c>
      <c r="U1619" s="332">
        <f t="shared" si="65"/>
        <v>1.177</v>
      </c>
    </row>
    <row r="1620" spans="1:21" x14ac:dyDescent="0.35">
      <c r="A1620" s="338">
        <v>40253</v>
      </c>
      <c r="B1620" s="341">
        <v>117.6</v>
      </c>
      <c r="C1620" s="341">
        <v>117</v>
      </c>
      <c r="D1620" s="341">
        <v>117.4</v>
      </c>
      <c r="E1620" s="341">
        <v>117.7</v>
      </c>
      <c r="F1620" s="341">
        <v>118.6</v>
      </c>
      <c r="G1620" s="341">
        <v>121.8</v>
      </c>
      <c r="H1620" s="341">
        <v>122.2</v>
      </c>
      <c r="I1620" s="339">
        <v>117.9</v>
      </c>
      <c r="J1620" s="329"/>
      <c r="K1620" s="330"/>
      <c r="L1620" s="329"/>
      <c r="M1620" s="331"/>
      <c r="N1620" s="183">
        <f t="shared" si="58"/>
        <v>1.1759999999999999</v>
      </c>
      <c r="O1620" s="184">
        <f t="shared" si="59"/>
        <v>1.17</v>
      </c>
      <c r="P1620" s="185">
        <f t="shared" si="60"/>
        <v>1.1740000000000002</v>
      </c>
      <c r="Q1620" s="186">
        <f t="shared" si="61"/>
        <v>1.177</v>
      </c>
      <c r="R1620" s="187">
        <f t="shared" si="62"/>
        <v>1.1859999999999999</v>
      </c>
      <c r="S1620" s="188">
        <f t="shared" si="63"/>
        <v>1.218</v>
      </c>
      <c r="T1620" s="189">
        <f t="shared" si="64"/>
        <v>1.222</v>
      </c>
      <c r="U1620" s="332">
        <f t="shared" si="65"/>
        <v>1.179</v>
      </c>
    </row>
    <row r="1621" spans="1:21" x14ac:dyDescent="0.35">
      <c r="A1621" s="338">
        <v>40254</v>
      </c>
      <c r="B1621" s="341">
        <v>117.5</v>
      </c>
      <c r="C1621" s="341">
        <v>117</v>
      </c>
      <c r="D1621" s="341">
        <v>117.4</v>
      </c>
      <c r="E1621" s="341">
        <v>117.7</v>
      </c>
      <c r="F1621" s="341">
        <v>118.6</v>
      </c>
      <c r="G1621" s="341">
        <v>121.8</v>
      </c>
      <c r="H1621" s="341">
        <v>122.2</v>
      </c>
      <c r="I1621" s="339">
        <v>117.9</v>
      </c>
      <c r="J1621" s="329"/>
      <c r="K1621" s="330"/>
      <c r="L1621" s="329"/>
      <c r="M1621" s="331"/>
      <c r="N1621" s="183">
        <f t="shared" si="58"/>
        <v>1.175</v>
      </c>
      <c r="O1621" s="184">
        <f t="shared" si="59"/>
        <v>1.17</v>
      </c>
      <c r="P1621" s="185">
        <f t="shared" si="60"/>
        <v>1.1740000000000002</v>
      </c>
      <c r="Q1621" s="186">
        <f t="shared" si="61"/>
        <v>1.177</v>
      </c>
      <c r="R1621" s="187">
        <f t="shared" si="62"/>
        <v>1.1859999999999999</v>
      </c>
      <c r="S1621" s="188">
        <f t="shared" si="63"/>
        <v>1.218</v>
      </c>
      <c r="T1621" s="189">
        <f t="shared" si="64"/>
        <v>1.222</v>
      </c>
      <c r="U1621" s="332">
        <f t="shared" si="65"/>
        <v>1.179</v>
      </c>
    </row>
    <row r="1622" spans="1:21" x14ac:dyDescent="0.35">
      <c r="A1622" s="338">
        <v>40255</v>
      </c>
      <c r="B1622" s="341">
        <v>117.4</v>
      </c>
      <c r="C1622" s="341">
        <v>116.8</v>
      </c>
      <c r="D1622" s="341">
        <v>117.2</v>
      </c>
      <c r="E1622" s="341">
        <v>117.5</v>
      </c>
      <c r="F1622" s="341">
        <v>118.5</v>
      </c>
      <c r="G1622" s="341">
        <v>121.7</v>
      </c>
      <c r="H1622" s="341">
        <v>122</v>
      </c>
      <c r="I1622" s="339">
        <v>117.7</v>
      </c>
      <c r="J1622" s="329"/>
      <c r="K1622" s="330"/>
      <c r="L1622" s="329"/>
      <c r="M1622" s="331"/>
      <c r="N1622" s="183">
        <f t="shared" si="58"/>
        <v>1.1740000000000002</v>
      </c>
      <c r="O1622" s="184">
        <f t="shared" si="59"/>
        <v>1.1679999999999999</v>
      </c>
      <c r="P1622" s="185">
        <f t="shared" si="60"/>
        <v>1.1719999999999999</v>
      </c>
      <c r="Q1622" s="186">
        <f t="shared" si="61"/>
        <v>1.175</v>
      </c>
      <c r="R1622" s="187">
        <f t="shared" si="62"/>
        <v>1.1850000000000001</v>
      </c>
      <c r="S1622" s="188">
        <f t="shared" si="63"/>
        <v>1.2170000000000001</v>
      </c>
      <c r="T1622" s="189">
        <f t="shared" si="64"/>
        <v>1.22</v>
      </c>
      <c r="U1622" s="332">
        <f t="shared" si="65"/>
        <v>1.177</v>
      </c>
    </row>
    <row r="1623" spans="1:21" x14ac:dyDescent="0.35">
      <c r="A1623" s="338">
        <v>40256</v>
      </c>
      <c r="B1623" s="341">
        <v>117.3</v>
      </c>
      <c r="C1623" s="341">
        <v>116.7</v>
      </c>
      <c r="D1623" s="341">
        <v>117.1</v>
      </c>
      <c r="E1623" s="341">
        <v>117.4</v>
      </c>
      <c r="F1623" s="341">
        <v>118.3</v>
      </c>
      <c r="G1623" s="341">
        <v>121.5</v>
      </c>
      <c r="H1623" s="341">
        <v>121.9</v>
      </c>
      <c r="I1623" s="339">
        <v>117.6</v>
      </c>
      <c r="J1623" s="329"/>
      <c r="K1623" s="330"/>
      <c r="L1623" s="329"/>
      <c r="M1623" s="331"/>
      <c r="N1623" s="183">
        <f t="shared" si="58"/>
        <v>1.173</v>
      </c>
      <c r="O1623" s="184">
        <f t="shared" si="59"/>
        <v>1.167</v>
      </c>
      <c r="P1623" s="185">
        <f t="shared" si="60"/>
        <v>1.171</v>
      </c>
      <c r="Q1623" s="186">
        <f t="shared" si="61"/>
        <v>1.1740000000000002</v>
      </c>
      <c r="R1623" s="187">
        <f t="shared" si="62"/>
        <v>1.1830000000000001</v>
      </c>
      <c r="S1623" s="188">
        <f t="shared" si="63"/>
        <v>1.2150000000000001</v>
      </c>
      <c r="T1623" s="189">
        <f t="shared" si="64"/>
        <v>1.2190000000000001</v>
      </c>
      <c r="U1623" s="332">
        <f t="shared" si="65"/>
        <v>1.1759999999999999</v>
      </c>
    </row>
    <row r="1624" spans="1:21" x14ac:dyDescent="0.35">
      <c r="A1624" s="338">
        <v>40259</v>
      </c>
      <c r="B1624" s="341">
        <v>117.2</v>
      </c>
      <c r="C1624" s="341">
        <v>116.6</v>
      </c>
      <c r="D1624" s="341">
        <v>117</v>
      </c>
      <c r="E1624" s="341">
        <v>117.3</v>
      </c>
      <c r="F1624" s="341">
        <v>118.3</v>
      </c>
      <c r="G1624" s="341">
        <v>121.5</v>
      </c>
      <c r="H1624" s="341">
        <v>121.8</v>
      </c>
      <c r="I1624" s="339">
        <v>117.6</v>
      </c>
      <c r="J1624" s="329"/>
      <c r="K1624" s="330"/>
      <c r="L1624" s="329"/>
      <c r="M1624" s="331"/>
      <c r="N1624" s="183">
        <f t="shared" si="58"/>
        <v>1.1719999999999999</v>
      </c>
      <c r="O1624" s="184">
        <f t="shared" si="59"/>
        <v>1.1659999999999999</v>
      </c>
      <c r="P1624" s="185">
        <f t="shared" si="60"/>
        <v>1.17</v>
      </c>
      <c r="Q1624" s="186">
        <f t="shared" si="61"/>
        <v>1.173</v>
      </c>
      <c r="R1624" s="187">
        <f t="shared" si="62"/>
        <v>1.1830000000000001</v>
      </c>
      <c r="S1624" s="188">
        <f t="shared" si="63"/>
        <v>1.2150000000000001</v>
      </c>
      <c r="T1624" s="189">
        <f t="shared" si="64"/>
        <v>1.218</v>
      </c>
      <c r="U1624" s="332">
        <f t="shared" si="65"/>
        <v>1.1759999999999999</v>
      </c>
    </row>
    <row r="1625" spans="1:21" x14ac:dyDescent="0.35">
      <c r="A1625" s="338">
        <v>40260</v>
      </c>
      <c r="B1625" s="341">
        <v>117.1</v>
      </c>
      <c r="C1625" s="341">
        <v>116.5</v>
      </c>
      <c r="D1625" s="341">
        <v>116.8</v>
      </c>
      <c r="E1625" s="341">
        <v>117.1</v>
      </c>
      <c r="F1625" s="341">
        <v>118.1</v>
      </c>
      <c r="G1625" s="341">
        <v>121.3</v>
      </c>
      <c r="H1625" s="341">
        <v>121.7</v>
      </c>
      <c r="I1625" s="339">
        <v>117.4</v>
      </c>
      <c r="J1625" s="329"/>
      <c r="K1625" s="330"/>
      <c r="L1625" s="329"/>
      <c r="M1625" s="331"/>
      <c r="N1625" s="183">
        <f t="shared" si="58"/>
        <v>1.171</v>
      </c>
      <c r="O1625" s="184">
        <f t="shared" si="59"/>
        <v>1.165</v>
      </c>
      <c r="P1625" s="185">
        <f t="shared" si="60"/>
        <v>1.1679999999999999</v>
      </c>
      <c r="Q1625" s="186">
        <f t="shared" si="61"/>
        <v>1.171</v>
      </c>
      <c r="R1625" s="187">
        <f t="shared" si="62"/>
        <v>1.181</v>
      </c>
      <c r="S1625" s="188">
        <f t="shared" si="63"/>
        <v>1.2130000000000001</v>
      </c>
      <c r="T1625" s="189">
        <f t="shared" si="64"/>
        <v>1.2170000000000001</v>
      </c>
      <c r="U1625" s="332">
        <f t="shared" si="65"/>
        <v>1.1740000000000002</v>
      </c>
    </row>
    <row r="1626" spans="1:21" x14ac:dyDescent="0.35">
      <c r="A1626" s="338">
        <v>40261</v>
      </c>
      <c r="B1626" s="341">
        <v>117</v>
      </c>
      <c r="C1626" s="341">
        <v>116.4</v>
      </c>
      <c r="D1626" s="341">
        <v>116.7</v>
      </c>
      <c r="E1626" s="341">
        <v>117</v>
      </c>
      <c r="F1626" s="341">
        <v>118.1</v>
      </c>
      <c r="G1626" s="341">
        <v>121.2</v>
      </c>
      <c r="H1626" s="341">
        <v>121.6</v>
      </c>
      <c r="I1626" s="339">
        <v>117.3</v>
      </c>
      <c r="J1626" s="329"/>
      <c r="K1626" s="330"/>
      <c r="L1626" s="329"/>
      <c r="M1626" s="331"/>
      <c r="N1626" s="183">
        <f t="shared" si="58"/>
        <v>1.17</v>
      </c>
      <c r="O1626" s="184">
        <f t="shared" si="59"/>
        <v>1.1640000000000001</v>
      </c>
      <c r="P1626" s="185">
        <f t="shared" si="60"/>
        <v>1.167</v>
      </c>
      <c r="Q1626" s="186">
        <f t="shared" si="61"/>
        <v>1.17</v>
      </c>
      <c r="R1626" s="187">
        <f t="shared" si="62"/>
        <v>1.181</v>
      </c>
      <c r="S1626" s="188">
        <f t="shared" si="63"/>
        <v>1.212</v>
      </c>
      <c r="T1626" s="189">
        <f t="shared" si="64"/>
        <v>1.216</v>
      </c>
      <c r="U1626" s="332">
        <f t="shared" si="65"/>
        <v>1.173</v>
      </c>
    </row>
    <row r="1627" spans="1:21" x14ac:dyDescent="0.35">
      <c r="A1627" s="338">
        <v>40262</v>
      </c>
      <c r="B1627" s="341">
        <v>116.9</v>
      </c>
      <c r="C1627" s="341">
        <v>116.4</v>
      </c>
      <c r="D1627" s="341">
        <v>116.7</v>
      </c>
      <c r="E1627" s="341">
        <v>117</v>
      </c>
      <c r="F1627" s="341">
        <v>118.1</v>
      </c>
      <c r="G1627" s="341">
        <v>121.2</v>
      </c>
      <c r="H1627" s="341">
        <v>121.6</v>
      </c>
      <c r="I1627" s="339">
        <v>117.3</v>
      </c>
      <c r="J1627" s="329"/>
      <c r="K1627" s="330"/>
      <c r="L1627" s="329"/>
      <c r="M1627" s="331"/>
      <c r="N1627" s="183">
        <f t="shared" si="58"/>
        <v>1.169</v>
      </c>
      <c r="O1627" s="184">
        <f t="shared" si="59"/>
        <v>1.1640000000000001</v>
      </c>
      <c r="P1627" s="185">
        <f t="shared" si="60"/>
        <v>1.167</v>
      </c>
      <c r="Q1627" s="186">
        <f t="shared" si="61"/>
        <v>1.17</v>
      </c>
      <c r="R1627" s="187">
        <f t="shared" si="62"/>
        <v>1.181</v>
      </c>
      <c r="S1627" s="188">
        <f t="shared" si="63"/>
        <v>1.212</v>
      </c>
      <c r="T1627" s="189">
        <f t="shared" si="64"/>
        <v>1.216</v>
      </c>
      <c r="U1627" s="332">
        <f t="shared" si="65"/>
        <v>1.173</v>
      </c>
    </row>
    <row r="1628" spans="1:21" x14ac:dyDescent="0.35">
      <c r="A1628" s="338">
        <v>40263</v>
      </c>
      <c r="B1628" s="341">
        <v>116.9</v>
      </c>
      <c r="C1628" s="341">
        <v>116.3</v>
      </c>
      <c r="D1628" s="341">
        <v>116.6</v>
      </c>
      <c r="E1628" s="341">
        <v>116.9</v>
      </c>
      <c r="F1628" s="341">
        <v>117.9</v>
      </c>
      <c r="G1628" s="341">
        <v>121.1</v>
      </c>
      <c r="H1628" s="341">
        <v>121.3</v>
      </c>
      <c r="I1628" s="339">
        <v>117.2</v>
      </c>
      <c r="J1628" s="329"/>
      <c r="K1628" s="330"/>
      <c r="L1628" s="329"/>
      <c r="M1628" s="331"/>
      <c r="N1628" s="183">
        <f t="shared" si="58"/>
        <v>1.169</v>
      </c>
      <c r="O1628" s="184">
        <f t="shared" si="59"/>
        <v>1.163</v>
      </c>
      <c r="P1628" s="185">
        <f t="shared" si="60"/>
        <v>1.1659999999999999</v>
      </c>
      <c r="Q1628" s="186">
        <f t="shared" si="61"/>
        <v>1.169</v>
      </c>
      <c r="R1628" s="187">
        <f t="shared" si="62"/>
        <v>1.179</v>
      </c>
      <c r="S1628" s="188">
        <f t="shared" si="63"/>
        <v>1.2109999999999999</v>
      </c>
      <c r="T1628" s="189">
        <f t="shared" si="64"/>
        <v>1.2130000000000001</v>
      </c>
      <c r="U1628" s="332">
        <f t="shared" si="65"/>
        <v>1.1719999999999999</v>
      </c>
    </row>
    <row r="1629" spans="1:21" x14ac:dyDescent="0.35">
      <c r="A1629" s="338">
        <v>40266</v>
      </c>
      <c r="B1629" s="341">
        <v>117</v>
      </c>
      <c r="C1629" s="341">
        <v>116.3</v>
      </c>
      <c r="D1629" s="341">
        <v>116.7</v>
      </c>
      <c r="E1629" s="341">
        <v>117</v>
      </c>
      <c r="F1629" s="341">
        <v>117.9</v>
      </c>
      <c r="G1629" s="341">
        <v>121.2</v>
      </c>
      <c r="H1629" s="341">
        <v>121.4</v>
      </c>
      <c r="I1629" s="339">
        <v>117.2</v>
      </c>
      <c r="J1629" s="329"/>
      <c r="K1629" s="330"/>
      <c r="L1629" s="329"/>
      <c r="M1629" s="331"/>
      <c r="N1629" s="183">
        <f t="shared" si="58"/>
        <v>1.17</v>
      </c>
      <c r="O1629" s="184">
        <f t="shared" si="59"/>
        <v>1.163</v>
      </c>
      <c r="P1629" s="185">
        <f t="shared" si="60"/>
        <v>1.167</v>
      </c>
      <c r="Q1629" s="186">
        <f t="shared" si="61"/>
        <v>1.17</v>
      </c>
      <c r="R1629" s="187">
        <f t="shared" si="62"/>
        <v>1.179</v>
      </c>
      <c r="S1629" s="188">
        <f t="shared" si="63"/>
        <v>1.212</v>
      </c>
      <c r="T1629" s="189">
        <f t="shared" si="64"/>
        <v>1.214</v>
      </c>
      <c r="U1629" s="332">
        <f t="shared" si="65"/>
        <v>1.1719999999999999</v>
      </c>
    </row>
    <row r="1630" spans="1:21" x14ac:dyDescent="0.35">
      <c r="A1630" s="338">
        <v>40267</v>
      </c>
      <c r="B1630" s="341">
        <v>117</v>
      </c>
      <c r="C1630" s="341">
        <v>116.4</v>
      </c>
      <c r="D1630" s="341">
        <v>116.8</v>
      </c>
      <c r="E1630" s="341">
        <v>117.1</v>
      </c>
      <c r="F1630" s="341">
        <v>118</v>
      </c>
      <c r="G1630" s="341">
        <v>121.3</v>
      </c>
      <c r="H1630" s="341">
        <v>121.5</v>
      </c>
      <c r="I1630" s="339">
        <v>117.3</v>
      </c>
      <c r="J1630" s="329"/>
      <c r="K1630" s="330"/>
      <c r="L1630" s="329"/>
      <c r="M1630" s="331"/>
      <c r="N1630" s="183">
        <f t="shared" si="58"/>
        <v>1.17</v>
      </c>
      <c r="O1630" s="184">
        <f t="shared" si="59"/>
        <v>1.1640000000000001</v>
      </c>
      <c r="P1630" s="185">
        <f t="shared" si="60"/>
        <v>1.1679999999999999</v>
      </c>
      <c r="Q1630" s="186">
        <f t="shared" si="61"/>
        <v>1.171</v>
      </c>
      <c r="R1630" s="187">
        <f t="shared" si="62"/>
        <v>1.18</v>
      </c>
      <c r="S1630" s="188">
        <f t="shared" si="63"/>
        <v>1.2130000000000001</v>
      </c>
      <c r="T1630" s="189">
        <f t="shared" si="64"/>
        <v>1.2150000000000001</v>
      </c>
      <c r="U1630" s="332">
        <f t="shared" si="65"/>
        <v>1.173</v>
      </c>
    </row>
    <row r="1631" spans="1:21" x14ac:dyDescent="0.35">
      <c r="A1631" s="338">
        <v>40268</v>
      </c>
      <c r="B1631" s="341">
        <v>117.2</v>
      </c>
      <c r="C1631" s="341">
        <v>116.6</v>
      </c>
      <c r="D1631" s="341">
        <v>116.9</v>
      </c>
      <c r="E1631" s="341">
        <v>117.2</v>
      </c>
      <c r="F1631" s="341">
        <v>118.1</v>
      </c>
      <c r="G1631" s="341">
        <v>121.4</v>
      </c>
      <c r="H1631" s="341">
        <v>121.7</v>
      </c>
      <c r="I1631" s="339">
        <v>117.5</v>
      </c>
      <c r="J1631" s="329" t="s">
        <v>241</v>
      </c>
      <c r="K1631" s="334">
        <f>AVERAGE(I1620:I1631)</f>
        <v>117.49166666666666</v>
      </c>
      <c r="L1631" s="335">
        <v>40239</v>
      </c>
      <c r="M1631" s="336">
        <f>AVERAGE(I1609:I1631)</f>
        <v>117.26956521739132</v>
      </c>
      <c r="N1631" s="183">
        <f t="shared" si="58"/>
        <v>1.1719999999999999</v>
      </c>
      <c r="O1631" s="184">
        <f t="shared" si="59"/>
        <v>1.1659999999999999</v>
      </c>
      <c r="P1631" s="185">
        <f t="shared" si="60"/>
        <v>1.169</v>
      </c>
      <c r="Q1631" s="186">
        <f t="shared" si="61"/>
        <v>1.1719999999999999</v>
      </c>
      <c r="R1631" s="187">
        <f t="shared" si="62"/>
        <v>1.181</v>
      </c>
      <c r="S1631" s="188">
        <f t="shared" si="63"/>
        <v>1.214</v>
      </c>
      <c r="T1631" s="189">
        <f t="shared" si="64"/>
        <v>1.2170000000000001</v>
      </c>
      <c r="U1631" s="332">
        <f t="shared" si="65"/>
        <v>1.175</v>
      </c>
    </row>
    <row r="1632" spans="1:21" x14ac:dyDescent="0.35">
      <c r="A1632" s="338">
        <v>40269</v>
      </c>
      <c r="B1632" s="341">
        <v>117.4</v>
      </c>
      <c r="C1632" s="341">
        <v>116.7</v>
      </c>
      <c r="D1632" s="341">
        <v>117</v>
      </c>
      <c r="E1632" s="341">
        <v>117.3</v>
      </c>
      <c r="F1632" s="341">
        <v>118.2</v>
      </c>
      <c r="G1632" s="341">
        <v>121.5</v>
      </c>
      <c r="H1632" s="341">
        <v>121.8</v>
      </c>
      <c r="I1632" s="339">
        <v>117.6</v>
      </c>
      <c r="J1632" s="329"/>
      <c r="K1632" s="330"/>
      <c r="L1632" s="329"/>
      <c r="M1632" s="331"/>
      <c r="N1632" s="183">
        <f t="shared" si="58"/>
        <v>1.1740000000000002</v>
      </c>
      <c r="O1632" s="184">
        <f t="shared" si="59"/>
        <v>1.167</v>
      </c>
      <c r="P1632" s="185">
        <f t="shared" si="60"/>
        <v>1.17</v>
      </c>
      <c r="Q1632" s="186">
        <f t="shared" si="61"/>
        <v>1.173</v>
      </c>
      <c r="R1632" s="187">
        <f t="shared" si="62"/>
        <v>1.1819999999999999</v>
      </c>
      <c r="S1632" s="188">
        <f t="shared" si="63"/>
        <v>1.2150000000000001</v>
      </c>
      <c r="T1632" s="189">
        <f t="shared" si="64"/>
        <v>1.218</v>
      </c>
      <c r="U1632" s="332">
        <f t="shared" si="65"/>
        <v>1.1759999999999999</v>
      </c>
    </row>
    <row r="1633" spans="1:21" x14ac:dyDescent="0.35">
      <c r="A1633" s="338">
        <v>40270</v>
      </c>
      <c r="B1633" s="341">
        <v>117.4</v>
      </c>
      <c r="C1633" s="341">
        <v>116.8</v>
      </c>
      <c r="D1633" s="341">
        <v>117.1</v>
      </c>
      <c r="E1633" s="341">
        <v>117.4</v>
      </c>
      <c r="F1633" s="341">
        <v>118.4</v>
      </c>
      <c r="G1633" s="341">
        <v>121.6</v>
      </c>
      <c r="H1633" s="341">
        <v>121.9</v>
      </c>
      <c r="I1633" s="339">
        <v>117.7</v>
      </c>
      <c r="J1633" s="329"/>
      <c r="K1633" s="330"/>
      <c r="L1633" s="329"/>
      <c r="M1633" s="331"/>
      <c r="N1633" s="183">
        <f t="shared" si="58"/>
        <v>1.1740000000000002</v>
      </c>
      <c r="O1633" s="184">
        <f t="shared" si="59"/>
        <v>1.1679999999999999</v>
      </c>
      <c r="P1633" s="185">
        <f t="shared" si="60"/>
        <v>1.171</v>
      </c>
      <c r="Q1633" s="186">
        <f t="shared" si="61"/>
        <v>1.1740000000000002</v>
      </c>
      <c r="R1633" s="187">
        <f t="shared" si="62"/>
        <v>1.1840000000000002</v>
      </c>
      <c r="S1633" s="188">
        <f t="shared" si="63"/>
        <v>1.216</v>
      </c>
      <c r="T1633" s="189">
        <f t="shared" si="64"/>
        <v>1.2190000000000001</v>
      </c>
      <c r="U1633" s="332">
        <f t="shared" si="65"/>
        <v>1.177</v>
      </c>
    </row>
    <row r="1634" spans="1:21" x14ac:dyDescent="0.35">
      <c r="A1634" s="338">
        <v>40273</v>
      </c>
      <c r="B1634" s="341">
        <v>117.6</v>
      </c>
      <c r="C1634" s="341">
        <v>117</v>
      </c>
      <c r="D1634" s="341">
        <v>117.3</v>
      </c>
      <c r="E1634" s="341">
        <v>117.6</v>
      </c>
      <c r="F1634" s="341">
        <v>118.5</v>
      </c>
      <c r="G1634" s="341">
        <v>121.8</v>
      </c>
      <c r="H1634" s="341">
        <v>122.1</v>
      </c>
      <c r="I1634" s="339">
        <v>117.9</v>
      </c>
      <c r="J1634" s="329"/>
      <c r="K1634" s="330"/>
      <c r="L1634" s="329"/>
      <c r="M1634" s="331"/>
      <c r="N1634" s="183">
        <f t="shared" si="58"/>
        <v>1.1759999999999999</v>
      </c>
      <c r="O1634" s="184">
        <f t="shared" si="59"/>
        <v>1.17</v>
      </c>
      <c r="P1634" s="185">
        <f t="shared" si="60"/>
        <v>1.173</v>
      </c>
      <c r="Q1634" s="186">
        <f t="shared" si="61"/>
        <v>1.1759999999999999</v>
      </c>
      <c r="R1634" s="187">
        <f t="shared" si="62"/>
        <v>1.1850000000000001</v>
      </c>
      <c r="S1634" s="188">
        <f t="shared" si="63"/>
        <v>1.218</v>
      </c>
      <c r="T1634" s="189">
        <f t="shared" si="64"/>
        <v>1.2209999999999999</v>
      </c>
      <c r="U1634" s="332">
        <f t="shared" si="65"/>
        <v>1.179</v>
      </c>
    </row>
    <row r="1635" spans="1:21" x14ac:dyDescent="0.35">
      <c r="A1635" s="338">
        <v>40274</v>
      </c>
      <c r="B1635" s="341">
        <v>117.9</v>
      </c>
      <c r="C1635" s="341">
        <v>117.2</v>
      </c>
      <c r="D1635" s="341">
        <v>117.5</v>
      </c>
      <c r="E1635" s="341">
        <v>117.8</v>
      </c>
      <c r="F1635" s="341">
        <v>118.8</v>
      </c>
      <c r="G1635" s="341">
        <v>122</v>
      </c>
      <c r="H1635" s="341">
        <v>122.5</v>
      </c>
      <c r="I1635" s="339">
        <v>118.1</v>
      </c>
      <c r="J1635" s="329"/>
      <c r="K1635" s="330"/>
      <c r="L1635" s="329"/>
      <c r="M1635" s="331"/>
      <c r="N1635" s="183">
        <f t="shared" si="58"/>
        <v>1.179</v>
      </c>
      <c r="O1635" s="184">
        <f t="shared" si="59"/>
        <v>1.1719999999999999</v>
      </c>
      <c r="P1635" s="185">
        <f t="shared" si="60"/>
        <v>1.175</v>
      </c>
      <c r="Q1635" s="186">
        <f t="shared" si="61"/>
        <v>1.1779999999999999</v>
      </c>
      <c r="R1635" s="187">
        <f t="shared" si="62"/>
        <v>1.1879999999999999</v>
      </c>
      <c r="S1635" s="188">
        <f t="shared" si="63"/>
        <v>1.22</v>
      </c>
      <c r="T1635" s="189">
        <f t="shared" si="64"/>
        <v>1.2250000000000001</v>
      </c>
      <c r="U1635" s="332">
        <f t="shared" si="65"/>
        <v>1.181</v>
      </c>
    </row>
    <row r="1636" spans="1:21" x14ac:dyDescent="0.35">
      <c r="A1636" s="338">
        <v>40275</v>
      </c>
      <c r="B1636" s="341">
        <v>118.8</v>
      </c>
      <c r="C1636" s="341">
        <v>118.2</v>
      </c>
      <c r="D1636" s="341">
        <v>118.5</v>
      </c>
      <c r="E1636" s="341">
        <v>118.7</v>
      </c>
      <c r="F1636" s="341">
        <v>119.6</v>
      </c>
      <c r="G1636" s="341">
        <v>122.9</v>
      </c>
      <c r="H1636" s="341">
        <v>123.1</v>
      </c>
      <c r="I1636" s="339">
        <v>119</v>
      </c>
      <c r="J1636" s="329"/>
      <c r="K1636" s="330"/>
      <c r="L1636" s="329"/>
      <c r="M1636" s="331"/>
      <c r="N1636" s="183">
        <f t="shared" si="58"/>
        <v>1.1879999999999999</v>
      </c>
      <c r="O1636" s="184">
        <f t="shared" si="59"/>
        <v>1.1819999999999999</v>
      </c>
      <c r="P1636" s="185">
        <f t="shared" si="60"/>
        <v>1.1850000000000001</v>
      </c>
      <c r="Q1636" s="186">
        <f t="shared" si="61"/>
        <v>1.1870000000000001</v>
      </c>
      <c r="R1636" s="187">
        <f t="shared" si="62"/>
        <v>1.196</v>
      </c>
      <c r="S1636" s="188">
        <f t="shared" si="63"/>
        <v>1.2290000000000001</v>
      </c>
      <c r="T1636" s="189">
        <f t="shared" si="64"/>
        <v>1.2309999999999999</v>
      </c>
      <c r="U1636" s="332">
        <f t="shared" si="65"/>
        <v>1.19</v>
      </c>
    </row>
    <row r="1637" spans="1:21" x14ac:dyDescent="0.35">
      <c r="A1637" s="338">
        <v>40276</v>
      </c>
      <c r="B1637" s="341">
        <v>119.9</v>
      </c>
      <c r="C1637" s="341">
        <v>119.2</v>
      </c>
      <c r="D1637" s="341">
        <v>119.5</v>
      </c>
      <c r="E1637" s="341">
        <v>119.7</v>
      </c>
      <c r="F1637" s="341">
        <v>120.5</v>
      </c>
      <c r="G1637" s="341">
        <v>123.9</v>
      </c>
      <c r="H1637" s="341">
        <v>124.5</v>
      </c>
      <c r="I1637" s="339">
        <v>120</v>
      </c>
      <c r="J1637" s="329"/>
      <c r="K1637" s="330"/>
      <c r="L1637" s="329"/>
      <c r="M1637" s="331"/>
      <c r="N1637" s="183">
        <f t="shared" si="58"/>
        <v>1.1990000000000001</v>
      </c>
      <c r="O1637" s="184">
        <f t="shared" si="59"/>
        <v>1.1919999999999999</v>
      </c>
      <c r="P1637" s="185">
        <f t="shared" si="60"/>
        <v>1.1950000000000001</v>
      </c>
      <c r="Q1637" s="186">
        <f t="shared" si="61"/>
        <v>1.1970000000000001</v>
      </c>
      <c r="R1637" s="187">
        <f t="shared" si="62"/>
        <v>1.2050000000000001</v>
      </c>
      <c r="S1637" s="188">
        <f t="shared" si="63"/>
        <v>1.2390000000000001</v>
      </c>
      <c r="T1637" s="189">
        <f t="shared" si="64"/>
        <v>1.2450000000000001</v>
      </c>
      <c r="U1637" s="332">
        <f t="shared" si="65"/>
        <v>1.2</v>
      </c>
    </row>
    <row r="1638" spans="1:21" x14ac:dyDescent="0.35">
      <c r="A1638" s="338">
        <v>40277</v>
      </c>
      <c r="B1638" s="341">
        <v>120.5</v>
      </c>
      <c r="C1638" s="341">
        <v>119.8</v>
      </c>
      <c r="D1638" s="341">
        <v>120.2</v>
      </c>
      <c r="E1638" s="341">
        <v>120.5</v>
      </c>
      <c r="F1638" s="341">
        <v>121.5</v>
      </c>
      <c r="G1638" s="341">
        <v>124.7</v>
      </c>
      <c r="H1638" s="341">
        <v>125</v>
      </c>
      <c r="I1638" s="339">
        <v>120.8</v>
      </c>
      <c r="J1638" s="329"/>
      <c r="K1638" s="330"/>
      <c r="L1638" s="329"/>
      <c r="M1638" s="331"/>
      <c r="N1638" s="183">
        <f t="shared" si="58"/>
        <v>1.2050000000000001</v>
      </c>
      <c r="O1638" s="184">
        <f t="shared" si="59"/>
        <v>1.198</v>
      </c>
      <c r="P1638" s="185">
        <f t="shared" si="60"/>
        <v>1.202</v>
      </c>
      <c r="Q1638" s="186">
        <f t="shared" si="61"/>
        <v>1.2050000000000001</v>
      </c>
      <c r="R1638" s="187">
        <f t="shared" si="62"/>
        <v>1.2150000000000001</v>
      </c>
      <c r="S1638" s="188">
        <f t="shared" si="63"/>
        <v>1.2470000000000001</v>
      </c>
      <c r="T1638" s="189">
        <f t="shared" si="64"/>
        <v>1.25</v>
      </c>
      <c r="U1638" s="332">
        <f t="shared" si="65"/>
        <v>1.208</v>
      </c>
    </row>
    <row r="1639" spans="1:21" x14ac:dyDescent="0.35">
      <c r="A1639" s="338">
        <v>40280</v>
      </c>
      <c r="B1639" s="341">
        <v>122.2</v>
      </c>
      <c r="C1639" s="341">
        <v>121.7</v>
      </c>
      <c r="D1639" s="341">
        <v>122.1</v>
      </c>
      <c r="E1639" s="341">
        <v>122.5</v>
      </c>
      <c r="F1639" s="341">
        <v>123.3</v>
      </c>
      <c r="G1639" s="341">
        <v>127.8</v>
      </c>
      <c r="H1639" s="341">
        <v>126.2</v>
      </c>
      <c r="I1639" s="339">
        <v>122.4</v>
      </c>
      <c r="J1639" s="329"/>
      <c r="K1639" s="330"/>
      <c r="L1639" s="329"/>
      <c r="M1639" s="331"/>
      <c r="N1639" s="183">
        <f t="shared" si="58"/>
        <v>1.222</v>
      </c>
      <c r="O1639" s="184">
        <f t="shared" si="59"/>
        <v>1.2170000000000001</v>
      </c>
      <c r="P1639" s="185">
        <f t="shared" si="60"/>
        <v>1.2209999999999999</v>
      </c>
      <c r="Q1639" s="186">
        <f t="shared" si="61"/>
        <v>1.2250000000000001</v>
      </c>
      <c r="R1639" s="187">
        <f t="shared" si="62"/>
        <v>1.2329999999999999</v>
      </c>
      <c r="S1639" s="188">
        <f t="shared" si="63"/>
        <v>1.278</v>
      </c>
      <c r="T1639" s="189">
        <f t="shared" si="64"/>
        <v>1.262</v>
      </c>
      <c r="U1639" s="332">
        <f t="shared" si="65"/>
        <v>1.224</v>
      </c>
    </row>
    <row r="1640" spans="1:21" x14ac:dyDescent="0.35">
      <c r="A1640" s="338">
        <v>40281</v>
      </c>
      <c r="B1640" s="341">
        <v>122.3</v>
      </c>
      <c r="C1640" s="341">
        <v>121.8</v>
      </c>
      <c r="D1640" s="341">
        <v>122.2</v>
      </c>
      <c r="E1640" s="341">
        <v>122.6</v>
      </c>
      <c r="F1640" s="341">
        <v>123.5</v>
      </c>
      <c r="G1640" s="341">
        <v>127.9</v>
      </c>
      <c r="H1640" s="341">
        <v>126.3</v>
      </c>
      <c r="I1640" s="339">
        <v>122.5</v>
      </c>
      <c r="J1640" s="329"/>
      <c r="K1640" s="330"/>
      <c r="L1640" s="329"/>
      <c r="M1640" s="331"/>
      <c r="N1640" s="183">
        <f t="shared" si="58"/>
        <v>1.2229999999999999</v>
      </c>
      <c r="O1640" s="184">
        <f t="shared" si="59"/>
        <v>1.218</v>
      </c>
      <c r="P1640" s="185">
        <f t="shared" si="60"/>
        <v>1.222</v>
      </c>
      <c r="Q1640" s="186">
        <f t="shared" si="61"/>
        <v>1.226</v>
      </c>
      <c r="R1640" s="187">
        <f t="shared" si="62"/>
        <v>1.2350000000000001</v>
      </c>
      <c r="S1640" s="188">
        <f t="shared" si="63"/>
        <v>1.2790000000000001</v>
      </c>
      <c r="T1640" s="189">
        <f t="shared" si="64"/>
        <v>1.2629999999999999</v>
      </c>
      <c r="U1640" s="332">
        <f t="shared" si="65"/>
        <v>1.2250000000000001</v>
      </c>
    </row>
    <row r="1641" spans="1:21" x14ac:dyDescent="0.35">
      <c r="A1641" s="338">
        <v>40282</v>
      </c>
      <c r="B1641" s="341">
        <v>122.1</v>
      </c>
      <c r="C1641" s="341">
        <v>121.7</v>
      </c>
      <c r="D1641" s="341">
        <v>122.1</v>
      </c>
      <c r="E1641" s="341">
        <v>122.5</v>
      </c>
      <c r="F1641" s="341">
        <v>123.4</v>
      </c>
      <c r="G1641" s="341">
        <v>127.8</v>
      </c>
      <c r="H1641" s="341">
        <v>126.2</v>
      </c>
      <c r="I1641" s="339">
        <v>122.3</v>
      </c>
      <c r="J1641" s="329" t="s">
        <v>242</v>
      </c>
      <c r="K1641" s="334">
        <f>AVERAGE(I1632:I1641)</f>
        <v>119.83</v>
      </c>
      <c r="L1641" s="335"/>
      <c r="M1641" s="336"/>
      <c r="N1641" s="183">
        <f t="shared" si="58"/>
        <v>1.2209999999999999</v>
      </c>
      <c r="O1641" s="184">
        <f t="shared" si="59"/>
        <v>1.2170000000000001</v>
      </c>
      <c r="P1641" s="185">
        <f t="shared" si="60"/>
        <v>1.2209999999999999</v>
      </c>
      <c r="Q1641" s="186">
        <f t="shared" si="61"/>
        <v>1.2250000000000001</v>
      </c>
      <c r="R1641" s="187">
        <f t="shared" si="62"/>
        <v>1.234</v>
      </c>
      <c r="S1641" s="188">
        <f t="shared" si="63"/>
        <v>1.278</v>
      </c>
      <c r="T1641" s="189">
        <f t="shared" si="64"/>
        <v>1.262</v>
      </c>
      <c r="U1641" s="332">
        <f t="shared" si="65"/>
        <v>1.2229999999999999</v>
      </c>
    </row>
    <row r="1642" spans="1:21" x14ac:dyDescent="0.35">
      <c r="A1642" s="338">
        <v>40283</v>
      </c>
      <c r="B1642" s="341">
        <v>122</v>
      </c>
      <c r="C1642" s="341">
        <v>121.5</v>
      </c>
      <c r="D1642" s="341">
        <v>121.9</v>
      </c>
      <c r="E1642" s="341">
        <v>122.3</v>
      </c>
      <c r="F1642" s="341">
        <v>123.3</v>
      </c>
      <c r="G1642" s="341">
        <v>127.7</v>
      </c>
      <c r="H1642" s="341">
        <v>126</v>
      </c>
      <c r="I1642" s="339">
        <v>122.2</v>
      </c>
      <c r="J1642" s="329"/>
      <c r="K1642" s="330"/>
      <c r="L1642" s="329"/>
      <c r="M1642" s="331"/>
      <c r="N1642" s="183">
        <f t="shared" si="58"/>
        <v>1.22</v>
      </c>
      <c r="O1642" s="184">
        <f t="shared" si="59"/>
        <v>1.2150000000000001</v>
      </c>
      <c r="P1642" s="185">
        <f t="shared" si="60"/>
        <v>1.2190000000000001</v>
      </c>
      <c r="Q1642" s="186">
        <f t="shared" si="61"/>
        <v>1.2229999999999999</v>
      </c>
      <c r="R1642" s="187">
        <f t="shared" si="62"/>
        <v>1.2329999999999999</v>
      </c>
      <c r="S1642" s="188">
        <f t="shared" si="63"/>
        <v>1.2770000000000001</v>
      </c>
      <c r="T1642" s="189">
        <f t="shared" si="64"/>
        <v>1.26</v>
      </c>
      <c r="U1642" s="332">
        <f t="shared" si="65"/>
        <v>1.222</v>
      </c>
    </row>
    <row r="1643" spans="1:21" x14ac:dyDescent="0.35">
      <c r="A1643" s="338">
        <v>40284</v>
      </c>
      <c r="B1643" s="341">
        <v>121.6</v>
      </c>
      <c r="C1643" s="341">
        <v>121.1</v>
      </c>
      <c r="D1643" s="341">
        <v>121.5</v>
      </c>
      <c r="E1643" s="341">
        <v>121.9</v>
      </c>
      <c r="F1643" s="341">
        <v>122.8</v>
      </c>
      <c r="G1643" s="341">
        <v>127.3</v>
      </c>
      <c r="H1643" s="341">
        <v>125.6</v>
      </c>
      <c r="I1643" s="339">
        <v>121.8</v>
      </c>
      <c r="J1643" s="329"/>
      <c r="K1643" s="330"/>
      <c r="L1643" s="329"/>
      <c r="M1643" s="331"/>
      <c r="N1643" s="183">
        <f t="shared" si="58"/>
        <v>1.216</v>
      </c>
      <c r="O1643" s="184">
        <f t="shared" si="59"/>
        <v>1.2109999999999999</v>
      </c>
      <c r="P1643" s="185">
        <f t="shared" si="60"/>
        <v>1.2150000000000001</v>
      </c>
      <c r="Q1643" s="186">
        <f t="shared" si="61"/>
        <v>1.2190000000000001</v>
      </c>
      <c r="R1643" s="187">
        <f t="shared" si="62"/>
        <v>1.228</v>
      </c>
      <c r="S1643" s="188">
        <f t="shared" si="63"/>
        <v>1.2729999999999999</v>
      </c>
      <c r="T1643" s="189">
        <f t="shared" si="64"/>
        <v>1.256</v>
      </c>
      <c r="U1643" s="332">
        <f t="shared" si="65"/>
        <v>1.218</v>
      </c>
    </row>
    <row r="1644" spans="1:21" x14ac:dyDescent="0.35">
      <c r="A1644" s="338">
        <v>40287</v>
      </c>
      <c r="B1644" s="341">
        <v>121.5</v>
      </c>
      <c r="C1644" s="341">
        <v>121</v>
      </c>
      <c r="D1644" s="341">
        <v>121.4</v>
      </c>
      <c r="E1644" s="341">
        <v>121.9</v>
      </c>
      <c r="F1644" s="341">
        <v>122.8</v>
      </c>
      <c r="G1644" s="341">
        <v>127.2</v>
      </c>
      <c r="H1644" s="341">
        <v>125.6</v>
      </c>
      <c r="I1644" s="339">
        <v>121.7</v>
      </c>
      <c r="J1644" s="329"/>
      <c r="K1644" s="330"/>
      <c r="L1644" s="329"/>
      <c r="M1644" s="331"/>
      <c r="N1644" s="183">
        <f t="shared" si="58"/>
        <v>1.2150000000000001</v>
      </c>
      <c r="O1644" s="184">
        <f t="shared" si="59"/>
        <v>1.21</v>
      </c>
      <c r="P1644" s="185">
        <f t="shared" si="60"/>
        <v>1.214</v>
      </c>
      <c r="Q1644" s="186">
        <f t="shared" si="61"/>
        <v>1.2190000000000001</v>
      </c>
      <c r="R1644" s="187">
        <f t="shared" si="62"/>
        <v>1.228</v>
      </c>
      <c r="S1644" s="188">
        <f t="shared" si="63"/>
        <v>1.272</v>
      </c>
      <c r="T1644" s="189">
        <f t="shared" si="64"/>
        <v>1.256</v>
      </c>
      <c r="U1644" s="332">
        <f t="shared" si="65"/>
        <v>1.2170000000000001</v>
      </c>
    </row>
    <row r="1645" spans="1:21" x14ac:dyDescent="0.35">
      <c r="A1645" s="338">
        <v>40288</v>
      </c>
      <c r="B1645" s="341">
        <v>121.3</v>
      </c>
      <c r="C1645" s="341">
        <v>120.8</v>
      </c>
      <c r="D1645" s="341">
        <v>121.2</v>
      </c>
      <c r="E1645" s="341">
        <v>121.7</v>
      </c>
      <c r="F1645" s="341">
        <v>122.6</v>
      </c>
      <c r="G1645" s="341">
        <v>127</v>
      </c>
      <c r="H1645" s="341">
        <v>125.3</v>
      </c>
      <c r="I1645" s="339">
        <v>121.5</v>
      </c>
      <c r="J1645" s="329"/>
      <c r="K1645" s="330"/>
      <c r="L1645" s="329"/>
      <c r="M1645" s="331"/>
      <c r="N1645" s="183">
        <f t="shared" si="58"/>
        <v>1.2130000000000001</v>
      </c>
      <c r="O1645" s="184">
        <f t="shared" si="59"/>
        <v>1.208</v>
      </c>
      <c r="P1645" s="185">
        <f t="shared" si="60"/>
        <v>1.212</v>
      </c>
      <c r="Q1645" s="186">
        <f t="shared" si="61"/>
        <v>1.2170000000000001</v>
      </c>
      <c r="R1645" s="187">
        <f t="shared" si="62"/>
        <v>1.226</v>
      </c>
      <c r="S1645" s="188">
        <f t="shared" si="63"/>
        <v>1.27</v>
      </c>
      <c r="T1645" s="189">
        <f t="shared" si="64"/>
        <v>1.2529999999999999</v>
      </c>
      <c r="U1645" s="332">
        <f t="shared" si="65"/>
        <v>1.2150000000000001</v>
      </c>
    </row>
    <row r="1646" spans="1:21" x14ac:dyDescent="0.35">
      <c r="A1646" s="338">
        <v>40289</v>
      </c>
      <c r="B1646" s="341">
        <v>121.1</v>
      </c>
      <c r="C1646" s="341">
        <v>120.7</v>
      </c>
      <c r="D1646" s="341">
        <v>121.1</v>
      </c>
      <c r="E1646" s="341">
        <v>121.5</v>
      </c>
      <c r="F1646" s="341">
        <v>122.5</v>
      </c>
      <c r="G1646" s="341">
        <v>126.8</v>
      </c>
      <c r="H1646" s="341">
        <v>125.2</v>
      </c>
      <c r="I1646" s="339">
        <v>121.3</v>
      </c>
      <c r="J1646" s="329"/>
      <c r="K1646" s="330"/>
      <c r="L1646" s="329"/>
      <c r="M1646" s="331"/>
      <c r="N1646" s="183">
        <f t="shared" si="58"/>
        <v>1.2109999999999999</v>
      </c>
      <c r="O1646" s="184">
        <f t="shared" si="59"/>
        <v>1.2070000000000001</v>
      </c>
      <c r="P1646" s="185">
        <f t="shared" si="60"/>
        <v>1.2109999999999999</v>
      </c>
      <c r="Q1646" s="186">
        <f t="shared" si="61"/>
        <v>1.2150000000000001</v>
      </c>
      <c r="R1646" s="187">
        <f t="shared" si="62"/>
        <v>1.2250000000000001</v>
      </c>
      <c r="S1646" s="188">
        <f t="shared" si="63"/>
        <v>1.268</v>
      </c>
      <c r="T1646" s="189">
        <f t="shared" si="64"/>
        <v>1.252</v>
      </c>
      <c r="U1646" s="332">
        <f t="shared" si="65"/>
        <v>1.2130000000000001</v>
      </c>
    </row>
    <row r="1647" spans="1:21" x14ac:dyDescent="0.35">
      <c r="A1647" s="338">
        <v>40290</v>
      </c>
      <c r="B1647" s="341">
        <v>121</v>
      </c>
      <c r="C1647" s="341">
        <v>120.5</v>
      </c>
      <c r="D1647" s="341">
        <v>120.9</v>
      </c>
      <c r="E1647" s="341">
        <v>121.3</v>
      </c>
      <c r="F1647" s="341">
        <v>122.4</v>
      </c>
      <c r="G1647" s="341">
        <v>126.7</v>
      </c>
      <c r="H1647" s="341">
        <v>125</v>
      </c>
      <c r="I1647" s="339">
        <v>121.2</v>
      </c>
      <c r="J1647" s="329"/>
      <c r="K1647" s="330"/>
      <c r="L1647" s="329"/>
      <c r="M1647" s="331"/>
      <c r="N1647" s="183">
        <f t="shared" si="58"/>
        <v>1.21</v>
      </c>
      <c r="O1647" s="184">
        <f t="shared" si="59"/>
        <v>1.2050000000000001</v>
      </c>
      <c r="P1647" s="185">
        <f t="shared" si="60"/>
        <v>1.2090000000000001</v>
      </c>
      <c r="Q1647" s="186">
        <f t="shared" si="61"/>
        <v>1.2130000000000001</v>
      </c>
      <c r="R1647" s="187">
        <f t="shared" si="62"/>
        <v>1.224</v>
      </c>
      <c r="S1647" s="188">
        <f t="shared" si="63"/>
        <v>1.2670000000000001</v>
      </c>
      <c r="T1647" s="189">
        <f t="shared" si="64"/>
        <v>1.25</v>
      </c>
      <c r="U1647" s="332">
        <f t="shared" si="65"/>
        <v>1.212</v>
      </c>
    </row>
    <row r="1648" spans="1:21" x14ac:dyDescent="0.35">
      <c r="A1648" s="338">
        <v>40291</v>
      </c>
      <c r="B1648" s="341">
        <v>120.9</v>
      </c>
      <c r="C1648" s="341">
        <v>120.3</v>
      </c>
      <c r="D1648" s="341">
        <v>120.7</v>
      </c>
      <c r="E1648" s="341">
        <v>121.2</v>
      </c>
      <c r="F1648" s="341">
        <v>122.1</v>
      </c>
      <c r="G1648" s="341">
        <v>126.5</v>
      </c>
      <c r="H1648" s="341">
        <v>124.9</v>
      </c>
      <c r="I1648" s="339">
        <v>121</v>
      </c>
      <c r="J1648" s="329"/>
      <c r="K1648" s="330"/>
      <c r="L1648" s="329"/>
      <c r="M1648" s="331"/>
      <c r="N1648" s="183">
        <f t="shared" si="58"/>
        <v>1.2090000000000001</v>
      </c>
      <c r="O1648" s="184">
        <f t="shared" si="59"/>
        <v>1.2030000000000001</v>
      </c>
      <c r="P1648" s="185">
        <f t="shared" si="60"/>
        <v>1.2070000000000001</v>
      </c>
      <c r="Q1648" s="186">
        <f t="shared" si="61"/>
        <v>1.212</v>
      </c>
      <c r="R1648" s="187">
        <f t="shared" si="62"/>
        <v>1.2209999999999999</v>
      </c>
      <c r="S1648" s="188">
        <f t="shared" si="63"/>
        <v>1.2649999999999999</v>
      </c>
      <c r="T1648" s="189">
        <f t="shared" si="64"/>
        <v>1.2490000000000001</v>
      </c>
      <c r="U1648" s="332">
        <f t="shared" si="65"/>
        <v>1.21</v>
      </c>
    </row>
    <row r="1649" spans="1:21" x14ac:dyDescent="0.35">
      <c r="A1649" s="338">
        <v>40294</v>
      </c>
      <c r="B1649" s="341">
        <v>120.9</v>
      </c>
      <c r="C1649" s="341">
        <v>120.4</v>
      </c>
      <c r="D1649" s="341">
        <v>120.8</v>
      </c>
      <c r="E1649" s="341">
        <v>121.2</v>
      </c>
      <c r="F1649" s="341">
        <v>122.1</v>
      </c>
      <c r="G1649" s="341">
        <v>126.5</v>
      </c>
      <c r="H1649" s="341">
        <v>124.9</v>
      </c>
      <c r="I1649" s="341">
        <v>121</v>
      </c>
      <c r="J1649" s="329"/>
      <c r="K1649" s="330"/>
      <c r="L1649" s="329"/>
      <c r="M1649" s="331"/>
      <c r="N1649" s="183">
        <f t="shared" si="58"/>
        <v>1.2090000000000001</v>
      </c>
      <c r="O1649" s="184">
        <f t="shared" si="59"/>
        <v>1.204</v>
      </c>
      <c r="P1649" s="185">
        <f t="shared" si="60"/>
        <v>1.208</v>
      </c>
      <c r="Q1649" s="186">
        <f t="shared" si="61"/>
        <v>1.212</v>
      </c>
      <c r="R1649" s="187">
        <f t="shared" si="62"/>
        <v>1.2209999999999999</v>
      </c>
      <c r="S1649" s="188">
        <f t="shared" si="63"/>
        <v>1.2649999999999999</v>
      </c>
      <c r="T1649" s="189">
        <f t="shared" si="64"/>
        <v>1.2490000000000001</v>
      </c>
      <c r="U1649" s="332">
        <f t="shared" si="65"/>
        <v>1.21</v>
      </c>
    </row>
    <row r="1650" spans="1:21" x14ac:dyDescent="0.35">
      <c r="A1650" s="338">
        <v>40295</v>
      </c>
      <c r="B1650" s="341">
        <v>120.9</v>
      </c>
      <c r="C1650" s="341">
        <v>120.4</v>
      </c>
      <c r="D1650" s="341">
        <v>120.8</v>
      </c>
      <c r="E1650" s="341">
        <v>121.2</v>
      </c>
      <c r="F1650" s="341">
        <v>122.1</v>
      </c>
      <c r="G1650" s="341">
        <v>126.5</v>
      </c>
      <c r="H1650" s="341">
        <v>124.9</v>
      </c>
      <c r="I1650" s="341">
        <v>121.1</v>
      </c>
      <c r="J1650" s="329"/>
      <c r="K1650" s="330"/>
      <c r="L1650" s="329"/>
      <c r="M1650" s="331"/>
      <c r="N1650" s="183">
        <f t="shared" si="58"/>
        <v>1.2090000000000001</v>
      </c>
      <c r="O1650" s="184">
        <f t="shared" si="59"/>
        <v>1.204</v>
      </c>
      <c r="P1650" s="185">
        <f t="shared" si="60"/>
        <v>1.208</v>
      </c>
      <c r="Q1650" s="186">
        <f t="shared" si="61"/>
        <v>1.212</v>
      </c>
      <c r="R1650" s="187">
        <f t="shared" si="62"/>
        <v>1.2209999999999999</v>
      </c>
      <c r="S1650" s="188">
        <f t="shared" si="63"/>
        <v>1.2649999999999999</v>
      </c>
      <c r="T1650" s="189">
        <f t="shared" si="64"/>
        <v>1.2490000000000001</v>
      </c>
      <c r="U1650" s="332">
        <f t="shared" si="65"/>
        <v>1.2109999999999999</v>
      </c>
    </row>
    <row r="1651" spans="1:21" x14ac:dyDescent="0.35">
      <c r="A1651" s="338">
        <v>40296</v>
      </c>
      <c r="B1651" s="341">
        <v>121.5</v>
      </c>
      <c r="C1651" s="341">
        <v>120.9</v>
      </c>
      <c r="D1651" s="341">
        <v>121.3</v>
      </c>
      <c r="E1651" s="341">
        <v>121.7</v>
      </c>
      <c r="F1651" s="341">
        <v>122.6</v>
      </c>
      <c r="G1651" s="341">
        <v>127</v>
      </c>
      <c r="H1651" s="341">
        <v>125.5</v>
      </c>
      <c r="I1651" s="341">
        <v>121.6</v>
      </c>
      <c r="J1651" s="329"/>
      <c r="K1651" s="330"/>
      <c r="L1651" s="329"/>
      <c r="M1651" s="331"/>
      <c r="N1651" s="183">
        <f t="shared" si="58"/>
        <v>1.2150000000000001</v>
      </c>
      <c r="O1651" s="184">
        <f t="shared" si="59"/>
        <v>1.2090000000000001</v>
      </c>
      <c r="P1651" s="185">
        <f t="shared" si="60"/>
        <v>1.2130000000000001</v>
      </c>
      <c r="Q1651" s="186">
        <f t="shared" si="61"/>
        <v>1.2170000000000001</v>
      </c>
      <c r="R1651" s="187">
        <f t="shared" si="62"/>
        <v>1.226</v>
      </c>
      <c r="S1651" s="188">
        <f t="shared" si="63"/>
        <v>1.27</v>
      </c>
      <c r="T1651" s="189">
        <f t="shared" si="64"/>
        <v>1.2549999999999999</v>
      </c>
      <c r="U1651" s="332">
        <f t="shared" si="65"/>
        <v>1.216</v>
      </c>
    </row>
    <row r="1652" spans="1:21" x14ac:dyDescent="0.35">
      <c r="A1652" s="338">
        <v>40297</v>
      </c>
      <c r="B1652" s="341">
        <v>121.7</v>
      </c>
      <c r="C1652" s="341">
        <v>121.1</v>
      </c>
      <c r="D1652" s="341">
        <v>121.5</v>
      </c>
      <c r="E1652" s="341">
        <v>122</v>
      </c>
      <c r="F1652" s="341">
        <v>122.7</v>
      </c>
      <c r="G1652" s="341">
        <v>127.2</v>
      </c>
      <c r="H1652" s="341">
        <v>125.7</v>
      </c>
      <c r="I1652" s="341">
        <v>121.8</v>
      </c>
      <c r="J1652" s="329"/>
      <c r="K1652" s="330"/>
      <c r="L1652" s="329"/>
      <c r="M1652" s="331"/>
      <c r="N1652" s="183">
        <f t="shared" si="58"/>
        <v>1.2170000000000001</v>
      </c>
      <c r="O1652" s="184">
        <f t="shared" si="59"/>
        <v>1.2109999999999999</v>
      </c>
      <c r="P1652" s="185">
        <f t="shared" si="60"/>
        <v>1.2150000000000001</v>
      </c>
      <c r="Q1652" s="186">
        <f t="shared" si="61"/>
        <v>1.22</v>
      </c>
      <c r="R1652" s="187">
        <f t="shared" si="62"/>
        <v>1.2270000000000001</v>
      </c>
      <c r="S1652" s="188">
        <f t="shared" si="63"/>
        <v>1.272</v>
      </c>
      <c r="T1652" s="189">
        <f t="shared" si="64"/>
        <v>1.2570000000000001</v>
      </c>
      <c r="U1652" s="332">
        <f t="shared" si="65"/>
        <v>1.218</v>
      </c>
    </row>
    <row r="1653" spans="1:21" x14ac:dyDescent="0.35">
      <c r="A1653" s="338">
        <v>40298</v>
      </c>
      <c r="B1653" s="341">
        <v>122</v>
      </c>
      <c r="C1653" s="341">
        <v>121.5</v>
      </c>
      <c r="D1653" s="341">
        <v>121.9</v>
      </c>
      <c r="E1653" s="341">
        <v>122.3</v>
      </c>
      <c r="F1653" s="341">
        <v>123.2</v>
      </c>
      <c r="G1653" s="341">
        <v>127.6</v>
      </c>
      <c r="H1653" s="341">
        <v>126.1</v>
      </c>
      <c r="I1653" s="341">
        <v>122.2</v>
      </c>
      <c r="J1653" s="329" t="s">
        <v>243</v>
      </c>
      <c r="K1653" s="334">
        <f>AVERAGE(I1642:I1653)</f>
        <v>121.53333333333332</v>
      </c>
      <c r="L1653" s="335">
        <v>40270</v>
      </c>
      <c r="M1653" s="336">
        <f>AVERAGE(I1632:I1653)</f>
        <v>120.7590909090909</v>
      </c>
      <c r="N1653" s="183">
        <f t="shared" si="58"/>
        <v>1.22</v>
      </c>
      <c r="O1653" s="184">
        <f t="shared" si="59"/>
        <v>1.2150000000000001</v>
      </c>
      <c r="P1653" s="185">
        <f t="shared" si="60"/>
        <v>1.2190000000000001</v>
      </c>
      <c r="Q1653" s="186">
        <f t="shared" si="61"/>
        <v>1.2229999999999999</v>
      </c>
      <c r="R1653" s="187">
        <f t="shared" si="62"/>
        <v>1.232</v>
      </c>
      <c r="S1653" s="188">
        <f t="shared" si="63"/>
        <v>1.276</v>
      </c>
      <c r="T1653" s="189">
        <f t="shared" si="64"/>
        <v>1.2609999999999999</v>
      </c>
      <c r="U1653" s="332">
        <f t="shared" si="65"/>
        <v>1.222</v>
      </c>
    </row>
    <row r="1654" spans="1:21" x14ac:dyDescent="0.35">
      <c r="A1654" s="338">
        <v>40301</v>
      </c>
      <c r="B1654" s="341">
        <v>122.2</v>
      </c>
      <c r="C1654" s="341">
        <v>121.6</v>
      </c>
      <c r="D1654" s="341">
        <v>122</v>
      </c>
      <c r="E1654" s="341">
        <v>122.5</v>
      </c>
      <c r="F1654" s="341">
        <v>123.2</v>
      </c>
      <c r="G1654" s="341">
        <v>127.7</v>
      </c>
      <c r="H1654" s="341">
        <v>126.3</v>
      </c>
      <c r="I1654" s="341">
        <v>122.3</v>
      </c>
      <c r="J1654" s="329"/>
      <c r="K1654" s="330"/>
      <c r="L1654" s="329"/>
      <c r="M1654" s="331"/>
      <c r="N1654" s="183">
        <f t="shared" si="58"/>
        <v>1.222</v>
      </c>
      <c r="O1654" s="184">
        <f t="shared" si="59"/>
        <v>1.216</v>
      </c>
      <c r="P1654" s="185">
        <f t="shared" si="60"/>
        <v>1.22</v>
      </c>
      <c r="Q1654" s="186">
        <f t="shared" si="61"/>
        <v>1.2250000000000001</v>
      </c>
      <c r="R1654" s="187">
        <f t="shared" si="62"/>
        <v>1.232</v>
      </c>
      <c r="S1654" s="188">
        <f t="shared" si="63"/>
        <v>1.2770000000000001</v>
      </c>
      <c r="T1654" s="189">
        <f t="shared" si="64"/>
        <v>1.2629999999999999</v>
      </c>
      <c r="U1654" s="332">
        <f t="shared" si="65"/>
        <v>1.2229999999999999</v>
      </c>
    </row>
    <row r="1655" spans="1:21" x14ac:dyDescent="0.35">
      <c r="A1655" s="338">
        <v>40302</v>
      </c>
      <c r="B1655" s="341">
        <v>122.4</v>
      </c>
      <c r="C1655" s="341">
        <v>121.8</v>
      </c>
      <c r="D1655" s="341">
        <v>122.3</v>
      </c>
      <c r="E1655" s="341">
        <v>122.7</v>
      </c>
      <c r="F1655" s="341">
        <v>123.5</v>
      </c>
      <c r="G1655" s="341">
        <v>127.9</v>
      </c>
      <c r="H1655" s="341">
        <v>126.5</v>
      </c>
      <c r="I1655" s="341">
        <v>122.5</v>
      </c>
      <c r="J1655" s="329"/>
      <c r="K1655" s="330"/>
      <c r="L1655" s="329"/>
      <c r="M1655" s="331"/>
      <c r="N1655" s="183">
        <f t="shared" si="58"/>
        <v>1.224</v>
      </c>
      <c r="O1655" s="184">
        <f t="shared" si="59"/>
        <v>1.218</v>
      </c>
      <c r="P1655" s="185">
        <f t="shared" si="60"/>
        <v>1.2229999999999999</v>
      </c>
      <c r="Q1655" s="186">
        <f t="shared" si="61"/>
        <v>1.2270000000000001</v>
      </c>
      <c r="R1655" s="187">
        <f t="shared" si="62"/>
        <v>1.2350000000000001</v>
      </c>
      <c r="S1655" s="188">
        <f t="shared" si="63"/>
        <v>1.2790000000000001</v>
      </c>
      <c r="T1655" s="189">
        <f t="shared" si="64"/>
        <v>1.2649999999999999</v>
      </c>
      <c r="U1655" s="332">
        <f t="shared" si="65"/>
        <v>1.2250000000000001</v>
      </c>
    </row>
    <row r="1656" spans="1:21" x14ac:dyDescent="0.35">
      <c r="A1656" s="338">
        <v>40303</v>
      </c>
      <c r="B1656" s="341">
        <v>122.6</v>
      </c>
      <c r="C1656" s="341">
        <v>122</v>
      </c>
      <c r="D1656" s="341">
        <v>122.4</v>
      </c>
      <c r="E1656" s="341">
        <v>122.8</v>
      </c>
      <c r="F1656" s="341">
        <v>123.5</v>
      </c>
      <c r="G1656" s="341">
        <v>128</v>
      </c>
      <c r="H1656" s="341">
        <v>126.6</v>
      </c>
      <c r="I1656" s="341">
        <v>122.7</v>
      </c>
      <c r="J1656" s="329"/>
      <c r="K1656" s="330"/>
      <c r="L1656" s="329"/>
      <c r="M1656" s="331"/>
      <c r="N1656" s="183">
        <f t="shared" si="58"/>
        <v>1.226</v>
      </c>
      <c r="O1656" s="184">
        <f t="shared" si="59"/>
        <v>1.22</v>
      </c>
      <c r="P1656" s="185">
        <f t="shared" si="60"/>
        <v>1.224</v>
      </c>
      <c r="Q1656" s="186">
        <f t="shared" si="61"/>
        <v>1.228</v>
      </c>
      <c r="R1656" s="187">
        <f t="shared" si="62"/>
        <v>1.2350000000000001</v>
      </c>
      <c r="S1656" s="188">
        <f t="shared" si="63"/>
        <v>1.28</v>
      </c>
      <c r="T1656" s="189">
        <f t="shared" si="64"/>
        <v>1.266</v>
      </c>
      <c r="U1656" s="332">
        <f t="shared" si="65"/>
        <v>1.2270000000000001</v>
      </c>
    </row>
    <row r="1657" spans="1:21" x14ac:dyDescent="0.35">
      <c r="A1657" s="338">
        <v>40304</v>
      </c>
      <c r="B1657" s="341">
        <v>122.8</v>
      </c>
      <c r="C1657" s="341">
        <v>122.2</v>
      </c>
      <c r="D1657" s="341">
        <v>122.6</v>
      </c>
      <c r="E1657" s="341">
        <v>123</v>
      </c>
      <c r="F1657" s="341">
        <v>123.6</v>
      </c>
      <c r="G1657" s="341">
        <v>128.19999999999999</v>
      </c>
      <c r="H1657" s="341">
        <v>126.9</v>
      </c>
      <c r="I1657" s="341">
        <v>122.9</v>
      </c>
      <c r="J1657" s="329"/>
      <c r="K1657" s="330"/>
      <c r="L1657" s="329"/>
      <c r="M1657" s="331"/>
      <c r="N1657" s="183">
        <f t="shared" si="58"/>
        <v>1.228</v>
      </c>
      <c r="O1657" s="184">
        <f t="shared" si="59"/>
        <v>1.222</v>
      </c>
      <c r="P1657" s="185">
        <f t="shared" si="60"/>
        <v>1.226</v>
      </c>
      <c r="Q1657" s="186">
        <f t="shared" si="61"/>
        <v>1.23</v>
      </c>
      <c r="R1657" s="187">
        <f t="shared" si="62"/>
        <v>1.236</v>
      </c>
      <c r="S1657" s="188">
        <f t="shared" si="63"/>
        <v>1.2819999999999998</v>
      </c>
      <c r="T1657" s="189">
        <f t="shared" si="64"/>
        <v>1.2690000000000001</v>
      </c>
      <c r="U1657" s="332">
        <f t="shared" si="65"/>
        <v>1.2290000000000001</v>
      </c>
    </row>
    <row r="1658" spans="1:21" x14ac:dyDescent="0.35">
      <c r="A1658" s="338">
        <v>40305</v>
      </c>
      <c r="B1658" s="341">
        <v>122.9</v>
      </c>
      <c r="C1658" s="341">
        <v>122.4</v>
      </c>
      <c r="D1658" s="341">
        <v>122.8</v>
      </c>
      <c r="E1658" s="341">
        <v>123.3</v>
      </c>
      <c r="F1658" s="341">
        <v>124</v>
      </c>
      <c r="G1658" s="341">
        <v>128.4</v>
      </c>
      <c r="H1658" s="341">
        <v>127.1</v>
      </c>
      <c r="I1658" s="341">
        <v>123.1</v>
      </c>
      <c r="J1658" s="329"/>
      <c r="K1658" s="330"/>
      <c r="L1658" s="329"/>
      <c r="M1658" s="331"/>
      <c r="N1658" s="183">
        <f t="shared" si="58"/>
        <v>1.2290000000000001</v>
      </c>
      <c r="O1658" s="184">
        <f t="shared" si="59"/>
        <v>1.224</v>
      </c>
      <c r="P1658" s="185">
        <f t="shared" si="60"/>
        <v>1.228</v>
      </c>
      <c r="Q1658" s="186">
        <f t="shared" si="61"/>
        <v>1.2329999999999999</v>
      </c>
      <c r="R1658" s="187">
        <f t="shared" si="62"/>
        <v>1.24</v>
      </c>
      <c r="S1658" s="188">
        <f t="shared" si="63"/>
        <v>1.284</v>
      </c>
      <c r="T1658" s="189">
        <f t="shared" si="64"/>
        <v>1.2709999999999999</v>
      </c>
      <c r="U1658" s="332">
        <f t="shared" si="65"/>
        <v>1.2309999999999999</v>
      </c>
    </row>
    <row r="1659" spans="1:21" x14ac:dyDescent="0.35">
      <c r="A1659" s="338">
        <v>40308</v>
      </c>
      <c r="B1659" s="341">
        <v>124.4</v>
      </c>
      <c r="C1659" s="341">
        <v>123.9</v>
      </c>
      <c r="D1659" s="341">
        <v>124.2</v>
      </c>
      <c r="E1659" s="341">
        <v>124.5</v>
      </c>
      <c r="F1659" s="341">
        <v>125.3</v>
      </c>
      <c r="G1659" s="341">
        <v>128.5</v>
      </c>
      <c r="H1659" s="341">
        <v>129.1</v>
      </c>
      <c r="I1659" s="341">
        <v>124.7</v>
      </c>
      <c r="J1659" s="329"/>
      <c r="K1659" s="330"/>
      <c r="L1659" s="329"/>
      <c r="M1659" s="331"/>
      <c r="N1659" s="183">
        <f t="shared" si="58"/>
        <v>1.244</v>
      </c>
      <c r="O1659" s="184">
        <f t="shared" ref="O1659:O1722" si="66">C1659/$V$1</f>
        <v>1.2390000000000001</v>
      </c>
      <c r="P1659" s="185">
        <f t="shared" ref="P1659:P1722" si="67">D1659/$V$1</f>
        <v>1.242</v>
      </c>
      <c r="Q1659" s="186">
        <f t="shared" ref="Q1659:Q1722" si="68">E1659/$V$1</f>
        <v>1.2450000000000001</v>
      </c>
      <c r="R1659" s="187">
        <f t="shared" ref="R1659:R1722" si="69">F1659/$V$1</f>
        <v>1.2529999999999999</v>
      </c>
      <c r="S1659" s="188">
        <f t="shared" ref="S1659:S1722" si="70">G1659/$V$1</f>
        <v>1.2849999999999999</v>
      </c>
      <c r="T1659" s="189">
        <f t="shared" ref="T1659:T1722" si="71">H1659/$V$1</f>
        <v>1.2909999999999999</v>
      </c>
      <c r="U1659" s="332">
        <f t="shared" ref="U1659:U1722" si="72">I1659/$V$1</f>
        <v>1.2470000000000001</v>
      </c>
    </row>
    <row r="1660" spans="1:21" x14ac:dyDescent="0.35">
      <c r="A1660" s="338">
        <v>40309</v>
      </c>
      <c r="B1660" s="341">
        <v>124.2</v>
      </c>
      <c r="C1660" s="341">
        <v>123.7</v>
      </c>
      <c r="D1660" s="341">
        <v>124</v>
      </c>
      <c r="E1660" s="341">
        <v>124.3</v>
      </c>
      <c r="F1660" s="341">
        <v>125.1</v>
      </c>
      <c r="G1660" s="341">
        <v>128.30000000000001</v>
      </c>
      <c r="H1660" s="341">
        <v>128.9</v>
      </c>
      <c r="I1660" s="341">
        <v>124.5</v>
      </c>
      <c r="J1660" s="329"/>
      <c r="K1660" s="330"/>
      <c r="L1660" s="329"/>
      <c r="M1660" s="331"/>
      <c r="N1660" s="183">
        <f t="shared" si="58"/>
        <v>1.242</v>
      </c>
      <c r="O1660" s="184">
        <f t="shared" si="66"/>
        <v>1.2370000000000001</v>
      </c>
      <c r="P1660" s="185">
        <f t="shared" si="67"/>
        <v>1.24</v>
      </c>
      <c r="Q1660" s="186">
        <f t="shared" si="68"/>
        <v>1.2429999999999999</v>
      </c>
      <c r="R1660" s="187">
        <f t="shared" si="69"/>
        <v>1.2509999999999999</v>
      </c>
      <c r="S1660" s="188">
        <f t="shared" si="70"/>
        <v>1.2830000000000001</v>
      </c>
      <c r="T1660" s="189">
        <f t="shared" si="71"/>
        <v>1.2890000000000001</v>
      </c>
      <c r="U1660" s="332">
        <f t="shared" si="72"/>
        <v>1.2450000000000001</v>
      </c>
    </row>
    <row r="1661" spans="1:21" x14ac:dyDescent="0.35">
      <c r="A1661" s="338">
        <v>40310</v>
      </c>
      <c r="B1661" s="341">
        <v>124</v>
      </c>
      <c r="C1661" s="341">
        <v>123.5</v>
      </c>
      <c r="D1661" s="341">
        <v>123.9</v>
      </c>
      <c r="E1661" s="341">
        <v>124.2</v>
      </c>
      <c r="F1661" s="341">
        <v>125</v>
      </c>
      <c r="G1661" s="341">
        <v>128.19999999999999</v>
      </c>
      <c r="H1661" s="341">
        <v>128.80000000000001</v>
      </c>
      <c r="I1661" s="341">
        <v>124.4</v>
      </c>
      <c r="J1661" s="329"/>
      <c r="K1661" s="330"/>
      <c r="L1661" s="329"/>
      <c r="M1661" s="331"/>
      <c r="N1661" s="183">
        <f t="shared" si="58"/>
        <v>1.24</v>
      </c>
      <c r="O1661" s="184">
        <f t="shared" si="66"/>
        <v>1.2350000000000001</v>
      </c>
      <c r="P1661" s="185">
        <f t="shared" si="67"/>
        <v>1.2390000000000001</v>
      </c>
      <c r="Q1661" s="186">
        <f t="shared" si="68"/>
        <v>1.242</v>
      </c>
      <c r="R1661" s="187">
        <f t="shared" si="69"/>
        <v>1.25</v>
      </c>
      <c r="S1661" s="188">
        <f t="shared" si="70"/>
        <v>1.2819999999999998</v>
      </c>
      <c r="T1661" s="189">
        <f t="shared" si="71"/>
        <v>1.288</v>
      </c>
      <c r="U1661" s="332">
        <f t="shared" si="72"/>
        <v>1.244</v>
      </c>
    </row>
    <row r="1662" spans="1:21" x14ac:dyDescent="0.35">
      <c r="A1662" s="338">
        <v>40311</v>
      </c>
      <c r="B1662" s="341">
        <v>123.6</v>
      </c>
      <c r="C1662" s="341">
        <v>123.1</v>
      </c>
      <c r="D1662" s="341">
        <v>123.5</v>
      </c>
      <c r="E1662" s="341">
        <v>123.8</v>
      </c>
      <c r="F1662" s="341">
        <v>124.7</v>
      </c>
      <c r="G1662" s="341">
        <v>127.7</v>
      </c>
      <c r="H1662" s="341">
        <v>128.30000000000001</v>
      </c>
      <c r="I1662" s="341">
        <v>124</v>
      </c>
      <c r="J1662" s="329"/>
      <c r="K1662" s="330"/>
      <c r="L1662" s="329"/>
      <c r="M1662" s="331"/>
      <c r="N1662" s="183">
        <f t="shared" si="58"/>
        <v>1.236</v>
      </c>
      <c r="O1662" s="184">
        <f t="shared" si="66"/>
        <v>1.2309999999999999</v>
      </c>
      <c r="P1662" s="185">
        <f t="shared" si="67"/>
        <v>1.2350000000000001</v>
      </c>
      <c r="Q1662" s="186">
        <f t="shared" si="68"/>
        <v>1.238</v>
      </c>
      <c r="R1662" s="187">
        <f t="shared" si="69"/>
        <v>1.2470000000000001</v>
      </c>
      <c r="S1662" s="188">
        <f t="shared" si="70"/>
        <v>1.2770000000000001</v>
      </c>
      <c r="T1662" s="189">
        <f t="shared" si="71"/>
        <v>1.2830000000000001</v>
      </c>
      <c r="U1662" s="332">
        <f t="shared" si="72"/>
        <v>1.24</v>
      </c>
    </row>
    <row r="1663" spans="1:21" x14ac:dyDescent="0.35">
      <c r="A1663" s="338">
        <v>40312</v>
      </c>
      <c r="B1663" s="341">
        <v>123.1</v>
      </c>
      <c r="C1663" s="341">
        <v>122.6</v>
      </c>
      <c r="D1663" s="341">
        <v>122.9</v>
      </c>
      <c r="E1663" s="341">
        <v>123.3</v>
      </c>
      <c r="F1663" s="341">
        <v>124</v>
      </c>
      <c r="G1663" s="341">
        <v>127.2</v>
      </c>
      <c r="H1663" s="341">
        <v>127.7</v>
      </c>
      <c r="I1663" s="341">
        <v>123.4</v>
      </c>
      <c r="J1663" s="329" t="s">
        <v>244</v>
      </c>
      <c r="K1663" s="334">
        <f>AVERAGE(I1654:I1663)</f>
        <v>123.45</v>
      </c>
      <c r="L1663" s="329"/>
      <c r="M1663" s="331"/>
      <c r="N1663" s="183">
        <f t="shared" si="58"/>
        <v>1.2309999999999999</v>
      </c>
      <c r="O1663" s="184">
        <f t="shared" si="66"/>
        <v>1.226</v>
      </c>
      <c r="P1663" s="185">
        <f t="shared" si="67"/>
        <v>1.2290000000000001</v>
      </c>
      <c r="Q1663" s="186">
        <f t="shared" si="68"/>
        <v>1.2329999999999999</v>
      </c>
      <c r="R1663" s="187">
        <f t="shared" si="69"/>
        <v>1.24</v>
      </c>
      <c r="S1663" s="188">
        <f t="shared" si="70"/>
        <v>1.272</v>
      </c>
      <c r="T1663" s="189">
        <f t="shared" si="71"/>
        <v>1.2770000000000001</v>
      </c>
      <c r="U1663" s="332">
        <f t="shared" si="72"/>
        <v>1.234</v>
      </c>
    </row>
    <row r="1664" spans="1:21" x14ac:dyDescent="0.35">
      <c r="A1664" s="338">
        <v>40315</v>
      </c>
      <c r="B1664" s="341">
        <v>122.8</v>
      </c>
      <c r="C1664" s="341">
        <v>122.2</v>
      </c>
      <c r="D1664" s="341">
        <v>122.6</v>
      </c>
      <c r="E1664" s="341">
        <v>122.9</v>
      </c>
      <c r="F1664" s="341">
        <v>123.7</v>
      </c>
      <c r="G1664" s="341">
        <v>126.8</v>
      </c>
      <c r="H1664" s="341">
        <v>127.6</v>
      </c>
      <c r="I1664" s="341">
        <v>123.1</v>
      </c>
      <c r="J1664" s="329"/>
      <c r="K1664" s="330"/>
      <c r="L1664" s="329"/>
      <c r="M1664" s="331"/>
      <c r="N1664" s="183">
        <f t="shared" si="58"/>
        <v>1.228</v>
      </c>
      <c r="O1664" s="184">
        <f t="shared" si="66"/>
        <v>1.222</v>
      </c>
      <c r="P1664" s="185">
        <f t="shared" si="67"/>
        <v>1.226</v>
      </c>
      <c r="Q1664" s="186">
        <f t="shared" si="68"/>
        <v>1.2290000000000001</v>
      </c>
      <c r="R1664" s="187">
        <f t="shared" si="69"/>
        <v>1.2370000000000001</v>
      </c>
      <c r="S1664" s="188">
        <f t="shared" si="70"/>
        <v>1.268</v>
      </c>
      <c r="T1664" s="189">
        <f t="shared" si="71"/>
        <v>1.276</v>
      </c>
      <c r="U1664" s="332">
        <f t="shared" si="72"/>
        <v>1.2309999999999999</v>
      </c>
    </row>
    <row r="1665" spans="1:21" x14ac:dyDescent="0.35">
      <c r="A1665" s="338">
        <v>40316</v>
      </c>
      <c r="B1665" s="341">
        <v>122.5</v>
      </c>
      <c r="C1665" s="341">
        <v>122</v>
      </c>
      <c r="D1665" s="341">
        <v>122.3</v>
      </c>
      <c r="E1665" s="341">
        <v>122.7</v>
      </c>
      <c r="F1665" s="341">
        <v>123.3</v>
      </c>
      <c r="G1665" s="341">
        <v>126.5</v>
      </c>
      <c r="H1665" s="341">
        <v>127.3</v>
      </c>
      <c r="I1665" s="341">
        <v>122.8</v>
      </c>
      <c r="J1665" s="329"/>
      <c r="K1665" s="330"/>
      <c r="L1665" s="329"/>
      <c r="M1665" s="331"/>
      <c r="N1665" s="183">
        <f t="shared" si="58"/>
        <v>1.2250000000000001</v>
      </c>
      <c r="O1665" s="184">
        <f t="shared" si="66"/>
        <v>1.22</v>
      </c>
      <c r="P1665" s="185">
        <f t="shared" si="67"/>
        <v>1.2229999999999999</v>
      </c>
      <c r="Q1665" s="186">
        <f t="shared" si="68"/>
        <v>1.2270000000000001</v>
      </c>
      <c r="R1665" s="187">
        <f t="shared" si="69"/>
        <v>1.2329999999999999</v>
      </c>
      <c r="S1665" s="188">
        <f t="shared" si="70"/>
        <v>1.2649999999999999</v>
      </c>
      <c r="T1665" s="189">
        <f t="shared" si="71"/>
        <v>1.2729999999999999</v>
      </c>
      <c r="U1665" s="332">
        <f t="shared" si="72"/>
        <v>1.228</v>
      </c>
    </row>
    <row r="1666" spans="1:21" x14ac:dyDescent="0.35">
      <c r="A1666" s="338">
        <v>40317</v>
      </c>
      <c r="B1666" s="341">
        <v>122.1</v>
      </c>
      <c r="C1666" s="341">
        <v>121.7</v>
      </c>
      <c r="D1666" s="341">
        <v>122</v>
      </c>
      <c r="E1666" s="341">
        <v>122.3</v>
      </c>
      <c r="F1666" s="341">
        <v>123.2</v>
      </c>
      <c r="G1666" s="341">
        <v>126.2</v>
      </c>
      <c r="H1666" s="341">
        <v>127</v>
      </c>
      <c r="I1666" s="341">
        <v>122.5</v>
      </c>
      <c r="J1666" s="329"/>
      <c r="K1666" s="330"/>
      <c r="L1666" s="329"/>
      <c r="M1666" s="331"/>
      <c r="N1666" s="183">
        <f t="shared" si="58"/>
        <v>1.2209999999999999</v>
      </c>
      <c r="O1666" s="184">
        <f t="shared" si="66"/>
        <v>1.2170000000000001</v>
      </c>
      <c r="P1666" s="185">
        <f t="shared" si="67"/>
        <v>1.22</v>
      </c>
      <c r="Q1666" s="186">
        <f t="shared" si="68"/>
        <v>1.2229999999999999</v>
      </c>
      <c r="R1666" s="187">
        <f t="shared" si="69"/>
        <v>1.232</v>
      </c>
      <c r="S1666" s="188">
        <f t="shared" si="70"/>
        <v>1.262</v>
      </c>
      <c r="T1666" s="189">
        <f t="shared" si="71"/>
        <v>1.27</v>
      </c>
      <c r="U1666" s="332">
        <f t="shared" si="72"/>
        <v>1.2250000000000001</v>
      </c>
    </row>
    <row r="1667" spans="1:21" x14ac:dyDescent="0.35">
      <c r="A1667" s="338">
        <v>40318</v>
      </c>
      <c r="B1667" s="341">
        <v>121.9</v>
      </c>
      <c r="C1667" s="341">
        <v>121.4</v>
      </c>
      <c r="D1667" s="341">
        <v>121.8</v>
      </c>
      <c r="E1667" s="341">
        <v>122.1</v>
      </c>
      <c r="F1667" s="341">
        <v>123</v>
      </c>
      <c r="G1667" s="341">
        <v>126</v>
      </c>
      <c r="H1667" s="341">
        <v>126.8</v>
      </c>
      <c r="I1667" s="341">
        <v>122.3</v>
      </c>
      <c r="J1667" s="329"/>
      <c r="K1667" s="330"/>
      <c r="L1667" s="329"/>
      <c r="M1667" s="331"/>
      <c r="N1667" s="183">
        <f t="shared" si="58"/>
        <v>1.2190000000000001</v>
      </c>
      <c r="O1667" s="184">
        <f t="shared" si="66"/>
        <v>1.214</v>
      </c>
      <c r="P1667" s="185">
        <f t="shared" si="67"/>
        <v>1.218</v>
      </c>
      <c r="Q1667" s="186">
        <f t="shared" si="68"/>
        <v>1.2209999999999999</v>
      </c>
      <c r="R1667" s="187">
        <f t="shared" si="69"/>
        <v>1.23</v>
      </c>
      <c r="S1667" s="188">
        <f t="shared" si="70"/>
        <v>1.26</v>
      </c>
      <c r="T1667" s="189">
        <f t="shared" si="71"/>
        <v>1.268</v>
      </c>
      <c r="U1667" s="332">
        <f t="shared" si="72"/>
        <v>1.2229999999999999</v>
      </c>
    </row>
    <row r="1668" spans="1:21" x14ac:dyDescent="0.35">
      <c r="A1668" s="338">
        <v>40319</v>
      </c>
      <c r="B1668" s="341">
        <v>121.1</v>
      </c>
      <c r="C1668" s="341">
        <v>120.5</v>
      </c>
      <c r="D1668" s="341">
        <v>120.9</v>
      </c>
      <c r="E1668" s="341">
        <v>121.2</v>
      </c>
      <c r="F1668" s="341">
        <v>121.9</v>
      </c>
      <c r="G1668" s="341">
        <v>125.1</v>
      </c>
      <c r="H1668" s="341">
        <v>125.9</v>
      </c>
      <c r="I1668" s="341">
        <v>121.4</v>
      </c>
      <c r="J1668" s="329"/>
      <c r="K1668" s="330"/>
      <c r="L1668" s="329"/>
      <c r="M1668" s="331"/>
      <c r="N1668" s="183">
        <f t="shared" si="58"/>
        <v>1.2109999999999999</v>
      </c>
      <c r="O1668" s="184">
        <f t="shared" si="66"/>
        <v>1.2050000000000001</v>
      </c>
      <c r="P1668" s="185">
        <f t="shared" si="67"/>
        <v>1.2090000000000001</v>
      </c>
      <c r="Q1668" s="186">
        <f t="shared" si="68"/>
        <v>1.212</v>
      </c>
      <c r="R1668" s="187">
        <f t="shared" si="69"/>
        <v>1.2190000000000001</v>
      </c>
      <c r="S1668" s="188">
        <f t="shared" si="70"/>
        <v>1.2509999999999999</v>
      </c>
      <c r="T1668" s="189">
        <f t="shared" si="71"/>
        <v>1.2590000000000001</v>
      </c>
      <c r="U1668" s="332">
        <f t="shared" si="72"/>
        <v>1.214</v>
      </c>
    </row>
    <row r="1669" spans="1:21" x14ac:dyDescent="0.35">
      <c r="A1669" s="338">
        <v>40322</v>
      </c>
      <c r="B1669" s="341">
        <v>120.9</v>
      </c>
      <c r="C1669" s="341">
        <v>120.3</v>
      </c>
      <c r="D1669" s="341">
        <v>120.6</v>
      </c>
      <c r="E1669" s="341">
        <v>121</v>
      </c>
      <c r="F1669" s="341">
        <v>121.6</v>
      </c>
      <c r="G1669" s="341">
        <v>124.8</v>
      </c>
      <c r="H1669" s="341">
        <v>125.7</v>
      </c>
      <c r="I1669" s="341">
        <v>121.1</v>
      </c>
      <c r="J1669" s="329"/>
      <c r="K1669" s="330"/>
      <c r="L1669" s="329"/>
      <c r="M1669" s="331"/>
      <c r="N1669" s="183">
        <f t="shared" si="58"/>
        <v>1.2090000000000001</v>
      </c>
      <c r="O1669" s="184">
        <f t="shared" si="66"/>
        <v>1.2030000000000001</v>
      </c>
      <c r="P1669" s="185">
        <f t="shared" si="67"/>
        <v>1.206</v>
      </c>
      <c r="Q1669" s="186">
        <f t="shared" si="68"/>
        <v>1.21</v>
      </c>
      <c r="R1669" s="187">
        <f t="shared" si="69"/>
        <v>1.216</v>
      </c>
      <c r="S1669" s="188">
        <f t="shared" si="70"/>
        <v>1.248</v>
      </c>
      <c r="T1669" s="189">
        <f t="shared" si="71"/>
        <v>1.2570000000000001</v>
      </c>
      <c r="U1669" s="332">
        <f t="shared" si="72"/>
        <v>1.2109999999999999</v>
      </c>
    </row>
    <row r="1670" spans="1:21" x14ac:dyDescent="0.35">
      <c r="A1670" s="338">
        <v>40323</v>
      </c>
      <c r="B1670" s="341">
        <v>120.4</v>
      </c>
      <c r="C1670" s="341">
        <v>119.8</v>
      </c>
      <c r="D1670" s="341">
        <v>120.2</v>
      </c>
      <c r="E1670" s="341">
        <v>120.5</v>
      </c>
      <c r="F1670" s="341">
        <v>121.1</v>
      </c>
      <c r="G1670" s="341">
        <v>124.3</v>
      </c>
      <c r="H1670" s="341">
        <v>125.3</v>
      </c>
      <c r="I1670" s="341">
        <v>120.7</v>
      </c>
      <c r="J1670" s="329"/>
      <c r="K1670" s="330"/>
      <c r="L1670" s="329"/>
      <c r="M1670" s="331"/>
      <c r="N1670" s="183">
        <f t="shared" si="58"/>
        <v>1.204</v>
      </c>
      <c r="O1670" s="184">
        <f t="shared" si="66"/>
        <v>1.198</v>
      </c>
      <c r="P1670" s="185">
        <f t="shared" si="67"/>
        <v>1.202</v>
      </c>
      <c r="Q1670" s="186">
        <f t="shared" si="68"/>
        <v>1.2050000000000001</v>
      </c>
      <c r="R1670" s="187">
        <f t="shared" si="69"/>
        <v>1.2109999999999999</v>
      </c>
      <c r="S1670" s="188">
        <f t="shared" si="70"/>
        <v>1.2429999999999999</v>
      </c>
      <c r="T1670" s="189">
        <f t="shared" si="71"/>
        <v>1.2529999999999999</v>
      </c>
      <c r="U1670" s="332">
        <f t="shared" si="72"/>
        <v>1.2070000000000001</v>
      </c>
    </row>
    <row r="1671" spans="1:21" x14ac:dyDescent="0.35">
      <c r="A1671" s="338">
        <v>40324</v>
      </c>
      <c r="B1671" s="341">
        <v>120.2</v>
      </c>
      <c r="C1671" s="341">
        <v>119.6</v>
      </c>
      <c r="D1671" s="341">
        <v>120</v>
      </c>
      <c r="E1671" s="341">
        <v>120.3</v>
      </c>
      <c r="F1671" s="341">
        <v>121.1</v>
      </c>
      <c r="G1671" s="341">
        <v>124.1</v>
      </c>
      <c r="H1671" s="341">
        <v>125.1</v>
      </c>
      <c r="I1671" s="341">
        <v>120.5</v>
      </c>
      <c r="J1671" s="329"/>
      <c r="K1671" s="330"/>
      <c r="L1671" s="329"/>
      <c r="M1671" s="331"/>
      <c r="N1671" s="183">
        <f t="shared" si="58"/>
        <v>1.202</v>
      </c>
      <c r="O1671" s="184">
        <f t="shared" si="66"/>
        <v>1.196</v>
      </c>
      <c r="P1671" s="185">
        <f t="shared" si="67"/>
        <v>1.2</v>
      </c>
      <c r="Q1671" s="186">
        <f t="shared" si="68"/>
        <v>1.2030000000000001</v>
      </c>
      <c r="R1671" s="187">
        <f t="shared" si="69"/>
        <v>1.2109999999999999</v>
      </c>
      <c r="S1671" s="188">
        <f t="shared" si="70"/>
        <v>1.2409999999999999</v>
      </c>
      <c r="T1671" s="189">
        <f t="shared" si="71"/>
        <v>1.2509999999999999</v>
      </c>
      <c r="U1671" s="332">
        <f t="shared" si="72"/>
        <v>1.2050000000000001</v>
      </c>
    </row>
    <row r="1672" spans="1:21" x14ac:dyDescent="0.35">
      <c r="A1672" s="338">
        <v>40325</v>
      </c>
      <c r="B1672" s="341">
        <v>120</v>
      </c>
      <c r="C1672" s="341">
        <v>119.4</v>
      </c>
      <c r="D1672" s="341">
        <v>119.8</v>
      </c>
      <c r="E1672" s="341">
        <v>120.1</v>
      </c>
      <c r="F1672" s="341">
        <v>121</v>
      </c>
      <c r="G1672" s="341">
        <v>123.9</v>
      </c>
      <c r="H1672" s="341">
        <v>124.9</v>
      </c>
      <c r="I1672" s="341">
        <v>120.3</v>
      </c>
      <c r="J1672" s="329"/>
      <c r="K1672" s="330"/>
      <c r="L1672" s="329"/>
      <c r="M1672" s="331"/>
      <c r="N1672" s="183">
        <f t="shared" si="58"/>
        <v>1.2</v>
      </c>
      <c r="O1672" s="184">
        <f t="shared" si="66"/>
        <v>1.194</v>
      </c>
      <c r="P1672" s="185">
        <f t="shared" si="67"/>
        <v>1.198</v>
      </c>
      <c r="Q1672" s="186">
        <f t="shared" si="68"/>
        <v>1.2009999999999998</v>
      </c>
      <c r="R1672" s="187">
        <f t="shared" si="69"/>
        <v>1.21</v>
      </c>
      <c r="S1672" s="188">
        <f t="shared" si="70"/>
        <v>1.2390000000000001</v>
      </c>
      <c r="T1672" s="189">
        <f t="shared" si="71"/>
        <v>1.2490000000000001</v>
      </c>
      <c r="U1672" s="332">
        <f t="shared" si="72"/>
        <v>1.2030000000000001</v>
      </c>
    </row>
    <row r="1673" spans="1:21" x14ac:dyDescent="0.35">
      <c r="A1673" s="338">
        <v>40326</v>
      </c>
      <c r="B1673" s="341">
        <v>120</v>
      </c>
      <c r="C1673" s="341">
        <v>119.3</v>
      </c>
      <c r="D1673" s="341">
        <v>119.7</v>
      </c>
      <c r="E1673" s="341">
        <v>120</v>
      </c>
      <c r="F1673" s="341">
        <v>120.5</v>
      </c>
      <c r="G1673" s="341">
        <v>123.7</v>
      </c>
      <c r="H1673" s="341">
        <v>124.8</v>
      </c>
      <c r="I1673" s="341">
        <v>120.2</v>
      </c>
      <c r="J1673" s="329"/>
      <c r="K1673" s="330"/>
      <c r="L1673" s="329"/>
      <c r="M1673" s="331"/>
      <c r="N1673" s="183">
        <f t="shared" si="58"/>
        <v>1.2</v>
      </c>
      <c r="O1673" s="184">
        <f t="shared" si="66"/>
        <v>1.1930000000000001</v>
      </c>
      <c r="P1673" s="185">
        <f t="shared" si="67"/>
        <v>1.1970000000000001</v>
      </c>
      <c r="Q1673" s="186">
        <f t="shared" si="68"/>
        <v>1.2</v>
      </c>
      <c r="R1673" s="187">
        <f t="shared" si="69"/>
        <v>1.2050000000000001</v>
      </c>
      <c r="S1673" s="188">
        <f t="shared" si="70"/>
        <v>1.2370000000000001</v>
      </c>
      <c r="T1673" s="189">
        <f t="shared" si="71"/>
        <v>1.248</v>
      </c>
      <c r="U1673" s="332">
        <f t="shared" si="72"/>
        <v>1.202</v>
      </c>
    </row>
    <row r="1674" spans="1:21" x14ac:dyDescent="0.35">
      <c r="A1674" s="338">
        <v>40329</v>
      </c>
      <c r="B1674" s="341">
        <v>120</v>
      </c>
      <c r="C1674" s="341">
        <v>119.3</v>
      </c>
      <c r="D1674" s="341">
        <v>119.6</v>
      </c>
      <c r="E1674" s="341">
        <v>120</v>
      </c>
      <c r="F1674" s="341">
        <v>120.4</v>
      </c>
      <c r="G1674" s="341">
        <v>123.7</v>
      </c>
      <c r="H1674" s="341">
        <v>124.8</v>
      </c>
      <c r="I1674" s="341">
        <v>120.1</v>
      </c>
      <c r="J1674" s="329" t="s">
        <v>245</v>
      </c>
      <c r="K1674" s="334">
        <f>AVERAGE(I1664:I1674)</f>
        <v>121.36363636363636</v>
      </c>
      <c r="L1674" s="335">
        <v>40299</v>
      </c>
      <c r="M1674" s="336">
        <f>AVERAGE(I1654:I1674)</f>
        <v>122.35714285714283</v>
      </c>
      <c r="N1674" s="183">
        <f t="shared" si="58"/>
        <v>1.2</v>
      </c>
      <c r="O1674" s="184">
        <f t="shared" si="66"/>
        <v>1.1930000000000001</v>
      </c>
      <c r="P1674" s="185">
        <f t="shared" si="67"/>
        <v>1.196</v>
      </c>
      <c r="Q1674" s="186">
        <f t="shared" si="68"/>
        <v>1.2</v>
      </c>
      <c r="R1674" s="187">
        <f t="shared" si="69"/>
        <v>1.204</v>
      </c>
      <c r="S1674" s="188">
        <f t="shared" si="70"/>
        <v>1.2370000000000001</v>
      </c>
      <c r="T1674" s="189">
        <f t="shared" si="71"/>
        <v>1.248</v>
      </c>
      <c r="U1674" s="332">
        <f t="shared" si="72"/>
        <v>1.2009999999999998</v>
      </c>
    </row>
    <row r="1675" spans="1:21" x14ac:dyDescent="0.35">
      <c r="A1675" s="289">
        <v>40330</v>
      </c>
      <c r="B1675" s="341">
        <v>119.9</v>
      </c>
      <c r="C1675" s="341">
        <v>119.2</v>
      </c>
      <c r="D1675" s="341">
        <v>119.5</v>
      </c>
      <c r="E1675" s="341">
        <v>119.8</v>
      </c>
      <c r="F1675" s="341">
        <v>120.4</v>
      </c>
      <c r="G1675" s="341">
        <v>123.6</v>
      </c>
      <c r="H1675" s="341">
        <v>124.7</v>
      </c>
      <c r="I1675" s="341">
        <v>120</v>
      </c>
      <c r="J1675" s="329"/>
      <c r="K1675" s="330"/>
      <c r="L1675" s="329"/>
      <c r="M1675" s="331"/>
      <c r="N1675" s="183">
        <f t="shared" si="58"/>
        <v>1.1990000000000001</v>
      </c>
      <c r="O1675" s="184">
        <f t="shared" si="66"/>
        <v>1.1919999999999999</v>
      </c>
      <c r="P1675" s="185">
        <f t="shared" si="67"/>
        <v>1.1950000000000001</v>
      </c>
      <c r="Q1675" s="186">
        <f t="shared" si="68"/>
        <v>1.198</v>
      </c>
      <c r="R1675" s="187">
        <f t="shared" si="69"/>
        <v>1.204</v>
      </c>
      <c r="S1675" s="188">
        <f t="shared" si="70"/>
        <v>1.236</v>
      </c>
      <c r="T1675" s="189">
        <f t="shared" si="71"/>
        <v>1.2470000000000001</v>
      </c>
      <c r="U1675" s="332">
        <f t="shared" si="72"/>
        <v>1.2</v>
      </c>
    </row>
    <row r="1676" spans="1:21" x14ac:dyDescent="0.35">
      <c r="A1676" s="289">
        <v>40331</v>
      </c>
      <c r="B1676" s="341">
        <v>120</v>
      </c>
      <c r="C1676" s="341">
        <v>119.3</v>
      </c>
      <c r="D1676" s="341">
        <v>119.6</v>
      </c>
      <c r="E1676" s="341">
        <v>120</v>
      </c>
      <c r="F1676" s="341">
        <v>120.4</v>
      </c>
      <c r="G1676" s="341">
        <v>123.7</v>
      </c>
      <c r="H1676" s="341">
        <v>124.9</v>
      </c>
      <c r="I1676" s="341">
        <v>120.1</v>
      </c>
      <c r="J1676" s="329"/>
      <c r="K1676" s="330"/>
      <c r="L1676" s="329"/>
      <c r="M1676" s="331"/>
      <c r="N1676" s="183">
        <f t="shared" si="58"/>
        <v>1.2</v>
      </c>
      <c r="O1676" s="184">
        <f t="shared" si="66"/>
        <v>1.1930000000000001</v>
      </c>
      <c r="P1676" s="185">
        <f t="shared" si="67"/>
        <v>1.196</v>
      </c>
      <c r="Q1676" s="186">
        <f t="shared" si="68"/>
        <v>1.2</v>
      </c>
      <c r="R1676" s="187">
        <f t="shared" si="69"/>
        <v>1.204</v>
      </c>
      <c r="S1676" s="188">
        <f t="shared" si="70"/>
        <v>1.2370000000000001</v>
      </c>
      <c r="T1676" s="189">
        <f t="shared" si="71"/>
        <v>1.2490000000000001</v>
      </c>
      <c r="U1676" s="332">
        <f t="shared" si="72"/>
        <v>1.2009999999999998</v>
      </c>
    </row>
    <row r="1677" spans="1:21" x14ac:dyDescent="0.35">
      <c r="A1677" s="289">
        <v>40332</v>
      </c>
      <c r="B1677" s="341">
        <v>120.1</v>
      </c>
      <c r="C1677" s="341">
        <v>119.3</v>
      </c>
      <c r="D1677" s="341">
        <v>119.7</v>
      </c>
      <c r="E1677" s="341">
        <v>120</v>
      </c>
      <c r="F1677" s="341">
        <v>120.5</v>
      </c>
      <c r="G1677" s="341">
        <v>123.8</v>
      </c>
      <c r="H1677" s="341">
        <v>124.9</v>
      </c>
      <c r="I1677" s="341">
        <v>120.2</v>
      </c>
      <c r="J1677" s="329"/>
      <c r="K1677" s="330"/>
      <c r="L1677" s="329"/>
      <c r="M1677" s="331"/>
      <c r="N1677" s="183">
        <f t="shared" si="58"/>
        <v>1.2009999999999998</v>
      </c>
      <c r="O1677" s="184">
        <f t="shared" si="66"/>
        <v>1.1930000000000001</v>
      </c>
      <c r="P1677" s="185">
        <f t="shared" si="67"/>
        <v>1.1970000000000001</v>
      </c>
      <c r="Q1677" s="186">
        <f t="shared" si="68"/>
        <v>1.2</v>
      </c>
      <c r="R1677" s="187">
        <f t="shared" si="69"/>
        <v>1.2050000000000001</v>
      </c>
      <c r="S1677" s="188">
        <f t="shared" si="70"/>
        <v>1.238</v>
      </c>
      <c r="T1677" s="189">
        <f t="shared" si="71"/>
        <v>1.2490000000000001</v>
      </c>
      <c r="U1677" s="332">
        <f t="shared" si="72"/>
        <v>1.202</v>
      </c>
    </row>
    <row r="1678" spans="1:21" x14ac:dyDescent="0.35">
      <c r="A1678" s="289">
        <v>40333</v>
      </c>
      <c r="B1678" s="341">
        <v>120.6</v>
      </c>
      <c r="C1678" s="341">
        <v>119.9</v>
      </c>
      <c r="D1678" s="341">
        <v>120.3</v>
      </c>
      <c r="E1678" s="341">
        <v>120.6</v>
      </c>
      <c r="F1678" s="341">
        <v>121.2</v>
      </c>
      <c r="G1678" s="341">
        <v>124.4</v>
      </c>
      <c r="H1678" s="341">
        <v>125.4</v>
      </c>
      <c r="I1678" s="341">
        <v>120.8</v>
      </c>
      <c r="J1678" s="329"/>
      <c r="K1678" s="330"/>
      <c r="L1678" s="329"/>
      <c r="M1678" s="331"/>
      <c r="N1678" s="183">
        <f t="shared" ref="N1678:N1724" si="73">B1678/$V$1</f>
        <v>1.206</v>
      </c>
      <c r="O1678" s="184">
        <f t="shared" si="66"/>
        <v>1.1990000000000001</v>
      </c>
      <c r="P1678" s="185">
        <f t="shared" si="67"/>
        <v>1.2030000000000001</v>
      </c>
      <c r="Q1678" s="186">
        <f t="shared" si="68"/>
        <v>1.206</v>
      </c>
      <c r="R1678" s="187">
        <f t="shared" si="69"/>
        <v>1.212</v>
      </c>
      <c r="S1678" s="188">
        <f t="shared" si="70"/>
        <v>1.244</v>
      </c>
      <c r="T1678" s="189">
        <f t="shared" si="71"/>
        <v>1.254</v>
      </c>
      <c r="U1678" s="332">
        <f t="shared" si="72"/>
        <v>1.208</v>
      </c>
    </row>
    <row r="1679" spans="1:21" x14ac:dyDescent="0.35">
      <c r="A1679" s="289">
        <v>40336</v>
      </c>
      <c r="B1679" s="341">
        <v>120.7</v>
      </c>
      <c r="C1679" s="341">
        <v>120.1</v>
      </c>
      <c r="D1679" s="341">
        <v>120.4</v>
      </c>
      <c r="E1679" s="341">
        <v>120.8</v>
      </c>
      <c r="F1679" s="341">
        <v>121.2</v>
      </c>
      <c r="G1679" s="341">
        <v>124.6</v>
      </c>
      <c r="H1679" s="341">
        <v>125.7</v>
      </c>
      <c r="I1679" s="341">
        <v>120.9</v>
      </c>
      <c r="J1679" s="329"/>
      <c r="K1679" s="330"/>
      <c r="L1679" s="329"/>
      <c r="M1679" s="331"/>
      <c r="N1679" s="183">
        <f t="shared" si="73"/>
        <v>1.2070000000000001</v>
      </c>
      <c r="O1679" s="184">
        <f t="shared" si="66"/>
        <v>1.2009999999999998</v>
      </c>
      <c r="P1679" s="185">
        <f t="shared" si="67"/>
        <v>1.204</v>
      </c>
      <c r="Q1679" s="186">
        <f t="shared" si="68"/>
        <v>1.208</v>
      </c>
      <c r="R1679" s="187">
        <f t="shared" si="69"/>
        <v>1.212</v>
      </c>
      <c r="S1679" s="188">
        <f t="shared" si="70"/>
        <v>1.246</v>
      </c>
      <c r="T1679" s="189">
        <f t="shared" si="71"/>
        <v>1.2570000000000001</v>
      </c>
      <c r="U1679" s="332">
        <f t="shared" si="72"/>
        <v>1.2090000000000001</v>
      </c>
    </row>
    <row r="1680" spans="1:21" x14ac:dyDescent="0.35">
      <c r="A1680" s="289">
        <v>40337</v>
      </c>
      <c r="B1680" s="341">
        <v>121.4</v>
      </c>
      <c r="C1680" s="341">
        <v>120.8</v>
      </c>
      <c r="D1680" s="341">
        <v>121.1</v>
      </c>
      <c r="E1680" s="341">
        <v>121.5</v>
      </c>
      <c r="F1680" s="341">
        <v>122.1</v>
      </c>
      <c r="G1680" s="341">
        <v>125.3</v>
      </c>
      <c r="H1680" s="341">
        <v>126.3</v>
      </c>
      <c r="I1680" s="341">
        <v>121.6</v>
      </c>
      <c r="J1680" s="329"/>
      <c r="K1680" s="330"/>
      <c r="L1680" s="329"/>
      <c r="M1680" s="331"/>
      <c r="N1680" s="183">
        <f t="shared" si="73"/>
        <v>1.214</v>
      </c>
      <c r="O1680" s="184">
        <f t="shared" si="66"/>
        <v>1.208</v>
      </c>
      <c r="P1680" s="185">
        <f t="shared" si="67"/>
        <v>1.2109999999999999</v>
      </c>
      <c r="Q1680" s="186">
        <f t="shared" si="68"/>
        <v>1.2150000000000001</v>
      </c>
      <c r="R1680" s="187">
        <f t="shared" si="69"/>
        <v>1.2209999999999999</v>
      </c>
      <c r="S1680" s="188">
        <f t="shared" si="70"/>
        <v>1.2529999999999999</v>
      </c>
      <c r="T1680" s="189">
        <f t="shared" si="71"/>
        <v>1.2629999999999999</v>
      </c>
      <c r="U1680" s="332">
        <f t="shared" si="72"/>
        <v>1.216</v>
      </c>
    </row>
    <row r="1681" spans="1:21" x14ac:dyDescent="0.35">
      <c r="A1681" s="289">
        <v>40338</v>
      </c>
      <c r="B1681" s="341">
        <v>121.5</v>
      </c>
      <c r="C1681" s="341">
        <v>120.8</v>
      </c>
      <c r="D1681" s="341">
        <v>121.1</v>
      </c>
      <c r="E1681" s="341">
        <v>121.5</v>
      </c>
      <c r="F1681" s="341">
        <v>122.1</v>
      </c>
      <c r="G1681" s="341">
        <v>125.3</v>
      </c>
      <c r="H1681" s="341">
        <v>126.2</v>
      </c>
      <c r="I1681" s="341">
        <v>121.7</v>
      </c>
      <c r="J1681" s="329"/>
      <c r="K1681" s="330"/>
      <c r="L1681" s="329"/>
      <c r="M1681" s="331"/>
      <c r="N1681" s="183">
        <f t="shared" si="73"/>
        <v>1.2150000000000001</v>
      </c>
      <c r="O1681" s="184">
        <f t="shared" si="66"/>
        <v>1.208</v>
      </c>
      <c r="P1681" s="185">
        <f t="shared" si="67"/>
        <v>1.2109999999999999</v>
      </c>
      <c r="Q1681" s="186">
        <f t="shared" si="68"/>
        <v>1.2150000000000001</v>
      </c>
      <c r="R1681" s="187">
        <f t="shared" si="69"/>
        <v>1.2209999999999999</v>
      </c>
      <c r="S1681" s="188">
        <f t="shared" si="70"/>
        <v>1.2529999999999999</v>
      </c>
      <c r="T1681" s="189">
        <f t="shared" si="71"/>
        <v>1.262</v>
      </c>
      <c r="U1681" s="332">
        <f t="shared" si="72"/>
        <v>1.2170000000000001</v>
      </c>
    </row>
    <row r="1682" spans="1:21" x14ac:dyDescent="0.35">
      <c r="A1682" s="289">
        <v>40339</v>
      </c>
      <c r="B1682" s="341">
        <v>121.8</v>
      </c>
      <c r="C1682" s="341">
        <v>121.1</v>
      </c>
      <c r="D1682" s="341">
        <v>121.4</v>
      </c>
      <c r="E1682" s="341">
        <v>121.8</v>
      </c>
      <c r="F1682" s="341">
        <v>122.2</v>
      </c>
      <c r="G1682" s="341">
        <v>125.6</v>
      </c>
      <c r="H1682" s="341">
        <v>126.6</v>
      </c>
      <c r="I1682" s="341">
        <v>121.9</v>
      </c>
      <c r="J1682" s="329"/>
      <c r="K1682" s="330"/>
      <c r="L1682" s="329"/>
      <c r="M1682" s="331"/>
      <c r="N1682" s="183">
        <f t="shared" si="73"/>
        <v>1.218</v>
      </c>
      <c r="O1682" s="184">
        <f t="shared" si="66"/>
        <v>1.2109999999999999</v>
      </c>
      <c r="P1682" s="185">
        <f t="shared" si="67"/>
        <v>1.214</v>
      </c>
      <c r="Q1682" s="186">
        <f t="shared" si="68"/>
        <v>1.218</v>
      </c>
      <c r="R1682" s="187">
        <f t="shared" si="69"/>
        <v>1.222</v>
      </c>
      <c r="S1682" s="188">
        <f t="shared" si="70"/>
        <v>1.256</v>
      </c>
      <c r="T1682" s="189">
        <f t="shared" si="71"/>
        <v>1.266</v>
      </c>
      <c r="U1682" s="332">
        <f t="shared" si="72"/>
        <v>1.2190000000000001</v>
      </c>
    </row>
    <row r="1683" spans="1:21" x14ac:dyDescent="0.35">
      <c r="A1683" s="289">
        <v>40340</v>
      </c>
      <c r="B1683" s="341">
        <v>122</v>
      </c>
      <c r="C1683" s="341">
        <v>121.3</v>
      </c>
      <c r="D1683" s="341">
        <v>121.6</v>
      </c>
      <c r="E1683" s="341">
        <v>122</v>
      </c>
      <c r="F1683" s="341">
        <v>122.6</v>
      </c>
      <c r="G1683" s="341">
        <v>125.8</v>
      </c>
      <c r="H1683" s="341">
        <v>126.8</v>
      </c>
      <c r="I1683" s="341">
        <v>122.2</v>
      </c>
      <c r="J1683" s="329"/>
      <c r="K1683" s="330"/>
      <c r="L1683" s="329"/>
      <c r="M1683" s="331"/>
      <c r="N1683" s="183">
        <f t="shared" si="73"/>
        <v>1.22</v>
      </c>
      <c r="O1683" s="184">
        <f t="shared" si="66"/>
        <v>1.2130000000000001</v>
      </c>
      <c r="P1683" s="185">
        <f t="shared" si="67"/>
        <v>1.216</v>
      </c>
      <c r="Q1683" s="186">
        <f t="shared" si="68"/>
        <v>1.22</v>
      </c>
      <c r="R1683" s="187">
        <f t="shared" si="69"/>
        <v>1.226</v>
      </c>
      <c r="S1683" s="188">
        <f t="shared" si="70"/>
        <v>1.258</v>
      </c>
      <c r="T1683" s="189">
        <f t="shared" si="71"/>
        <v>1.268</v>
      </c>
      <c r="U1683" s="332">
        <f t="shared" si="72"/>
        <v>1.222</v>
      </c>
    </row>
    <row r="1684" spans="1:21" x14ac:dyDescent="0.35">
      <c r="A1684" s="289">
        <v>40343</v>
      </c>
      <c r="B1684" s="341">
        <v>122.1</v>
      </c>
      <c r="C1684" s="341">
        <v>121.4</v>
      </c>
      <c r="D1684" s="341">
        <v>121.7</v>
      </c>
      <c r="E1684" s="341">
        <v>122.1</v>
      </c>
      <c r="F1684" s="341">
        <v>122.6</v>
      </c>
      <c r="G1684" s="341">
        <v>125.9</v>
      </c>
      <c r="H1684" s="341">
        <v>126.9</v>
      </c>
      <c r="I1684" s="341">
        <v>122.2</v>
      </c>
      <c r="J1684" s="329"/>
      <c r="K1684" s="330"/>
      <c r="L1684" s="329"/>
      <c r="M1684" s="331"/>
      <c r="N1684" s="183">
        <f t="shared" si="73"/>
        <v>1.2209999999999999</v>
      </c>
      <c r="O1684" s="184">
        <f t="shared" si="66"/>
        <v>1.214</v>
      </c>
      <c r="P1684" s="185">
        <f t="shared" si="67"/>
        <v>1.2170000000000001</v>
      </c>
      <c r="Q1684" s="186">
        <f t="shared" si="68"/>
        <v>1.2209999999999999</v>
      </c>
      <c r="R1684" s="187">
        <f t="shared" si="69"/>
        <v>1.226</v>
      </c>
      <c r="S1684" s="188">
        <f t="shared" si="70"/>
        <v>1.2590000000000001</v>
      </c>
      <c r="T1684" s="189">
        <f t="shared" si="71"/>
        <v>1.2690000000000001</v>
      </c>
      <c r="U1684" s="332">
        <f t="shared" si="72"/>
        <v>1.222</v>
      </c>
    </row>
    <row r="1685" spans="1:21" x14ac:dyDescent="0.35">
      <c r="A1685" s="289">
        <v>40344</v>
      </c>
      <c r="B1685" s="341">
        <v>122</v>
      </c>
      <c r="C1685" s="341">
        <v>121.4</v>
      </c>
      <c r="D1685" s="341">
        <v>121.7</v>
      </c>
      <c r="E1685" s="341">
        <v>122.1</v>
      </c>
      <c r="F1685" s="341">
        <v>122.7</v>
      </c>
      <c r="G1685" s="341">
        <v>125.9</v>
      </c>
      <c r="H1685" s="341">
        <v>126.8</v>
      </c>
      <c r="I1685" s="341">
        <v>122.2</v>
      </c>
      <c r="J1685" s="329" t="s">
        <v>246</v>
      </c>
      <c r="K1685" s="334">
        <f>AVERAGE(I1675:I1685)</f>
        <v>121.25454545454546</v>
      </c>
      <c r="L1685" s="329"/>
      <c r="M1685" s="331"/>
      <c r="N1685" s="183">
        <f t="shared" si="73"/>
        <v>1.22</v>
      </c>
      <c r="O1685" s="184">
        <f t="shared" si="66"/>
        <v>1.214</v>
      </c>
      <c r="P1685" s="185">
        <f t="shared" si="67"/>
        <v>1.2170000000000001</v>
      </c>
      <c r="Q1685" s="186">
        <f t="shared" si="68"/>
        <v>1.2209999999999999</v>
      </c>
      <c r="R1685" s="187">
        <f t="shared" si="69"/>
        <v>1.2270000000000001</v>
      </c>
      <c r="S1685" s="188">
        <f t="shared" si="70"/>
        <v>1.2590000000000001</v>
      </c>
      <c r="T1685" s="189">
        <f t="shared" si="71"/>
        <v>1.268</v>
      </c>
      <c r="U1685" s="332">
        <f t="shared" si="72"/>
        <v>1.222</v>
      </c>
    </row>
    <row r="1686" spans="1:21" x14ac:dyDescent="0.35">
      <c r="A1686" s="289">
        <v>40345</v>
      </c>
      <c r="B1686" s="341">
        <v>122</v>
      </c>
      <c r="C1686" s="341">
        <v>121.4</v>
      </c>
      <c r="D1686" s="341">
        <v>121.8</v>
      </c>
      <c r="E1686" s="341">
        <v>122.1</v>
      </c>
      <c r="F1686" s="341">
        <v>122.6</v>
      </c>
      <c r="G1686" s="341">
        <v>126</v>
      </c>
      <c r="H1686" s="341">
        <v>126.9</v>
      </c>
      <c r="I1686" s="341">
        <v>122.2</v>
      </c>
      <c r="J1686" s="329"/>
      <c r="K1686" s="330"/>
      <c r="L1686" s="329"/>
      <c r="M1686" s="331"/>
      <c r="N1686" s="183">
        <f t="shared" si="73"/>
        <v>1.22</v>
      </c>
      <c r="O1686" s="184">
        <f t="shared" si="66"/>
        <v>1.214</v>
      </c>
      <c r="P1686" s="185">
        <f t="shared" si="67"/>
        <v>1.218</v>
      </c>
      <c r="Q1686" s="186">
        <f t="shared" si="68"/>
        <v>1.2209999999999999</v>
      </c>
      <c r="R1686" s="187">
        <f t="shared" si="69"/>
        <v>1.226</v>
      </c>
      <c r="S1686" s="188">
        <f t="shared" si="70"/>
        <v>1.26</v>
      </c>
      <c r="T1686" s="189">
        <f t="shared" si="71"/>
        <v>1.2690000000000001</v>
      </c>
      <c r="U1686" s="332">
        <f t="shared" si="72"/>
        <v>1.222</v>
      </c>
    </row>
    <row r="1687" spans="1:21" x14ac:dyDescent="0.35">
      <c r="A1687" s="289">
        <v>40346</v>
      </c>
      <c r="B1687" s="341">
        <v>121.8</v>
      </c>
      <c r="C1687" s="341">
        <v>121.2</v>
      </c>
      <c r="D1687" s="341">
        <v>121.6</v>
      </c>
      <c r="E1687" s="341">
        <v>121.9</v>
      </c>
      <c r="F1687" s="341">
        <v>122.5</v>
      </c>
      <c r="G1687" s="341">
        <v>125.8</v>
      </c>
      <c r="H1687" s="341">
        <v>126.6</v>
      </c>
      <c r="I1687" s="341">
        <v>122.1</v>
      </c>
      <c r="J1687" s="329"/>
      <c r="K1687" s="330"/>
      <c r="L1687" s="329"/>
      <c r="M1687" s="331"/>
      <c r="N1687" s="183">
        <f t="shared" si="73"/>
        <v>1.218</v>
      </c>
      <c r="O1687" s="184">
        <f t="shared" si="66"/>
        <v>1.212</v>
      </c>
      <c r="P1687" s="185">
        <f t="shared" si="67"/>
        <v>1.216</v>
      </c>
      <c r="Q1687" s="186">
        <f t="shared" si="68"/>
        <v>1.2190000000000001</v>
      </c>
      <c r="R1687" s="187">
        <f t="shared" si="69"/>
        <v>1.2250000000000001</v>
      </c>
      <c r="S1687" s="188">
        <f t="shared" si="70"/>
        <v>1.258</v>
      </c>
      <c r="T1687" s="189">
        <f t="shared" si="71"/>
        <v>1.266</v>
      </c>
      <c r="U1687" s="332">
        <f t="shared" si="72"/>
        <v>1.2209999999999999</v>
      </c>
    </row>
    <row r="1688" spans="1:21" x14ac:dyDescent="0.35">
      <c r="A1688" s="289">
        <v>40347</v>
      </c>
      <c r="B1688" s="341">
        <v>121.7</v>
      </c>
      <c r="C1688" s="341">
        <v>121</v>
      </c>
      <c r="D1688" s="341">
        <v>121.3</v>
      </c>
      <c r="E1688" s="341">
        <v>121.7</v>
      </c>
      <c r="F1688" s="341">
        <v>122.2</v>
      </c>
      <c r="G1688" s="341">
        <v>125.6</v>
      </c>
      <c r="H1688" s="341">
        <v>126.4</v>
      </c>
      <c r="I1688" s="341">
        <v>121.8</v>
      </c>
      <c r="J1688" s="329"/>
      <c r="K1688" s="330"/>
      <c r="L1688" s="329"/>
      <c r="M1688" s="331"/>
      <c r="N1688" s="183">
        <f t="shared" si="73"/>
        <v>1.2170000000000001</v>
      </c>
      <c r="O1688" s="184">
        <f t="shared" si="66"/>
        <v>1.21</v>
      </c>
      <c r="P1688" s="185">
        <f t="shared" si="67"/>
        <v>1.2130000000000001</v>
      </c>
      <c r="Q1688" s="186">
        <f t="shared" si="68"/>
        <v>1.2170000000000001</v>
      </c>
      <c r="R1688" s="187">
        <f t="shared" si="69"/>
        <v>1.222</v>
      </c>
      <c r="S1688" s="188">
        <f t="shared" si="70"/>
        <v>1.256</v>
      </c>
      <c r="T1688" s="189">
        <f t="shared" si="71"/>
        <v>1.264</v>
      </c>
      <c r="U1688" s="332">
        <f t="shared" si="72"/>
        <v>1.218</v>
      </c>
    </row>
    <row r="1689" spans="1:21" x14ac:dyDescent="0.35">
      <c r="A1689" s="289">
        <v>40350</v>
      </c>
      <c r="B1689" s="341">
        <v>121.8</v>
      </c>
      <c r="C1689" s="341">
        <v>121.1</v>
      </c>
      <c r="D1689" s="341">
        <v>121.4</v>
      </c>
      <c r="E1689" s="341">
        <v>121.8</v>
      </c>
      <c r="F1689" s="341">
        <v>122.3</v>
      </c>
      <c r="G1689" s="341">
        <v>125.7</v>
      </c>
      <c r="H1689" s="341">
        <v>126.5</v>
      </c>
      <c r="I1689" s="341">
        <v>121.9</v>
      </c>
      <c r="J1689" s="329"/>
      <c r="K1689" s="330"/>
      <c r="L1689" s="329"/>
      <c r="M1689" s="331"/>
      <c r="N1689" s="183">
        <f t="shared" si="73"/>
        <v>1.218</v>
      </c>
      <c r="O1689" s="184">
        <f t="shared" si="66"/>
        <v>1.2109999999999999</v>
      </c>
      <c r="P1689" s="185">
        <f t="shared" si="67"/>
        <v>1.214</v>
      </c>
      <c r="Q1689" s="186">
        <f t="shared" si="68"/>
        <v>1.218</v>
      </c>
      <c r="R1689" s="187">
        <f t="shared" si="69"/>
        <v>1.2229999999999999</v>
      </c>
      <c r="S1689" s="188">
        <f t="shared" si="70"/>
        <v>1.2570000000000001</v>
      </c>
      <c r="T1689" s="189">
        <f t="shared" si="71"/>
        <v>1.2649999999999999</v>
      </c>
      <c r="U1689" s="332">
        <f t="shared" si="72"/>
        <v>1.2190000000000001</v>
      </c>
    </row>
    <row r="1690" spans="1:21" x14ac:dyDescent="0.35">
      <c r="A1690" s="289">
        <v>40351</v>
      </c>
      <c r="B1690" s="341">
        <v>122.2</v>
      </c>
      <c r="C1690" s="341">
        <v>121.5</v>
      </c>
      <c r="D1690" s="341">
        <v>121.8</v>
      </c>
      <c r="E1690" s="341">
        <v>122.2</v>
      </c>
      <c r="F1690" s="341">
        <v>122.7</v>
      </c>
      <c r="G1690" s="341">
        <v>126.1</v>
      </c>
      <c r="H1690" s="341">
        <v>127</v>
      </c>
      <c r="I1690" s="341">
        <v>122.4</v>
      </c>
      <c r="J1690" s="329"/>
      <c r="K1690" s="330"/>
      <c r="L1690" s="329"/>
      <c r="M1690" s="331"/>
      <c r="N1690" s="183">
        <f t="shared" si="73"/>
        <v>1.222</v>
      </c>
      <c r="O1690" s="184">
        <f t="shared" si="66"/>
        <v>1.2150000000000001</v>
      </c>
      <c r="P1690" s="185">
        <f t="shared" si="67"/>
        <v>1.218</v>
      </c>
      <c r="Q1690" s="186">
        <f t="shared" si="68"/>
        <v>1.222</v>
      </c>
      <c r="R1690" s="187">
        <f t="shared" si="69"/>
        <v>1.2270000000000001</v>
      </c>
      <c r="S1690" s="188">
        <f t="shared" si="70"/>
        <v>1.2609999999999999</v>
      </c>
      <c r="T1690" s="189">
        <f t="shared" si="71"/>
        <v>1.27</v>
      </c>
      <c r="U1690" s="332">
        <f t="shared" si="72"/>
        <v>1.224</v>
      </c>
    </row>
    <row r="1691" spans="1:21" x14ac:dyDescent="0.35">
      <c r="A1691" s="289">
        <v>40352</v>
      </c>
      <c r="B1691" s="341">
        <v>122.4</v>
      </c>
      <c r="C1691" s="341">
        <v>121.7</v>
      </c>
      <c r="D1691" s="341">
        <v>122</v>
      </c>
      <c r="E1691" s="341">
        <v>122.4</v>
      </c>
      <c r="F1691" s="341">
        <v>122.9</v>
      </c>
      <c r="G1691" s="341">
        <v>126.3</v>
      </c>
      <c r="H1691" s="341">
        <v>127.1</v>
      </c>
      <c r="I1691" s="341">
        <v>122.5</v>
      </c>
      <c r="J1691" s="329"/>
      <c r="K1691" s="330"/>
      <c r="L1691" s="329"/>
      <c r="M1691" s="331"/>
      <c r="N1691" s="183">
        <f t="shared" si="73"/>
        <v>1.224</v>
      </c>
      <c r="O1691" s="184">
        <f t="shared" si="66"/>
        <v>1.2170000000000001</v>
      </c>
      <c r="P1691" s="185">
        <f t="shared" si="67"/>
        <v>1.22</v>
      </c>
      <c r="Q1691" s="186">
        <f t="shared" si="68"/>
        <v>1.224</v>
      </c>
      <c r="R1691" s="187">
        <f t="shared" si="69"/>
        <v>1.2290000000000001</v>
      </c>
      <c r="S1691" s="188">
        <f t="shared" si="70"/>
        <v>1.2629999999999999</v>
      </c>
      <c r="T1691" s="189">
        <f t="shared" si="71"/>
        <v>1.2709999999999999</v>
      </c>
      <c r="U1691" s="332">
        <f t="shared" si="72"/>
        <v>1.2250000000000001</v>
      </c>
    </row>
    <row r="1692" spans="1:21" x14ac:dyDescent="0.35">
      <c r="A1692" s="289">
        <v>40353</v>
      </c>
      <c r="B1692" s="341">
        <v>122.6</v>
      </c>
      <c r="C1692" s="341">
        <v>121.9</v>
      </c>
      <c r="D1692" s="341">
        <v>122.2</v>
      </c>
      <c r="E1692" s="341">
        <v>122.6</v>
      </c>
      <c r="F1692" s="341">
        <v>123</v>
      </c>
      <c r="G1692" s="341">
        <v>126.5</v>
      </c>
      <c r="H1692" s="341">
        <v>127.3</v>
      </c>
      <c r="I1692" s="341">
        <v>122.7</v>
      </c>
      <c r="J1692" s="329"/>
      <c r="K1692" s="330"/>
      <c r="L1692" s="329"/>
      <c r="M1692" s="331"/>
      <c r="N1692" s="183">
        <f t="shared" si="73"/>
        <v>1.226</v>
      </c>
      <c r="O1692" s="184">
        <f t="shared" si="66"/>
        <v>1.2190000000000001</v>
      </c>
      <c r="P1692" s="185">
        <f t="shared" si="67"/>
        <v>1.222</v>
      </c>
      <c r="Q1692" s="186">
        <f t="shared" si="68"/>
        <v>1.226</v>
      </c>
      <c r="R1692" s="187">
        <f t="shared" si="69"/>
        <v>1.23</v>
      </c>
      <c r="S1692" s="188">
        <f t="shared" si="70"/>
        <v>1.2649999999999999</v>
      </c>
      <c r="T1692" s="189">
        <f t="shared" si="71"/>
        <v>1.2729999999999999</v>
      </c>
      <c r="U1692" s="332">
        <f t="shared" si="72"/>
        <v>1.2270000000000001</v>
      </c>
    </row>
    <row r="1693" spans="1:21" x14ac:dyDescent="0.35">
      <c r="A1693" s="289">
        <v>40354</v>
      </c>
      <c r="B1693" s="341">
        <v>123</v>
      </c>
      <c r="C1693" s="341">
        <v>122.4</v>
      </c>
      <c r="D1693" s="341">
        <v>122.8</v>
      </c>
      <c r="E1693" s="341">
        <v>123.1</v>
      </c>
      <c r="F1693" s="341">
        <v>123.6</v>
      </c>
      <c r="G1693" s="341">
        <v>127</v>
      </c>
      <c r="H1693" s="341">
        <v>127.8</v>
      </c>
      <c r="I1693" s="341">
        <v>123.2</v>
      </c>
      <c r="J1693" s="329"/>
      <c r="K1693" s="330"/>
      <c r="L1693" s="329"/>
      <c r="M1693" s="331"/>
      <c r="N1693" s="183">
        <f t="shared" si="73"/>
        <v>1.23</v>
      </c>
      <c r="O1693" s="184">
        <f t="shared" si="66"/>
        <v>1.224</v>
      </c>
      <c r="P1693" s="185">
        <f t="shared" si="67"/>
        <v>1.228</v>
      </c>
      <c r="Q1693" s="186">
        <f t="shared" si="68"/>
        <v>1.2309999999999999</v>
      </c>
      <c r="R1693" s="187">
        <f t="shared" si="69"/>
        <v>1.236</v>
      </c>
      <c r="S1693" s="188">
        <f t="shared" si="70"/>
        <v>1.27</v>
      </c>
      <c r="T1693" s="189">
        <f t="shared" si="71"/>
        <v>1.278</v>
      </c>
      <c r="U1693" s="332">
        <f t="shared" si="72"/>
        <v>1.232</v>
      </c>
    </row>
    <row r="1694" spans="1:21" x14ac:dyDescent="0.35">
      <c r="A1694" s="289">
        <v>40357</v>
      </c>
      <c r="B1694" s="341">
        <v>122.8</v>
      </c>
      <c r="C1694" s="341">
        <v>122.3</v>
      </c>
      <c r="D1694" s="341">
        <v>122.7</v>
      </c>
      <c r="E1694" s="341">
        <v>123</v>
      </c>
      <c r="F1694" s="341">
        <v>123.5</v>
      </c>
      <c r="G1694" s="341">
        <v>126.9</v>
      </c>
      <c r="H1694" s="341">
        <v>127.6</v>
      </c>
      <c r="I1694" s="341">
        <v>123.1</v>
      </c>
      <c r="J1694" s="329"/>
      <c r="K1694" s="330"/>
      <c r="L1694" s="329"/>
      <c r="M1694" s="331"/>
      <c r="N1694" s="183">
        <f t="shared" si="73"/>
        <v>1.228</v>
      </c>
      <c r="O1694" s="184">
        <f t="shared" si="66"/>
        <v>1.2229999999999999</v>
      </c>
      <c r="P1694" s="185">
        <f t="shared" si="67"/>
        <v>1.2270000000000001</v>
      </c>
      <c r="Q1694" s="186">
        <f t="shared" si="68"/>
        <v>1.23</v>
      </c>
      <c r="R1694" s="187">
        <f t="shared" si="69"/>
        <v>1.2350000000000001</v>
      </c>
      <c r="S1694" s="188">
        <f t="shared" si="70"/>
        <v>1.2690000000000001</v>
      </c>
      <c r="T1694" s="189">
        <f t="shared" si="71"/>
        <v>1.276</v>
      </c>
      <c r="U1694" s="332">
        <f t="shared" si="72"/>
        <v>1.2309999999999999</v>
      </c>
    </row>
    <row r="1695" spans="1:21" x14ac:dyDescent="0.35">
      <c r="A1695" s="289">
        <v>40358</v>
      </c>
      <c r="B1695" s="341">
        <v>122.4</v>
      </c>
      <c r="C1695" s="341">
        <v>121.8</v>
      </c>
      <c r="D1695" s="341">
        <v>122.2</v>
      </c>
      <c r="E1695" s="341">
        <v>122.5</v>
      </c>
      <c r="F1695" s="341">
        <v>123</v>
      </c>
      <c r="G1695" s="341">
        <v>126.5</v>
      </c>
      <c r="H1695" s="341">
        <v>127.1</v>
      </c>
      <c r="I1695" s="341">
        <v>122.6</v>
      </c>
      <c r="J1695" s="329"/>
      <c r="K1695" s="330"/>
      <c r="L1695" s="329"/>
      <c r="M1695" s="331"/>
      <c r="N1695" s="183">
        <f t="shared" si="73"/>
        <v>1.224</v>
      </c>
      <c r="O1695" s="184">
        <f t="shared" si="66"/>
        <v>1.218</v>
      </c>
      <c r="P1695" s="185">
        <f t="shared" si="67"/>
        <v>1.222</v>
      </c>
      <c r="Q1695" s="186">
        <f t="shared" si="68"/>
        <v>1.2250000000000001</v>
      </c>
      <c r="R1695" s="187">
        <f t="shared" si="69"/>
        <v>1.23</v>
      </c>
      <c r="S1695" s="188">
        <f t="shared" si="70"/>
        <v>1.2649999999999999</v>
      </c>
      <c r="T1695" s="189">
        <f t="shared" si="71"/>
        <v>1.2709999999999999</v>
      </c>
      <c r="U1695" s="332">
        <f t="shared" si="72"/>
        <v>1.226</v>
      </c>
    </row>
    <row r="1696" spans="1:21" x14ac:dyDescent="0.35">
      <c r="A1696" s="289">
        <v>40359</v>
      </c>
      <c r="B1696" s="341">
        <v>122.1</v>
      </c>
      <c r="C1696" s="341">
        <v>121.6</v>
      </c>
      <c r="D1696" s="341">
        <v>121.9</v>
      </c>
      <c r="E1696" s="341">
        <v>122.2</v>
      </c>
      <c r="F1696" s="341">
        <v>122.9</v>
      </c>
      <c r="G1696" s="341">
        <v>126.2</v>
      </c>
      <c r="H1696" s="341">
        <v>126.8</v>
      </c>
      <c r="I1696" s="341">
        <v>122.4</v>
      </c>
      <c r="J1696" s="329" t="s">
        <v>247</v>
      </c>
      <c r="K1696" s="334">
        <f>AVERAGE(I1686:I1696)</f>
        <v>122.44545454545455</v>
      </c>
      <c r="L1696" s="342">
        <v>40330</v>
      </c>
      <c r="M1696" s="336">
        <f>AVERAGE(I1675:I1696)</f>
        <v>121.85</v>
      </c>
      <c r="N1696" s="183">
        <f t="shared" si="73"/>
        <v>1.2209999999999999</v>
      </c>
      <c r="O1696" s="184">
        <f t="shared" si="66"/>
        <v>1.216</v>
      </c>
      <c r="P1696" s="185">
        <f t="shared" si="67"/>
        <v>1.2190000000000001</v>
      </c>
      <c r="Q1696" s="186">
        <f t="shared" si="68"/>
        <v>1.222</v>
      </c>
      <c r="R1696" s="187">
        <f t="shared" si="69"/>
        <v>1.2290000000000001</v>
      </c>
      <c r="S1696" s="188">
        <f t="shared" si="70"/>
        <v>1.262</v>
      </c>
      <c r="T1696" s="189">
        <f t="shared" si="71"/>
        <v>1.268</v>
      </c>
      <c r="U1696" s="332">
        <f t="shared" si="72"/>
        <v>1.224</v>
      </c>
    </row>
    <row r="1697" spans="1:21" x14ac:dyDescent="0.35">
      <c r="A1697" s="289">
        <v>40360</v>
      </c>
      <c r="B1697" s="341">
        <v>121.9</v>
      </c>
      <c r="C1697" s="341">
        <v>121.4</v>
      </c>
      <c r="D1697" s="341">
        <v>121.8</v>
      </c>
      <c r="E1697" s="341">
        <v>122.1</v>
      </c>
      <c r="F1697" s="341">
        <v>122.8</v>
      </c>
      <c r="G1697" s="341">
        <v>126.1</v>
      </c>
      <c r="H1697" s="341">
        <v>126.7</v>
      </c>
      <c r="I1697" s="341">
        <v>122.3</v>
      </c>
      <c r="J1697" s="329"/>
      <c r="K1697" s="330"/>
      <c r="L1697" s="329"/>
      <c r="M1697" s="331"/>
      <c r="N1697" s="183">
        <f t="shared" si="73"/>
        <v>1.2190000000000001</v>
      </c>
      <c r="O1697" s="184">
        <f t="shared" si="66"/>
        <v>1.214</v>
      </c>
      <c r="P1697" s="185">
        <f t="shared" si="67"/>
        <v>1.218</v>
      </c>
      <c r="Q1697" s="186">
        <f t="shared" si="68"/>
        <v>1.2209999999999999</v>
      </c>
      <c r="R1697" s="187">
        <f t="shared" si="69"/>
        <v>1.228</v>
      </c>
      <c r="S1697" s="188">
        <f t="shared" si="70"/>
        <v>1.2609999999999999</v>
      </c>
      <c r="T1697" s="189">
        <f t="shared" si="71"/>
        <v>1.2670000000000001</v>
      </c>
      <c r="U1697" s="332">
        <f t="shared" si="72"/>
        <v>1.2229999999999999</v>
      </c>
    </row>
    <row r="1698" spans="1:21" x14ac:dyDescent="0.35">
      <c r="A1698" s="289">
        <v>40361</v>
      </c>
      <c r="B1698" s="341">
        <v>121.4</v>
      </c>
      <c r="C1698" s="341">
        <v>120.9</v>
      </c>
      <c r="D1698" s="341">
        <v>121.2</v>
      </c>
      <c r="E1698" s="341">
        <v>121.5</v>
      </c>
      <c r="F1698" s="341">
        <v>122.1</v>
      </c>
      <c r="G1698" s="341">
        <v>125</v>
      </c>
      <c r="H1698" s="341">
        <v>126.1</v>
      </c>
      <c r="I1698" s="341">
        <v>121.7</v>
      </c>
      <c r="J1698" s="329"/>
      <c r="K1698" s="330"/>
      <c r="L1698" s="329"/>
      <c r="M1698" s="331"/>
      <c r="N1698" s="183">
        <f t="shared" si="73"/>
        <v>1.214</v>
      </c>
      <c r="O1698" s="184">
        <f t="shared" si="66"/>
        <v>1.2090000000000001</v>
      </c>
      <c r="P1698" s="185">
        <f t="shared" si="67"/>
        <v>1.212</v>
      </c>
      <c r="Q1698" s="186">
        <f t="shared" si="68"/>
        <v>1.2150000000000001</v>
      </c>
      <c r="R1698" s="187">
        <f t="shared" si="69"/>
        <v>1.2209999999999999</v>
      </c>
      <c r="S1698" s="188">
        <f t="shared" si="70"/>
        <v>1.25</v>
      </c>
      <c r="T1698" s="189">
        <f t="shared" si="71"/>
        <v>1.2609999999999999</v>
      </c>
      <c r="U1698" s="332">
        <f t="shared" si="72"/>
        <v>1.2170000000000001</v>
      </c>
    </row>
    <row r="1699" spans="1:21" x14ac:dyDescent="0.35">
      <c r="A1699" s="289">
        <v>40364</v>
      </c>
      <c r="B1699" s="341">
        <v>121.2</v>
      </c>
      <c r="C1699" s="341">
        <v>120.8</v>
      </c>
      <c r="D1699" s="341">
        <v>121</v>
      </c>
      <c r="E1699" s="341">
        <v>121.4</v>
      </c>
      <c r="F1699" s="341">
        <v>122.1</v>
      </c>
      <c r="G1699" s="341">
        <v>124.9</v>
      </c>
      <c r="H1699" s="341">
        <v>126</v>
      </c>
      <c r="I1699" s="341">
        <v>121.5</v>
      </c>
      <c r="J1699" s="329"/>
      <c r="K1699" s="330"/>
      <c r="L1699" s="329"/>
      <c r="M1699" s="331"/>
      <c r="N1699" s="183">
        <f t="shared" si="73"/>
        <v>1.212</v>
      </c>
      <c r="O1699" s="184">
        <f t="shared" si="66"/>
        <v>1.208</v>
      </c>
      <c r="P1699" s="185">
        <f t="shared" si="67"/>
        <v>1.21</v>
      </c>
      <c r="Q1699" s="186">
        <f t="shared" si="68"/>
        <v>1.214</v>
      </c>
      <c r="R1699" s="187">
        <f t="shared" si="69"/>
        <v>1.2209999999999999</v>
      </c>
      <c r="S1699" s="188">
        <f t="shared" si="70"/>
        <v>1.2490000000000001</v>
      </c>
      <c r="T1699" s="189">
        <f t="shared" si="71"/>
        <v>1.26</v>
      </c>
      <c r="U1699" s="332">
        <f t="shared" si="72"/>
        <v>1.2150000000000001</v>
      </c>
    </row>
    <row r="1700" spans="1:21" x14ac:dyDescent="0.35">
      <c r="A1700" s="289">
        <v>40365</v>
      </c>
      <c r="B1700" s="341">
        <v>120.7</v>
      </c>
      <c r="C1700" s="341">
        <v>120.2</v>
      </c>
      <c r="D1700" s="341">
        <v>120.5</v>
      </c>
      <c r="E1700" s="341">
        <v>120.9</v>
      </c>
      <c r="F1700" s="341">
        <v>121.5</v>
      </c>
      <c r="G1700" s="341">
        <v>124.4</v>
      </c>
      <c r="H1700" s="341">
        <v>125.1</v>
      </c>
      <c r="I1700" s="341">
        <v>121</v>
      </c>
      <c r="J1700" s="329"/>
      <c r="K1700" s="330"/>
      <c r="L1700" s="329"/>
      <c r="M1700" s="331"/>
      <c r="N1700" s="183">
        <f t="shared" si="73"/>
        <v>1.2070000000000001</v>
      </c>
      <c r="O1700" s="184">
        <f t="shared" si="66"/>
        <v>1.202</v>
      </c>
      <c r="P1700" s="185">
        <f t="shared" si="67"/>
        <v>1.2050000000000001</v>
      </c>
      <c r="Q1700" s="186">
        <f t="shared" si="68"/>
        <v>1.2090000000000001</v>
      </c>
      <c r="R1700" s="187">
        <f t="shared" si="69"/>
        <v>1.2150000000000001</v>
      </c>
      <c r="S1700" s="188">
        <f t="shared" si="70"/>
        <v>1.244</v>
      </c>
      <c r="T1700" s="189">
        <f t="shared" si="71"/>
        <v>1.2509999999999999</v>
      </c>
      <c r="U1700" s="332">
        <f t="shared" si="72"/>
        <v>1.21</v>
      </c>
    </row>
    <row r="1701" spans="1:21" x14ac:dyDescent="0.35">
      <c r="A1701" s="289">
        <v>40366</v>
      </c>
      <c r="B1701" s="341">
        <v>120.4</v>
      </c>
      <c r="C1701" s="341">
        <v>120</v>
      </c>
      <c r="D1701" s="341">
        <v>120.2</v>
      </c>
      <c r="E1701" s="341">
        <v>120.6</v>
      </c>
      <c r="F1701" s="341">
        <v>121.3</v>
      </c>
      <c r="G1701" s="341">
        <v>124.1</v>
      </c>
      <c r="H1701" s="341">
        <v>124.8</v>
      </c>
      <c r="I1701" s="341">
        <v>120.7</v>
      </c>
      <c r="J1701" s="329"/>
      <c r="K1701" s="330"/>
      <c r="L1701" s="329"/>
      <c r="M1701" s="331"/>
      <c r="N1701" s="183">
        <f t="shared" si="73"/>
        <v>1.204</v>
      </c>
      <c r="O1701" s="184">
        <f t="shared" si="66"/>
        <v>1.2</v>
      </c>
      <c r="P1701" s="185">
        <f t="shared" si="67"/>
        <v>1.202</v>
      </c>
      <c r="Q1701" s="186">
        <f t="shared" si="68"/>
        <v>1.206</v>
      </c>
      <c r="R1701" s="187">
        <f t="shared" si="69"/>
        <v>1.2130000000000001</v>
      </c>
      <c r="S1701" s="188">
        <f t="shared" si="70"/>
        <v>1.2409999999999999</v>
      </c>
      <c r="T1701" s="189">
        <f t="shared" si="71"/>
        <v>1.248</v>
      </c>
      <c r="U1701" s="332">
        <f t="shared" si="72"/>
        <v>1.2070000000000001</v>
      </c>
    </row>
    <row r="1702" spans="1:21" x14ac:dyDescent="0.35">
      <c r="A1702" s="289">
        <v>40367</v>
      </c>
      <c r="B1702" s="341">
        <v>120.2</v>
      </c>
      <c r="C1702" s="341">
        <v>119.8</v>
      </c>
      <c r="D1702" s="341">
        <v>120</v>
      </c>
      <c r="E1702" s="341">
        <v>120.5</v>
      </c>
      <c r="F1702" s="341">
        <v>121.2</v>
      </c>
      <c r="G1702" s="341">
        <v>123.9</v>
      </c>
      <c r="H1702" s="341">
        <v>124.7</v>
      </c>
      <c r="I1702" s="341">
        <v>120.6</v>
      </c>
      <c r="J1702" s="329"/>
      <c r="K1702" s="330"/>
      <c r="L1702" s="329"/>
      <c r="M1702" s="331"/>
      <c r="N1702" s="183">
        <f t="shared" si="73"/>
        <v>1.202</v>
      </c>
      <c r="O1702" s="184">
        <f t="shared" si="66"/>
        <v>1.198</v>
      </c>
      <c r="P1702" s="185">
        <f t="shared" si="67"/>
        <v>1.2</v>
      </c>
      <c r="Q1702" s="186">
        <f t="shared" si="68"/>
        <v>1.2050000000000001</v>
      </c>
      <c r="R1702" s="187">
        <f t="shared" si="69"/>
        <v>1.212</v>
      </c>
      <c r="S1702" s="188">
        <f t="shared" si="70"/>
        <v>1.2390000000000001</v>
      </c>
      <c r="T1702" s="189">
        <f t="shared" si="71"/>
        <v>1.2470000000000001</v>
      </c>
      <c r="U1702" s="332">
        <f t="shared" si="72"/>
        <v>1.206</v>
      </c>
    </row>
    <row r="1703" spans="1:21" x14ac:dyDescent="0.35">
      <c r="A1703" s="289">
        <v>40368</v>
      </c>
      <c r="B1703" s="341">
        <v>119.4</v>
      </c>
      <c r="C1703" s="341">
        <v>118.8</v>
      </c>
      <c r="D1703" s="341">
        <v>119.1</v>
      </c>
      <c r="E1703" s="341">
        <v>119.5</v>
      </c>
      <c r="F1703" s="341">
        <v>120</v>
      </c>
      <c r="G1703" s="341">
        <v>123</v>
      </c>
      <c r="H1703" s="341">
        <v>123.6</v>
      </c>
      <c r="I1703" s="341">
        <v>119.6</v>
      </c>
      <c r="J1703" s="329"/>
      <c r="K1703" s="330"/>
      <c r="L1703" s="329"/>
      <c r="M1703" s="331"/>
      <c r="N1703" s="183">
        <f t="shared" si="73"/>
        <v>1.194</v>
      </c>
      <c r="O1703" s="184">
        <f t="shared" si="66"/>
        <v>1.1879999999999999</v>
      </c>
      <c r="P1703" s="185">
        <f t="shared" si="67"/>
        <v>1.1909999999999998</v>
      </c>
      <c r="Q1703" s="186">
        <f t="shared" si="68"/>
        <v>1.1950000000000001</v>
      </c>
      <c r="R1703" s="187">
        <f t="shared" si="69"/>
        <v>1.2</v>
      </c>
      <c r="S1703" s="188">
        <f t="shared" si="70"/>
        <v>1.23</v>
      </c>
      <c r="T1703" s="189">
        <f t="shared" si="71"/>
        <v>1.236</v>
      </c>
      <c r="U1703" s="332">
        <f t="shared" si="72"/>
        <v>1.196</v>
      </c>
    </row>
    <row r="1704" spans="1:21" x14ac:dyDescent="0.35">
      <c r="A1704" s="338">
        <v>40371</v>
      </c>
      <c r="B1704" s="341">
        <v>119.2</v>
      </c>
      <c r="C1704" s="341">
        <v>118.7</v>
      </c>
      <c r="D1704" s="341">
        <v>118.9</v>
      </c>
      <c r="E1704" s="341">
        <v>119.4</v>
      </c>
      <c r="F1704" s="341">
        <v>120</v>
      </c>
      <c r="G1704" s="341">
        <v>122.8</v>
      </c>
      <c r="H1704" s="341">
        <v>123.5</v>
      </c>
      <c r="I1704" s="341">
        <v>119.5</v>
      </c>
      <c r="J1704" s="329"/>
      <c r="K1704" s="330"/>
      <c r="L1704" s="329"/>
      <c r="M1704" s="331"/>
      <c r="N1704" s="183">
        <f t="shared" si="73"/>
        <v>1.1919999999999999</v>
      </c>
      <c r="O1704" s="184">
        <f t="shared" si="66"/>
        <v>1.1870000000000001</v>
      </c>
      <c r="P1704" s="185">
        <f t="shared" si="67"/>
        <v>1.1890000000000001</v>
      </c>
      <c r="Q1704" s="186">
        <f t="shared" si="68"/>
        <v>1.194</v>
      </c>
      <c r="R1704" s="187">
        <f t="shared" si="69"/>
        <v>1.2</v>
      </c>
      <c r="S1704" s="188">
        <f t="shared" si="70"/>
        <v>1.228</v>
      </c>
      <c r="T1704" s="189">
        <f t="shared" si="71"/>
        <v>1.2350000000000001</v>
      </c>
      <c r="U1704" s="332">
        <f t="shared" si="72"/>
        <v>1.1950000000000001</v>
      </c>
    </row>
    <row r="1705" spans="1:21" x14ac:dyDescent="0.35">
      <c r="A1705" s="338">
        <v>40372</v>
      </c>
      <c r="B1705" s="341">
        <v>118.8</v>
      </c>
      <c r="C1705" s="341">
        <v>118.3</v>
      </c>
      <c r="D1705" s="341">
        <v>118.5</v>
      </c>
      <c r="E1705" s="341">
        <v>118.9</v>
      </c>
      <c r="F1705" s="341">
        <v>119.5</v>
      </c>
      <c r="G1705" s="341">
        <v>122.4</v>
      </c>
      <c r="H1705" s="341">
        <v>123.1</v>
      </c>
      <c r="I1705" s="341">
        <v>119</v>
      </c>
      <c r="J1705" s="329"/>
      <c r="K1705" s="330"/>
      <c r="L1705" s="329"/>
      <c r="M1705" s="331"/>
      <c r="N1705" s="183">
        <f t="shared" si="73"/>
        <v>1.1879999999999999</v>
      </c>
      <c r="O1705" s="184">
        <f t="shared" si="66"/>
        <v>1.1830000000000001</v>
      </c>
      <c r="P1705" s="185">
        <f t="shared" si="67"/>
        <v>1.1850000000000001</v>
      </c>
      <c r="Q1705" s="186">
        <f t="shared" si="68"/>
        <v>1.1890000000000001</v>
      </c>
      <c r="R1705" s="187">
        <f t="shared" si="69"/>
        <v>1.1950000000000001</v>
      </c>
      <c r="S1705" s="188">
        <f t="shared" si="70"/>
        <v>1.224</v>
      </c>
      <c r="T1705" s="189">
        <f t="shared" si="71"/>
        <v>1.2309999999999999</v>
      </c>
      <c r="U1705" s="332">
        <f t="shared" si="72"/>
        <v>1.19</v>
      </c>
    </row>
    <row r="1706" spans="1:21" x14ac:dyDescent="0.35">
      <c r="A1706" s="338">
        <v>40373</v>
      </c>
      <c r="B1706" s="341">
        <v>118.7</v>
      </c>
      <c r="C1706" s="341">
        <v>118.2</v>
      </c>
      <c r="D1706" s="341">
        <v>118.4</v>
      </c>
      <c r="E1706" s="341">
        <v>118.9</v>
      </c>
      <c r="F1706" s="341">
        <v>119.5</v>
      </c>
      <c r="G1706" s="341">
        <v>122.4</v>
      </c>
      <c r="H1706" s="341">
        <v>123</v>
      </c>
      <c r="I1706" s="341">
        <v>119</v>
      </c>
      <c r="J1706" s="329"/>
      <c r="K1706" s="330"/>
      <c r="L1706" s="329"/>
      <c r="M1706" s="331"/>
      <c r="N1706" s="183">
        <f t="shared" si="73"/>
        <v>1.1870000000000001</v>
      </c>
      <c r="O1706" s="184">
        <f t="shared" si="66"/>
        <v>1.1819999999999999</v>
      </c>
      <c r="P1706" s="185">
        <f t="shared" si="67"/>
        <v>1.1840000000000002</v>
      </c>
      <c r="Q1706" s="186">
        <f t="shared" si="68"/>
        <v>1.1890000000000001</v>
      </c>
      <c r="R1706" s="187">
        <f t="shared" si="69"/>
        <v>1.1950000000000001</v>
      </c>
      <c r="S1706" s="188">
        <f t="shared" si="70"/>
        <v>1.224</v>
      </c>
      <c r="T1706" s="189">
        <f t="shared" si="71"/>
        <v>1.23</v>
      </c>
      <c r="U1706" s="332">
        <f t="shared" si="72"/>
        <v>1.19</v>
      </c>
    </row>
    <row r="1707" spans="1:21" x14ac:dyDescent="0.35">
      <c r="A1707" s="338">
        <v>40374</v>
      </c>
      <c r="B1707" s="341">
        <v>118.6</v>
      </c>
      <c r="C1707" s="341">
        <v>118</v>
      </c>
      <c r="D1707" s="341">
        <v>118.3</v>
      </c>
      <c r="E1707" s="341">
        <v>118.7</v>
      </c>
      <c r="F1707" s="341">
        <v>119.4</v>
      </c>
      <c r="G1707" s="341">
        <v>122.2</v>
      </c>
      <c r="H1707" s="341">
        <v>122.8</v>
      </c>
      <c r="I1707" s="341">
        <v>118.8</v>
      </c>
      <c r="J1707" s="329" t="s">
        <v>248</v>
      </c>
      <c r="K1707" s="334">
        <f>AVERAGE(I1697:I1707)</f>
        <v>120.33636363636364</v>
      </c>
      <c r="L1707" s="329"/>
      <c r="M1707" s="331"/>
      <c r="N1707" s="183">
        <f t="shared" si="73"/>
        <v>1.1859999999999999</v>
      </c>
      <c r="O1707" s="184">
        <f t="shared" si="66"/>
        <v>1.18</v>
      </c>
      <c r="P1707" s="185">
        <f t="shared" si="67"/>
        <v>1.1830000000000001</v>
      </c>
      <c r="Q1707" s="186">
        <f t="shared" si="68"/>
        <v>1.1870000000000001</v>
      </c>
      <c r="R1707" s="187">
        <f t="shared" si="69"/>
        <v>1.194</v>
      </c>
      <c r="S1707" s="188">
        <f t="shared" si="70"/>
        <v>1.222</v>
      </c>
      <c r="T1707" s="189">
        <f t="shared" si="71"/>
        <v>1.228</v>
      </c>
      <c r="U1707" s="332">
        <f t="shared" si="72"/>
        <v>1.1879999999999999</v>
      </c>
    </row>
    <row r="1708" spans="1:21" x14ac:dyDescent="0.35">
      <c r="A1708" s="338">
        <v>40375</v>
      </c>
      <c r="B1708" s="341">
        <v>118.7</v>
      </c>
      <c r="C1708" s="341">
        <v>118.1</v>
      </c>
      <c r="D1708" s="341">
        <v>118.4</v>
      </c>
      <c r="E1708" s="341">
        <v>118.8</v>
      </c>
      <c r="F1708" s="341">
        <v>119.4</v>
      </c>
      <c r="G1708" s="341">
        <v>122.3</v>
      </c>
      <c r="H1708" s="341">
        <v>123</v>
      </c>
      <c r="I1708" s="341">
        <v>118.9</v>
      </c>
      <c r="J1708" s="329"/>
      <c r="K1708" s="330"/>
      <c r="L1708" s="329"/>
      <c r="M1708" s="331"/>
      <c r="N1708" s="183">
        <f t="shared" si="73"/>
        <v>1.1870000000000001</v>
      </c>
      <c r="O1708" s="184">
        <f t="shared" si="66"/>
        <v>1.181</v>
      </c>
      <c r="P1708" s="185">
        <f t="shared" si="67"/>
        <v>1.1840000000000002</v>
      </c>
      <c r="Q1708" s="186">
        <f t="shared" si="68"/>
        <v>1.1879999999999999</v>
      </c>
      <c r="R1708" s="187">
        <f t="shared" si="69"/>
        <v>1.194</v>
      </c>
      <c r="S1708" s="188">
        <f t="shared" si="70"/>
        <v>1.2229999999999999</v>
      </c>
      <c r="T1708" s="189">
        <f t="shared" si="71"/>
        <v>1.23</v>
      </c>
      <c r="U1708" s="332">
        <f t="shared" si="72"/>
        <v>1.1890000000000001</v>
      </c>
    </row>
    <row r="1709" spans="1:21" x14ac:dyDescent="0.35">
      <c r="A1709" s="338">
        <v>40378</v>
      </c>
      <c r="B1709" s="341">
        <v>118.7</v>
      </c>
      <c r="C1709" s="341">
        <v>118.1</v>
      </c>
      <c r="D1709" s="341">
        <v>118.4</v>
      </c>
      <c r="E1709" s="341">
        <v>118.8</v>
      </c>
      <c r="F1709" s="341">
        <v>119.4</v>
      </c>
      <c r="G1709" s="341">
        <v>122.3</v>
      </c>
      <c r="H1709" s="341">
        <v>122.9</v>
      </c>
      <c r="I1709" s="341">
        <v>118.9</v>
      </c>
      <c r="J1709" s="329"/>
      <c r="K1709" s="330"/>
      <c r="L1709" s="329"/>
      <c r="M1709" s="331"/>
      <c r="N1709" s="183">
        <f t="shared" si="73"/>
        <v>1.1870000000000001</v>
      </c>
      <c r="O1709" s="184">
        <f t="shared" si="66"/>
        <v>1.181</v>
      </c>
      <c r="P1709" s="185">
        <f t="shared" si="67"/>
        <v>1.1840000000000002</v>
      </c>
      <c r="Q1709" s="186">
        <f t="shared" si="68"/>
        <v>1.1879999999999999</v>
      </c>
      <c r="R1709" s="187">
        <f t="shared" si="69"/>
        <v>1.194</v>
      </c>
      <c r="S1709" s="188">
        <f t="shared" si="70"/>
        <v>1.2229999999999999</v>
      </c>
      <c r="T1709" s="189">
        <f t="shared" si="71"/>
        <v>1.2290000000000001</v>
      </c>
      <c r="U1709" s="332">
        <f t="shared" si="72"/>
        <v>1.1890000000000001</v>
      </c>
    </row>
    <row r="1710" spans="1:21" x14ac:dyDescent="0.35">
      <c r="A1710" s="338">
        <v>40379</v>
      </c>
      <c r="B1710" s="341">
        <v>118.8</v>
      </c>
      <c r="C1710" s="341">
        <v>118.2</v>
      </c>
      <c r="D1710" s="341">
        <v>118.5</v>
      </c>
      <c r="E1710" s="341">
        <v>118.9</v>
      </c>
      <c r="F1710" s="341">
        <v>119.5</v>
      </c>
      <c r="G1710" s="341">
        <v>122.4</v>
      </c>
      <c r="H1710" s="341">
        <v>123</v>
      </c>
      <c r="I1710" s="341">
        <v>119</v>
      </c>
      <c r="J1710" s="329"/>
      <c r="K1710" s="330"/>
      <c r="L1710" s="329"/>
      <c r="M1710" s="331"/>
      <c r="N1710" s="183">
        <f t="shared" si="73"/>
        <v>1.1879999999999999</v>
      </c>
      <c r="O1710" s="184">
        <f t="shared" si="66"/>
        <v>1.1819999999999999</v>
      </c>
      <c r="P1710" s="185">
        <f t="shared" si="67"/>
        <v>1.1850000000000001</v>
      </c>
      <c r="Q1710" s="186">
        <f t="shared" si="68"/>
        <v>1.1890000000000001</v>
      </c>
      <c r="R1710" s="187">
        <f t="shared" si="69"/>
        <v>1.1950000000000001</v>
      </c>
      <c r="S1710" s="188">
        <f t="shared" si="70"/>
        <v>1.224</v>
      </c>
      <c r="T1710" s="189">
        <f t="shared" si="71"/>
        <v>1.23</v>
      </c>
      <c r="U1710" s="332">
        <f t="shared" si="72"/>
        <v>1.19</v>
      </c>
    </row>
    <row r="1711" spans="1:21" x14ac:dyDescent="0.35">
      <c r="A1711" s="338">
        <v>40380</v>
      </c>
      <c r="B1711" s="341">
        <v>118.9</v>
      </c>
      <c r="C1711" s="341">
        <v>118.3</v>
      </c>
      <c r="D1711" s="341">
        <v>118.5</v>
      </c>
      <c r="E1711" s="341">
        <v>118.9</v>
      </c>
      <c r="F1711" s="341">
        <v>119.5</v>
      </c>
      <c r="G1711" s="341">
        <v>122.5</v>
      </c>
      <c r="H1711" s="341">
        <v>123.1</v>
      </c>
      <c r="I1711" s="341">
        <v>119.1</v>
      </c>
      <c r="J1711" s="329"/>
      <c r="K1711" s="330"/>
      <c r="L1711" s="329"/>
      <c r="M1711" s="331"/>
      <c r="N1711" s="183">
        <f t="shared" si="73"/>
        <v>1.1890000000000001</v>
      </c>
      <c r="O1711" s="184">
        <f t="shared" si="66"/>
        <v>1.1830000000000001</v>
      </c>
      <c r="P1711" s="185">
        <f t="shared" si="67"/>
        <v>1.1850000000000001</v>
      </c>
      <c r="Q1711" s="186">
        <f t="shared" si="68"/>
        <v>1.1890000000000001</v>
      </c>
      <c r="R1711" s="187">
        <f t="shared" si="69"/>
        <v>1.1950000000000001</v>
      </c>
      <c r="S1711" s="188">
        <f t="shared" si="70"/>
        <v>1.2250000000000001</v>
      </c>
      <c r="T1711" s="189">
        <f t="shared" si="71"/>
        <v>1.2309999999999999</v>
      </c>
      <c r="U1711" s="332">
        <f t="shared" si="72"/>
        <v>1.1909999999999998</v>
      </c>
    </row>
    <row r="1712" spans="1:21" x14ac:dyDescent="0.35">
      <c r="A1712" s="338">
        <v>40381</v>
      </c>
      <c r="B1712" s="341">
        <v>119.1</v>
      </c>
      <c r="C1712" s="341">
        <v>118.5</v>
      </c>
      <c r="D1712" s="341">
        <v>118.7</v>
      </c>
      <c r="E1712" s="341">
        <v>119.1</v>
      </c>
      <c r="F1712" s="341">
        <v>119.7</v>
      </c>
      <c r="G1712" s="341">
        <v>122.7</v>
      </c>
      <c r="H1712" s="341">
        <v>123.4</v>
      </c>
      <c r="I1712" s="341">
        <v>119.2</v>
      </c>
      <c r="J1712" s="329"/>
      <c r="K1712" s="330"/>
      <c r="L1712" s="329"/>
      <c r="M1712" s="331"/>
      <c r="N1712" s="183">
        <f t="shared" si="73"/>
        <v>1.1909999999999998</v>
      </c>
      <c r="O1712" s="184">
        <f t="shared" si="66"/>
        <v>1.1850000000000001</v>
      </c>
      <c r="P1712" s="185">
        <f t="shared" si="67"/>
        <v>1.1870000000000001</v>
      </c>
      <c r="Q1712" s="186">
        <f t="shared" si="68"/>
        <v>1.1909999999999998</v>
      </c>
      <c r="R1712" s="187">
        <f t="shared" si="69"/>
        <v>1.1970000000000001</v>
      </c>
      <c r="S1712" s="188">
        <f t="shared" si="70"/>
        <v>1.2270000000000001</v>
      </c>
      <c r="T1712" s="189">
        <f t="shared" si="71"/>
        <v>1.234</v>
      </c>
      <c r="U1712" s="332">
        <f t="shared" si="72"/>
        <v>1.1919999999999999</v>
      </c>
    </row>
    <row r="1713" spans="1:21" x14ac:dyDescent="0.35">
      <c r="A1713" s="338">
        <v>40382</v>
      </c>
      <c r="B1713" s="341">
        <v>119.3</v>
      </c>
      <c r="C1713" s="341">
        <v>118.7</v>
      </c>
      <c r="D1713" s="341">
        <v>119</v>
      </c>
      <c r="E1713" s="341">
        <v>119.4</v>
      </c>
      <c r="F1713" s="341">
        <v>120</v>
      </c>
      <c r="G1713" s="341">
        <v>122.9</v>
      </c>
      <c r="H1713" s="341">
        <v>123.6</v>
      </c>
      <c r="I1713" s="341">
        <v>119.5</v>
      </c>
      <c r="J1713" s="329"/>
      <c r="K1713" s="330"/>
      <c r="L1713" s="329"/>
      <c r="M1713" s="331"/>
      <c r="N1713" s="183">
        <f t="shared" si="73"/>
        <v>1.1930000000000001</v>
      </c>
      <c r="O1713" s="184">
        <f t="shared" si="66"/>
        <v>1.1870000000000001</v>
      </c>
      <c r="P1713" s="185">
        <f t="shared" si="67"/>
        <v>1.19</v>
      </c>
      <c r="Q1713" s="186">
        <f t="shared" si="68"/>
        <v>1.194</v>
      </c>
      <c r="R1713" s="187">
        <f t="shared" si="69"/>
        <v>1.2</v>
      </c>
      <c r="S1713" s="188">
        <f t="shared" si="70"/>
        <v>1.2290000000000001</v>
      </c>
      <c r="T1713" s="189">
        <f t="shared" si="71"/>
        <v>1.236</v>
      </c>
      <c r="U1713" s="332">
        <f t="shared" si="72"/>
        <v>1.1950000000000001</v>
      </c>
    </row>
    <row r="1714" spans="1:21" x14ac:dyDescent="0.35">
      <c r="A1714" s="338">
        <v>40385</v>
      </c>
      <c r="B1714" s="341">
        <v>119.3</v>
      </c>
      <c r="C1714" s="341">
        <v>118.8</v>
      </c>
      <c r="D1714" s="341">
        <v>119</v>
      </c>
      <c r="E1714" s="341">
        <v>119.4</v>
      </c>
      <c r="F1714" s="341">
        <v>120</v>
      </c>
      <c r="G1714" s="341">
        <v>122.9</v>
      </c>
      <c r="H1714" s="341">
        <v>123.6</v>
      </c>
      <c r="I1714" s="341">
        <v>119.5</v>
      </c>
      <c r="J1714" s="329"/>
      <c r="K1714" s="330"/>
      <c r="L1714" s="329"/>
      <c r="M1714" s="331"/>
      <c r="N1714" s="183">
        <f t="shared" si="73"/>
        <v>1.1930000000000001</v>
      </c>
      <c r="O1714" s="184">
        <f t="shared" si="66"/>
        <v>1.1879999999999999</v>
      </c>
      <c r="P1714" s="185">
        <f t="shared" si="67"/>
        <v>1.19</v>
      </c>
      <c r="Q1714" s="186">
        <f t="shared" si="68"/>
        <v>1.194</v>
      </c>
      <c r="R1714" s="187">
        <f t="shared" si="69"/>
        <v>1.2</v>
      </c>
      <c r="S1714" s="188">
        <f t="shared" si="70"/>
        <v>1.2290000000000001</v>
      </c>
      <c r="T1714" s="189">
        <f t="shared" si="71"/>
        <v>1.236</v>
      </c>
      <c r="U1714" s="332">
        <f t="shared" si="72"/>
        <v>1.1950000000000001</v>
      </c>
    </row>
    <row r="1715" spans="1:21" x14ac:dyDescent="0.35">
      <c r="A1715" s="338">
        <v>40386</v>
      </c>
      <c r="B1715" s="341">
        <v>119.5</v>
      </c>
      <c r="C1715" s="341">
        <v>118.9</v>
      </c>
      <c r="D1715" s="341">
        <v>119.2</v>
      </c>
      <c r="E1715" s="341">
        <v>119.6</v>
      </c>
      <c r="F1715" s="341">
        <v>120.2</v>
      </c>
      <c r="G1715" s="341">
        <v>123</v>
      </c>
      <c r="H1715" s="341">
        <v>123.8</v>
      </c>
      <c r="I1715" s="341">
        <v>119.7</v>
      </c>
      <c r="J1715" s="329"/>
      <c r="K1715" s="330"/>
      <c r="L1715" s="329"/>
      <c r="M1715" s="331"/>
      <c r="N1715" s="183">
        <f t="shared" si="73"/>
        <v>1.1950000000000001</v>
      </c>
      <c r="O1715" s="184">
        <f t="shared" si="66"/>
        <v>1.1890000000000001</v>
      </c>
      <c r="P1715" s="185">
        <f t="shared" si="67"/>
        <v>1.1919999999999999</v>
      </c>
      <c r="Q1715" s="186">
        <f t="shared" si="68"/>
        <v>1.196</v>
      </c>
      <c r="R1715" s="187">
        <f t="shared" si="69"/>
        <v>1.202</v>
      </c>
      <c r="S1715" s="188">
        <f t="shared" si="70"/>
        <v>1.23</v>
      </c>
      <c r="T1715" s="189">
        <f t="shared" si="71"/>
        <v>1.238</v>
      </c>
      <c r="U1715" s="332">
        <f t="shared" si="72"/>
        <v>1.1970000000000001</v>
      </c>
    </row>
    <row r="1716" spans="1:21" x14ac:dyDescent="0.35">
      <c r="A1716" s="338">
        <v>40387</v>
      </c>
      <c r="B1716" s="341">
        <v>119.5</v>
      </c>
      <c r="C1716" s="341">
        <v>118.9</v>
      </c>
      <c r="D1716" s="341">
        <v>119.2</v>
      </c>
      <c r="E1716" s="341">
        <v>119.6</v>
      </c>
      <c r="F1716" s="341">
        <v>120.2</v>
      </c>
      <c r="G1716" s="341">
        <v>123</v>
      </c>
      <c r="H1716" s="341">
        <v>123.8</v>
      </c>
      <c r="I1716" s="341">
        <v>119.7</v>
      </c>
      <c r="J1716" s="329"/>
      <c r="K1716" s="330"/>
      <c r="L1716" s="329"/>
      <c r="M1716" s="331"/>
      <c r="N1716" s="183">
        <f t="shared" si="73"/>
        <v>1.1950000000000001</v>
      </c>
      <c r="O1716" s="184">
        <f t="shared" si="66"/>
        <v>1.1890000000000001</v>
      </c>
      <c r="P1716" s="185">
        <f t="shared" si="67"/>
        <v>1.1919999999999999</v>
      </c>
      <c r="Q1716" s="186">
        <f t="shared" si="68"/>
        <v>1.196</v>
      </c>
      <c r="R1716" s="187">
        <f t="shared" si="69"/>
        <v>1.202</v>
      </c>
      <c r="S1716" s="188">
        <f t="shared" si="70"/>
        <v>1.23</v>
      </c>
      <c r="T1716" s="189">
        <f t="shared" si="71"/>
        <v>1.238</v>
      </c>
      <c r="U1716" s="332">
        <f t="shared" si="72"/>
        <v>1.1970000000000001</v>
      </c>
    </row>
    <row r="1717" spans="1:21" x14ac:dyDescent="0.35">
      <c r="A1717" s="338">
        <v>40388</v>
      </c>
      <c r="B1717" s="341">
        <v>119.4</v>
      </c>
      <c r="C1717" s="341">
        <v>119</v>
      </c>
      <c r="D1717" s="341">
        <v>119.2</v>
      </c>
      <c r="E1717" s="341">
        <v>119.6</v>
      </c>
      <c r="F1717" s="341">
        <v>120.1</v>
      </c>
      <c r="G1717" s="341">
        <v>123</v>
      </c>
      <c r="H1717" s="341">
        <v>123.8</v>
      </c>
      <c r="I1717" s="341">
        <v>119.7</v>
      </c>
      <c r="J1717" s="329"/>
      <c r="K1717" s="330"/>
      <c r="L1717" s="329"/>
      <c r="M1717" s="331"/>
      <c r="N1717" s="183">
        <f t="shared" si="73"/>
        <v>1.194</v>
      </c>
      <c r="O1717" s="184">
        <f t="shared" si="66"/>
        <v>1.19</v>
      </c>
      <c r="P1717" s="185">
        <f t="shared" si="67"/>
        <v>1.1919999999999999</v>
      </c>
      <c r="Q1717" s="186">
        <f t="shared" si="68"/>
        <v>1.196</v>
      </c>
      <c r="R1717" s="187">
        <f t="shared" si="69"/>
        <v>1.2009999999999998</v>
      </c>
      <c r="S1717" s="188">
        <f t="shared" si="70"/>
        <v>1.23</v>
      </c>
      <c r="T1717" s="189">
        <f t="shared" si="71"/>
        <v>1.238</v>
      </c>
      <c r="U1717" s="332">
        <f t="shared" si="72"/>
        <v>1.1970000000000001</v>
      </c>
    </row>
    <row r="1718" spans="1:21" x14ac:dyDescent="0.35">
      <c r="A1718" s="338">
        <v>40389</v>
      </c>
      <c r="B1718" s="341">
        <v>119.2</v>
      </c>
      <c r="C1718" s="341">
        <v>118.7</v>
      </c>
      <c r="D1718" s="341">
        <v>119</v>
      </c>
      <c r="E1718" s="341">
        <v>119.4</v>
      </c>
      <c r="F1718" s="341">
        <v>119.9</v>
      </c>
      <c r="G1718" s="341">
        <v>122.7</v>
      </c>
      <c r="H1718" s="341">
        <v>123.6</v>
      </c>
      <c r="I1718" s="341">
        <v>119.5</v>
      </c>
      <c r="J1718" s="329" t="s">
        <v>249</v>
      </c>
      <c r="K1718" s="334">
        <f>AVERAGE(I1708:I1718)</f>
        <v>119.33636363636364</v>
      </c>
      <c r="L1718" s="342">
        <v>40360</v>
      </c>
      <c r="M1718" s="336">
        <f>AVERAGE(I1697:I1718)</f>
        <v>119.83636363636361</v>
      </c>
      <c r="N1718" s="183">
        <f t="shared" si="73"/>
        <v>1.1919999999999999</v>
      </c>
      <c r="O1718" s="184">
        <f t="shared" si="66"/>
        <v>1.1870000000000001</v>
      </c>
      <c r="P1718" s="185">
        <f t="shared" si="67"/>
        <v>1.19</v>
      </c>
      <c r="Q1718" s="186">
        <f t="shared" si="68"/>
        <v>1.194</v>
      </c>
      <c r="R1718" s="187">
        <f t="shared" si="69"/>
        <v>1.1990000000000001</v>
      </c>
      <c r="S1718" s="188">
        <f t="shared" si="70"/>
        <v>1.2270000000000001</v>
      </c>
      <c r="T1718" s="189">
        <f t="shared" si="71"/>
        <v>1.236</v>
      </c>
      <c r="U1718" s="332">
        <f t="shared" si="72"/>
        <v>1.1950000000000001</v>
      </c>
    </row>
    <row r="1719" spans="1:21" x14ac:dyDescent="0.35">
      <c r="A1719" s="338">
        <v>40392</v>
      </c>
      <c r="B1719" s="341">
        <v>119.1</v>
      </c>
      <c r="C1719" s="341">
        <v>118.6</v>
      </c>
      <c r="D1719" s="341">
        <v>118.9</v>
      </c>
      <c r="E1719" s="341">
        <v>119.3</v>
      </c>
      <c r="F1719" s="341">
        <v>119.9</v>
      </c>
      <c r="G1719" s="341">
        <v>122.6</v>
      </c>
      <c r="H1719" s="341">
        <v>123.6</v>
      </c>
      <c r="I1719" s="341">
        <v>119.4</v>
      </c>
      <c r="J1719" s="329"/>
      <c r="K1719" s="330"/>
      <c r="L1719" s="329"/>
      <c r="M1719" s="331"/>
      <c r="N1719" s="183">
        <f t="shared" si="73"/>
        <v>1.1909999999999998</v>
      </c>
      <c r="O1719" s="184">
        <f t="shared" si="66"/>
        <v>1.1859999999999999</v>
      </c>
      <c r="P1719" s="185">
        <f t="shared" si="67"/>
        <v>1.1890000000000001</v>
      </c>
      <c r="Q1719" s="186">
        <f t="shared" si="68"/>
        <v>1.1930000000000001</v>
      </c>
      <c r="R1719" s="187">
        <f t="shared" si="69"/>
        <v>1.1990000000000001</v>
      </c>
      <c r="S1719" s="188">
        <f t="shared" si="70"/>
        <v>1.226</v>
      </c>
      <c r="T1719" s="189">
        <f t="shared" si="71"/>
        <v>1.236</v>
      </c>
      <c r="U1719" s="332">
        <f t="shared" si="72"/>
        <v>1.194</v>
      </c>
    </row>
    <row r="1720" spans="1:21" x14ac:dyDescent="0.35">
      <c r="A1720" s="338">
        <v>40393</v>
      </c>
      <c r="B1720" s="341">
        <v>119.1</v>
      </c>
      <c r="C1720" s="341">
        <v>118.4</v>
      </c>
      <c r="D1720" s="341">
        <v>118.7</v>
      </c>
      <c r="E1720" s="341">
        <v>119.2</v>
      </c>
      <c r="F1720" s="341">
        <v>119.6</v>
      </c>
      <c r="G1720" s="341">
        <v>122.4</v>
      </c>
      <c r="H1720" s="341">
        <v>123.4</v>
      </c>
      <c r="I1720" s="341">
        <v>119.2</v>
      </c>
      <c r="J1720" s="329"/>
      <c r="K1720" s="330"/>
      <c r="L1720" s="329"/>
      <c r="M1720" s="331"/>
      <c r="N1720" s="183">
        <f t="shared" si="73"/>
        <v>1.1909999999999998</v>
      </c>
      <c r="O1720" s="184">
        <f t="shared" si="66"/>
        <v>1.1840000000000002</v>
      </c>
      <c r="P1720" s="185">
        <f t="shared" si="67"/>
        <v>1.1870000000000001</v>
      </c>
      <c r="Q1720" s="186">
        <f t="shared" si="68"/>
        <v>1.1919999999999999</v>
      </c>
      <c r="R1720" s="187">
        <f t="shared" si="69"/>
        <v>1.196</v>
      </c>
      <c r="S1720" s="188">
        <f t="shared" si="70"/>
        <v>1.224</v>
      </c>
      <c r="T1720" s="189">
        <f t="shared" si="71"/>
        <v>1.234</v>
      </c>
      <c r="U1720" s="332">
        <f t="shared" si="72"/>
        <v>1.1919999999999999</v>
      </c>
    </row>
    <row r="1721" spans="1:21" x14ac:dyDescent="0.35">
      <c r="A1721" s="338">
        <v>40394</v>
      </c>
      <c r="B1721" s="341">
        <v>119.1</v>
      </c>
      <c r="C1721" s="341">
        <v>118.4</v>
      </c>
      <c r="D1721" s="341">
        <v>118.7</v>
      </c>
      <c r="E1721" s="341">
        <v>119.1</v>
      </c>
      <c r="F1721" s="341">
        <v>119.6</v>
      </c>
      <c r="G1721" s="341">
        <v>122.4</v>
      </c>
      <c r="H1721" s="341">
        <v>123.4</v>
      </c>
      <c r="I1721" s="341">
        <v>119.2</v>
      </c>
      <c r="J1721" s="329"/>
      <c r="K1721" s="330"/>
      <c r="L1721" s="329"/>
      <c r="M1721" s="331"/>
      <c r="N1721" s="183">
        <f t="shared" si="73"/>
        <v>1.1909999999999998</v>
      </c>
      <c r="O1721" s="184">
        <f t="shared" si="66"/>
        <v>1.1840000000000002</v>
      </c>
      <c r="P1721" s="185">
        <f t="shared" si="67"/>
        <v>1.1870000000000001</v>
      </c>
      <c r="Q1721" s="186">
        <f t="shared" si="68"/>
        <v>1.1909999999999998</v>
      </c>
      <c r="R1721" s="187">
        <f t="shared" si="69"/>
        <v>1.196</v>
      </c>
      <c r="S1721" s="188">
        <f t="shared" si="70"/>
        <v>1.224</v>
      </c>
      <c r="T1721" s="189">
        <f t="shared" si="71"/>
        <v>1.234</v>
      </c>
      <c r="U1721" s="332">
        <f t="shared" si="72"/>
        <v>1.1919999999999999</v>
      </c>
    </row>
    <row r="1722" spans="1:21" x14ac:dyDescent="0.35">
      <c r="A1722" s="338">
        <v>40395</v>
      </c>
      <c r="B1722" s="341">
        <v>119.3</v>
      </c>
      <c r="C1722" s="341">
        <v>118.6</v>
      </c>
      <c r="D1722" s="341">
        <v>118.8</v>
      </c>
      <c r="E1722" s="341">
        <v>119.2</v>
      </c>
      <c r="F1722" s="341">
        <v>119.6</v>
      </c>
      <c r="G1722" s="341">
        <v>122.5</v>
      </c>
      <c r="H1722" s="341">
        <v>123.6</v>
      </c>
      <c r="I1722" s="341">
        <v>119.3</v>
      </c>
      <c r="J1722" s="329"/>
      <c r="K1722" s="330"/>
      <c r="L1722" s="329"/>
      <c r="M1722" s="331"/>
      <c r="N1722" s="183">
        <f t="shared" si="73"/>
        <v>1.1930000000000001</v>
      </c>
      <c r="O1722" s="184">
        <f t="shared" si="66"/>
        <v>1.1859999999999999</v>
      </c>
      <c r="P1722" s="185">
        <f t="shared" si="67"/>
        <v>1.1879999999999999</v>
      </c>
      <c r="Q1722" s="186">
        <f t="shared" si="68"/>
        <v>1.1919999999999999</v>
      </c>
      <c r="R1722" s="187">
        <f t="shared" si="69"/>
        <v>1.196</v>
      </c>
      <c r="S1722" s="188">
        <f t="shared" si="70"/>
        <v>1.2250000000000001</v>
      </c>
      <c r="T1722" s="189">
        <f t="shared" si="71"/>
        <v>1.236</v>
      </c>
      <c r="U1722" s="332">
        <f t="shared" si="72"/>
        <v>1.1930000000000001</v>
      </c>
    </row>
    <row r="1723" spans="1:21" x14ac:dyDescent="0.35">
      <c r="A1723" s="338">
        <v>40396</v>
      </c>
      <c r="B1723" s="341">
        <v>119.9</v>
      </c>
      <c r="C1723" s="341">
        <v>119.2</v>
      </c>
      <c r="D1723" s="341">
        <v>119.6</v>
      </c>
      <c r="E1723" s="341">
        <v>120</v>
      </c>
      <c r="F1723" s="341">
        <v>120.4</v>
      </c>
      <c r="G1723" s="341">
        <v>123.2</v>
      </c>
      <c r="H1723" s="341">
        <v>124.3</v>
      </c>
      <c r="I1723" s="341">
        <v>120</v>
      </c>
      <c r="J1723" s="329"/>
      <c r="K1723" s="330"/>
      <c r="L1723" s="329"/>
      <c r="M1723" s="331"/>
      <c r="N1723" s="183">
        <f t="shared" si="73"/>
        <v>1.1990000000000001</v>
      </c>
      <c r="O1723" s="184">
        <f t="shared" ref="O1723:U1724" si="74">C1723/$V$1</f>
        <v>1.1919999999999999</v>
      </c>
      <c r="P1723" s="185">
        <f t="shared" si="74"/>
        <v>1.196</v>
      </c>
      <c r="Q1723" s="186">
        <f t="shared" si="74"/>
        <v>1.2</v>
      </c>
      <c r="R1723" s="187">
        <f t="shared" si="74"/>
        <v>1.204</v>
      </c>
      <c r="S1723" s="188">
        <f t="shared" si="74"/>
        <v>1.232</v>
      </c>
      <c r="T1723" s="189">
        <f t="shared" si="74"/>
        <v>1.2429999999999999</v>
      </c>
      <c r="U1723" s="332">
        <f t="shared" si="74"/>
        <v>1.2</v>
      </c>
    </row>
    <row r="1724" spans="1:21" x14ac:dyDescent="0.35">
      <c r="A1724" s="338">
        <v>40399</v>
      </c>
      <c r="B1724" s="341">
        <v>120.1</v>
      </c>
      <c r="C1724" s="341">
        <v>119.4</v>
      </c>
      <c r="D1724" s="341">
        <v>119.8</v>
      </c>
      <c r="E1724" s="341">
        <v>120.2</v>
      </c>
      <c r="F1724" s="341">
        <v>120.6</v>
      </c>
      <c r="G1724" s="341">
        <v>123.4</v>
      </c>
      <c r="H1724" s="341">
        <v>124.6</v>
      </c>
      <c r="I1724" s="341">
        <v>120.2</v>
      </c>
      <c r="J1724" s="329"/>
      <c r="K1724" s="330"/>
      <c r="L1724" s="329"/>
      <c r="M1724" s="331"/>
      <c r="N1724" s="183">
        <f t="shared" si="73"/>
        <v>1.2009999999999998</v>
      </c>
      <c r="O1724" s="184">
        <f t="shared" si="74"/>
        <v>1.194</v>
      </c>
      <c r="P1724" s="185">
        <f t="shared" si="74"/>
        <v>1.198</v>
      </c>
      <c r="Q1724" s="186">
        <f t="shared" si="74"/>
        <v>1.202</v>
      </c>
      <c r="R1724" s="187">
        <f t="shared" si="74"/>
        <v>1.206</v>
      </c>
      <c r="S1724" s="188">
        <f t="shared" si="74"/>
        <v>1.234</v>
      </c>
      <c r="T1724" s="189">
        <f t="shared" si="74"/>
        <v>1.246</v>
      </c>
      <c r="U1724" s="332">
        <f t="shared" si="74"/>
        <v>1.202</v>
      </c>
    </row>
    <row r="1725" spans="1:21" x14ac:dyDescent="0.35">
      <c r="A1725" s="338">
        <v>40400</v>
      </c>
      <c r="B1725" s="341">
        <v>120.7</v>
      </c>
      <c r="C1725" s="341">
        <v>120.1</v>
      </c>
      <c r="D1725" s="341">
        <v>120.5</v>
      </c>
      <c r="E1725" s="341">
        <v>120.9</v>
      </c>
      <c r="F1725" s="341">
        <v>121.4</v>
      </c>
      <c r="G1725" s="341">
        <v>124.2</v>
      </c>
      <c r="H1725" s="341">
        <v>125.2</v>
      </c>
      <c r="I1725" s="341">
        <v>120.9</v>
      </c>
      <c r="J1725" s="329"/>
      <c r="K1725" s="330"/>
      <c r="L1725" s="329"/>
      <c r="M1725" s="331"/>
      <c r="N1725" s="183">
        <f t="shared" ref="N1725:U1728" si="75">B1725/$V$1</f>
        <v>1.2070000000000001</v>
      </c>
      <c r="O1725" s="184">
        <f t="shared" si="75"/>
        <v>1.2009999999999998</v>
      </c>
      <c r="P1725" s="185">
        <f t="shared" si="75"/>
        <v>1.2050000000000001</v>
      </c>
      <c r="Q1725" s="186">
        <f t="shared" si="75"/>
        <v>1.2090000000000001</v>
      </c>
      <c r="R1725" s="187">
        <f t="shared" si="75"/>
        <v>1.214</v>
      </c>
      <c r="S1725" s="188">
        <f t="shared" si="75"/>
        <v>1.242</v>
      </c>
      <c r="T1725" s="189">
        <f t="shared" si="75"/>
        <v>1.252</v>
      </c>
      <c r="U1725" s="332">
        <f t="shared" si="75"/>
        <v>1.2090000000000001</v>
      </c>
    </row>
    <row r="1726" spans="1:21" x14ac:dyDescent="0.35">
      <c r="A1726" s="338">
        <v>40401</v>
      </c>
      <c r="B1726" s="341">
        <v>120.9</v>
      </c>
      <c r="C1726" s="341">
        <v>120.3</v>
      </c>
      <c r="D1726" s="341">
        <v>120.7</v>
      </c>
      <c r="E1726" s="341">
        <v>121.1</v>
      </c>
      <c r="F1726" s="341">
        <v>121.5</v>
      </c>
      <c r="G1726" s="341">
        <v>124.4</v>
      </c>
      <c r="H1726" s="341">
        <v>125.4</v>
      </c>
      <c r="I1726" s="341">
        <v>121.1</v>
      </c>
      <c r="J1726" s="329"/>
      <c r="K1726" s="330"/>
      <c r="L1726" s="329"/>
      <c r="M1726" s="331"/>
      <c r="N1726" s="183">
        <f t="shared" si="75"/>
        <v>1.2090000000000001</v>
      </c>
      <c r="O1726" s="184">
        <f t="shared" si="75"/>
        <v>1.2030000000000001</v>
      </c>
      <c r="P1726" s="185">
        <f t="shared" si="75"/>
        <v>1.2070000000000001</v>
      </c>
      <c r="Q1726" s="186">
        <f t="shared" si="75"/>
        <v>1.2109999999999999</v>
      </c>
      <c r="R1726" s="187">
        <f t="shared" si="75"/>
        <v>1.2150000000000001</v>
      </c>
      <c r="S1726" s="188">
        <f t="shared" si="75"/>
        <v>1.244</v>
      </c>
      <c r="T1726" s="189">
        <f t="shared" si="75"/>
        <v>1.254</v>
      </c>
      <c r="U1726" s="332">
        <f t="shared" si="75"/>
        <v>1.2109999999999999</v>
      </c>
    </row>
    <row r="1727" spans="1:21" x14ac:dyDescent="0.35">
      <c r="A1727" s="338">
        <v>40402</v>
      </c>
      <c r="B1727" s="341">
        <v>120.8</v>
      </c>
      <c r="C1727" s="341">
        <v>120.3</v>
      </c>
      <c r="D1727" s="341">
        <v>120.7</v>
      </c>
      <c r="E1727" s="341">
        <v>121.1</v>
      </c>
      <c r="F1727" s="341">
        <v>121.4</v>
      </c>
      <c r="G1727" s="341">
        <v>124.4</v>
      </c>
      <c r="H1727" s="341">
        <v>125.4</v>
      </c>
      <c r="I1727" s="341">
        <v>121.1</v>
      </c>
      <c r="J1727" s="329"/>
      <c r="K1727" s="330"/>
      <c r="L1727" s="329"/>
      <c r="M1727" s="331"/>
      <c r="N1727" s="183">
        <f t="shared" si="75"/>
        <v>1.208</v>
      </c>
      <c r="O1727" s="184">
        <f t="shared" si="75"/>
        <v>1.2030000000000001</v>
      </c>
      <c r="P1727" s="185">
        <f t="shared" si="75"/>
        <v>1.2070000000000001</v>
      </c>
      <c r="Q1727" s="186">
        <f t="shared" si="75"/>
        <v>1.2109999999999999</v>
      </c>
      <c r="R1727" s="187">
        <f t="shared" si="75"/>
        <v>1.214</v>
      </c>
      <c r="S1727" s="188">
        <f t="shared" si="75"/>
        <v>1.244</v>
      </c>
      <c r="T1727" s="189">
        <f t="shared" si="75"/>
        <v>1.254</v>
      </c>
      <c r="U1727" s="332">
        <f t="shared" si="75"/>
        <v>1.2109999999999999</v>
      </c>
    </row>
    <row r="1728" spans="1:21" x14ac:dyDescent="0.35">
      <c r="A1728" s="338">
        <v>40403</v>
      </c>
      <c r="B1728" s="341">
        <v>120.6</v>
      </c>
      <c r="C1728" s="341">
        <v>120</v>
      </c>
      <c r="D1728" s="341">
        <v>120.4</v>
      </c>
      <c r="E1728" s="341">
        <v>120.8</v>
      </c>
      <c r="F1728" s="341">
        <v>121.3</v>
      </c>
      <c r="G1728" s="341">
        <v>124.1</v>
      </c>
      <c r="H1728" s="341">
        <v>125</v>
      </c>
      <c r="I1728" s="341">
        <v>120.8</v>
      </c>
      <c r="J1728" s="329" t="s">
        <v>250</v>
      </c>
      <c r="K1728" s="334">
        <f>AVERAGE(I1719:I1728)</f>
        <v>120.12</v>
      </c>
      <c r="L1728" s="329"/>
      <c r="M1728" s="336"/>
      <c r="N1728" s="183">
        <f t="shared" si="75"/>
        <v>1.206</v>
      </c>
      <c r="O1728" s="184">
        <f t="shared" si="75"/>
        <v>1.2</v>
      </c>
      <c r="P1728" s="185">
        <f t="shared" si="75"/>
        <v>1.204</v>
      </c>
      <c r="Q1728" s="186">
        <f t="shared" si="75"/>
        <v>1.208</v>
      </c>
      <c r="R1728" s="187">
        <f t="shared" si="75"/>
        <v>1.2130000000000001</v>
      </c>
      <c r="S1728" s="188">
        <f t="shared" si="75"/>
        <v>1.2409999999999999</v>
      </c>
      <c r="T1728" s="189">
        <f t="shared" si="75"/>
        <v>1.25</v>
      </c>
      <c r="U1728" s="332">
        <f t="shared" si="75"/>
        <v>1.208</v>
      </c>
    </row>
    <row r="1729" spans="1:21" x14ac:dyDescent="0.35">
      <c r="A1729" s="338">
        <v>40406</v>
      </c>
      <c r="B1729" s="341">
        <v>120.3</v>
      </c>
      <c r="C1729" s="341">
        <v>119.7</v>
      </c>
      <c r="D1729" s="341">
        <v>120.1</v>
      </c>
      <c r="E1729" s="341">
        <v>120.6</v>
      </c>
      <c r="F1729" s="341">
        <v>121.1</v>
      </c>
      <c r="G1729" s="341">
        <v>123.8</v>
      </c>
      <c r="H1729" s="341">
        <v>124.8</v>
      </c>
      <c r="I1729" s="341">
        <v>120.6</v>
      </c>
      <c r="J1729" s="329"/>
      <c r="K1729" s="330"/>
      <c r="L1729" s="329"/>
      <c r="M1729" s="331"/>
      <c r="N1729" s="183">
        <f t="shared" ref="N1729:N1792" si="76">B1729/$V$1</f>
        <v>1.2030000000000001</v>
      </c>
      <c r="O1729" s="184">
        <f t="shared" ref="O1729:O1748" si="77">C1729/$V$1</f>
        <v>1.1970000000000001</v>
      </c>
      <c r="P1729" s="185">
        <f t="shared" ref="P1729:P1748" si="78">D1729/$V$1</f>
        <v>1.2009999999999998</v>
      </c>
      <c r="Q1729" s="186">
        <f t="shared" ref="Q1729:Q1748" si="79">E1729/$V$1</f>
        <v>1.206</v>
      </c>
      <c r="R1729" s="187">
        <f t="shared" ref="R1729:R1748" si="80">F1729/$V$1</f>
        <v>1.2109999999999999</v>
      </c>
      <c r="S1729" s="188">
        <f t="shared" ref="S1729:S1748" si="81">G1729/$V$1</f>
        <v>1.238</v>
      </c>
      <c r="T1729" s="189">
        <f t="shared" ref="T1729:T1748" si="82">H1729/$V$1</f>
        <v>1.248</v>
      </c>
      <c r="U1729" s="332">
        <f t="shared" ref="U1729:U1748" si="83">I1729/$V$1</f>
        <v>1.206</v>
      </c>
    </row>
    <row r="1730" spans="1:21" x14ac:dyDescent="0.35">
      <c r="A1730" s="338">
        <v>40407</v>
      </c>
      <c r="B1730" s="341">
        <v>119.5</v>
      </c>
      <c r="C1730" s="341">
        <v>118.8</v>
      </c>
      <c r="D1730" s="341">
        <v>119.2</v>
      </c>
      <c r="E1730" s="341">
        <v>119.6</v>
      </c>
      <c r="F1730" s="341">
        <v>120.1</v>
      </c>
      <c r="G1730" s="341">
        <v>122.9</v>
      </c>
      <c r="H1730" s="341">
        <v>123.9</v>
      </c>
      <c r="I1730" s="341">
        <v>119.7</v>
      </c>
      <c r="J1730" s="329"/>
      <c r="K1730" s="330"/>
      <c r="L1730" s="329"/>
      <c r="M1730" s="331"/>
      <c r="N1730" s="183">
        <f t="shared" si="76"/>
        <v>1.1950000000000001</v>
      </c>
      <c r="O1730" s="184">
        <f t="shared" si="77"/>
        <v>1.1879999999999999</v>
      </c>
      <c r="P1730" s="185">
        <f t="shared" si="78"/>
        <v>1.1919999999999999</v>
      </c>
      <c r="Q1730" s="186">
        <f t="shared" si="79"/>
        <v>1.196</v>
      </c>
      <c r="R1730" s="187">
        <f t="shared" si="80"/>
        <v>1.2009999999999998</v>
      </c>
      <c r="S1730" s="188">
        <f t="shared" si="81"/>
        <v>1.2290000000000001</v>
      </c>
      <c r="T1730" s="189">
        <f t="shared" si="82"/>
        <v>1.2390000000000001</v>
      </c>
      <c r="U1730" s="332">
        <f t="shared" si="83"/>
        <v>1.1970000000000001</v>
      </c>
    </row>
    <row r="1731" spans="1:21" x14ac:dyDescent="0.35">
      <c r="A1731" s="338">
        <v>40408</v>
      </c>
      <c r="B1731" s="341">
        <v>119.1</v>
      </c>
      <c r="C1731" s="341">
        <v>118.4</v>
      </c>
      <c r="D1731" s="341">
        <v>118.8</v>
      </c>
      <c r="E1731" s="341">
        <v>119.3</v>
      </c>
      <c r="F1731" s="341">
        <v>119.9</v>
      </c>
      <c r="G1731" s="341">
        <v>122.5</v>
      </c>
      <c r="H1731" s="341">
        <v>123.5</v>
      </c>
      <c r="I1731" s="341">
        <v>119.3</v>
      </c>
      <c r="J1731" s="329"/>
      <c r="K1731" s="330"/>
      <c r="L1731" s="329"/>
      <c r="M1731" s="331"/>
      <c r="N1731" s="183">
        <f t="shared" si="76"/>
        <v>1.1909999999999998</v>
      </c>
      <c r="O1731" s="184">
        <f t="shared" si="77"/>
        <v>1.1840000000000002</v>
      </c>
      <c r="P1731" s="185">
        <f t="shared" si="78"/>
        <v>1.1879999999999999</v>
      </c>
      <c r="Q1731" s="186">
        <f t="shared" si="79"/>
        <v>1.1930000000000001</v>
      </c>
      <c r="R1731" s="187">
        <f t="shared" si="80"/>
        <v>1.1990000000000001</v>
      </c>
      <c r="S1731" s="188">
        <f t="shared" si="81"/>
        <v>1.2250000000000001</v>
      </c>
      <c r="T1731" s="189">
        <f t="shared" si="82"/>
        <v>1.2350000000000001</v>
      </c>
      <c r="U1731" s="332">
        <f t="shared" si="83"/>
        <v>1.1930000000000001</v>
      </c>
    </row>
    <row r="1732" spans="1:21" x14ac:dyDescent="0.35">
      <c r="A1732" s="338">
        <v>40409</v>
      </c>
      <c r="B1732" s="341">
        <v>118.9</v>
      </c>
      <c r="C1732" s="341">
        <v>118.2</v>
      </c>
      <c r="D1732" s="341">
        <v>118.6</v>
      </c>
      <c r="E1732" s="341">
        <v>119</v>
      </c>
      <c r="F1732" s="341">
        <v>119.8</v>
      </c>
      <c r="G1732" s="341">
        <v>122.3</v>
      </c>
      <c r="H1732" s="341">
        <v>123.2</v>
      </c>
      <c r="I1732" s="341">
        <v>119.1</v>
      </c>
      <c r="J1732" s="329"/>
      <c r="K1732" s="330"/>
      <c r="L1732" s="329"/>
      <c r="M1732" s="331"/>
      <c r="N1732" s="183">
        <f t="shared" si="76"/>
        <v>1.1890000000000001</v>
      </c>
      <c r="O1732" s="184">
        <f t="shared" si="77"/>
        <v>1.1819999999999999</v>
      </c>
      <c r="P1732" s="185">
        <f t="shared" si="78"/>
        <v>1.1859999999999999</v>
      </c>
      <c r="Q1732" s="186">
        <f t="shared" si="79"/>
        <v>1.19</v>
      </c>
      <c r="R1732" s="187">
        <f t="shared" si="80"/>
        <v>1.198</v>
      </c>
      <c r="S1732" s="188">
        <f t="shared" si="81"/>
        <v>1.2229999999999999</v>
      </c>
      <c r="T1732" s="189">
        <f t="shared" si="82"/>
        <v>1.232</v>
      </c>
      <c r="U1732" s="332">
        <f t="shared" si="83"/>
        <v>1.1909999999999998</v>
      </c>
    </row>
    <row r="1733" spans="1:21" x14ac:dyDescent="0.35">
      <c r="A1733" s="338">
        <v>40410</v>
      </c>
      <c r="B1733" s="341">
        <v>118.3</v>
      </c>
      <c r="C1733" s="341">
        <v>117.6</v>
      </c>
      <c r="D1733" s="341">
        <v>118</v>
      </c>
      <c r="E1733" s="341">
        <v>118.4</v>
      </c>
      <c r="F1733" s="341">
        <v>118.9</v>
      </c>
      <c r="G1733" s="341">
        <v>121.7</v>
      </c>
      <c r="H1733" s="341">
        <v>122.7</v>
      </c>
      <c r="I1733" s="341">
        <v>118.5</v>
      </c>
      <c r="J1733" s="329"/>
      <c r="K1733" s="330"/>
      <c r="L1733" s="329"/>
      <c r="M1733" s="331"/>
      <c r="N1733" s="183">
        <f t="shared" si="76"/>
        <v>1.1830000000000001</v>
      </c>
      <c r="O1733" s="184">
        <f t="shared" si="77"/>
        <v>1.1759999999999999</v>
      </c>
      <c r="P1733" s="185">
        <f t="shared" si="78"/>
        <v>1.18</v>
      </c>
      <c r="Q1733" s="186">
        <f t="shared" si="79"/>
        <v>1.1840000000000002</v>
      </c>
      <c r="R1733" s="187">
        <f t="shared" si="80"/>
        <v>1.1890000000000001</v>
      </c>
      <c r="S1733" s="188">
        <f t="shared" si="81"/>
        <v>1.2170000000000001</v>
      </c>
      <c r="T1733" s="189">
        <f t="shared" si="82"/>
        <v>1.2270000000000001</v>
      </c>
      <c r="U1733" s="332">
        <f t="shared" si="83"/>
        <v>1.1850000000000001</v>
      </c>
    </row>
    <row r="1734" spans="1:21" x14ac:dyDescent="0.35">
      <c r="A1734" s="338">
        <v>40413</v>
      </c>
      <c r="B1734" s="341">
        <v>118.1</v>
      </c>
      <c r="C1734" s="341">
        <v>117.4</v>
      </c>
      <c r="D1734" s="341">
        <v>117.8</v>
      </c>
      <c r="E1734" s="341">
        <v>118.2</v>
      </c>
      <c r="F1734" s="341">
        <v>118.8</v>
      </c>
      <c r="G1734" s="341">
        <v>121.5</v>
      </c>
      <c r="H1734" s="341">
        <v>122.5</v>
      </c>
      <c r="I1734" s="341">
        <v>118.3</v>
      </c>
      <c r="J1734" s="329"/>
      <c r="K1734" s="330"/>
      <c r="L1734" s="329"/>
      <c r="M1734" s="331"/>
      <c r="N1734" s="183">
        <f t="shared" si="76"/>
        <v>1.181</v>
      </c>
      <c r="O1734" s="184">
        <f t="shared" si="77"/>
        <v>1.1740000000000002</v>
      </c>
      <c r="P1734" s="185">
        <f t="shared" si="78"/>
        <v>1.1779999999999999</v>
      </c>
      <c r="Q1734" s="186">
        <f t="shared" si="79"/>
        <v>1.1819999999999999</v>
      </c>
      <c r="R1734" s="187">
        <f t="shared" si="80"/>
        <v>1.1879999999999999</v>
      </c>
      <c r="S1734" s="188">
        <f t="shared" si="81"/>
        <v>1.2150000000000001</v>
      </c>
      <c r="T1734" s="189">
        <f t="shared" si="82"/>
        <v>1.2250000000000001</v>
      </c>
      <c r="U1734" s="332">
        <f t="shared" si="83"/>
        <v>1.1830000000000001</v>
      </c>
    </row>
    <row r="1735" spans="1:21" x14ac:dyDescent="0.35">
      <c r="A1735" s="338">
        <v>40414</v>
      </c>
      <c r="B1735" s="341">
        <v>118</v>
      </c>
      <c r="C1735" s="341">
        <v>117.4</v>
      </c>
      <c r="D1735" s="341">
        <v>117.8</v>
      </c>
      <c r="E1735" s="341">
        <v>118.2</v>
      </c>
      <c r="F1735" s="341">
        <v>118.6</v>
      </c>
      <c r="G1735" s="341">
        <v>121.4</v>
      </c>
      <c r="H1735" s="341">
        <v>122.5</v>
      </c>
      <c r="I1735" s="341">
        <v>118.2</v>
      </c>
      <c r="J1735" s="329"/>
      <c r="K1735" s="330"/>
      <c r="L1735" s="329"/>
      <c r="M1735" s="331"/>
      <c r="N1735" s="183">
        <f t="shared" si="76"/>
        <v>1.18</v>
      </c>
      <c r="O1735" s="184">
        <f t="shared" si="77"/>
        <v>1.1740000000000002</v>
      </c>
      <c r="P1735" s="185">
        <f t="shared" si="78"/>
        <v>1.1779999999999999</v>
      </c>
      <c r="Q1735" s="186">
        <f t="shared" si="79"/>
        <v>1.1819999999999999</v>
      </c>
      <c r="R1735" s="187">
        <f t="shared" si="80"/>
        <v>1.1859999999999999</v>
      </c>
      <c r="S1735" s="188">
        <f t="shared" si="81"/>
        <v>1.214</v>
      </c>
      <c r="T1735" s="189">
        <f t="shared" si="82"/>
        <v>1.2250000000000001</v>
      </c>
      <c r="U1735" s="332">
        <f t="shared" si="83"/>
        <v>1.1819999999999999</v>
      </c>
    </row>
    <row r="1736" spans="1:21" x14ac:dyDescent="0.35">
      <c r="A1736" s="338">
        <v>40415</v>
      </c>
      <c r="B1736" s="341">
        <v>117.9</v>
      </c>
      <c r="C1736" s="341">
        <v>117.3</v>
      </c>
      <c r="D1736" s="341">
        <v>117.7</v>
      </c>
      <c r="E1736" s="341">
        <v>118.1</v>
      </c>
      <c r="F1736" s="341">
        <v>118.6</v>
      </c>
      <c r="G1736" s="341">
        <v>121.3</v>
      </c>
      <c r="H1736" s="341">
        <v>122.4</v>
      </c>
      <c r="I1736" s="341">
        <v>118.1</v>
      </c>
      <c r="J1736" s="329"/>
      <c r="K1736" s="330"/>
      <c r="L1736" s="329"/>
      <c r="M1736" s="331"/>
      <c r="N1736" s="183">
        <f t="shared" si="76"/>
        <v>1.179</v>
      </c>
      <c r="O1736" s="184">
        <f t="shared" si="77"/>
        <v>1.173</v>
      </c>
      <c r="P1736" s="185">
        <f t="shared" si="78"/>
        <v>1.177</v>
      </c>
      <c r="Q1736" s="186">
        <f t="shared" si="79"/>
        <v>1.181</v>
      </c>
      <c r="R1736" s="187">
        <f t="shared" si="80"/>
        <v>1.1859999999999999</v>
      </c>
      <c r="S1736" s="188">
        <f t="shared" si="81"/>
        <v>1.2130000000000001</v>
      </c>
      <c r="T1736" s="189">
        <f t="shared" si="82"/>
        <v>1.224</v>
      </c>
      <c r="U1736" s="332">
        <f t="shared" si="83"/>
        <v>1.181</v>
      </c>
    </row>
    <row r="1737" spans="1:21" x14ac:dyDescent="0.35">
      <c r="A1737" s="338">
        <v>40416</v>
      </c>
      <c r="B1737" s="341">
        <v>117.8</v>
      </c>
      <c r="C1737" s="341">
        <v>117.1</v>
      </c>
      <c r="D1737" s="341">
        <v>117.5</v>
      </c>
      <c r="E1737" s="341">
        <v>117.9</v>
      </c>
      <c r="F1737" s="341">
        <v>118.5</v>
      </c>
      <c r="G1737" s="341">
        <v>121.2</v>
      </c>
      <c r="H1737" s="341">
        <v>122.2</v>
      </c>
      <c r="I1737" s="341">
        <v>118</v>
      </c>
      <c r="J1737" s="329"/>
      <c r="K1737" s="330"/>
      <c r="L1737" s="329"/>
      <c r="M1737" s="331"/>
      <c r="N1737" s="183">
        <f t="shared" si="76"/>
        <v>1.1779999999999999</v>
      </c>
      <c r="O1737" s="184">
        <f t="shared" si="77"/>
        <v>1.171</v>
      </c>
      <c r="P1737" s="185">
        <f t="shared" si="78"/>
        <v>1.175</v>
      </c>
      <c r="Q1737" s="186">
        <f t="shared" si="79"/>
        <v>1.179</v>
      </c>
      <c r="R1737" s="187">
        <f t="shared" si="80"/>
        <v>1.1850000000000001</v>
      </c>
      <c r="S1737" s="188">
        <f t="shared" si="81"/>
        <v>1.212</v>
      </c>
      <c r="T1737" s="189">
        <f t="shared" si="82"/>
        <v>1.222</v>
      </c>
      <c r="U1737" s="332">
        <f t="shared" si="83"/>
        <v>1.18</v>
      </c>
    </row>
    <row r="1738" spans="1:21" x14ac:dyDescent="0.35">
      <c r="A1738" s="338">
        <v>40417</v>
      </c>
      <c r="B1738" s="341">
        <v>117.7</v>
      </c>
      <c r="C1738" s="341">
        <v>117</v>
      </c>
      <c r="D1738" s="341">
        <v>117.4</v>
      </c>
      <c r="E1738" s="341">
        <v>117.8</v>
      </c>
      <c r="F1738" s="341">
        <v>118.2</v>
      </c>
      <c r="G1738" s="341">
        <v>121</v>
      </c>
      <c r="H1738" s="341">
        <v>122.1</v>
      </c>
      <c r="I1738" s="341">
        <v>117.8</v>
      </c>
      <c r="J1738" s="329"/>
      <c r="K1738" s="330"/>
      <c r="L1738" s="329"/>
      <c r="M1738" s="331"/>
      <c r="N1738" s="183">
        <f t="shared" si="76"/>
        <v>1.177</v>
      </c>
      <c r="O1738" s="184">
        <f t="shared" si="77"/>
        <v>1.17</v>
      </c>
      <c r="P1738" s="185">
        <f t="shared" si="78"/>
        <v>1.1740000000000002</v>
      </c>
      <c r="Q1738" s="186">
        <f t="shared" si="79"/>
        <v>1.1779999999999999</v>
      </c>
      <c r="R1738" s="187">
        <f t="shared" si="80"/>
        <v>1.1819999999999999</v>
      </c>
      <c r="S1738" s="188">
        <f t="shared" si="81"/>
        <v>1.21</v>
      </c>
      <c r="T1738" s="189">
        <f t="shared" si="82"/>
        <v>1.2209999999999999</v>
      </c>
      <c r="U1738" s="332">
        <f t="shared" si="83"/>
        <v>1.1779999999999999</v>
      </c>
    </row>
    <row r="1739" spans="1:21" x14ac:dyDescent="0.35">
      <c r="A1739" s="338">
        <v>40420</v>
      </c>
      <c r="B1739" s="341">
        <v>117.7</v>
      </c>
      <c r="C1739" s="341">
        <v>117</v>
      </c>
      <c r="D1739" s="341">
        <v>117.4</v>
      </c>
      <c r="E1739" s="341">
        <v>117.8</v>
      </c>
      <c r="F1739" s="341">
        <v>118.2</v>
      </c>
      <c r="G1739" s="341">
        <v>121</v>
      </c>
      <c r="H1739" s="341">
        <v>122.1</v>
      </c>
      <c r="I1739" s="341">
        <v>117.8</v>
      </c>
      <c r="J1739" s="329"/>
      <c r="K1739" s="330"/>
      <c r="L1739" s="329"/>
      <c r="M1739" s="331"/>
      <c r="N1739" s="183">
        <f t="shared" si="76"/>
        <v>1.177</v>
      </c>
      <c r="O1739" s="184">
        <f t="shared" si="77"/>
        <v>1.17</v>
      </c>
      <c r="P1739" s="185">
        <f t="shared" si="78"/>
        <v>1.1740000000000002</v>
      </c>
      <c r="Q1739" s="186">
        <f t="shared" si="79"/>
        <v>1.1779999999999999</v>
      </c>
      <c r="R1739" s="187">
        <f t="shared" si="80"/>
        <v>1.1819999999999999</v>
      </c>
      <c r="S1739" s="188">
        <f t="shared" si="81"/>
        <v>1.21</v>
      </c>
      <c r="T1739" s="189">
        <f t="shared" si="82"/>
        <v>1.2209999999999999</v>
      </c>
      <c r="U1739" s="332">
        <f t="shared" si="83"/>
        <v>1.1779999999999999</v>
      </c>
    </row>
    <row r="1740" spans="1:21" x14ac:dyDescent="0.35">
      <c r="A1740" s="338">
        <v>40421</v>
      </c>
      <c r="B1740" s="341">
        <v>117.7</v>
      </c>
      <c r="C1740" s="341">
        <v>117</v>
      </c>
      <c r="D1740" s="341">
        <v>117.4</v>
      </c>
      <c r="E1740" s="341">
        <v>117.8</v>
      </c>
      <c r="F1740" s="341">
        <v>118.2</v>
      </c>
      <c r="G1740" s="341">
        <v>121</v>
      </c>
      <c r="H1740" s="341">
        <v>122.1</v>
      </c>
      <c r="I1740" s="341">
        <v>117.8</v>
      </c>
      <c r="J1740" s="329" t="s">
        <v>251</v>
      </c>
      <c r="K1740" s="334">
        <f>AVERAGE(I1729:I1740)</f>
        <v>118.60000000000001</v>
      </c>
      <c r="L1740" s="342">
        <v>40391</v>
      </c>
      <c r="M1740" s="336">
        <f>AVERAGE(I1719:I1740)</f>
        <v>119.29090909090911</v>
      </c>
      <c r="N1740" s="183">
        <f t="shared" si="76"/>
        <v>1.177</v>
      </c>
      <c r="O1740" s="184">
        <f t="shared" si="77"/>
        <v>1.17</v>
      </c>
      <c r="P1740" s="185">
        <f t="shared" si="78"/>
        <v>1.1740000000000002</v>
      </c>
      <c r="Q1740" s="186">
        <f t="shared" si="79"/>
        <v>1.1779999999999999</v>
      </c>
      <c r="R1740" s="187">
        <f t="shared" si="80"/>
        <v>1.1819999999999999</v>
      </c>
      <c r="S1740" s="188">
        <f t="shared" si="81"/>
        <v>1.21</v>
      </c>
      <c r="T1740" s="189">
        <f t="shared" si="82"/>
        <v>1.2209999999999999</v>
      </c>
      <c r="U1740" s="332">
        <f t="shared" si="83"/>
        <v>1.1779999999999999</v>
      </c>
    </row>
    <row r="1741" spans="1:21" x14ac:dyDescent="0.35">
      <c r="A1741" s="338">
        <v>40422</v>
      </c>
      <c r="B1741" s="341">
        <v>117.7</v>
      </c>
      <c r="C1741" s="341">
        <v>117</v>
      </c>
      <c r="D1741" s="341">
        <v>117.4</v>
      </c>
      <c r="E1741" s="341">
        <v>117.8</v>
      </c>
      <c r="F1741" s="341">
        <v>118.2</v>
      </c>
      <c r="G1741" s="341">
        <v>121</v>
      </c>
      <c r="H1741" s="341">
        <v>122.1</v>
      </c>
      <c r="I1741" s="341">
        <v>117.9</v>
      </c>
      <c r="J1741" s="329"/>
      <c r="K1741" s="330"/>
      <c r="L1741" s="329"/>
      <c r="M1741" s="331"/>
      <c r="N1741" s="183">
        <f t="shared" si="76"/>
        <v>1.177</v>
      </c>
      <c r="O1741" s="184">
        <f t="shared" si="77"/>
        <v>1.17</v>
      </c>
      <c r="P1741" s="185">
        <f t="shared" si="78"/>
        <v>1.1740000000000002</v>
      </c>
      <c r="Q1741" s="186">
        <f t="shared" si="79"/>
        <v>1.1779999999999999</v>
      </c>
      <c r="R1741" s="187">
        <f t="shared" si="80"/>
        <v>1.1819999999999999</v>
      </c>
      <c r="S1741" s="188">
        <f t="shared" si="81"/>
        <v>1.21</v>
      </c>
      <c r="T1741" s="189">
        <f t="shared" si="82"/>
        <v>1.2209999999999999</v>
      </c>
      <c r="U1741" s="332">
        <f t="shared" si="83"/>
        <v>1.179</v>
      </c>
    </row>
    <row r="1742" spans="1:21" x14ac:dyDescent="0.35">
      <c r="A1742" s="338">
        <v>40423</v>
      </c>
      <c r="B1742" s="341">
        <v>117.8</v>
      </c>
      <c r="C1742" s="341">
        <v>117.1</v>
      </c>
      <c r="D1742" s="341">
        <v>117.5</v>
      </c>
      <c r="E1742" s="341">
        <v>117.9</v>
      </c>
      <c r="F1742" s="341">
        <v>118.3</v>
      </c>
      <c r="G1742" s="341">
        <v>121.1</v>
      </c>
      <c r="H1742" s="341">
        <v>122.2</v>
      </c>
      <c r="I1742" s="341">
        <v>117.9</v>
      </c>
      <c r="J1742" s="329"/>
      <c r="K1742" s="330"/>
      <c r="L1742" s="329"/>
      <c r="M1742" s="331"/>
      <c r="N1742" s="183">
        <f t="shared" si="76"/>
        <v>1.1779999999999999</v>
      </c>
      <c r="O1742" s="184">
        <f t="shared" si="77"/>
        <v>1.171</v>
      </c>
      <c r="P1742" s="185">
        <f t="shared" si="78"/>
        <v>1.175</v>
      </c>
      <c r="Q1742" s="186">
        <f t="shared" si="79"/>
        <v>1.179</v>
      </c>
      <c r="R1742" s="187">
        <f t="shared" si="80"/>
        <v>1.1830000000000001</v>
      </c>
      <c r="S1742" s="188">
        <f t="shared" si="81"/>
        <v>1.2109999999999999</v>
      </c>
      <c r="T1742" s="189">
        <f t="shared" si="82"/>
        <v>1.222</v>
      </c>
      <c r="U1742" s="332">
        <f t="shared" si="83"/>
        <v>1.179</v>
      </c>
    </row>
    <row r="1743" spans="1:21" x14ac:dyDescent="0.35">
      <c r="A1743" s="338">
        <v>40424</v>
      </c>
      <c r="B1743" s="341">
        <v>118</v>
      </c>
      <c r="C1743" s="341">
        <v>117.3</v>
      </c>
      <c r="D1743" s="341">
        <v>117.7</v>
      </c>
      <c r="E1743" s="341">
        <v>118.1</v>
      </c>
      <c r="F1743" s="341">
        <v>118.5</v>
      </c>
      <c r="G1743" s="341">
        <v>121.3</v>
      </c>
      <c r="H1743" s="341">
        <v>122.4</v>
      </c>
      <c r="I1743" s="341">
        <v>118.1</v>
      </c>
      <c r="J1743" s="329"/>
      <c r="K1743" s="330"/>
      <c r="L1743" s="329"/>
      <c r="M1743" s="331"/>
      <c r="N1743" s="183">
        <f t="shared" si="76"/>
        <v>1.18</v>
      </c>
      <c r="O1743" s="184">
        <f t="shared" si="77"/>
        <v>1.173</v>
      </c>
      <c r="P1743" s="185">
        <f t="shared" si="78"/>
        <v>1.177</v>
      </c>
      <c r="Q1743" s="186">
        <f t="shared" si="79"/>
        <v>1.181</v>
      </c>
      <c r="R1743" s="187">
        <f t="shared" si="80"/>
        <v>1.1850000000000001</v>
      </c>
      <c r="S1743" s="188">
        <f t="shared" si="81"/>
        <v>1.2130000000000001</v>
      </c>
      <c r="T1743" s="189">
        <f t="shared" si="82"/>
        <v>1.224</v>
      </c>
      <c r="U1743" s="332">
        <f t="shared" si="83"/>
        <v>1.181</v>
      </c>
    </row>
    <row r="1744" spans="1:21" x14ac:dyDescent="0.35">
      <c r="A1744" s="338">
        <v>40425</v>
      </c>
      <c r="B1744" s="341">
        <v>118</v>
      </c>
      <c r="C1744" s="341">
        <v>117.3</v>
      </c>
      <c r="D1744" s="341">
        <v>117.7</v>
      </c>
      <c r="E1744" s="341">
        <v>118.1</v>
      </c>
      <c r="F1744" s="341">
        <v>118.5</v>
      </c>
      <c r="G1744" s="341">
        <v>121.3</v>
      </c>
      <c r="H1744" s="341">
        <v>122.4</v>
      </c>
      <c r="I1744" s="341">
        <v>118.1</v>
      </c>
      <c r="J1744" s="329"/>
      <c r="K1744" s="330"/>
      <c r="L1744" s="329"/>
      <c r="M1744" s="331"/>
      <c r="N1744" s="183">
        <f t="shared" si="76"/>
        <v>1.18</v>
      </c>
      <c r="O1744" s="184">
        <f t="shared" si="77"/>
        <v>1.173</v>
      </c>
      <c r="P1744" s="185">
        <f t="shared" si="78"/>
        <v>1.177</v>
      </c>
      <c r="Q1744" s="186">
        <f t="shared" si="79"/>
        <v>1.181</v>
      </c>
      <c r="R1744" s="187">
        <f t="shared" si="80"/>
        <v>1.1850000000000001</v>
      </c>
      <c r="S1744" s="188">
        <f t="shared" si="81"/>
        <v>1.2130000000000001</v>
      </c>
      <c r="T1744" s="189">
        <f t="shared" si="82"/>
        <v>1.224</v>
      </c>
      <c r="U1744" s="332">
        <f t="shared" si="83"/>
        <v>1.181</v>
      </c>
    </row>
    <row r="1745" spans="1:21" x14ac:dyDescent="0.35">
      <c r="A1745" s="338">
        <v>40426</v>
      </c>
      <c r="B1745" s="341">
        <v>117.9</v>
      </c>
      <c r="C1745" s="341">
        <v>117.2</v>
      </c>
      <c r="D1745" s="341">
        <v>117.6</v>
      </c>
      <c r="E1745" s="341">
        <v>118</v>
      </c>
      <c r="F1745" s="341">
        <v>118.4</v>
      </c>
      <c r="G1745" s="341">
        <v>121.2</v>
      </c>
      <c r="H1745" s="341">
        <v>122.3</v>
      </c>
      <c r="I1745" s="341">
        <v>118</v>
      </c>
      <c r="J1745" s="329"/>
      <c r="K1745" s="330"/>
      <c r="L1745" s="329"/>
      <c r="M1745" s="331"/>
      <c r="N1745" s="183">
        <f t="shared" si="76"/>
        <v>1.179</v>
      </c>
      <c r="O1745" s="184">
        <f t="shared" si="77"/>
        <v>1.1719999999999999</v>
      </c>
      <c r="P1745" s="185">
        <f t="shared" si="78"/>
        <v>1.1759999999999999</v>
      </c>
      <c r="Q1745" s="186">
        <f t="shared" si="79"/>
        <v>1.18</v>
      </c>
      <c r="R1745" s="187">
        <f t="shared" si="80"/>
        <v>1.1840000000000002</v>
      </c>
      <c r="S1745" s="188">
        <f t="shared" si="81"/>
        <v>1.212</v>
      </c>
      <c r="T1745" s="189">
        <f t="shared" si="82"/>
        <v>1.2229999999999999</v>
      </c>
      <c r="U1745" s="332">
        <f t="shared" si="83"/>
        <v>1.18</v>
      </c>
    </row>
    <row r="1746" spans="1:21" x14ac:dyDescent="0.35">
      <c r="A1746" s="338">
        <v>40429</v>
      </c>
      <c r="B1746" s="341">
        <v>117.7</v>
      </c>
      <c r="C1746" s="341">
        <v>117.1</v>
      </c>
      <c r="D1746" s="341">
        <v>117.5</v>
      </c>
      <c r="E1746" s="341">
        <v>117.9</v>
      </c>
      <c r="F1746" s="341">
        <v>118.4</v>
      </c>
      <c r="G1746" s="341">
        <v>121.2</v>
      </c>
      <c r="H1746" s="341">
        <v>122.1</v>
      </c>
      <c r="I1746" s="341">
        <v>117.9</v>
      </c>
      <c r="J1746" s="329"/>
      <c r="K1746" s="330"/>
      <c r="L1746" s="329"/>
      <c r="M1746" s="331"/>
      <c r="N1746" s="183">
        <f t="shared" si="76"/>
        <v>1.177</v>
      </c>
      <c r="O1746" s="184">
        <f t="shared" si="77"/>
        <v>1.171</v>
      </c>
      <c r="P1746" s="185">
        <f t="shared" si="78"/>
        <v>1.175</v>
      </c>
      <c r="Q1746" s="186">
        <f t="shared" si="79"/>
        <v>1.179</v>
      </c>
      <c r="R1746" s="187">
        <f t="shared" si="80"/>
        <v>1.1840000000000002</v>
      </c>
      <c r="S1746" s="188">
        <f t="shared" si="81"/>
        <v>1.212</v>
      </c>
      <c r="T1746" s="189">
        <f t="shared" si="82"/>
        <v>1.2209999999999999</v>
      </c>
      <c r="U1746" s="332">
        <f t="shared" si="83"/>
        <v>1.179</v>
      </c>
    </row>
    <row r="1747" spans="1:21" x14ac:dyDescent="0.35">
      <c r="A1747" s="338">
        <v>40430</v>
      </c>
      <c r="B1747" s="341">
        <v>117.5</v>
      </c>
      <c r="C1747" s="341">
        <v>116.9</v>
      </c>
      <c r="D1747" s="341">
        <v>117.3</v>
      </c>
      <c r="E1747" s="341">
        <v>117.7</v>
      </c>
      <c r="F1747" s="341">
        <v>118.3</v>
      </c>
      <c r="G1747" s="341">
        <v>121</v>
      </c>
      <c r="H1747" s="341">
        <v>121.9</v>
      </c>
      <c r="I1747" s="341">
        <v>117.8</v>
      </c>
      <c r="J1747" s="329"/>
      <c r="K1747" s="330"/>
      <c r="L1747" s="329"/>
      <c r="M1747" s="331"/>
      <c r="N1747" s="183">
        <f t="shared" si="76"/>
        <v>1.175</v>
      </c>
      <c r="O1747" s="184">
        <f t="shared" si="77"/>
        <v>1.169</v>
      </c>
      <c r="P1747" s="185">
        <f t="shared" si="78"/>
        <v>1.173</v>
      </c>
      <c r="Q1747" s="186">
        <f t="shared" si="79"/>
        <v>1.177</v>
      </c>
      <c r="R1747" s="187">
        <f t="shared" si="80"/>
        <v>1.1830000000000001</v>
      </c>
      <c r="S1747" s="188">
        <f t="shared" si="81"/>
        <v>1.21</v>
      </c>
      <c r="T1747" s="189">
        <f t="shared" si="82"/>
        <v>1.2190000000000001</v>
      </c>
      <c r="U1747" s="332">
        <f t="shared" si="83"/>
        <v>1.1779999999999999</v>
      </c>
    </row>
    <row r="1748" spans="1:21" x14ac:dyDescent="0.35">
      <c r="A1748" s="338">
        <v>40431</v>
      </c>
      <c r="B1748" s="341">
        <v>117.3</v>
      </c>
      <c r="C1748" s="341">
        <v>116.7</v>
      </c>
      <c r="D1748" s="341">
        <v>117.1</v>
      </c>
      <c r="E1748" s="341">
        <v>117.4</v>
      </c>
      <c r="F1748" s="341">
        <v>117.9</v>
      </c>
      <c r="G1748" s="341">
        <v>120.8</v>
      </c>
      <c r="H1748" s="341">
        <v>121.7</v>
      </c>
      <c r="I1748" s="341">
        <v>117.5</v>
      </c>
      <c r="J1748" s="329"/>
      <c r="K1748" s="330"/>
      <c r="L1748" s="329"/>
      <c r="M1748" s="331"/>
      <c r="N1748" s="183">
        <f t="shared" si="76"/>
        <v>1.173</v>
      </c>
      <c r="O1748" s="184">
        <f t="shared" si="77"/>
        <v>1.167</v>
      </c>
      <c r="P1748" s="185">
        <f t="shared" si="78"/>
        <v>1.171</v>
      </c>
      <c r="Q1748" s="186">
        <f t="shared" si="79"/>
        <v>1.1740000000000002</v>
      </c>
      <c r="R1748" s="187">
        <f t="shared" si="80"/>
        <v>1.179</v>
      </c>
      <c r="S1748" s="188">
        <f t="shared" si="81"/>
        <v>1.208</v>
      </c>
      <c r="T1748" s="189">
        <f t="shared" si="82"/>
        <v>1.2170000000000001</v>
      </c>
      <c r="U1748" s="332">
        <f t="shared" si="83"/>
        <v>1.175</v>
      </c>
    </row>
    <row r="1749" spans="1:21" x14ac:dyDescent="0.35">
      <c r="A1749" s="338">
        <v>40434</v>
      </c>
      <c r="B1749" s="341">
        <v>117.2</v>
      </c>
      <c r="C1749" s="341">
        <v>116.6</v>
      </c>
      <c r="D1749" s="341">
        <v>117</v>
      </c>
      <c r="E1749" s="341">
        <v>117.4</v>
      </c>
      <c r="F1749" s="341">
        <v>117.9</v>
      </c>
      <c r="G1749" s="341">
        <v>120.7</v>
      </c>
      <c r="H1749" s="341">
        <v>121.6</v>
      </c>
      <c r="I1749" s="341">
        <v>117.4</v>
      </c>
      <c r="J1749" s="329"/>
      <c r="K1749" s="330"/>
      <c r="L1749" s="329"/>
      <c r="M1749" s="331"/>
      <c r="N1749" s="183">
        <f t="shared" si="76"/>
        <v>1.1719999999999999</v>
      </c>
      <c r="O1749" s="184">
        <f t="shared" ref="O1749:O1812" si="84">C1749/$V$1</f>
        <v>1.1659999999999999</v>
      </c>
      <c r="P1749" s="185">
        <f t="shared" ref="P1749:P1812" si="85">D1749/$V$1</f>
        <v>1.17</v>
      </c>
      <c r="Q1749" s="186">
        <f t="shared" ref="Q1749:Q1812" si="86">E1749/$V$1</f>
        <v>1.1740000000000002</v>
      </c>
      <c r="R1749" s="187">
        <f t="shared" ref="R1749:R1812" si="87">F1749/$V$1</f>
        <v>1.179</v>
      </c>
      <c r="S1749" s="188">
        <f t="shared" ref="S1749:S1812" si="88">G1749/$V$1</f>
        <v>1.2070000000000001</v>
      </c>
      <c r="T1749" s="189">
        <f t="shared" ref="T1749:T1812" si="89">H1749/$V$1</f>
        <v>1.216</v>
      </c>
      <c r="U1749" s="332">
        <f t="shared" ref="U1749:U1812" si="90">I1749/$V$1</f>
        <v>1.1740000000000002</v>
      </c>
    </row>
    <row r="1750" spans="1:21" x14ac:dyDescent="0.35">
      <c r="A1750" s="338">
        <v>40435</v>
      </c>
      <c r="B1750" s="341">
        <v>117.1</v>
      </c>
      <c r="C1750" s="341">
        <v>116.4</v>
      </c>
      <c r="D1750" s="341">
        <v>116.8</v>
      </c>
      <c r="E1750" s="341">
        <v>117.2</v>
      </c>
      <c r="F1750" s="341">
        <v>117.7</v>
      </c>
      <c r="G1750" s="341">
        <v>120.5</v>
      </c>
      <c r="H1750" s="341">
        <v>121.4</v>
      </c>
      <c r="I1750" s="341">
        <v>117.2</v>
      </c>
      <c r="J1750" s="329"/>
      <c r="K1750" s="330"/>
      <c r="L1750" s="329"/>
      <c r="M1750" s="331"/>
      <c r="N1750" s="183">
        <f t="shared" si="76"/>
        <v>1.171</v>
      </c>
      <c r="O1750" s="184">
        <f t="shared" si="84"/>
        <v>1.1640000000000001</v>
      </c>
      <c r="P1750" s="185">
        <f t="shared" si="85"/>
        <v>1.1679999999999999</v>
      </c>
      <c r="Q1750" s="186">
        <f t="shared" si="86"/>
        <v>1.1719999999999999</v>
      </c>
      <c r="R1750" s="187">
        <f t="shared" si="87"/>
        <v>1.177</v>
      </c>
      <c r="S1750" s="188">
        <f t="shared" si="88"/>
        <v>1.2050000000000001</v>
      </c>
      <c r="T1750" s="189">
        <f t="shared" si="89"/>
        <v>1.214</v>
      </c>
      <c r="U1750" s="332">
        <f t="shared" si="90"/>
        <v>1.1719999999999999</v>
      </c>
    </row>
    <row r="1751" spans="1:21" x14ac:dyDescent="0.35">
      <c r="A1751" s="338">
        <v>40436</v>
      </c>
      <c r="B1751" s="341">
        <v>117</v>
      </c>
      <c r="C1751" s="341">
        <v>116.3</v>
      </c>
      <c r="D1751" s="341">
        <v>116.7</v>
      </c>
      <c r="E1751" s="341">
        <v>117.1</v>
      </c>
      <c r="F1751" s="341">
        <v>117.7</v>
      </c>
      <c r="G1751" s="341">
        <v>120.5</v>
      </c>
      <c r="H1751" s="341">
        <v>121.3</v>
      </c>
      <c r="I1751" s="341">
        <v>117.2</v>
      </c>
      <c r="J1751" s="329" t="s">
        <v>252</v>
      </c>
      <c r="K1751" s="334">
        <f>AVERAGE(I1741:I1751)</f>
        <v>117.72727272727273</v>
      </c>
      <c r="L1751" s="329"/>
      <c r="M1751" s="331"/>
      <c r="N1751" s="183">
        <f t="shared" si="76"/>
        <v>1.17</v>
      </c>
      <c r="O1751" s="184">
        <f t="shared" si="84"/>
        <v>1.163</v>
      </c>
      <c r="P1751" s="185">
        <f t="shared" si="85"/>
        <v>1.167</v>
      </c>
      <c r="Q1751" s="186">
        <f t="shared" si="86"/>
        <v>1.171</v>
      </c>
      <c r="R1751" s="187">
        <f t="shared" si="87"/>
        <v>1.177</v>
      </c>
      <c r="S1751" s="188">
        <f t="shared" si="88"/>
        <v>1.2050000000000001</v>
      </c>
      <c r="T1751" s="189">
        <f t="shared" si="89"/>
        <v>1.2130000000000001</v>
      </c>
      <c r="U1751" s="332">
        <f t="shared" si="90"/>
        <v>1.1719999999999999</v>
      </c>
    </row>
    <row r="1752" spans="1:21" x14ac:dyDescent="0.35">
      <c r="A1752" s="338">
        <v>40437</v>
      </c>
      <c r="B1752" s="341">
        <v>117</v>
      </c>
      <c r="C1752" s="341">
        <v>116.3</v>
      </c>
      <c r="D1752" s="341">
        <v>116.7</v>
      </c>
      <c r="E1752" s="341">
        <v>117.1</v>
      </c>
      <c r="F1752" s="341">
        <v>117.7</v>
      </c>
      <c r="G1752" s="341">
        <v>120.4</v>
      </c>
      <c r="H1752" s="341">
        <v>121.3</v>
      </c>
      <c r="I1752" s="341">
        <v>117.2</v>
      </c>
      <c r="J1752" s="329"/>
      <c r="K1752" s="330"/>
      <c r="L1752" s="329"/>
      <c r="M1752" s="331"/>
      <c r="N1752" s="183">
        <f t="shared" si="76"/>
        <v>1.17</v>
      </c>
      <c r="O1752" s="184">
        <f t="shared" si="84"/>
        <v>1.163</v>
      </c>
      <c r="P1752" s="185">
        <f t="shared" si="85"/>
        <v>1.167</v>
      </c>
      <c r="Q1752" s="186">
        <f t="shared" si="86"/>
        <v>1.171</v>
      </c>
      <c r="R1752" s="187">
        <f t="shared" si="87"/>
        <v>1.177</v>
      </c>
      <c r="S1752" s="188">
        <f t="shared" si="88"/>
        <v>1.204</v>
      </c>
      <c r="T1752" s="189">
        <f t="shared" si="89"/>
        <v>1.2130000000000001</v>
      </c>
      <c r="U1752" s="332">
        <f t="shared" si="90"/>
        <v>1.1719999999999999</v>
      </c>
    </row>
    <row r="1753" spans="1:21" x14ac:dyDescent="0.35">
      <c r="A1753" s="338">
        <v>40438</v>
      </c>
      <c r="B1753" s="341">
        <v>116.9</v>
      </c>
      <c r="C1753" s="341">
        <v>116.3</v>
      </c>
      <c r="D1753" s="341">
        <v>116.7</v>
      </c>
      <c r="E1753" s="341">
        <v>117.1</v>
      </c>
      <c r="F1753" s="341">
        <v>117.6</v>
      </c>
      <c r="G1753" s="341">
        <v>120.4</v>
      </c>
      <c r="H1753" s="341">
        <v>121.3</v>
      </c>
      <c r="I1753" s="341">
        <v>117.1</v>
      </c>
      <c r="J1753" s="329"/>
      <c r="K1753" s="330"/>
      <c r="L1753" s="329"/>
      <c r="M1753" s="331"/>
      <c r="N1753" s="183">
        <f t="shared" si="76"/>
        <v>1.169</v>
      </c>
      <c r="O1753" s="184">
        <f t="shared" si="84"/>
        <v>1.163</v>
      </c>
      <c r="P1753" s="185">
        <f t="shared" si="85"/>
        <v>1.167</v>
      </c>
      <c r="Q1753" s="186">
        <f t="shared" si="86"/>
        <v>1.171</v>
      </c>
      <c r="R1753" s="187">
        <f t="shared" si="87"/>
        <v>1.1759999999999999</v>
      </c>
      <c r="S1753" s="188">
        <f t="shared" si="88"/>
        <v>1.204</v>
      </c>
      <c r="T1753" s="189">
        <f t="shared" si="89"/>
        <v>1.2130000000000001</v>
      </c>
      <c r="U1753" s="332">
        <f t="shared" si="90"/>
        <v>1.171</v>
      </c>
    </row>
    <row r="1754" spans="1:21" x14ac:dyDescent="0.35">
      <c r="A1754" s="338">
        <v>40441</v>
      </c>
      <c r="B1754" s="343">
        <v>116.9</v>
      </c>
      <c r="C1754" s="343">
        <v>116.3</v>
      </c>
      <c r="D1754" s="343">
        <v>116.7</v>
      </c>
      <c r="E1754" s="343">
        <v>117</v>
      </c>
      <c r="F1754" s="343">
        <v>117.6</v>
      </c>
      <c r="G1754" s="343">
        <v>120.4</v>
      </c>
      <c r="H1754" s="343">
        <v>121.2</v>
      </c>
      <c r="I1754" s="343">
        <v>117.1</v>
      </c>
      <c r="J1754" s="329"/>
      <c r="K1754" s="330"/>
      <c r="L1754" s="329"/>
      <c r="M1754" s="331"/>
      <c r="N1754" s="183">
        <f t="shared" si="76"/>
        <v>1.169</v>
      </c>
      <c r="O1754" s="184">
        <f t="shared" si="84"/>
        <v>1.163</v>
      </c>
      <c r="P1754" s="185">
        <f t="shared" si="85"/>
        <v>1.167</v>
      </c>
      <c r="Q1754" s="186">
        <f t="shared" si="86"/>
        <v>1.17</v>
      </c>
      <c r="R1754" s="187">
        <f t="shared" si="87"/>
        <v>1.1759999999999999</v>
      </c>
      <c r="S1754" s="188">
        <f t="shared" si="88"/>
        <v>1.204</v>
      </c>
      <c r="T1754" s="189">
        <f t="shared" si="89"/>
        <v>1.212</v>
      </c>
      <c r="U1754" s="332">
        <f t="shared" si="90"/>
        <v>1.171</v>
      </c>
    </row>
    <row r="1755" spans="1:21" x14ac:dyDescent="0.35">
      <c r="A1755" s="338">
        <v>40442</v>
      </c>
      <c r="B1755" s="343">
        <v>116.8</v>
      </c>
      <c r="C1755" s="343">
        <v>116.1</v>
      </c>
      <c r="D1755" s="343">
        <v>116.6</v>
      </c>
      <c r="E1755" s="343">
        <v>116.9</v>
      </c>
      <c r="F1755" s="343">
        <v>117.5</v>
      </c>
      <c r="G1755" s="343">
        <v>120.3</v>
      </c>
      <c r="H1755" s="343">
        <v>121.1</v>
      </c>
      <c r="I1755" s="343">
        <v>117</v>
      </c>
      <c r="J1755" s="329"/>
      <c r="K1755" s="330"/>
      <c r="L1755" s="329"/>
      <c r="M1755" s="331"/>
      <c r="N1755" s="183">
        <f t="shared" si="76"/>
        <v>1.1679999999999999</v>
      </c>
      <c r="O1755" s="184">
        <f t="shared" si="84"/>
        <v>1.161</v>
      </c>
      <c r="P1755" s="185">
        <f t="shared" si="85"/>
        <v>1.1659999999999999</v>
      </c>
      <c r="Q1755" s="186">
        <f t="shared" si="86"/>
        <v>1.169</v>
      </c>
      <c r="R1755" s="187">
        <f t="shared" si="87"/>
        <v>1.175</v>
      </c>
      <c r="S1755" s="188">
        <f t="shared" si="88"/>
        <v>1.2030000000000001</v>
      </c>
      <c r="T1755" s="189">
        <f t="shared" si="89"/>
        <v>1.2109999999999999</v>
      </c>
      <c r="U1755" s="332">
        <f t="shared" si="90"/>
        <v>1.17</v>
      </c>
    </row>
    <row r="1756" spans="1:21" x14ac:dyDescent="0.35">
      <c r="A1756" s="338">
        <v>40443</v>
      </c>
      <c r="B1756" s="343">
        <v>116.8</v>
      </c>
      <c r="C1756" s="343">
        <v>116.1</v>
      </c>
      <c r="D1756" s="343">
        <v>116.5</v>
      </c>
      <c r="E1756" s="343">
        <v>116.9</v>
      </c>
      <c r="F1756" s="343">
        <v>117.5</v>
      </c>
      <c r="G1756" s="343">
        <v>120.3</v>
      </c>
      <c r="H1756" s="343">
        <v>121.1</v>
      </c>
      <c r="I1756" s="343">
        <v>117</v>
      </c>
      <c r="J1756" s="329"/>
      <c r="K1756" s="330"/>
      <c r="L1756" s="329"/>
      <c r="M1756" s="331"/>
      <c r="N1756" s="183">
        <f t="shared" si="76"/>
        <v>1.1679999999999999</v>
      </c>
      <c r="O1756" s="184">
        <f t="shared" si="84"/>
        <v>1.161</v>
      </c>
      <c r="P1756" s="185">
        <f t="shared" si="85"/>
        <v>1.165</v>
      </c>
      <c r="Q1756" s="186">
        <f t="shared" si="86"/>
        <v>1.169</v>
      </c>
      <c r="R1756" s="187">
        <f t="shared" si="87"/>
        <v>1.175</v>
      </c>
      <c r="S1756" s="188">
        <f t="shared" si="88"/>
        <v>1.2030000000000001</v>
      </c>
      <c r="T1756" s="189">
        <f t="shared" si="89"/>
        <v>1.2109999999999999</v>
      </c>
      <c r="U1756" s="332">
        <f t="shared" si="90"/>
        <v>1.17</v>
      </c>
    </row>
    <row r="1757" spans="1:21" x14ac:dyDescent="0.35">
      <c r="A1757" s="338">
        <v>40444</v>
      </c>
      <c r="B1757" s="343">
        <v>116.7</v>
      </c>
      <c r="C1757" s="343">
        <v>116.1</v>
      </c>
      <c r="D1757" s="343">
        <v>116.5</v>
      </c>
      <c r="E1757" s="343">
        <v>116.9</v>
      </c>
      <c r="F1757" s="343">
        <v>117.5</v>
      </c>
      <c r="G1757" s="343">
        <v>120.3</v>
      </c>
      <c r="H1757" s="343">
        <v>121.1</v>
      </c>
      <c r="I1757" s="343">
        <v>117</v>
      </c>
      <c r="J1757" s="329"/>
      <c r="K1757" s="330"/>
      <c r="L1757" s="329"/>
      <c r="M1757" s="331"/>
      <c r="N1757" s="183">
        <f t="shared" si="76"/>
        <v>1.167</v>
      </c>
      <c r="O1757" s="184">
        <f t="shared" si="84"/>
        <v>1.161</v>
      </c>
      <c r="P1757" s="185">
        <f t="shared" si="85"/>
        <v>1.165</v>
      </c>
      <c r="Q1757" s="186">
        <f t="shared" si="86"/>
        <v>1.169</v>
      </c>
      <c r="R1757" s="187">
        <f t="shared" si="87"/>
        <v>1.175</v>
      </c>
      <c r="S1757" s="188">
        <f t="shared" si="88"/>
        <v>1.2030000000000001</v>
      </c>
      <c r="T1757" s="189">
        <f t="shared" si="89"/>
        <v>1.2109999999999999</v>
      </c>
      <c r="U1757" s="332">
        <f t="shared" si="90"/>
        <v>1.17</v>
      </c>
    </row>
    <row r="1758" spans="1:21" x14ac:dyDescent="0.35">
      <c r="A1758" s="338">
        <v>40445</v>
      </c>
      <c r="B1758" s="343">
        <v>116.4</v>
      </c>
      <c r="C1758" s="343">
        <v>115.8</v>
      </c>
      <c r="D1758" s="343">
        <v>116.2</v>
      </c>
      <c r="E1758" s="343">
        <v>116.6</v>
      </c>
      <c r="F1758" s="343">
        <v>117.2</v>
      </c>
      <c r="G1758" s="343">
        <v>120</v>
      </c>
      <c r="H1758" s="343">
        <v>120.8</v>
      </c>
      <c r="I1758" s="343">
        <v>116.7</v>
      </c>
      <c r="J1758" s="329"/>
      <c r="K1758" s="330"/>
      <c r="L1758" s="329"/>
      <c r="M1758" s="331"/>
      <c r="N1758" s="183">
        <f t="shared" si="76"/>
        <v>1.1640000000000001</v>
      </c>
      <c r="O1758" s="184">
        <f t="shared" si="84"/>
        <v>1.1579999999999999</v>
      </c>
      <c r="P1758" s="185">
        <f t="shared" si="85"/>
        <v>1.1619999999999999</v>
      </c>
      <c r="Q1758" s="186">
        <f t="shared" si="86"/>
        <v>1.1659999999999999</v>
      </c>
      <c r="R1758" s="187">
        <f t="shared" si="87"/>
        <v>1.1719999999999999</v>
      </c>
      <c r="S1758" s="188">
        <f t="shared" si="88"/>
        <v>1.2</v>
      </c>
      <c r="T1758" s="189">
        <f t="shared" si="89"/>
        <v>1.208</v>
      </c>
      <c r="U1758" s="332">
        <f t="shared" si="90"/>
        <v>1.167</v>
      </c>
    </row>
    <row r="1759" spans="1:21" x14ac:dyDescent="0.35">
      <c r="A1759" s="338">
        <v>40448</v>
      </c>
      <c r="B1759" s="343">
        <v>116.2</v>
      </c>
      <c r="C1759" s="343">
        <v>115.6</v>
      </c>
      <c r="D1759" s="343">
        <v>116</v>
      </c>
      <c r="E1759" s="343">
        <v>116.4</v>
      </c>
      <c r="F1759" s="343">
        <v>117.1</v>
      </c>
      <c r="G1759" s="343">
        <v>119.8</v>
      </c>
      <c r="H1759" s="343">
        <v>120.5</v>
      </c>
      <c r="I1759" s="343">
        <v>116.5</v>
      </c>
      <c r="J1759" s="329"/>
      <c r="K1759" s="330"/>
      <c r="L1759" s="329"/>
      <c r="M1759" s="331"/>
      <c r="N1759" s="183">
        <f t="shared" si="76"/>
        <v>1.1619999999999999</v>
      </c>
      <c r="O1759" s="184">
        <f t="shared" si="84"/>
        <v>1.1559999999999999</v>
      </c>
      <c r="P1759" s="185">
        <f t="shared" si="85"/>
        <v>1.1599999999999999</v>
      </c>
      <c r="Q1759" s="186">
        <f t="shared" si="86"/>
        <v>1.1640000000000001</v>
      </c>
      <c r="R1759" s="187">
        <f t="shared" si="87"/>
        <v>1.171</v>
      </c>
      <c r="S1759" s="188">
        <f t="shared" si="88"/>
        <v>1.198</v>
      </c>
      <c r="T1759" s="189">
        <f t="shared" si="89"/>
        <v>1.2050000000000001</v>
      </c>
      <c r="U1759" s="332">
        <f t="shared" si="90"/>
        <v>1.165</v>
      </c>
    </row>
    <row r="1760" spans="1:21" x14ac:dyDescent="0.35">
      <c r="A1760" s="338">
        <v>40449</v>
      </c>
      <c r="B1760" s="343">
        <v>116</v>
      </c>
      <c r="C1760" s="343">
        <v>115.3</v>
      </c>
      <c r="D1760" s="343">
        <v>115.7</v>
      </c>
      <c r="E1760" s="343">
        <v>116.1</v>
      </c>
      <c r="F1760" s="343">
        <v>116.7</v>
      </c>
      <c r="G1760" s="343">
        <v>119.5</v>
      </c>
      <c r="H1760" s="343">
        <v>120.2</v>
      </c>
      <c r="I1760" s="343">
        <v>116.2</v>
      </c>
      <c r="J1760" s="329"/>
      <c r="K1760" s="330"/>
      <c r="L1760" s="329"/>
      <c r="M1760" s="331"/>
      <c r="N1760" s="183">
        <f t="shared" si="76"/>
        <v>1.1599999999999999</v>
      </c>
      <c r="O1760" s="184">
        <f t="shared" si="84"/>
        <v>1.153</v>
      </c>
      <c r="P1760" s="185">
        <f t="shared" si="85"/>
        <v>1.157</v>
      </c>
      <c r="Q1760" s="186">
        <f t="shared" si="86"/>
        <v>1.161</v>
      </c>
      <c r="R1760" s="187">
        <f t="shared" si="87"/>
        <v>1.167</v>
      </c>
      <c r="S1760" s="188">
        <f t="shared" si="88"/>
        <v>1.1950000000000001</v>
      </c>
      <c r="T1760" s="189">
        <f t="shared" si="89"/>
        <v>1.202</v>
      </c>
      <c r="U1760" s="332">
        <f t="shared" si="90"/>
        <v>1.1619999999999999</v>
      </c>
    </row>
    <row r="1761" spans="1:21" x14ac:dyDescent="0.35">
      <c r="A1761" s="338">
        <v>40450</v>
      </c>
      <c r="B1761" s="343">
        <v>115.9</v>
      </c>
      <c r="C1761" s="343">
        <v>115.2</v>
      </c>
      <c r="D1761" s="343">
        <v>115.6</v>
      </c>
      <c r="E1761" s="343">
        <v>116</v>
      </c>
      <c r="F1761" s="343">
        <v>116.6</v>
      </c>
      <c r="G1761" s="343">
        <v>119.4</v>
      </c>
      <c r="H1761" s="343">
        <v>120.1</v>
      </c>
      <c r="I1761" s="343">
        <v>116.1</v>
      </c>
      <c r="J1761" s="329"/>
      <c r="K1761" s="330"/>
      <c r="L1761" s="329"/>
      <c r="M1761" s="331"/>
      <c r="N1761" s="183">
        <f t="shared" si="76"/>
        <v>1.159</v>
      </c>
      <c r="O1761" s="184">
        <f t="shared" si="84"/>
        <v>1.1520000000000001</v>
      </c>
      <c r="P1761" s="185">
        <f t="shared" si="85"/>
        <v>1.1559999999999999</v>
      </c>
      <c r="Q1761" s="186">
        <f t="shared" si="86"/>
        <v>1.1599999999999999</v>
      </c>
      <c r="R1761" s="187">
        <f t="shared" si="87"/>
        <v>1.1659999999999999</v>
      </c>
      <c r="S1761" s="188">
        <f t="shared" si="88"/>
        <v>1.194</v>
      </c>
      <c r="T1761" s="189">
        <f t="shared" si="89"/>
        <v>1.2009999999999998</v>
      </c>
      <c r="U1761" s="332">
        <f t="shared" si="90"/>
        <v>1.161</v>
      </c>
    </row>
    <row r="1762" spans="1:21" x14ac:dyDescent="0.35">
      <c r="A1762" s="338">
        <v>40451</v>
      </c>
      <c r="B1762" s="343">
        <v>115.5</v>
      </c>
      <c r="C1762" s="343">
        <v>114.9</v>
      </c>
      <c r="D1762" s="343">
        <v>115.3</v>
      </c>
      <c r="E1762" s="343">
        <v>115.7</v>
      </c>
      <c r="F1762" s="343">
        <v>116.5</v>
      </c>
      <c r="G1762" s="343">
        <v>119.1</v>
      </c>
      <c r="H1762" s="343">
        <v>119.8</v>
      </c>
      <c r="I1762" s="343">
        <v>115.8</v>
      </c>
      <c r="J1762" s="329" t="s">
        <v>253</v>
      </c>
      <c r="K1762" s="334">
        <f>AVERAGE(I1752:I1762)</f>
        <v>116.69999999999999</v>
      </c>
      <c r="L1762" s="342">
        <v>40422</v>
      </c>
      <c r="M1762" s="336">
        <f>AVERAGE(I1741:I1762)</f>
        <v>117.21363636363635</v>
      </c>
      <c r="N1762" s="183">
        <f t="shared" si="76"/>
        <v>1.155</v>
      </c>
      <c r="O1762" s="184">
        <f t="shared" si="84"/>
        <v>1.149</v>
      </c>
      <c r="P1762" s="185">
        <f t="shared" si="85"/>
        <v>1.153</v>
      </c>
      <c r="Q1762" s="186">
        <f t="shared" si="86"/>
        <v>1.157</v>
      </c>
      <c r="R1762" s="187">
        <f t="shared" si="87"/>
        <v>1.165</v>
      </c>
      <c r="S1762" s="188">
        <f t="shared" si="88"/>
        <v>1.1909999999999998</v>
      </c>
      <c r="T1762" s="189">
        <f t="shared" si="89"/>
        <v>1.198</v>
      </c>
      <c r="U1762" s="332">
        <f t="shared" si="90"/>
        <v>1.1579999999999999</v>
      </c>
    </row>
    <row r="1763" spans="1:21" x14ac:dyDescent="0.35">
      <c r="A1763" s="338">
        <v>40452</v>
      </c>
      <c r="B1763" s="341">
        <v>115.2</v>
      </c>
      <c r="C1763" s="341">
        <v>114.5</v>
      </c>
      <c r="D1763" s="341">
        <v>114.9</v>
      </c>
      <c r="E1763" s="341">
        <v>115.3</v>
      </c>
      <c r="F1763" s="341">
        <v>115.9</v>
      </c>
      <c r="G1763" s="341">
        <v>118.8</v>
      </c>
      <c r="H1763" s="341">
        <v>119.4</v>
      </c>
      <c r="I1763" s="341">
        <v>115.4</v>
      </c>
      <c r="J1763" s="329"/>
      <c r="K1763" s="330"/>
      <c r="L1763" s="329"/>
      <c r="M1763" s="331"/>
      <c r="N1763" s="183">
        <f t="shared" si="76"/>
        <v>1.1520000000000001</v>
      </c>
      <c r="O1763" s="184">
        <f t="shared" si="84"/>
        <v>1.145</v>
      </c>
      <c r="P1763" s="185">
        <f t="shared" si="85"/>
        <v>1.149</v>
      </c>
      <c r="Q1763" s="186">
        <f t="shared" si="86"/>
        <v>1.153</v>
      </c>
      <c r="R1763" s="187">
        <f t="shared" si="87"/>
        <v>1.159</v>
      </c>
      <c r="S1763" s="188">
        <f t="shared" si="88"/>
        <v>1.1879999999999999</v>
      </c>
      <c r="T1763" s="189">
        <f t="shared" si="89"/>
        <v>1.194</v>
      </c>
      <c r="U1763" s="332">
        <f t="shared" si="90"/>
        <v>1.1540000000000001</v>
      </c>
    </row>
    <row r="1764" spans="1:21" x14ac:dyDescent="0.35">
      <c r="A1764" s="338">
        <v>40455</v>
      </c>
      <c r="B1764" s="341">
        <v>115.4</v>
      </c>
      <c r="C1764" s="341">
        <v>114.6</v>
      </c>
      <c r="D1764" s="341">
        <v>115</v>
      </c>
      <c r="E1764" s="341">
        <v>115.3</v>
      </c>
      <c r="F1764" s="341">
        <v>116</v>
      </c>
      <c r="G1764" s="341">
        <v>118.8</v>
      </c>
      <c r="H1764" s="341">
        <v>119.5</v>
      </c>
      <c r="I1764" s="341">
        <v>115.5</v>
      </c>
      <c r="J1764" s="329"/>
      <c r="K1764" s="330"/>
      <c r="L1764" s="329"/>
      <c r="M1764" s="331"/>
      <c r="N1764" s="183">
        <f t="shared" si="76"/>
        <v>1.1540000000000001</v>
      </c>
      <c r="O1764" s="184">
        <f t="shared" si="84"/>
        <v>1.1459999999999999</v>
      </c>
      <c r="P1764" s="185">
        <f t="shared" si="85"/>
        <v>1.1499999999999999</v>
      </c>
      <c r="Q1764" s="186">
        <f t="shared" si="86"/>
        <v>1.153</v>
      </c>
      <c r="R1764" s="187">
        <f t="shared" si="87"/>
        <v>1.1599999999999999</v>
      </c>
      <c r="S1764" s="188">
        <f t="shared" si="88"/>
        <v>1.1879999999999999</v>
      </c>
      <c r="T1764" s="189">
        <f t="shared" si="89"/>
        <v>1.1950000000000001</v>
      </c>
      <c r="U1764" s="332">
        <f t="shared" si="90"/>
        <v>1.155</v>
      </c>
    </row>
    <row r="1765" spans="1:21" x14ac:dyDescent="0.35">
      <c r="A1765" s="338">
        <v>40456</v>
      </c>
      <c r="B1765" s="341">
        <v>115.9</v>
      </c>
      <c r="C1765" s="341">
        <v>115.2</v>
      </c>
      <c r="D1765" s="341">
        <v>115.5</v>
      </c>
      <c r="E1765" s="341">
        <v>115.9</v>
      </c>
      <c r="F1765" s="341">
        <v>116.6</v>
      </c>
      <c r="G1765" s="341">
        <v>119.4</v>
      </c>
      <c r="H1765" s="341">
        <v>120.1</v>
      </c>
      <c r="I1765" s="341">
        <v>116.1</v>
      </c>
      <c r="J1765" s="329"/>
      <c r="K1765" s="330"/>
      <c r="L1765" s="329"/>
      <c r="M1765" s="331"/>
      <c r="N1765" s="183">
        <f t="shared" si="76"/>
        <v>1.159</v>
      </c>
      <c r="O1765" s="184">
        <f t="shared" si="84"/>
        <v>1.1520000000000001</v>
      </c>
      <c r="P1765" s="185">
        <f t="shared" si="85"/>
        <v>1.155</v>
      </c>
      <c r="Q1765" s="186">
        <f t="shared" si="86"/>
        <v>1.159</v>
      </c>
      <c r="R1765" s="187">
        <f t="shared" si="87"/>
        <v>1.1659999999999999</v>
      </c>
      <c r="S1765" s="188">
        <f t="shared" si="88"/>
        <v>1.194</v>
      </c>
      <c r="T1765" s="189">
        <f t="shared" si="89"/>
        <v>1.2009999999999998</v>
      </c>
      <c r="U1765" s="332">
        <f t="shared" si="90"/>
        <v>1.161</v>
      </c>
    </row>
    <row r="1766" spans="1:21" x14ac:dyDescent="0.35">
      <c r="A1766" s="338">
        <v>40457</v>
      </c>
      <c r="B1766" s="341">
        <v>116.3</v>
      </c>
      <c r="C1766" s="341">
        <v>115.5</v>
      </c>
      <c r="D1766" s="341">
        <v>115.9</v>
      </c>
      <c r="E1766" s="341">
        <v>116.2</v>
      </c>
      <c r="F1766" s="341">
        <v>116.7</v>
      </c>
      <c r="G1766" s="341">
        <v>119.7</v>
      </c>
      <c r="H1766" s="341">
        <v>120.4</v>
      </c>
      <c r="I1766" s="341">
        <v>116.4</v>
      </c>
      <c r="J1766" s="329"/>
      <c r="K1766" s="330"/>
      <c r="L1766" s="329"/>
      <c r="M1766" s="331"/>
      <c r="N1766" s="183">
        <f t="shared" si="76"/>
        <v>1.163</v>
      </c>
      <c r="O1766" s="184">
        <f t="shared" si="84"/>
        <v>1.155</v>
      </c>
      <c r="P1766" s="185">
        <f t="shared" si="85"/>
        <v>1.159</v>
      </c>
      <c r="Q1766" s="186">
        <f t="shared" si="86"/>
        <v>1.1619999999999999</v>
      </c>
      <c r="R1766" s="187">
        <f t="shared" si="87"/>
        <v>1.167</v>
      </c>
      <c r="S1766" s="188">
        <f t="shared" si="88"/>
        <v>1.1970000000000001</v>
      </c>
      <c r="T1766" s="189">
        <f t="shared" si="89"/>
        <v>1.204</v>
      </c>
      <c r="U1766" s="332">
        <f t="shared" si="90"/>
        <v>1.1640000000000001</v>
      </c>
    </row>
    <row r="1767" spans="1:21" x14ac:dyDescent="0.35">
      <c r="A1767" s="338">
        <v>40458</v>
      </c>
      <c r="B1767" s="341">
        <v>116.7</v>
      </c>
      <c r="C1767" s="341">
        <v>116</v>
      </c>
      <c r="D1767" s="341">
        <v>116.3</v>
      </c>
      <c r="E1767" s="341">
        <v>116.6</v>
      </c>
      <c r="F1767" s="341">
        <v>117</v>
      </c>
      <c r="G1767" s="341">
        <v>120.1</v>
      </c>
      <c r="H1767" s="341">
        <v>120.8</v>
      </c>
      <c r="I1767" s="341">
        <v>116.7</v>
      </c>
      <c r="J1767" s="329"/>
      <c r="K1767" s="330"/>
      <c r="L1767" s="329"/>
      <c r="M1767" s="331"/>
      <c r="N1767" s="183">
        <f t="shared" si="76"/>
        <v>1.167</v>
      </c>
      <c r="O1767" s="184">
        <f t="shared" si="84"/>
        <v>1.1599999999999999</v>
      </c>
      <c r="P1767" s="185">
        <f t="shared" si="85"/>
        <v>1.163</v>
      </c>
      <c r="Q1767" s="186">
        <f t="shared" si="86"/>
        <v>1.1659999999999999</v>
      </c>
      <c r="R1767" s="187">
        <f t="shared" si="87"/>
        <v>1.17</v>
      </c>
      <c r="S1767" s="188">
        <f t="shared" si="88"/>
        <v>1.2009999999999998</v>
      </c>
      <c r="T1767" s="189">
        <f t="shared" si="89"/>
        <v>1.208</v>
      </c>
      <c r="U1767" s="332">
        <f t="shared" si="90"/>
        <v>1.167</v>
      </c>
    </row>
    <row r="1768" spans="1:21" x14ac:dyDescent="0.35">
      <c r="A1768" s="338">
        <v>40459</v>
      </c>
      <c r="B1768" s="341">
        <v>117.8</v>
      </c>
      <c r="C1768" s="341">
        <v>117.1</v>
      </c>
      <c r="D1768" s="341">
        <v>117.5</v>
      </c>
      <c r="E1768" s="341">
        <v>117.9</v>
      </c>
      <c r="F1768" s="341">
        <v>118.6</v>
      </c>
      <c r="G1768" s="341">
        <v>121.4</v>
      </c>
      <c r="H1768" s="341">
        <v>122.1</v>
      </c>
      <c r="I1768" s="341">
        <v>118</v>
      </c>
      <c r="J1768" s="329"/>
      <c r="K1768" s="330"/>
      <c r="L1768" s="329"/>
      <c r="M1768" s="331"/>
      <c r="N1768" s="183">
        <f t="shared" si="76"/>
        <v>1.1779999999999999</v>
      </c>
      <c r="O1768" s="184">
        <f t="shared" si="84"/>
        <v>1.171</v>
      </c>
      <c r="P1768" s="185">
        <f t="shared" si="85"/>
        <v>1.175</v>
      </c>
      <c r="Q1768" s="186">
        <f t="shared" si="86"/>
        <v>1.179</v>
      </c>
      <c r="R1768" s="187">
        <f t="shared" si="87"/>
        <v>1.1859999999999999</v>
      </c>
      <c r="S1768" s="188">
        <f t="shared" si="88"/>
        <v>1.214</v>
      </c>
      <c r="T1768" s="189">
        <f t="shared" si="89"/>
        <v>1.2209999999999999</v>
      </c>
      <c r="U1768" s="332">
        <f t="shared" si="90"/>
        <v>1.18</v>
      </c>
    </row>
    <row r="1769" spans="1:21" x14ac:dyDescent="0.35">
      <c r="A1769" s="338">
        <v>40462</v>
      </c>
      <c r="B1769" s="344">
        <v>118.2</v>
      </c>
      <c r="C1769" s="344">
        <v>117.6</v>
      </c>
      <c r="D1769" s="344">
        <v>118</v>
      </c>
      <c r="E1769" s="344">
        <v>118.4</v>
      </c>
      <c r="F1769" s="344">
        <v>118.8</v>
      </c>
      <c r="G1769" s="344">
        <v>121.8</v>
      </c>
      <c r="H1769" s="344">
        <v>122.5</v>
      </c>
      <c r="I1769" s="344">
        <v>118.4</v>
      </c>
      <c r="J1769" s="329"/>
      <c r="K1769" s="330"/>
      <c r="L1769" s="329"/>
      <c r="M1769" s="331"/>
      <c r="N1769" s="183">
        <f t="shared" si="76"/>
        <v>1.1819999999999999</v>
      </c>
      <c r="O1769" s="184">
        <f t="shared" si="84"/>
        <v>1.1759999999999999</v>
      </c>
      <c r="P1769" s="185">
        <f t="shared" si="85"/>
        <v>1.18</v>
      </c>
      <c r="Q1769" s="186">
        <f t="shared" si="86"/>
        <v>1.1840000000000002</v>
      </c>
      <c r="R1769" s="187">
        <f t="shared" si="87"/>
        <v>1.1879999999999999</v>
      </c>
      <c r="S1769" s="188">
        <f t="shared" si="88"/>
        <v>1.218</v>
      </c>
      <c r="T1769" s="189">
        <f t="shared" si="89"/>
        <v>1.2250000000000001</v>
      </c>
      <c r="U1769" s="332">
        <f t="shared" si="90"/>
        <v>1.1840000000000002</v>
      </c>
    </row>
    <row r="1770" spans="1:21" x14ac:dyDescent="0.35">
      <c r="A1770" s="338">
        <v>40463</v>
      </c>
      <c r="B1770" s="344">
        <v>118.3</v>
      </c>
      <c r="C1770" s="344">
        <v>117.7</v>
      </c>
      <c r="D1770" s="344">
        <v>118.1</v>
      </c>
      <c r="E1770" s="344">
        <v>118.5</v>
      </c>
      <c r="F1770" s="344">
        <v>119.2</v>
      </c>
      <c r="G1770" s="344">
        <v>122</v>
      </c>
      <c r="H1770" s="344">
        <v>122.6</v>
      </c>
      <c r="I1770" s="344">
        <v>118.6</v>
      </c>
      <c r="J1770" s="329"/>
      <c r="K1770" s="330"/>
      <c r="L1770" s="329"/>
      <c r="M1770" s="331"/>
      <c r="N1770" s="183">
        <f t="shared" si="76"/>
        <v>1.1830000000000001</v>
      </c>
      <c r="O1770" s="184">
        <f t="shared" si="84"/>
        <v>1.177</v>
      </c>
      <c r="P1770" s="185">
        <f t="shared" si="85"/>
        <v>1.181</v>
      </c>
      <c r="Q1770" s="186">
        <f t="shared" si="86"/>
        <v>1.1850000000000001</v>
      </c>
      <c r="R1770" s="187">
        <f t="shared" si="87"/>
        <v>1.1919999999999999</v>
      </c>
      <c r="S1770" s="188">
        <f t="shared" si="88"/>
        <v>1.22</v>
      </c>
      <c r="T1770" s="189">
        <f t="shared" si="89"/>
        <v>1.226</v>
      </c>
      <c r="U1770" s="332">
        <f t="shared" si="90"/>
        <v>1.1859999999999999</v>
      </c>
    </row>
    <row r="1771" spans="1:21" x14ac:dyDescent="0.35">
      <c r="A1771" s="338">
        <v>40464</v>
      </c>
      <c r="B1771" s="344">
        <v>118.4</v>
      </c>
      <c r="C1771" s="344">
        <v>117.7</v>
      </c>
      <c r="D1771" s="344">
        <v>118.2</v>
      </c>
      <c r="E1771" s="344">
        <v>118.5</v>
      </c>
      <c r="F1771" s="344">
        <v>119.2</v>
      </c>
      <c r="G1771" s="344">
        <v>122</v>
      </c>
      <c r="H1771" s="344">
        <v>122.6</v>
      </c>
      <c r="I1771" s="344">
        <v>118.6</v>
      </c>
      <c r="J1771" s="329"/>
      <c r="K1771" s="330"/>
      <c r="L1771" s="329"/>
      <c r="M1771" s="331"/>
      <c r="N1771" s="183">
        <f t="shared" si="76"/>
        <v>1.1840000000000002</v>
      </c>
      <c r="O1771" s="184">
        <f t="shared" si="84"/>
        <v>1.177</v>
      </c>
      <c r="P1771" s="185">
        <f t="shared" si="85"/>
        <v>1.1819999999999999</v>
      </c>
      <c r="Q1771" s="186">
        <f t="shared" si="86"/>
        <v>1.1850000000000001</v>
      </c>
      <c r="R1771" s="187">
        <f t="shared" si="87"/>
        <v>1.1919999999999999</v>
      </c>
      <c r="S1771" s="188">
        <f t="shared" si="88"/>
        <v>1.22</v>
      </c>
      <c r="T1771" s="189">
        <f t="shared" si="89"/>
        <v>1.226</v>
      </c>
      <c r="U1771" s="332">
        <f t="shared" si="90"/>
        <v>1.1859999999999999</v>
      </c>
    </row>
    <row r="1772" spans="1:21" x14ac:dyDescent="0.35">
      <c r="A1772" s="338">
        <v>40465</v>
      </c>
      <c r="B1772" s="344">
        <v>118.2</v>
      </c>
      <c r="C1772" s="344">
        <v>117.6</v>
      </c>
      <c r="D1772" s="344">
        <v>118</v>
      </c>
      <c r="E1772" s="344">
        <v>118.4</v>
      </c>
      <c r="F1772" s="344">
        <v>119.1</v>
      </c>
      <c r="G1772" s="344">
        <v>121.9</v>
      </c>
      <c r="H1772" s="344">
        <v>122.5</v>
      </c>
      <c r="I1772" s="344">
        <v>118.5</v>
      </c>
      <c r="J1772" s="329"/>
      <c r="K1772" s="330"/>
      <c r="L1772" s="329"/>
      <c r="M1772" s="331"/>
      <c r="N1772" s="183">
        <f t="shared" si="76"/>
        <v>1.1819999999999999</v>
      </c>
      <c r="O1772" s="184">
        <f t="shared" si="84"/>
        <v>1.1759999999999999</v>
      </c>
      <c r="P1772" s="185">
        <f t="shared" si="85"/>
        <v>1.18</v>
      </c>
      <c r="Q1772" s="186">
        <f t="shared" si="86"/>
        <v>1.1840000000000002</v>
      </c>
      <c r="R1772" s="187">
        <f t="shared" si="87"/>
        <v>1.1909999999999998</v>
      </c>
      <c r="S1772" s="188">
        <f t="shared" si="88"/>
        <v>1.2190000000000001</v>
      </c>
      <c r="T1772" s="189">
        <f t="shared" si="89"/>
        <v>1.2250000000000001</v>
      </c>
      <c r="U1772" s="332">
        <f t="shared" si="90"/>
        <v>1.1850000000000001</v>
      </c>
    </row>
    <row r="1773" spans="1:21" x14ac:dyDescent="0.35">
      <c r="A1773" s="338">
        <v>40466</v>
      </c>
      <c r="B1773" s="344">
        <v>118</v>
      </c>
      <c r="C1773" s="344">
        <v>117.3</v>
      </c>
      <c r="D1773" s="344">
        <v>117.7</v>
      </c>
      <c r="E1773" s="344">
        <v>118.1</v>
      </c>
      <c r="F1773" s="344">
        <v>118.8</v>
      </c>
      <c r="G1773" s="344">
        <v>121.6</v>
      </c>
      <c r="H1773" s="344">
        <v>122.2</v>
      </c>
      <c r="I1773" s="344">
        <v>118.2</v>
      </c>
      <c r="J1773" s="329" t="s">
        <v>254</v>
      </c>
      <c r="K1773" s="334">
        <f>AVERAGE(I1763:I1773)</f>
        <v>117.30909090909091</v>
      </c>
      <c r="L1773" s="329"/>
      <c r="M1773" s="331"/>
      <c r="N1773" s="183">
        <f t="shared" si="76"/>
        <v>1.18</v>
      </c>
      <c r="O1773" s="184">
        <f t="shared" si="84"/>
        <v>1.173</v>
      </c>
      <c r="P1773" s="185">
        <f t="shared" si="85"/>
        <v>1.177</v>
      </c>
      <c r="Q1773" s="186">
        <f t="shared" si="86"/>
        <v>1.181</v>
      </c>
      <c r="R1773" s="187">
        <f t="shared" si="87"/>
        <v>1.1879999999999999</v>
      </c>
      <c r="S1773" s="188">
        <f t="shared" si="88"/>
        <v>1.216</v>
      </c>
      <c r="T1773" s="189">
        <f t="shared" si="89"/>
        <v>1.222</v>
      </c>
      <c r="U1773" s="332">
        <f t="shared" si="90"/>
        <v>1.1819999999999999</v>
      </c>
    </row>
    <row r="1774" spans="1:21" x14ac:dyDescent="0.35">
      <c r="A1774" s="338">
        <v>40469</v>
      </c>
      <c r="B1774" s="341">
        <v>117.9</v>
      </c>
      <c r="C1774" s="341">
        <v>117.3</v>
      </c>
      <c r="D1774" s="341">
        <v>117.7</v>
      </c>
      <c r="E1774" s="341">
        <v>118</v>
      </c>
      <c r="F1774" s="341">
        <v>118.8</v>
      </c>
      <c r="G1774" s="341">
        <v>121.6</v>
      </c>
      <c r="H1774" s="341">
        <v>122.1</v>
      </c>
      <c r="I1774" s="341">
        <v>118.2</v>
      </c>
      <c r="J1774" s="329"/>
      <c r="K1774" s="330"/>
      <c r="L1774" s="329"/>
      <c r="M1774" s="331"/>
      <c r="N1774" s="183">
        <f t="shared" si="76"/>
        <v>1.179</v>
      </c>
      <c r="O1774" s="184">
        <f t="shared" si="84"/>
        <v>1.173</v>
      </c>
      <c r="P1774" s="185">
        <f t="shared" si="85"/>
        <v>1.177</v>
      </c>
      <c r="Q1774" s="186">
        <f t="shared" si="86"/>
        <v>1.18</v>
      </c>
      <c r="R1774" s="187">
        <f t="shared" si="87"/>
        <v>1.1879999999999999</v>
      </c>
      <c r="S1774" s="188">
        <f t="shared" si="88"/>
        <v>1.216</v>
      </c>
      <c r="T1774" s="189">
        <f t="shared" si="89"/>
        <v>1.2209999999999999</v>
      </c>
      <c r="U1774" s="332">
        <f t="shared" si="90"/>
        <v>1.1819999999999999</v>
      </c>
    </row>
    <row r="1775" spans="1:21" x14ac:dyDescent="0.35">
      <c r="A1775" s="338">
        <v>40470</v>
      </c>
      <c r="B1775" s="341">
        <v>117.7</v>
      </c>
      <c r="C1775" s="341">
        <v>117.2</v>
      </c>
      <c r="D1775" s="341">
        <v>117.6</v>
      </c>
      <c r="E1775" s="341">
        <v>118</v>
      </c>
      <c r="F1775" s="341">
        <v>118.7</v>
      </c>
      <c r="G1775" s="341">
        <v>121.5</v>
      </c>
      <c r="H1775" s="341">
        <v>122.1</v>
      </c>
      <c r="I1775" s="341">
        <v>118.1</v>
      </c>
      <c r="J1775" s="329"/>
      <c r="K1775" s="330"/>
      <c r="L1775" s="329"/>
      <c r="M1775" s="331"/>
      <c r="N1775" s="183">
        <f t="shared" si="76"/>
        <v>1.177</v>
      </c>
      <c r="O1775" s="184">
        <f t="shared" si="84"/>
        <v>1.1719999999999999</v>
      </c>
      <c r="P1775" s="185">
        <f t="shared" si="85"/>
        <v>1.1759999999999999</v>
      </c>
      <c r="Q1775" s="186">
        <f t="shared" si="86"/>
        <v>1.18</v>
      </c>
      <c r="R1775" s="187">
        <f t="shared" si="87"/>
        <v>1.1870000000000001</v>
      </c>
      <c r="S1775" s="188">
        <f t="shared" si="88"/>
        <v>1.2150000000000001</v>
      </c>
      <c r="T1775" s="189">
        <f t="shared" si="89"/>
        <v>1.2209999999999999</v>
      </c>
      <c r="U1775" s="332">
        <f t="shared" si="90"/>
        <v>1.181</v>
      </c>
    </row>
    <row r="1776" spans="1:21" x14ac:dyDescent="0.35">
      <c r="A1776" s="338">
        <v>40471</v>
      </c>
      <c r="B1776" s="341">
        <v>117.5</v>
      </c>
      <c r="C1776" s="341">
        <v>117</v>
      </c>
      <c r="D1776" s="341">
        <v>117.4</v>
      </c>
      <c r="E1776" s="341">
        <v>117.8</v>
      </c>
      <c r="F1776" s="341">
        <v>118.6</v>
      </c>
      <c r="G1776" s="341">
        <v>121.3</v>
      </c>
      <c r="H1776" s="341">
        <v>121.8</v>
      </c>
      <c r="I1776" s="341">
        <v>117.9</v>
      </c>
      <c r="J1776" s="329"/>
      <c r="K1776" s="330"/>
      <c r="L1776" s="329"/>
      <c r="M1776" s="331"/>
      <c r="N1776" s="183">
        <f t="shared" si="76"/>
        <v>1.175</v>
      </c>
      <c r="O1776" s="184">
        <f t="shared" si="84"/>
        <v>1.17</v>
      </c>
      <c r="P1776" s="185">
        <f t="shared" si="85"/>
        <v>1.1740000000000002</v>
      </c>
      <c r="Q1776" s="186">
        <f t="shared" si="86"/>
        <v>1.1779999999999999</v>
      </c>
      <c r="R1776" s="187">
        <f t="shared" si="87"/>
        <v>1.1859999999999999</v>
      </c>
      <c r="S1776" s="188">
        <f t="shared" si="88"/>
        <v>1.2130000000000001</v>
      </c>
      <c r="T1776" s="189">
        <f t="shared" si="89"/>
        <v>1.218</v>
      </c>
      <c r="U1776" s="332">
        <f t="shared" si="90"/>
        <v>1.179</v>
      </c>
    </row>
    <row r="1777" spans="1:21" x14ac:dyDescent="0.35">
      <c r="A1777" s="338">
        <v>40472</v>
      </c>
      <c r="B1777" s="341">
        <v>117.5</v>
      </c>
      <c r="C1777" s="341">
        <v>116.9</v>
      </c>
      <c r="D1777" s="341">
        <v>117.3</v>
      </c>
      <c r="E1777" s="341">
        <v>117.7</v>
      </c>
      <c r="F1777" s="341">
        <v>118.6</v>
      </c>
      <c r="G1777" s="341">
        <v>121.3</v>
      </c>
      <c r="H1777" s="341">
        <v>121.8</v>
      </c>
      <c r="I1777" s="341">
        <v>117.9</v>
      </c>
      <c r="J1777" s="329"/>
      <c r="K1777" s="330"/>
      <c r="L1777" s="329"/>
      <c r="M1777" s="331"/>
      <c r="N1777" s="183">
        <f t="shared" si="76"/>
        <v>1.175</v>
      </c>
      <c r="O1777" s="184">
        <f t="shared" si="84"/>
        <v>1.169</v>
      </c>
      <c r="P1777" s="185">
        <f t="shared" si="85"/>
        <v>1.173</v>
      </c>
      <c r="Q1777" s="186">
        <f t="shared" si="86"/>
        <v>1.177</v>
      </c>
      <c r="R1777" s="187">
        <f t="shared" si="87"/>
        <v>1.1859999999999999</v>
      </c>
      <c r="S1777" s="188">
        <f t="shared" si="88"/>
        <v>1.2130000000000001</v>
      </c>
      <c r="T1777" s="189">
        <f t="shared" si="89"/>
        <v>1.218</v>
      </c>
      <c r="U1777" s="332">
        <f t="shared" si="90"/>
        <v>1.179</v>
      </c>
    </row>
    <row r="1778" spans="1:21" x14ac:dyDescent="0.35">
      <c r="A1778" s="338">
        <v>40473</v>
      </c>
      <c r="B1778" s="341">
        <v>117.4</v>
      </c>
      <c r="C1778" s="341">
        <v>116.7</v>
      </c>
      <c r="D1778" s="341">
        <v>117.1</v>
      </c>
      <c r="E1778" s="341">
        <v>117.5</v>
      </c>
      <c r="F1778" s="341">
        <v>118.2</v>
      </c>
      <c r="G1778" s="341">
        <v>121.1</v>
      </c>
      <c r="H1778" s="341">
        <v>121.6</v>
      </c>
      <c r="I1778" s="341">
        <v>117.6</v>
      </c>
      <c r="J1778" s="329"/>
      <c r="K1778" s="330"/>
      <c r="L1778" s="329"/>
      <c r="M1778" s="331"/>
      <c r="N1778" s="183">
        <f t="shared" si="76"/>
        <v>1.1740000000000002</v>
      </c>
      <c r="O1778" s="184">
        <f t="shared" si="84"/>
        <v>1.167</v>
      </c>
      <c r="P1778" s="185">
        <f t="shared" si="85"/>
        <v>1.171</v>
      </c>
      <c r="Q1778" s="186">
        <f t="shared" si="86"/>
        <v>1.175</v>
      </c>
      <c r="R1778" s="187">
        <f t="shared" si="87"/>
        <v>1.1819999999999999</v>
      </c>
      <c r="S1778" s="188">
        <f t="shared" si="88"/>
        <v>1.2109999999999999</v>
      </c>
      <c r="T1778" s="189">
        <f t="shared" si="89"/>
        <v>1.216</v>
      </c>
      <c r="U1778" s="332">
        <f t="shared" si="90"/>
        <v>1.1759999999999999</v>
      </c>
    </row>
    <row r="1779" spans="1:21" x14ac:dyDescent="0.35">
      <c r="A1779" s="338">
        <v>40476</v>
      </c>
      <c r="B1779" s="341">
        <v>117.3</v>
      </c>
      <c r="C1779" s="341">
        <v>116.7</v>
      </c>
      <c r="D1779" s="341">
        <v>117.1</v>
      </c>
      <c r="E1779" s="341">
        <v>117.5</v>
      </c>
      <c r="F1779" s="341">
        <v>118.2</v>
      </c>
      <c r="G1779" s="341">
        <v>121</v>
      </c>
      <c r="H1779" s="341">
        <v>121.5</v>
      </c>
      <c r="I1779" s="341">
        <v>117.6</v>
      </c>
      <c r="J1779" s="329"/>
      <c r="K1779" s="330"/>
      <c r="L1779" s="329"/>
      <c r="M1779" s="331"/>
      <c r="N1779" s="183">
        <f t="shared" si="76"/>
        <v>1.173</v>
      </c>
      <c r="O1779" s="184">
        <f t="shared" si="84"/>
        <v>1.167</v>
      </c>
      <c r="P1779" s="185">
        <f t="shared" si="85"/>
        <v>1.171</v>
      </c>
      <c r="Q1779" s="186">
        <f t="shared" si="86"/>
        <v>1.175</v>
      </c>
      <c r="R1779" s="187">
        <f t="shared" si="87"/>
        <v>1.1819999999999999</v>
      </c>
      <c r="S1779" s="188">
        <f t="shared" si="88"/>
        <v>1.21</v>
      </c>
      <c r="T1779" s="189">
        <f t="shared" si="89"/>
        <v>1.2150000000000001</v>
      </c>
      <c r="U1779" s="332">
        <f t="shared" si="90"/>
        <v>1.1759999999999999</v>
      </c>
    </row>
    <row r="1780" spans="1:21" x14ac:dyDescent="0.35">
      <c r="A1780" s="338">
        <v>40477</v>
      </c>
      <c r="B1780" s="341">
        <v>117.1</v>
      </c>
      <c r="C1780" s="341">
        <v>116.5</v>
      </c>
      <c r="D1780" s="341">
        <v>116.9</v>
      </c>
      <c r="E1780" s="341">
        <v>117.2</v>
      </c>
      <c r="F1780" s="341">
        <v>118</v>
      </c>
      <c r="G1780" s="341">
        <v>120.8</v>
      </c>
      <c r="H1780" s="341">
        <v>121.3</v>
      </c>
      <c r="I1780" s="341">
        <v>117.4</v>
      </c>
      <c r="J1780" s="329"/>
      <c r="K1780" s="330"/>
      <c r="L1780" s="329"/>
      <c r="M1780" s="331"/>
      <c r="N1780" s="183">
        <f t="shared" si="76"/>
        <v>1.171</v>
      </c>
      <c r="O1780" s="184">
        <f t="shared" si="84"/>
        <v>1.165</v>
      </c>
      <c r="P1780" s="185">
        <f t="shared" si="85"/>
        <v>1.169</v>
      </c>
      <c r="Q1780" s="186">
        <f t="shared" si="86"/>
        <v>1.1719999999999999</v>
      </c>
      <c r="R1780" s="187">
        <f t="shared" si="87"/>
        <v>1.18</v>
      </c>
      <c r="S1780" s="188">
        <f t="shared" si="88"/>
        <v>1.208</v>
      </c>
      <c r="T1780" s="189">
        <f t="shared" si="89"/>
        <v>1.2130000000000001</v>
      </c>
      <c r="U1780" s="332">
        <f t="shared" si="90"/>
        <v>1.1740000000000002</v>
      </c>
    </row>
    <row r="1781" spans="1:21" x14ac:dyDescent="0.35">
      <c r="A1781" s="338">
        <v>40478</v>
      </c>
      <c r="B1781" s="341">
        <v>117.2</v>
      </c>
      <c r="C1781" s="341">
        <v>116.5</v>
      </c>
      <c r="D1781" s="341">
        <v>116.9</v>
      </c>
      <c r="E1781" s="341">
        <v>117.3</v>
      </c>
      <c r="F1781" s="341">
        <v>118.1</v>
      </c>
      <c r="G1781" s="341">
        <v>120.9</v>
      </c>
      <c r="H1781" s="341">
        <v>121.4</v>
      </c>
      <c r="I1781" s="341">
        <v>117.4</v>
      </c>
      <c r="J1781" s="329"/>
      <c r="K1781" s="330"/>
      <c r="L1781" s="329"/>
      <c r="M1781" s="331"/>
      <c r="N1781" s="183">
        <f t="shared" si="76"/>
        <v>1.1719999999999999</v>
      </c>
      <c r="O1781" s="184">
        <f t="shared" si="84"/>
        <v>1.165</v>
      </c>
      <c r="P1781" s="185">
        <f t="shared" si="85"/>
        <v>1.169</v>
      </c>
      <c r="Q1781" s="186">
        <f t="shared" si="86"/>
        <v>1.173</v>
      </c>
      <c r="R1781" s="187">
        <f t="shared" si="87"/>
        <v>1.181</v>
      </c>
      <c r="S1781" s="188">
        <f t="shared" si="88"/>
        <v>1.2090000000000001</v>
      </c>
      <c r="T1781" s="189">
        <f t="shared" si="89"/>
        <v>1.214</v>
      </c>
      <c r="U1781" s="332">
        <f t="shared" si="90"/>
        <v>1.1740000000000002</v>
      </c>
    </row>
    <row r="1782" spans="1:21" x14ac:dyDescent="0.35">
      <c r="A1782" s="338">
        <v>40479</v>
      </c>
      <c r="B1782" s="341">
        <v>117.2</v>
      </c>
      <c r="C1782" s="341">
        <v>116.5</v>
      </c>
      <c r="D1782" s="341">
        <v>116.9</v>
      </c>
      <c r="E1782" s="341">
        <v>117.3</v>
      </c>
      <c r="F1782" s="341">
        <v>118.1</v>
      </c>
      <c r="G1782" s="341">
        <v>120.8</v>
      </c>
      <c r="H1782" s="341">
        <v>121.3</v>
      </c>
      <c r="I1782" s="341">
        <v>117.4</v>
      </c>
      <c r="J1782" s="329"/>
      <c r="K1782" s="330"/>
      <c r="L1782" s="329"/>
      <c r="M1782" s="331"/>
      <c r="N1782" s="183">
        <f t="shared" si="76"/>
        <v>1.1719999999999999</v>
      </c>
      <c r="O1782" s="184">
        <f t="shared" si="84"/>
        <v>1.165</v>
      </c>
      <c r="P1782" s="185">
        <f t="shared" si="85"/>
        <v>1.169</v>
      </c>
      <c r="Q1782" s="186">
        <f t="shared" si="86"/>
        <v>1.173</v>
      </c>
      <c r="R1782" s="187">
        <f t="shared" si="87"/>
        <v>1.181</v>
      </c>
      <c r="S1782" s="188">
        <f t="shared" si="88"/>
        <v>1.208</v>
      </c>
      <c r="T1782" s="189">
        <f t="shared" si="89"/>
        <v>1.2130000000000001</v>
      </c>
      <c r="U1782" s="332">
        <f t="shared" si="90"/>
        <v>1.1740000000000002</v>
      </c>
    </row>
    <row r="1783" spans="1:21" x14ac:dyDescent="0.35">
      <c r="A1783" s="338">
        <v>40480</v>
      </c>
      <c r="B1783" s="341">
        <v>117.2</v>
      </c>
      <c r="C1783" s="341">
        <v>116.6</v>
      </c>
      <c r="D1783" s="341">
        <v>117</v>
      </c>
      <c r="E1783" s="341">
        <v>117.4</v>
      </c>
      <c r="F1783" s="341">
        <v>118.1</v>
      </c>
      <c r="G1783" s="341">
        <v>120.9</v>
      </c>
      <c r="H1783" s="341">
        <v>121.4</v>
      </c>
      <c r="I1783" s="341">
        <v>117.5</v>
      </c>
      <c r="J1783" s="329" t="s">
        <v>255</v>
      </c>
      <c r="K1783" s="334">
        <f>AVERAGE(I1774:I1783)</f>
        <v>117.7</v>
      </c>
      <c r="L1783" s="342">
        <v>40452</v>
      </c>
      <c r="M1783" s="336">
        <f>AVERAGE(I1763:I1783)</f>
        <v>117.49523809523809</v>
      </c>
      <c r="N1783" s="183">
        <f t="shared" si="76"/>
        <v>1.1719999999999999</v>
      </c>
      <c r="O1783" s="184">
        <f t="shared" si="84"/>
        <v>1.1659999999999999</v>
      </c>
      <c r="P1783" s="185">
        <f t="shared" si="85"/>
        <v>1.17</v>
      </c>
      <c r="Q1783" s="186">
        <f t="shared" si="86"/>
        <v>1.1740000000000002</v>
      </c>
      <c r="R1783" s="187">
        <f t="shared" si="87"/>
        <v>1.181</v>
      </c>
      <c r="S1783" s="188">
        <f t="shared" si="88"/>
        <v>1.2090000000000001</v>
      </c>
      <c r="T1783" s="189">
        <f t="shared" si="89"/>
        <v>1.214</v>
      </c>
      <c r="U1783" s="332">
        <f t="shared" si="90"/>
        <v>1.175</v>
      </c>
    </row>
    <row r="1784" spans="1:21" x14ac:dyDescent="0.35">
      <c r="A1784" s="338">
        <v>40483</v>
      </c>
      <c r="B1784" s="341">
        <v>117.3</v>
      </c>
      <c r="C1784" s="341">
        <v>116.6</v>
      </c>
      <c r="D1784" s="341">
        <v>117.1</v>
      </c>
      <c r="E1784" s="341">
        <v>117.4</v>
      </c>
      <c r="F1784" s="341">
        <v>118.1</v>
      </c>
      <c r="G1784" s="341">
        <v>121</v>
      </c>
      <c r="H1784" s="341">
        <v>121.5</v>
      </c>
      <c r="I1784" s="341">
        <v>117.5</v>
      </c>
      <c r="J1784" s="329"/>
      <c r="K1784" s="330"/>
      <c r="L1784" s="329"/>
      <c r="M1784" s="331"/>
      <c r="N1784" s="183">
        <f t="shared" si="76"/>
        <v>1.173</v>
      </c>
      <c r="O1784" s="184">
        <f t="shared" si="84"/>
        <v>1.1659999999999999</v>
      </c>
      <c r="P1784" s="185">
        <f t="shared" si="85"/>
        <v>1.171</v>
      </c>
      <c r="Q1784" s="186">
        <f t="shared" si="86"/>
        <v>1.1740000000000002</v>
      </c>
      <c r="R1784" s="187">
        <f t="shared" si="87"/>
        <v>1.181</v>
      </c>
      <c r="S1784" s="188">
        <f t="shared" si="88"/>
        <v>1.21</v>
      </c>
      <c r="T1784" s="189">
        <f t="shared" si="89"/>
        <v>1.2150000000000001</v>
      </c>
      <c r="U1784" s="332">
        <f t="shared" si="90"/>
        <v>1.175</v>
      </c>
    </row>
    <row r="1785" spans="1:21" x14ac:dyDescent="0.35">
      <c r="A1785" s="338">
        <v>40484</v>
      </c>
      <c r="B1785" s="341">
        <v>117.3</v>
      </c>
      <c r="C1785" s="341">
        <v>116.7</v>
      </c>
      <c r="D1785" s="341">
        <v>117.1</v>
      </c>
      <c r="E1785" s="341">
        <v>117.5</v>
      </c>
      <c r="F1785" s="341">
        <v>118.2</v>
      </c>
      <c r="G1785" s="341">
        <v>121</v>
      </c>
      <c r="H1785" s="341">
        <v>121.5</v>
      </c>
      <c r="I1785" s="341">
        <v>117.6</v>
      </c>
      <c r="J1785" s="329"/>
      <c r="K1785" s="330"/>
      <c r="L1785" s="329"/>
      <c r="M1785" s="331"/>
      <c r="N1785" s="183">
        <f t="shared" si="76"/>
        <v>1.173</v>
      </c>
      <c r="O1785" s="184">
        <f t="shared" si="84"/>
        <v>1.167</v>
      </c>
      <c r="P1785" s="185">
        <f t="shared" si="85"/>
        <v>1.171</v>
      </c>
      <c r="Q1785" s="186">
        <f t="shared" si="86"/>
        <v>1.175</v>
      </c>
      <c r="R1785" s="187">
        <f t="shared" si="87"/>
        <v>1.1819999999999999</v>
      </c>
      <c r="S1785" s="188">
        <f t="shared" si="88"/>
        <v>1.21</v>
      </c>
      <c r="T1785" s="189">
        <f t="shared" si="89"/>
        <v>1.2150000000000001</v>
      </c>
      <c r="U1785" s="332">
        <f t="shared" si="90"/>
        <v>1.1759999999999999</v>
      </c>
    </row>
    <row r="1786" spans="1:21" x14ac:dyDescent="0.35">
      <c r="A1786" s="338">
        <v>40485</v>
      </c>
      <c r="B1786" s="341">
        <v>117.3</v>
      </c>
      <c r="C1786" s="341">
        <v>116.6</v>
      </c>
      <c r="D1786" s="341">
        <v>117.1</v>
      </c>
      <c r="E1786" s="341">
        <v>117.4</v>
      </c>
      <c r="F1786" s="341">
        <v>118.2</v>
      </c>
      <c r="G1786" s="341">
        <v>121</v>
      </c>
      <c r="H1786" s="341">
        <v>121.5</v>
      </c>
      <c r="I1786" s="341">
        <v>117.6</v>
      </c>
      <c r="J1786" s="329"/>
      <c r="K1786" s="330"/>
      <c r="L1786" s="329"/>
      <c r="M1786" s="331"/>
      <c r="N1786" s="183">
        <f t="shared" si="76"/>
        <v>1.173</v>
      </c>
      <c r="O1786" s="184">
        <f t="shared" si="84"/>
        <v>1.1659999999999999</v>
      </c>
      <c r="P1786" s="185">
        <f t="shared" si="85"/>
        <v>1.171</v>
      </c>
      <c r="Q1786" s="186">
        <f t="shared" si="86"/>
        <v>1.1740000000000002</v>
      </c>
      <c r="R1786" s="187">
        <f t="shared" si="87"/>
        <v>1.1819999999999999</v>
      </c>
      <c r="S1786" s="188">
        <f t="shared" si="88"/>
        <v>1.21</v>
      </c>
      <c r="T1786" s="189">
        <f t="shared" si="89"/>
        <v>1.2150000000000001</v>
      </c>
      <c r="U1786" s="332">
        <f t="shared" si="90"/>
        <v>1.1759999999999999</v>
      </c>
    </row>
    <row r="1787" spans="1:21" x14ac:dyDescent="0.35">
      <c r="A1787" s="338">
        <v>40486</v>
      </c>
      <c r="B1787" s="341">
        <v>117.3</v>
      </c>
      <c r="C1787" s="341">
        <v>116.7</v>
      </c>
      <c r="D1787" s="341">
        <v>117.1</v>
      </c>
      <c r="E1787" s="341">
        <v>117.5</v>
      </c>
      <c r="F1787" s="341">
        <v>118.2</v>
      </c>
      <c r="G1787" s="341">
        <v>121</v>
      </c>
      <c r="H1787" s="341">
        <v>121.5</v>
      </c>
      <c r="I1787" s="341">
        <v>117.6</v>
      </c>
      <c r="J1787" s="329"/>
      <c r="K1787" s="330"/>
      <c r="L1787" s="329"/>
      <c r="M1787" s="331"/>
      <c r="N1787" s="183">
        <f t="shared" si="76"/>
        <v>1.173</v>
      </c>
      <c r="O1787" s="184">
        <f t="shared" si="84"/>
        <v>1.167</v>
      </c>
      <c r="P1787" s="185">
        <f t="shared" si="85"/>
        <v>1.171</v>
      </c>
      <c r="Q1787" s="186">
        <f t="shared" si="86"/>
        <v>1.175</v>
      </c>
      <c r="R1787" s="187">
        <f t="shared" si="87"/>
        <v>1.1819999999999999</v>
      </c>
      <c r="S1787" s="188">
        <f t="shared" si="88"/>
        <v>1.21</v>
      </c>
      <c r="T1787" s="189">
        <f t="shared" si="89"/>
        <v>1.2150000000000001</v>
      </c>
      <c r="U1787" s="332">
        <f t="shared" si="90"/>
        <v>1.1759999999999999</v>
      </c>
    </row>
    <row r="1788" spans="1:21" x14ac:dyDescent="0.35">
      <c r="A1788" s="338">
        <v>40487</v>
      </c>
      <c r="B1788" s="341">
        <v>117.4</v>
      </c>
      <c r="C1788" s="341">
        <v>116.7</v>
      </c>
      <c r="D1788" s="341">
        <v>117.1</v>
      </c>
      <c r="E1788" s="341">
        <v>117.5</v>
      </c>
      <c r="F1788" s="341">
        <v>118.2</v>
      </c>
      <c r="G1788" s="341">
        <v>121.1</v>
      </c>
      <c r="H1788" s="341">
        <v>121.6</v>
      </c>
      <c r="I1788" s="341">
        <v>117.6</v>
      </c>
      <c r="J1788" s="329"/>
      <c r="K1788" s="330"/>
      <c r="L1788" s="329"/>
      <c r="M1788" s="331"/>
      <c r="N1788" s="183">
        <f t="shared" si="76"/>
        <v>1.1740000000000002</v>
      </c>
      <c r="O1788" s="184">
        <f t="shared" si="84"/>
        <v>1.167</v>
      </c>
      <c r="P1788" s="185">
        <f t="shared" si="85"/>
        <v>1.171</v>
      </c>
      <c r="Q1788" s="186">
        <f t="shared" si="86"/>
        <v>1.175</v>
      </c>
      <c r="R1788" s="187">
        <f t="shared" si="87"/>
        <v>1.1819999999999999</v>
      </c>
      <c r="S1788" s="188">
        <f t="shared" si="88"/>
        <v>1.2109999999999999</v>
      </c>
      <c r="T1788" s="189">
        <f t="shared" si="89"/>
        <v>1.216</v>
      </c>
      <c r="U1788" s="332">
        <f t="shared" si="90"/>
        <v>1.1759999999999999</v>
      </c>
    </row>
    <row r="1789" spans="1:21" x14ac:dyDescent="0.35">
      <c r="A1789" s="338">
        <v>40490</v>
      </c>
      <c r="B1789" s="341">
        <v>117.4</v>
      </c>
      <c r="C1789" s="341">
        <v>116.8</v>
      </c>
      <c r="D1789" s="341">
        <v>117.2</v>
      </c>
      <c r="E1789" s="341">
        <v>117.6</v>
      </c>
      <c r="F1789" s="341">
        <v>118.3</v>
      </c>
      <c r="G1789" s="341">
        <v>121.2</v>
      </c>
      <c r="H1789" s="341">
        <v>121.6</v>
      </c>
      <c r="I1789" s="341">
        <v>117.7</v>
      </c>
      <c r="J1789" s="329"/>
      <c r="K1789" s="330"/>
      <c r="L1789" s="329"/>
      <c r="M1789" s="331"/>
      <c r="N1789" s="183">
        <f t="shared" si="76"/>
        <v>1.1740000000000002</v>
      </c>
      <c r="O1789" s="184">
        <f t="shared" si="84"/>
        <v>1.1679999999999999</v>
      </c>
      <c r="P1789" s="185">
        <f t="shared" si="85"/>
        <v>1.1719999999999999</v>
      </c>
      <c r="Q1789" s="186">
        <f t="shared" si="86"/>
        <v>1.1759999999999999</v>
      </c>
      <c r="R1789" s="187">
        <f t="shared" si="87"/>
        <v>1.1830000000000001</v>
      </c>
      <c r="S1789" s="188">
        <f t="shared" si="88"/>
        <v>1.212</v>
      </c>
      <c r="T1789" s="189">
        <f t="shared" si="89"/>
        <v>1.216</v>
      </c>
      <c r="U1789" s="332">
        <f t="shared" si="90"/>
        <v>1.177</v>
      </c>
    </row>
    <row r="1790" spans="1:21" x14ac:dyDescent="0.35">
      <c r="A1790" s="338">
        <v>40491</v>
      </c>
      <c r="B1790" s="341">
        <v>117.5</v>
      </c>
      <c r="C1790" s="341">
        <v>116.8</v>
      </c>
      <c r="D1790" s="341">
        <v>117.3</v>
      </c>
      <c r="E1790" s="341">
        <v>117.6</v>
      </c>
      <c r="F1790" s="341">
        <v>118.4</v>
      </c>
      <c r="G1790" s="341">
        <v>121.2</v>
      </c>
      <c r="H1790" s="341">
        <v>121.7</v>
      </c>
      <c r="I1790" s="341">
        <v>117.8</v>
      </c>
      <c r="J1790" s="329"/>
      <c r="K1790" s="330"/>
      <c r="L1790" s="329"/>
      <c r="M1790" s="331"/>
      <c r="N1790" s="183">
        <f t="shared" si="76"/>
        <v>1.175</v>
      </c>
      <c r="O1790" s="184">
        <f t="shared" si="84"/>
        <v>1.1679999999999999</v>
      </c>
      <c r="P1790" s="185">
        <f t="shared" si="85"/>
        <v>1.173</v>
      </c>
      <c r="Q1790" s="186">
        <f t="shared" si="86"/>
        <v>1.1759999999999999</v>
      </c>
      <c r="R1790" s="187">
        <f t="shared" si="87"/>
        <v>1.1840000000000002</v>
      </c>
      <c r="S1790" s="188">
        <f t="shared" si="88"/>
        <v>1.212</v>
      </c>
      <c r="T1790" s="189">
        <f t="shared" si="89"/>
        <v>1.2170000000000001</v>
      </c>
      <c r="U1790" s="332">
        <f t="shared" si="90"/>
        <v>1.1779999999999999</v>
      </c>
    </row>
    <row r="1791" spans="1:21" x14ac:dyDescent="0.35">
      <c r="A1791" s="338">
        <v>40492</v>
      </c>
      <c r="B1791" s="341">
        <v>117.7</v>
      </c>
      <c r="C1791" s="341">
        <v>117</v>
      </c>
      <c r="D1791" s="341">
        <v>117.4</v>
      </c>
      <c r="E1791" s="341">
        <v>117.8</v>
      </c>
      <c r="F1791" s="341">
        <v>118.5</v>
      </c>
      <c r="G1791" s="341">
        <v>121.4</v>
      </c>
      <c r="H1791" s="341">
        <v>121.8</v>
      </c>
      <c r="I1791" s="341">
        <v>117.9</v>
      </c>
      <c r="J1791" s="329"/>
      <c r="K1791" s="330"/>
      <c r="L1791" s="329"/>
      <c r="M1791" s="331"/>
      <c r="N1791" s="183">
        <f t="shared" si="76"/>
        <v>1.177</v>
      </c>
      <c r="O1791" s="184">
        <f t="shared" si="84"/>
        <v>1.17</v>
      </c>
      <c r="P1791" s="185">
        <f t="shared" si="85"/>
        <v>1.1740000000000002</v>
      </c>
      <c r="Q1791" s="186">
        <f t="shared" si="86"/>
        <v>1.1779999999999999</v>
      </c>
      <c r="R1791" s="187">
        <f t="shared" si="87"/>
        <v>1.1850000000000001</v>
      </c>
      <c r="S1791" s="188">
        <f t="shared" si="88"/>
        <v>1.214</v>
      </c>
      <c r="T1791" s="189">
        <f t="shared" si="89"/>
        <v>1.218</v>
      </c>
      <c r="U1791" s="332">
        <f t="shared" si="90"/>
        <v>1.179</v>
      </c>
    </row>
    <row r="1792" spans="1:21" x14ac:dyDescent="0.35">
      <c r="A1792" s="338">
        <v>40493</v>
      </c>
      <c r="B1792" s="341">
        <v>118</v>
      </c>
      <c r="C1792" s="341">
        <v>117.3</v>
      </c>
      <c r="D1792" s="341">
        <v>117.6</v>
      </c>
      <c r="E1792" s="341">
        <v>118</v>
      </c>
      <c r="F1792" s="341">
        <v>118.6</v>
      </c>
      <c r="G1792" s="341">
        <v>121.6</v>
      </c>
      <c r="H1792" s="341">
        <v>122</v>
      </c>
      <c r="I1792" s="341">
        <v>118.1</v>
      </c>
      <c r="J1792" s="329"/>
      <c r="K1792" s="330"/>
      <c r="L1792" s="329"/>
      <c r="M1792" s="331"/>
      <c r="N1792" s="183">
        <f t="shared" si="76"/>
        <v>1.18</v>
      </c>
      <c r="O1792" s="184">
        <f t="shared" si="84"/>
        <v>1.173</v>
      </c>
      <c r="P1792" s="185">
        <f t="shared" si="85"/>
        <v>1.1759999999999999</v>
      </c>
      <c r="Q1792" s="186">
        <f t="shared" si="86"/>
        <v>1.18</v>
      </c>
      <c r="R1792" s="187">
        <f t="shared" si="87"/>
        <v>1.1859999999999999</v>
      </c>
      <c r="S1792" s="188">
        <f t="shared" si="88"/>
        <v>1.216</v>
      </c>
      <c r="T1792" s="189">
        <f t="shared" si="89"/>
        <v>1.22</v>
      </c>
      <c r="U1792" s="332">
        <f t="shared" si="90"/>
        <v>1.181</v>
      </c>
    </row>
    <row r="1793" spans="1:21" x14ac:dyDescent="0.35">
      <c r="A1793" s="338">
        <v>40494</v>
      </c>
      <c r="B1793" s="341">
        <v>118.8</v>
      </c>
      <c r="C1793" s="341">
        <v>118.1</v>
      </c>
      <c r="D1793" s="341">
        <v>118.6</v>
      </c>
      <c r="E1793" s="341">
        <v>118.9</v>
      </c>
      <c r="F1793" s="341">
        <v>119.7</v>
      </c>
      <c r="G1793" s="341">
        <v>122.5</v>
      </c>
      <c r="H1793" s="341">
        <v>123</v>
      </c>
      <c r="I1793" s="341">
        <v>119.1</v>
      </c>
      <c r="J1793" s="329"/>
      <c r="K1793" s="330"/>
      <c r="L1793" s="329"/>
      <c r="M1793" s="331"/>
      <c r="N1793" s="183">
        <f t="shared" ref="N1793:N1848" si="91">B1793/$V$1</f>
        <v>1.1879999999999999</v>
      </c>
      <c r="O1793" s="184">
        <f t="shared" si="84"/>
        <v>1.181</v>
      </c>
      <c r="P1793" s="185">
        <f t="shared" si="85"/>
        <v>1.1859999999999999</v>
      </c>
      <c r="Q1793" s="186">
        <f t="shared" si="86"/>
        <v>1.1890000000000001</v>
      </c>
      <c r="R1793" s="187">
        <f t="shared" si="87"/>
        <v>1.1970000000000001</v>
      </c>
      <c r="S1793" s="188">
        <f t="shared" si="88"/>
        <v>1.2250000000000001</v>
      </c>
      <c r="T1793" s="189">
        <f t="shared" si="89"/>
        <v>1.23</v>
      </c>
      <c r="U1793" s="332">
        <f t="shared" si="90"/>
        <v>1.1909999999999998</v>
      </c>
    </row>
    <row r="1794" spans="1:21" x14ac:dyDescent="0.35">
      <c r="A1794" s="338">
        <v>40497</v>
      </c>
      <c r="B1794" s="341">
        <v>119.4</v>
      </c>
      <c r="C1794" s="341">
        <v>118.7</v>
      </c>
      <c r="D1794" s="341">
        <v>119.1</v>
      </c>
      <c r="E1794" s="341">
        <v>119.5</v>
      </c>
      <c r="F1794" s="341">
        <v>120.1</v>
      </c>
      <c r="G1794" s="341">
        <v>123.1</v>
      </c>
      <c r="H1794" s="341">
        <v>123.6</v>
      </c>
      <c r="I1794" s="341">
        <v>119.6</v>
      </c>
      <c r="J1794" s="329" t="s">
        <v>256</v>
      </c>
      <c r="K1794" s="334">
        <f>AVERAGE(I1784:I1794)</f>
        <v>118.00909090909089</v>
      </c>
      <c r="L1794" s="329"/>
      <c r="M1794" s="331"/>
      <c r="N1794" s="183">
        <f t="shared" si="91"/>
        <v>1.194</v>
      </c>
      <c r="O1794" s="184">
        <f t="shared" si="84"/>
        <v>1.1870000000000001</v>
      </c>
      <c r="P1794" s="185">
        <f t="shared" si="85"/>
        <v>1.1909999999999998</v>
      </c>
      <c r="Q1794" s="186">
        <f t="shared" si="86"/>
        <v>1.1950000000000001</v>
      </c>
      <c r="R1794" s="187">
        <f t="shared" si="87"/>
        <v>1.2009999999999998</v>
      </c>
      <c r="S1794" s="188">
        <f t="shared" si="88"/>
        <v>1.2309999999999999</v>
      </c>
      <c r="T1794" s="189">
        <f t="shared" si="89"/>
        <v>1.236</v>
      </c>
      <c r="U1794" s="332">
        <f t="shared" si="90"/>
        <v>1.196</v>
      </c>
    </row>
    <row r="1795" spans="1:21" x14ac:dyDescent="0.35">
      <c r="A1795" s="338">
        <v>40498</v>
      </c>
      <c r="B1795" s="341">
        <v>120</v>
      </c>
      <c r="C1795" s="341">
        <v>119.3</v>
      </c>
      <c r="D1795" s="341">
        <v>119.7</v>
      </c>
      <c r="E1795" s="341">
        <v>120</v>
      </c>
      <c r="F1795" s="341">
        <v>120.8</v>
      </c>
      <c r="G1795" s="341">
        <v>123.6</v>
      </c>
      <c r="H1795" s="341">
        <v>124.3</v>
      </c>
      <c r="I1795" s="341">
        <v>120.2</v>
      </c>
      <c r="J1795" s="329"/>
      <c r="K1795" s="330"/>
      <c r="L1795" s="329"/>
      <c r="M1795" s="331"/>
      <c r="N1795" s="183">
        <f t="shared" si="91"/>
        <v>1.2</v>
      </c>
      <c r="O1795" s="184">
        <f t="shared" si="84"/>
        <v>1.1930000000000001</v>
      </c>
      <c r="P1795" s="185">
        <f t="shared" si="85"/>
        <v>1.1970000000000001</v>
      </c>
      <c r="Q1795" s="186">
        <f t="shared" si="86"/>
        <v>1.2</v>
      </c>
      <c r="R1795" s="187">
        <f t="shared" si="87"/>
        <v>1.208</v>
      </c>
      <c r="S1795" s="188">
        <f t="shared" si="88"/>
        <v>1.236</v>
      </c>
      <c r="T1795" s="189">
        <f t="shared" si="89"/>
        <v>1.2429999999999999</v>
      </c>
      <c r="U1795" s="332">
        <f t="shared" si="90"/>
        <v>1.202</v>
      </c>
    </row>
    <row r="1796" spans="1:21" x14ac:dyDescent="0.35">
      <c r="A1796" s="338">
        <v>40499</v>
      </c>
      <c r="B1796" s="341">
        <v>120.4</v>
      </c>
      <c r="C1796" s="341">
        <v>119.7</v>
      </c>
      <c r="D1796" s="341">
        <v>120.1</v>
      </c>
      <c r="E1796" s="341">
        <v>120.5</v>
      </c>
      <c r="F1796" s="341">
        <v>121.1</v>
      </c>
      <c r="G1796" s="341">
        <v>124.1</v>
      </c>
      <c r="H1796" s="341">
        <v>124.6</v>
      </c>
      <c r="I1796" s="341">
        <v>120.6</v>
      </c>
      <c r="J1796" s="329"/>
      <c r="K1796" s="330"/>
      <c r="L1796" s="329"/>
      <c r="M1796" s="331"/>
      <c r="N1796" s="183">
        <f t="shared" si="91"/>
        <v>1.204</v>
      </c>
      <c r="O1796" s="184">
        <f t="shared" si="84"/>
        <v>1.1970000000000001</v>
      </c>
      <c r="P1796" s="185">
        <f t="shared" si="85"/>
        <v>1.2009999999999998</v>
      </c>
      <c r="Q1796" s="186">
        <f t="shared" si="86"/>
        <v>1.2050000000000001</v>
      </c>
      <c r="R1796" s="187">
        <f t="shared" si="87"/>
        <v>1.2109999999999999</v>
      </c>
      <c r="S1796" s="188">
        <f t="shared" si="88"/>
        <v>1.2409999999999999</v>
      </c>
      <c r="T1796" s="189">
        <f t="shared" si="89"/>
        <v>1.246</v>
      </c>
      <c r="U1796" s="332">
        <f t="shared" si="90"/>
        <v>1.206</v>
      </c>
    </row>
    <row r="1797" spans="1:21" x14ac:dyDescent="0.35">
      <c r="A1797" s="338">
        <v>40500</v>
      </c>
      <c r="B1797" s="341">
        <v>120.7</v>
      </c>
      <c r="C1797" s="341">
        <v>120</v>
      </c>
      <c r="D1797" s="341">
        <v>120.3</v>
      </c>
      <c r="E1797" s="341">
        <v>120.7</v>
      </c>
      <c r="F1797" s="341">
        <v>121.2</v>
      </c>
      <c r="G1797" s="341">
        <v>124.3</v>
      </c>
      <c r="H1797" s="341">
        <v>124.8</v>
      </c>
      <c r="I1797" s="341">
        <v>120.8</v>
      </c>
      <c r="J1797" s="329"/>
      <c r="K1797" s="330"/>
      <c r="L1797" s="329"/>
      <c r="M1797" s="331"/>
      <c r="N1797" s="183">
        <f t="shared" si="91"/>
        <v>1.2070000000000001</v>
      </c>
      <c r="O1797" s="184">
        <f t="shared" si="84"/>
        <v>1.2</v>
      </c>
      <c r="P1797" s="185">
        <f t="shared" si="85"/>
        <v>1.2030000000000001</v>
      </c>
      <c r="Q1797" s="186">
        <f t="shared" si="86"/>
        <v>1.2070000000000001</v>
      </c>
      <c r="R1797" s="187">
        <f t="shared" si="87"/>
        <v>1.212</v>
      </c>
      <c r="S1797" s="188">
        <f t="shared" si="88"/>
        <v>1.2429999999999999</v>
      </c>
      <c r="T1797" s="189">
        <f t="shared" si="89"/>
        <v>1.248</v>
      </c>
      <c r="U1797" s="332">
        <f t="shared" si="90"/>
        <v>1.208</v>
      </c>
    </row>
    <row r="1798" spans="1:21" x14ac:dyDescent="0.35">
      <c r="A1798" s="338">
        <v>40501</v>
      </c>
      <c r="B1798" s="341">
        <v>121</v>
      </c>
      <c r="C1798" s="341">
        <v>120.3</v>
      </c>
      <c r="D1798" s="341">
        <v>120.8</v>
      </c>
      <c r="E1798" s="341">
        <v>121.1</v>
      </c>
      <c r="F1798" s="341">
        <v>121.8</v>
      </c>
      <c r="G1798" s="341">
        <v>124.7</v>
      </c>
      <c r="H1798" s="341">
        <v>125.2</v>
      </c>
      <c r="I1798" s="341">
        <v>121.2</v>
      </c>
      <c r="J1798" s="329"/>
      <c r="K1798" s="330"/>
      <c r="L1798" s="329"/>
      <c r="M1798" s="331"/>
      <c r="N1798" s="183">
        <f t="shared" si="91"/>
        <v>1.21</v>
      </c>
      <c r="O1798" s="184">
        <f t="shared" si="84"/>
        <v>1.2030000000000001</v>
      </c>
      <c r="P1798" s="185">
        <f t="shared" si="85"/>
        <v>1.208</v>
      </c>
      <c r="Q1798" s="186">
        <f t="shared" si="86"/>
        <v>1.2109999999999999</v>
      </c>
      <c r="R1798" s="187">
        <f t="shared" si="87"/>
        <v>1.218</v>
      </c>
      <c r="S1798" s="188">
        <f t="shared" si="88"/>
        <v>1.2470000000000001</v>
      </c>
      <c r="T1798" s="189">
        <f t="shared" si="89"/>
        <v>1.252</v>
      </c>
      <c r="U1798" s="332">
        <f t="shared" si="90"/>
        <v>1.212</v>
      </c>
    </row>
    <row r="1799" spans="1:21" x14ac:dyDescent="0.35">
      <c r="A1799" s="338">
        <v>40504</v>
      </c>
      <c r="B1799" s="341">
        <v>120.8</v>
      </c>
      <c r="C1799" s="341">
        <v>120.2</v>
      </c>
      <c r="D1799" s="341">
        <v>120.6</v>
      </c>
      <c r="E1799" s="341">
        <v>121</v>
      </c>
      <c r="F1799" s="341">
        <v>121.7</v>
      </c>
      <c r="G1799" s="341">
        <v>124.5</v>
      </c>
      <c r="H1799" s="341">
        <v>125</v>
      </c>
      <c r="I1799" s="341">
        <v>121.1</v>
      </c>
      <c r="J1799" s="329"/>
      <c r="K1799" s="330"/>
      <c r="L1799" s="329"/>
      <c r="M1799" s="331"/>
      <c r="N1799" s="183">
        <f t="shared" si="91"/>
        <v>1.208</v>
      </c>
      <c r="O1799" s="184">
        <f t="shared" si="84"/>
        <v>1.202</v>
      </c>
      <c r="P1799" s="185">
        <f t="shared" si="85"/>
        <v>1.206</v>
      </c>
      <c r="Q1799" s="186">
        <f t="shared" si="86"/>
        <v>1.21</v>
      </c>
      <c r="R1799" s="187">
        <f t="shared" si="87"/>
        <v>1.2170000000000001</v>
      </c>
      <c r="S1799" s="188">
        <f t="shared" si="88"/>
        <v>1.2450000000000001</v>
      </c>
      <c r="T1799" s="189">
        <f t="shared" si="89"/>
        <v>1.25</v>
      </c>
      <c r="U1799" s="332">
        <f t="shared" si="90"/>
        <v>1.2109999999999999</v>
      </c>
    </row>
    <row r="1800" spans="1:21" x14ac:dyDescent="0.35">
      <c r="A1800" s="338">
        <v>40505</v>
      </c>
      <c r="B1800" s="341">
        <v>120.3</v>
      </c>
      <c r="C1800" s="341">
        <v>119.6</v>
      </c>
      <c r="D1800" s="341">
        <v>120</v>
      </c>
      <c r="E1800" s="341">
        <v>120.4</v>
      </c>
      <c r="F1800" s="341">
        <v>121.1</v>
      </c>
      <c r="G1800" s="341">
        <v>123.9</v>
      </c>
      <c r="H1800" s="341">
        <v>124.4</v>
      </c>
      <c r="I1800" s="341">
        <v>120.5</v>
      </c>
      <c r="J1800" s="329"/>
      <c r="K1800" s="330"/>
      <c r="L1800" s="329"/>
      <c r="M1800" s="331"/>
      <c r="N1800" s="183">
        <f t="shared" si="91"/>
        <v>1.2030000000000001</v>
      </c>
      <c r="O1800" s="184">
        <f t="shared" si="84"/>
        <v>1.196</v>
      </c>
      <c r="P1800" s="185">
        <f t="shared" si="85"/>
        <v>1.2</v>
      </c>
      <c r="Q1800" s="186">
        <f t="shared" si="86"/>
        <v>1.204</v>
      </c>
      <c r="R1800" s="187">
        <f t="shared" si="87"/>
        <v>1.2109999999999999</v>
      </c>
      <c r="S1800" s="188">
        <f t="shared" si="88"/>
        <v>1.2390000000000001</v>
      </c>
      <c r="T1800" s="189">
        <f t="shared" si="89"/>
        <v>1.244</v>
      </c>
      <c r="U1800" s="332">
        <f t="shared" si="90"/>
        <v>1.2050000000000001</v>
      </c>
    </row>
    <row r="1801" spans="1:21" x14ac:dyDescent="0.35">
      <c r="A1801" s="338">
        <v>40506</v>
      </c>
      <c r="B1801" s="341">
        <v>119.9</v>
      </c>
      <c r="C1801" s="341">
        <v>119.3</v>
      </c>
      <c r="D1801" s="341">
        <v>119.7</v>
      </c>
      <c r="E1801" s="341">
        <v>120.1</v>
      </c>
      <c r="F1801" s="341">
        <v>120.9</v>
      </c>
      <c r="G1801" s="341">
        <v>123.6</v>
      </c>
      <c r="H1801" s="341">
        <v>124.1</v>
      </c>
      <c r="I1801" s="341">
        <v>120.2</v>
      </c>
      <c r="J1801" s="329"/>
      <c r="K1801" s="330"/>
      <c r="L1801" s="329"/>
      <c r="M1801" s="331"/>
      <c r="N1801" s="183">
        <f t="shared" si="91"/>
        <v>1.1990000000000001</v>
      </c>
      <c r="O1801" s="184">
        <f t="shared" si="84"/>
        <v>1.1930000000000001</v>
      </c>
      <c r="P1801" s="185">
        <f t="shared" si="85"/>
        <v>1.1970000000000001</v>
      </c>
      <c r="Q1801" s="186">
        <f t="shared" si="86"/>
        <v>1.2009999999999998</v>
      </c>
      <c r="R1801" s="187">
        <f t="shared" si="87"/>
        <v>1.2090000000000001</v>
      </c>
      <c r="S1801" s="188">
        <f t="shared" si="88"/>
        <v>1.236</v>
      </c>
      <c r="T1801" s="189">
        <f t="shared" si="89"/>
        <v>1.2409999999999999</v>
      </c>
      <c r="U1801" s="332">
        <f t="shared" si="90"/>
        <v>1.202</v>
      </c>
    </row>
    <row r="1802" spans="1:21" x14ac:dyDescent="0.35">
      <c r="A1802" s="338">
        <v>40507</v>
      </c>
      <c r="B1802" s="341">
        <v>119.6</v>
      </c>
      <c r="C1802" s="341">
        <v>119</v>
      </c>
      <c r="D1802" s="341">
        <v>119.4</v>
      </c>
      <c r="E1802" s="341">
        <v>119.8</v>
      </c>
      <c r="F1802" s="341">
        <v>120.8</v>
      </c>
      <c r="G1802" s="341">
        <v>123.3</v>
      </c>
      <c r="H1802" s="341">
        <v>123.8</v>
      </c>
      <c r="I1802" s="341">
        <v>120</v>
      </c>
      <c r="J1802" s="329"/>
      <c r="K1802" s="330"/>
      <c r="L1802" s="329"/>
      <c r="M1802" s="331"/>
      <c r="N1802" s="183">
        <f t="shared" si="91"/>
        <v>1.196</v>
      </c>
      <c r="O1802" s="184">
        <f t="shared" si="84"/>
        <v>1.19</v>
      </c>
      <c r="P1802" s="185">
        <f t="shared" si="85"/>
        <v>1.194</v>
      </c>
      <c r="Q1802" s="186">
        <f t="shared" si="86"/>
        <v>1.198</v>
      </c>
      <c r="R1802" s="187">
        <f t="shared" si="87"/>
        <v>1.208</v>
      </c>
      <c r="S1802" s="188">
        <f t="shared" si="88"/>
        <v>1.2329999999999999</v>
      </c>
      <c r="T1802" s="189">
        <f t="shared" si="89"/>
        <v>1.238</v>
      </c>
      <c r="U1802" s="332">
        <f t="shared" si="90"/>
        <v>1.2</v>
      </c>
    </row>
    <row r="1803" spans="1:21" x14ac:dyDescent="0.35">
      <c r="A1803" s="338">
        <v>40508</v>
      </c>
      <c r="B1803" s="341">
        <v>119.1</v>
      </c>
      <c r="C1803" s="341">
        <v>118.4</v>
      </c>
      <c r="D1803" s="341">
        <v>118.8</v>
      </c>
      <c r="E1803" s="341">
        <v>119.2</v>
      </c>
      <c r="F1803" s="341">
        <v>119.9</v>
      </c>
      <c r="G1803" s="341">
        <v>122.7</v>
      </c>
      <c r="H1803" s="341">
        <v>123.3</v>
      </c>
      <c r="I1803" s="341">
        <v>119.3</v>
      </c>
      <c r="J1803" s="329"/>
      <c r="K1803" s="330"/>
      <c r="L1803" s="329"/>
      <c r="M1803" s="331"/>
      <c r="N1803" s="183">
        <f t="shared" si="91"/>
        <v>1.1909999999999998</v>
      </c>
      <c r="O1803" s="184">
        <f t="shared" si="84"/>
        <v>1.1840000000000002</v>
      </c>
      <c r="P1803" s="185">
        <f t="shared" si="85"/>
        <v>1.1879999999999999</v>
      </c>
      <c r="Q1803" s="186">
        <f t="shared" si="86"/>
        <v>1.1919999999999999</v>
      </c>
      <c r="R1803" s="187">
        <f t="shared" si="87"/>
        <v>1.1990000000000001</v>
      </c>
      <c r="S1803" s="188">
        <f t="shared" si="88"/>
        <v>1.2270000000000001</v>
      </c>
      <c r="T1803" s="189">
        <f t="shared" si="89"/>
        <v>1.2329999999999999</v>
      </c>
      <c r="U1803" s="332">
        <f t="shared" si="90"/>
        <v>1.1930000000000001</v>
      </c>
    </row>
    <row r="1804" spans="1:21" x14ac:dyDescent="0.35">
      <c r="A1804" s="338">
        <v>40511</v>
      </c>
      <c r="B1804" s="341">
        <v>119.1</v>
      </c>
      <c r="C1804" s="341">
        <v>118.4</v>
      </c>
      <c r="D1804" s="341">
        <v>118.9</v>
      </c>
      <c r="E1804" s="341">
        <v>119.2</v>
      </c>
      <c r="F1804" s="341">
        <v>119.9</v>
      </c>
      <c r="G1804" s="341">
        <v>122.7</v>
      </c>
      <c r="H1804" s="341">
        <v>123.3</v>
      </c>
      <c r="I1804" s="341">
        <v>119.3</v>
      </c>
      <c r="J1804" s="329"/>
      <c r="K1804" s="330"/>
      <c r="L1804" s="329"/>
      <c r="M1804" s="331"/>
      <c r="N1804" s="183">
        <f t="shared" si="91"/>
        <v>1.1909999999999998</v>
      </c>
      <c r="O1804" s="184">
        <f t="shared" si="84"/>
        <v>1.1840000000000002</v>
      </c>
      <c r="P1804" s="185">
        <f t="shared" si="85"/>
        <v>1.1890000000000001</v>
      </c>
      <c r="Q1804" s="186">
        <f t="shared" si="86"/>
        <v>1.1919999999999999</v>
      </c>
      <c r="R1804" s="187">
        <f t="shared" si="87"/>
        <v>1.1990000000000001</v>
      </c>
      <c r="S1804" s="188">
        <f t="shared" si="88"/>
        <v>1.2270000000000001</v>
      </c>
      <c r="T1804" s="189">
        <f t="shared" si="89"/>
        <v>1.2329999999999999</v>
      </c>
      <c r="U1804" s="332">
        <f t="shared" si="90"/>
        <v>1.1930000000000001</v>
      </c>
    </row>
    <row r="1805" spans="1:21" x14ac:dyDescent="0.35">
      <c r="A1805" s="338">
        <v>40512</v>
      </c>
      <c r="B1805" s="341">
        <v>119.4</v>
      </c>
      <c r="C1805" s="341">
        <v>118.6</v>
      </c>
      <c r="D1805" s="341">
        <v>119.1</v>
      </c>
      <c r="E1805" s="341">
        <v>119.4</v>
      </c>
      <c r="F1805" s="341">
        <v>120.1</v>
      </c>
      <c r="G1805" s="341">
        <v>122.9</v>
      </c>
      <c r="H1805" s="341">
        <v>123.6</v>
      </c>
      <c r="I1805" s="341">
        <v>119.5</v>
      </c>
      <c r="J1805" s="329" t="s">
        <v>257</v>
      </c>
      <c r="K1805" s="334">
        <f>AVERAGE(I1795:I1805)</f>
        <v>120.24545454545455</v>
      </c>
      <c r="L1805" s="342">
        <v>40483</v>
      </c>
      <c r="M1805" s="336">
        <f>AVERAGE(I1784:I1805)</f>
        <v>119.12727272727271</v>
      </c>
      <c r="N1805" s="183">
        <f t="shared" si="91"/>
        <v>1.194</v>
      </c>
      <c r="O1805" s="184">
        <f t="shared" si="84"/>
        <v>1.1859999999999999</v>
      </c>
      <c r="P1805" s="185">
        <f t="shared" si="85"/>
        <v>1.1909999999999998</v>
      </c>
      <c r="Q1805" s="186">
        <f t="shared" si="86"/>
        <v>1.194</v>
      </c>
      <c r="R1805" s="187">
        <f t="shared" si="87"/>
        <v>1.2009999999999998</v>
      </c>
      <c r="S1805" s="188">
        <f t="shared" si="88"/>
        <v>1.2290000000000001</v>
      </c>
      <c r="T1805" s="189">
        <f t="shared" si="89"/>
        <v>1.236</v>
      </c>
      <c r="U1805" s="332">
        <f t="shared" si="90"/>
        <v>1.1950000000000001</v>
      </c>
    </row>
    <row r="1806" spans="1:21" x14ac:dyDescent="0.35">
      <c r="A1806" s="338">
        <v>40513</v>
      </c>
      <c r="B1806" s="341">
        <v>119.7</v>
      </c>
      <c r="C1806" s="341">
        <v>119</v>
      </c>
      <c r="D1806" s="341">
        <v>119.3</v>
      </c>
      <c r="E1806" s="341">
        <v>119.7</v>
      </c>
      <c r="F1806" s="341">
        <v>120.2</v>
      </c>
      <c r="G1806" s="341">
        <v>123.2</v>
      </c>
      <c r="H1806" s="341">
        <v>123.9</v>
      </c>
      <c r="I1806" s="341">
        <v>119.8</v>
      </c>
      <c r="J1806" s="329"/>
      <c r="K1806" s="330"/>
      <c r="L1806" s="329"/>
      <c r="M1806" s="331"/>
      <c r="N1806" s="183">
        <f t="shared" si="91"/>
        <v>1.1970000000000001</v>
      </c>
      <c r="O1806" s="184">
        <f t="shared" si="84"/>
        <v>1.19</v>
      </c>
      <c r="P1806" s="185">
        <f t="shared" si="85"/>
        <v>1.1930000000000001</v>
      </c>
      <c r="Q1806" s="186">
        <f t="shared" si="86"/>
        <v>1.1970000000000001</v>
      </c>
      <c r="R1806" s="187">
        <f t="shared" si="87"/>
        <v>1.202</v>
      </c>
      <c r="S1806" s="188">
        <f t="shared" si="88"/>
        <v>1.232</v>
      </c>
      <c r="T1806" s="189">
        <f t="shared" si="89"/>
        <v>1.2390000000000001</v>
      </c>
      <c r="U1806" s="332">
        <f t="shared" si="90"/>
        <v>1.198</v>
      </c>
    </row>
    <row r="1807" spans="1:21" x14ac:dyDescent="0.35">
      <c r="A1807" s="338">
        <v>40514</v>
      </c>
      <c r="B1807" s="341">
        <v>120.2</v>
      </c>
      <c r="C1807" s="341">
        <v>119.5</v>
      </c>
      <c r="D1807" s="341">
        <v>119.8</v>
      </c>
      <c r="E1807" s="341">
        <v>120.1</v>
      </c>
      <c r="F1807" s="341">
        <v>120.5</v>
      </c>
      <c r="G1807" s="341">
        <v>123.6</v>
      </c>
      <c r="H1807" s="341">
        <v>124.4</v>
      </c>
      <c r="I1807" s="341">
        <v>120.2</v>
      </c>
      <c r="J1807" s="329"/>
      <c r="K1807" s="330"/>
      <c r="L1807" s="329"/>
      <c r="M1807" s="331"/>
      <c r="N1807" s="183">
        <f t="shared" si="91"/>
        <v>1.202</v>
      </c>
      <c r="O1807" s="184">
        <f t="shared" si="84"/>
        <v>1.1950000000000001</v>
      </c>
      <c r="P1807" s="185">
        <f t="shared" si="85"/>
        <v>1.198</v>
      </c>
      <c r="Q1807" s="186">
        <f t="shared" si="86"/>
        <v>1.2009999999999998</v>
      </c>
      <c r="R1807" s="187">
        <f t="shared" si="87"/>
        <v>1.2050000000000001</v>
      </c>
      <c r="S1807" s="188">
        <f t="shared" si="88"/>
        <v>1.236</v>
      </c>
      <c r="T1807" s="189">
        <f t="shared" si="89"/>
        <v>1.244</v>
      </c>
      <c r="U1807" s="332">
        <f t="shared" si="90"/>
        <v>1.202</v>
      </c>
    </row>
    <row r="1808" spans="1:21" x14ac:dyDescent="0.35">
      <c r="A1808" s="338">
        <v>40515</v>
      </c>
      <c r="B1808" s="345">
        <v>121.2</v>
      </c>
      <c r="C1808" s="345">
        <v>120.5</v>
      </c>
      <c r="D1808" s="345">
        <v>120.9</v>
      </c>
      <c r="E1808" s="345">
        <v>121.3</v>
      </c>
      <c r="F1808" s="345">
        <v>121.9</v>
      </c>
      <c r="G1808" s="345">
        <v>124.7</v>
      </c>
      <c r="H1808" s="345">
        <v>125.5</v>
      </c>
      <c r="I1808" s="345">
        <v>121.4</v>
      </c>
      <c r="J1808" s="329"/>
      <c r="K1808" s="330"/>
      <c r="L1808" s="329"/>
      <c r="M1808" s="331"/>
      <c r="N1808" s="183">
        <f t="shared" si="91"/>
        <v>1.212</v>
      </c>
      <c r="O1808" s="184">
        <f t="shared" si="84"/>
        <v>1.2050000000000001</v>
      </c>
      <c r="P1808" s="185">
        <f t="shared" si="85"/>
        <v>1.2090000000000001</v>
      </c>
      <c r="Q1808" s="186">
        <f t="shared" si="86"/>
        <v>1.2130000000000001</v>
      </c>
      <c r="R1808" s="187">
        <f t="shared" si="87"/>
        <v>1.2190000000000001</v>
      </c>
      <c r="S1808" s="188">
        <f t="shared" si="88"/>
        <v>1.2470000000000001</v>
      </c>
      <c r="T1808" s="189">
        <f t="shared" si="89"/>
        <v>1.2549999999999999</v>
      </c>
      <c r="U1808" s="332">
        <f t="shared" si="90"/>
        <v>1.214</v>
      </c>
    </row>
    <row r="1809" spans="1:21" x14ac:dyDescent="0.35">
      <c r="A1809" s="338">
        <v>40518</v>
      </c>
      <c r="B1809" s="345">
        <v>121.8</v>
      </c>
      <c r="C1809" s="345">
        <v>121</v>
      </c>
      <c r="D1809" s="345">
        <v>121.4</v>
      </c>
      <c r="E1809" s="345">
        <v>121.8</v>
      </c>
      <c r="F1809" s="345">
        <v>122.1</v>
      </c>
      <c r="G1809" s="345">
        <v>125.2</v>
      </c>
      <c r="H1809" s="345">
        <v>126</v>
      </c>
      <c r="I1809" s="345">
        <v>121.8</v>
      </c>
      <c r="J1809" s="329"/>
      <c r="K1809" s="330"/>
      <c r="L1809" s="329"/>
      <c r="M1809" s="331"/>
      <c r="N1809" s="183">
        <f t="shared" si="91"/>
        <v>1.218</v>
      </c>
      <c r="O1809" s="184">
        <f t="shared" si="84"/>
        <v>1.21</v>
      </c>
      <c r="P1809" s="185">
        <f t="shared" si="85"/>
        <v>1.214</v>
      </c>
      <c r="Q1809" s="186">
        <f t="shared" si="86"/>
        <v>1.218</v>
      </c>
      <c r="R1809" s="187">
        <f t="shared" si="87"/>
        <v>1.2209999999999999</v>
      </c>
      <c r="S1809" s="188">
        <f t="shared" si="88"/>
        <v>1.252</v>
      </c>
      <c r="T1809" s="189">
        <f t="shared" si="89"/>
        <v>1.26</v>
      </c>
      <c r="U1809" s="332">
        <f t="shared" si="90"/>
        <v>1.218</v>
      </c>
    </row>
    <row r="1810" spans="1:21" x14ac:dyDescent="0.35">
      <c r="A1810" s="338">
        <v>40519</v>
      </c>
      <c r="B1810" s="345">
        <v>122.5</v>
      </c>
      <c r="C1810" s="345">
        <v>121.8</v>
      </c>
      <c r="D1810" s="345">
        <v>122.2</v>
      </c>
      <c r="E1810" s="345">
        <v>122.6</v>
      </c>
      <c r="F1810" s="345">
        <v>123.2</v>
      </c>
      <c r="G1810" s="345">
        <v>126.1</v>
      </c>
      <c r="H1810" s="345">
        <v>126.8</v>
      </c>
      <c r="I1810" s="345">
        <v>122.7</v>
      </c>
      <c r="J1810" s="329"/>
      <c r="K1810" s="330"/>
      <c r="L1810" s="329"/>
      <c r="M1810" s="331"/>
      <c r="N1810" s="183">
        <f t="shared" si="91"/>
        <v>1.2250000000000001</v>
      </c>
      <c r="O1810" s="184">
        <f t="shared" si="84"/>
        <v>1.218</v>
      </c>
      <c r="P1810" s="185">
        <f t="shared" si="85"/>
        <v>1.222</v>
      </c>
      <c r="Q1810" s="186">
        <f t="shared" si="86"/>
        <v>1.226</v>
      </c>
      <c r="R1810" s="187">
        <f t="shared" si="87"/>
        <v>1.232</v>
      </c>
      <c r="S1810" s="188">
        <f t="shared" si="88"/>
        <v>1.2609999999999999</v>
      </c>
      <c r="T1810" s="189">
        <f t="shared" si="89"/>
        <v>1.268</v>
      </c>
      <c r="U1810" s="332">
        <f t="shared" si="90"/>
        <v>1.2270000000000001</v>
      </c>
    </row>
    <row r="1811" spans="1:21" x14ac:dyDescent="0.35">
      <c r="A1811" s="338">
        <v>40520</v>
      </c>
      <c r="B1811" s="345">
        <v>122.9</v>
      </c>
      <c r="C1811" s="345">
        <v>122.2</v>
      </c>
      <c r="D1811" s="345">
        <v>122.6</v>
      </c>
      <c r="E1811" s="345">
        <v>123</v>
      </c>
      <c r="F1811" s="345">
        <v>123.4</v>
      </c>
      <c r="G1811" s="345">
        <v>126.4</v>
      </c>
      <c r="H1811" s="345">
        <v>127.2</v>
      </c>
      <c r="I1811" s="345">
        <v>123.1</v>
      </c>
      <c r="J1811" s="329"/>
      <c r="K1811" s="330"/>
      <c r="L1811" s="329"/>
      <c r="M1811" s="331"/>
      <c r="N1811" s="183">
        <f t="shared" si="91"/>
        <v>1.2290000000000001</v>
      </c>
      <c r="O1811" s="184">
        <f t="shared" si="84"/>
        <v>1.222</v>
      </c>
      <c r="P1811" s="185">
        <f t="shared" si="85"/>
        <v>1.226</v>
      </c>
      <c r="Q1811" s="186">
        <f t="shared" si="86"/>
        <v>1.23</v>
      </c>
      <c r="R1811" s="187">
        <f t="shared" si="87"/>
        <v>1.234</v>
      </c>
      <c r="S1811" s="188">
        <f t="shared" si="88"/>
        <v>1.264</v>
      </c>
      <c r="T1811" s="189">
        <f t="shared" si="89"/>
        <v>1.272</v>
      </c>
      <c r="U1811" s="332">
        <f t="shared" si="90"/>
        <v>1.2309999999999999</v>
      </c>
    </row>
    <row r="1812" spans="1:21" x14ac:dyDescent="0.35">
      <c r="A1812" s="338">
        <v>40521</v>
      </c>
      <c r="B1812" s="345">
        <v>123.2</v>
      </c>
      <c r="C1812" s="345">
        <v>122.5</v>
      </c>
      <c r="D1812" s="345">
        <v>122.9</v>
      </c>
      <c r="E1812" s="345">
        <v>123.3</v>
      </c>
      <c r="F1812" s="345">
        <v>123.5</v>
      </c>
      <c r="G1812" s="345">
        <v>126.7</v>
      </c>
      <c r="H1812" s="345">
        <v>127.4</v>
      </c>
      <c r="I1812" s="345">
        <v>123.3</v>
      </c>
      <c r="J1812" s="329"/>
      <c r="K1812" s="334"/>
      <c r="L1812" s="329"/>
      <c r="M1812" s="331"/>
      <c r="N1812" s="183">
        <f t="shared" si="91"/>
        <v>1.232</v>
      </c>
      <c r="O1812" s="184">
        <f t="shared" si="84"/>
        <v>1.2250000000000001</v>
      </c>
      <c r="P1812" s="185">
        <f t="shared" si="85"/>
        <v>1.2290000000000001</v>
      </c>
      <c r="Q1812" s="186">
        <f t="shared" si="86"/>
        <v>1.2329999999999999</v>
      </c>
      <c r="R1812" s="187">
        <f t="shared" si="87"/>
        <v>1.2350000000000001</v>
      </c>
      <c r="S1812" s="188">
        <f t="shared" si="88"/>
        <v>1.2670000000000001</v>
      </c>
      <c r="T1812" s="189">
        <f t="shared" si="89"/>
        <v>1.274</v>
      </c>
      <c r="U1812" s="332">
        <f t="shared" si="90"/>
        <v>1.2329999999999999</v>
      </c>
    </row>
    <row r="1813" spans="1:21" x14ac:dyDescent="0.35">
      <c r="A1813" s="338">
        <v>40522</v>
      </c>
      <c r="B1813" s="345">
        <v>123.3</v>
      </c>
      <c r="C1813" s="345">
        <v>122.6</v>
      </c>
      <c r="D1813" s="345">
        <v>123</v>
      </c>
      <c r="E1813" s="345">
        <v>123.4</v>
      </c>
      <c r="F1813" s="345">
        <v>123.9</v>
      </c>
      <c r="G1813" s="345">
        <v>126.8</v>
      </c>
      <c r="H1813" s="345">
        <v>127.6</v>
      </c>
      <c r="I1813" s="345">
        <v>123.5</v>
      </c>
      <c r="J1813" s="329"/>
      <c r="K1813" s="330"/>
      <c r="L1813" s="329"/>
      <c r="M1813" s="331"/>
      <c r="N1813" s="183">
        <f t="shared" si="91"/>
        <v>1.2329999999999999</v>
      </c>
      <c r="O1813" s="184">
        <f t="shared" ref="O1813:O1876" si="92">C1813/$V$1</f>
        <v>1.226</v>
      </c>
      <c r="P1813" s="185">
        <f t="shared" ref="P1813:P1848" si="93">D1813/$V$1</f>
        <v>1.23</v>
      </c>
      <c r="Q1813" s="186">
        <f t="shared" ref="Q1813:Q1848" si="94">E1813/$V$1</f>
        <v>1.234</v>
      </c>
      <c r="R1813" s="187">
        <f t="shared" ref="R1813:R1848" si="95">F1813/$V$1</f>
        <v>1.2390000000000001</v>
      </c>
      <c r="S1813" s="188">
        <f t="shared" ref="S1813:S1848" si="96">G1813/$V$1</f>
        <v>1.268</v>
      </c>
      <c r="T1813" s="189">
        <f t="shared" ref="T1813:T1848" si="97">H1813/$V$1</f>
        <v>1.276</v>
      </c>
      <c r="U1813" s="332">
        <f t="shared" ref="U1813:U1848" si="98">I1813/$V$1</f>
        <v>1.2350000000000001</v>
      </c>
    </row>
    <row r="1814" spans="1:21" x14ac:dyDescent="0.35">
      <c r="A1814" s="338">
        <v>40525</v>
      </c>
      <c r="B1814" s="345">
        <v>123.8</v>
      </c>
      <c r="C1814" s="345">
        <v>123.1</v>
      </c>
      <c r="D1814" s="345">
        <v>123.5</v>
      </c>
      <c r="E1814" s="345">
        <v>123.8</v>
      </c>
      <c r="F1814" s="345">
        <v>124.4</v>
      </c>
      <c r="G1814" s="345">
        <v>127.3</v>
      </c>
      <c r="H1814" s="345">
        <v>128.1</v>
      </c>
      <c r="I1814" s="345">
        <v>123.9</v>
      </c>
      <c r="J1814" s="329"/>
      <c r="K1814" s="330"/>
      <c r="L1814" s="329"/>
      <c r="M1814" s="331"/>
      <c r="N1814" s="183">
        <f t="shared" si="91"/>
        <v>1.238</v>
      </c>
      <c r="O1814" s="184">
        <f t="shared" si="92"/>
        <v>1.2309999999999999</v>
      </c>
      <c r="P1814" s="185">
        <f t="shared" si="93"/>
        <v>1.2350000000000001</v>
      </c>
      <c r="Q1814" s="186">
        <f t="shared" si="94"/>
        <v>1.238</v>
      </c>
      <c r="R1814" s="187">
        <f t="shared" si="95"/>
        <v>1.244</v>
      </c>
      <c r="S1814" s="188">
        <f t="shared" si="96"/>
        <v>1.2729999999999999</v>
      </c>
      <c r="T1814" s="189">
        <f t="shared" si="97"/>
        <v>1.2809999999999999</v>
      </c>
      <c r="U1814" s="332">
        <f t="shared" si="98"/>
        <v>1.2390000000000001</v>
      </c>
    </row>
    <row r="1815" spans="1:21" x14ac:dyDescent="0.35">
      <c r="A1815" s="338">
        <v>40526</v>
      </c>
      <c r="B1815" s="345">
        <v>124.1</v>
      </c>
      <c r="C1815" s="345">
        <v>123.4</v>
      </c>
      <c r="D1815" s="345">
        <v>123.8</v>
      </c>
      <c r="E1815" s="345">
        <v>124.2</v>
      </c>
      <c r="F1815" s="345">
        <v>124.8</v>
      </c>
      <c r="G1815" s="345">
        <v>127.7</v>
      </c>
      <c r="H1815" s="345">
        <v>128.4</v>
      </c>
      <c r="I1815" s="345">
        <v>124.3</v>
      </c>
      <c r="J1815" s="329"/>
      <c r="K1815" s="330"/>
      <c r="L1815" s="329"/>
      <c r="M1815" s="331"/>
      <c r="N1815" s="183">
        <f t="shared" si="91"/>
        <v>1.2409999999999999</v>
      </c>
      <c r="O1815" s="184">
        <f t="shared" si="92"/>
        <v>1.234</v>
      </c>
      <c r="P1815" s="185">
        <f t="shared" si="93"/>
        <v>1.238</v>
      </c>
      <c r="Q1815" s="186">
        <f t="shared" si="94"/>
        <v>1.242</v>
      </c>
      <c r="R1815" s="187">
        <f t="shared" si="95"/>
        <v>1.248</v>
      </c>
      <c r="S1815" s="188">
        <f t="shared" si="96"/>
        <v>1.2770000000000001</v>
      </c>
      <c r="T1815" s="189">
        <f t="shared" si="97"/>
        <v>1.284</v>
      </c>
      <c r="U1815" s="332">
        <f t="shared" si="98"/>
        <v>1.2429999999999999</v>
      </c>
    </row>
    <row r="1816" spans="1:21" x14ac:dyDescent="0.35">
      <c r="A1816" s="338">
        <v>40527</v>
      </c>
      <c r="B1816" s="345">
        <v>124.1</v>
      </c>
      <c r="C1816" s="345">
        <v>123.5</v>
      </c>
      <c r="D1816" s="345">
        <v>123.9</v>
      </c>
      <c r="E1816" s="345">
        <v>124.3</v>
      </c>
      <c r="F1816" s="345">
        <v>124.9</v>
      </c>
      <c r="G1816" s="345">
        <v>127.7</v>
      </c>
      <c r="H1816" s="345">
        <v>128.4</v>
      </c>
      <c r="I1816" s="345">
        <v>124.3</v>
      </c>
      <c r="J1816" s="329" t="s">
        <v>258</v>
      </c>
      <c r="K1816" s="334">
        <f>AVERAGE(I1806:I1816)</f>
        <v>122.57272727272726</v>
      </c>
      <c r="L1816" s="329"/>
      <c r="M1816" s="331"/>
      <c r="N1816" s="183">
        <f t="shared" si="91"/>
        <v>1.2409999999999999</v>
      </c>
      <c r="O1816" s="184">
        <f t="shared" si="92"/>
        <v>1.2350000000000001</v>
      </c>
      <c r="P1816" s="185">
        <f t="shared" si="93"/>
        <v>1.2390000000000001</v>
      </c>
      <c r="Q1816" s="186">
        <f t="shared" si="94"/>
        <v>1.2429999999999999</v>
      </c>
      <c r="R1816" s="187">
        <f t="shared" si="95"/>
        <v>1.2490000000000001</v>
      </c>
      <c r="S1816" s="188">
        <f t="shared" si="96"/>
        <v>1.2770000000000001</v>
      </c>
      <c r="T1816" s="189">
        <f t="shared" si="97"/>
        <v>1.284</v>
      </c>
      <c r="U1816" s="332">
        <f t="shared" si="98"/>
        <v>1.2429999999999999</v>
      </c>
    </row>
    <row r="1817" spans="1:21" x14ac:dyDescent="0.35">
      <c r="A1817" s="338">
        <v>40528</v>
      </c>
      <c r="B1817" s="345">
        <v>124</v>
      </c>
      <c r="C1817" s="345">
        <v>123.4</v>
      </c>
      <c r="D1817" s="345">
        <v>123.8</v>
      </c>
      <c r="E1817" s="345">
        <v>124.2</v>
      </c>
      <c r="F1817" s="345">
        <v>124.8</v>
      </c>
      <c r="G1817" s="345">
        <v>127.7</v>
      </c>
      <c r="H1817" s="345">
        <v>128.4</v>
      </c>
      <c r="I1817" s="345">
        <v>124.3</v>
      </c>
      <c r="J1817" s="329"/>
      <c r="K1817" s="330"/>
      <c r="L1817" s="329"/>
      <c r="M1817" s="331"/>
      <c r="N1817" s="183">
        <f t="shared" si="91"/>
        <v>1.24</v>
      </c>
      <c r="O1817" s="184">
        <f t="shared" si="92"/>
        <v>1.234</v>
      </c>
      <c r="P1817" s="185">
        <f t="shared" si="93"/>
        <v>1.238</v>
      </c>
      <c r="Q1817" s="186">
        <f t="shared" si="94"/>
        <v>1.242</v>
      </c>
      <c r="R1817" s="187">
        <f t="shared" si="95"/>
        <v>1.248</v>
      </c>
      <c r="S1817" s="188">
        <f t="shared" si="96"/>
        <v>1.2770000000000001</v>
      </c>
      <c r="T1817" s="189">
        <f t="shared" si="97"/>
        <v>1.284</v>
      </c>
      <c r="U1817" s="332">
        <f t="shared" si="98"/>
        <v>1.2429999999999999</v>
      </c>
    </row>
    <row r="1818" spans="1:21" x14ac:dyDescent="0.35">
      <c r="A1818" s="338">
        <v>40529</v>
      </c>
      <c r="B1818" s="345">
        <v>123.8</v>
      </c>
      <c r="C1818" s="345">
        <v>123.1</v>
      </c>
      <c r="D1818" s="345">
        <v>123.5</v>
      </c>
      <c r="E1818" s="345">
        <v>123.9</v>
      </c>
      <c r="F1818" s="345">
        <v>124.5</v>
      </c>
      <c r="G1818" s="345">
        <v>127.4</v>
      </c>
      <c r="H1818" s="345">
        <v>128</v>
      </c>
      <c r="I1818" s="345">
        <v>124</v>
      </c>
      <c r="J1818" s="329"/>
      <c r="K1818" s="330"/>
      <c r="L1818" s="329"/>
      <c r="M1818" s="331"/>
      <c r="N1818" s="183">
        <f t="shared" si="91"/>
        <v>1.238</v>
      </c>
      <c r="O1818" s="184">
        <f t="shared" si="92"/>
        <v>1.2309999999999999</v>
      </c>
      <c r="P1818" s="185">
        <f t="shared" si="93"/>
        <v>1.2350000000000001</v>
      </c>
      <c r="Q1818" s="186">
        <f t="shared" si="94"/>
        <v>1.2390000000000001</v>
      </c>
      <c r="R1818" s="187">
        <f t="shared" si="95"/>
        <v>1.2450000000000001</v>
      </c>
      <c r="S1818" s="188">
        <f t="shared" si="96"/>
        <v>1.274</v>
      </c>
      <c r="T1818" s="189">
        <f t="shared" si="97"/>
        <v>1.28</v>
      </c>
      <c r="U1818" s="332">
        <f t="shared" si="98"/>
        <v>1.24</v>
      </c>
    </row>
    <row r="1819" spans="1:21" x14ac:dyDescent="0.35">
      <c r="A1819" s="338">
        <v>40532</v>
      </c>
      <c r="B1819" s="345">
        <v>123.7</v>
      </c>
      <c r="C1819" s="345">
        <v>123.1</v>
      </c>
      <c r="D1819" s="345">
        <v>123.5</v>
      </c>
      <c r="E1819" s="345">
        <v>123.9</v>
      </c>
      <c r="F1819" s="345">
        <v>124.5</v>
      </c>
      <c r="G1819" s="345">
        <v>127.3</v>
      </c>
      <c r="H1819" s="345">
        <v>128</v>
      </c>
      <c r="I1819" s="345">
        <v>124</v>
      </c>
      <c r="J1819" s="329"/>
      <c r="K1819" s="330"/>
      <c r="L1819" s="329"/>
      <c r="M1819" s="331"/>
      <c r="N1819" s="183">
        <f t="shared" si="91"/>
        <v>1.2370000000000001</v>
      </c>
      <c r="O1819" s="184">
        <f t="shared" si="92"/>
        <v>1.2309999999999999</v>
      </c>
      <c r="P1819" s="185">
        <f t="shared" si="93"/>
        <v>1.2350000000000001</v>
      </c>
      <c r="Q1819" s="186">
        <f t="shared" si="94"/>
        <v>1.2390000000000001</v>
      </c>
      <c r="R1819" s="187">
        <f t="shared" si="95"/>
        <v>1.2450000000000001</v>
      </c>
      <c r="S1819" s="188">
        <f t="shared" si="96"/>
        <v>1.2729999999999999</v>
      </c>
      <c r="T1819" s="189">
        <f t="shared" si="97"/>
        <v>1.28</v>
      </c>
      <c r="U1819" s="332">
        <f t="shared" si="98"/>
        <v>1.24</v>
      </c>
    </row>
    <row r="1820" spans="1:21" x14ac:dyDescent="0.35">
      <c r="A1820" s="338">
        <v>40533</v>
      </c>
      <c r="B1820" s="345">
        <v>123.7</v>
      </c>
      <c r="C1820" s="345">
        <v>123</v>
      </c>
      <c r="D1820" s="345">
        <v>123.4</v>
      </c>
      <c r="E1820" s="345">
        <v>123.8</v>
      </c>
      <c r="F1820" s="345">
        <v>124.4</v>
      </c>
      <c r="G1820" s="345">
        <v>127.3</v>
      </c>
      <c r="H1820" s="345">
        <v>127.9</v>
      </c>
      <c r="I1820" s="345">
        <v>123.9</v>
      </c>
      <c r="J1820" s="329"/>
      <c r="K1820" s="330"/>
      <c r="L1820" s="329"/>
      <c r="M1820" s="331"/>
      <c r="N1820" s="183">
        <f t="shared" si="91"/>
        <v>1.2370000000000001</v>
      </c>
      <c r="O1820" s="184">
        <f t="shared" si="92"/>
        <v>1.23</v>
      </c>
      <c r="P1820" s="185">
        <f t="shared" si="93"/>
        <v>1.234</v>
      </c>
      <c r="Q1820" s="186">
        <f t="shared" si="94"/>
        <v>1.238</v>
      </c>
      <c r="R1820" s="187">
        <f t="shared" si="95"/>
        <v>1.244</v>
      </c>
      <c r="S1820" s="188">
        <f t="shared" si="96"/>
        <v>1.2729999999999999</v>
      </c>
      <c r="T1820" s="189">
        <f t="shared" si="97"/>
        <v>1.2790000000000001</v>
      </c>
      <c r="U1820" s="332">
        <f t="shared" si="98"/>
        <v>1.2390000000000001</v>
      </c>
    </row>
    <row r="1821" spans="1:21" x14ac:dyDescent="0.35">
      <c r="A1821" s="338">
        <v>40534</v>
      </c>
      <c r="B1821" s="345">
        <v>123.6</v>
      </c>
      <c r="C1821" s="345">
        <v>123</v>
      </c>
      <c r="D1821" s="345">
        <v>123.4</v>
      </c>
      <c r="E1821" s="345">
        <v>123.7</v>
      </c>
      <c r="F1821" s="345">
        <v>124.4</v>
      </c>
      <c r="G1821" s="345">
        <v>127.2</v>
      </c>
      <c r="H1821" s="345">
        <v>127.9</v>
      </c>
      <c r="I1821" s="345">
        <v>123.8</v>
      </c>
      <c r="J1821" s="329"/>
      <c r="K1821" s="330"/>
      <c r="L1821" s="329"/>
      <c r="M1821" s="331"/>
      <c r="N1821" s="183">
        <f t="shared" si="91"/>
        <v>1.236</v>
      </c>
      <c r="O1821" s="184">
        <f t="shared" si="92"/>
        <v>1.23</v>
      </c>
      <c r="P1821" s="185">
        <f t="shared" si="93"/>
        <v>1.234</v>
      </c>
      <c r="Q1821" s="186">
        <f t="shared" si="94"/>
        <v>1.2370000000000001</v>
      </c>
      <c r="R1821" s="187">
        <f t="shared" si="95"/>
        <v>1.244</v>
      </c>
      <c r="S1821" s="188">
        <f t="shared" si="96"/>
        <v>1.272</v>
      </c>
      <c r="T1821" s="189">
        <f t="shared" si="97"/>
        <v>1.2790000000000001</v>
      </c>
      <c r="U1821" s="332">
        <f t="shared" si="98"/>
        <v>1.238</v>
      </c>
    </row>
    <row r="1822" spans="1:21" x14ac:dyDescent="0.35">
      <c r="A1822" s="338">
        <v>40535</v>
      </c>
      <c r="B1822" s="345">
        <v>123.6</v>
      </c>
      <c r="C1822" s="345">
        <v>122.9</v>
      </c>
      <c r="D1822" s="345">
        <v>123.3</v>
      </c>
      <c r="E1822" s="345">
        <v>123.7</v>
      </c>
      <c r="F1822" s="345">
        <v>124.4</v>
      </c>
      <c r="G1822" s="345">
        <v>127.2</v>
      </c>
      <c r="H1822" s="345">
        <v>127.9</v>
      </c>
      <c r="I1822" s="345">
        <v>123.8</v>
      </c>
      <c r="J1822" s="329"/>
      <c r="K1822" s="330"/>
      <c r="L1822" s="329"/>
      <c r="M1822" s="331"/>
      <c r="N1822" s="183">
        <f t="shared" si="91"/>
        <v>1.236</v>
      </c>
      <c r="O1822" s="184">
        <f t="shared" si="92"/>
        <v>1.2290000000000001</v>
      </c>
      <c r="P1822" s="185">
        <f t="shared" si="93"/>
        <v>1.2329999999999999</v>
      </c>
      <c r="Q1822" s="186">
        <f t="shared" si="94"/>
        <v>1.2370000000000001</v>
      </c>
      <c r="R1822" s="187">
        <f t="shared" si="95"/>
        <v>1.244</v>
      </c>
      <c r="S1822" s="188">
        <f t="shared" si="96"/>
        <v>1.272</v>
      </c>
      <c r="T1822" s="189">
        <f t="shared" si="97"/>
        <v>1.2790000000000001</v>
      </c>
      <c r="U1822" s="332">
        <f t="shared" si="98"/>
        <v>1.238</v>
      </c>
    </row>
    <row r="1823" spans="1:21" x14ac:dyDescent="0.35">
      <c r="A1823" s="338">
        <v>40536</v>
      </c>
      <c r="B1823" s="345">
        <v>123.8</v>
      </c>
      <c r="C1823" s="345">
        <v>123.1</v>
      </c>
      <c r="D1823" s="345">
        <v>123.5</v>
      </c>
      <c r="E1823" s="345">
        <v>123.9</v>
      </c>
      <c r="F1823" s="345">
        <v>124.5</v>
      </c>
      <c r="G1823" s="345">
        <v>127.4</v>
      </c>
      <c r="H1823" s="345">
        <v>128.1</v>
      </c>
      <c r="I1823" s="345">
        <v>124</v>
      </c>
      <c r="J1823" s="329"/>
      <c r="K1823" s="330"/>
      <c r="L1823" s="329"/>
      <c r="M1823" s="331"/>
      <c r="N1823" s="183">
        <f t="shared" si="91"/>
        <v>1.238</v>
      </c>
      <c r="O1823" s="184">
        <f t="shared" si="92"/>
        <v>1.2309999999999999</v>
      </c>
      <c r="P1823" s="185">
        <f t="shared" si="93"/>
        <v>1.2350000000000001</v>
      </c>
      <c r="Q1823" s="186">
        <f t="shared" si="94"/>
        <v>1.2390000000000001</v>
      </c>
      <c r="R1823" s="187">
        <f t="shared" si="95"/>
        <v>1.2450000000000001</v>
      </c>
      <c r="S1823" s="188">
        <f t="shared" si="96"/>
        <v>1.274</v>
      </c>
      <c r="T1823" s="189">
        <f t="shared" si="97"/>
        <v>1.2809999999999999</v>
      </c>
      <c r="U1823" s="332">
        <f t="shared" si="98"/>
        <v>1.24</v>
      </c>
    </row>
    <row r="1824" spans="1:21" x14ac:dyDescent="0.35">
      <c r="A1824" s="338">
        <v>40539</v>
      </c>
      <c r="B1824" s="345">
        <v>123.8</v>
      </c>
      <c r="C1824" s="345">
        <v>123.2</v>
      </c>
      <c r="D1824" s="345">
        <v>123.6</v>
      </c>
      <c r="E1824" s="345">
        <v>124</v>
      </c>
      <c r="F1824" s="345">
        <v>124.5</v>
      </c>
      <c r="G1824" s="345">
        <v>127.4</v>
      </c>
      <c r="H1824" s="345">
        <v>128.1</v>
      </c>
      <c r="I1824" s="345">
        <v>124</v>
      </c>
      <c r="J1824" s="329"/>
      <c r="K1824" s="330"/>
      <c r="L1824" s="329"/>
      <c r="M1824" s="331"/>
      <c r="N1824" s="183">
        <f t="shared" si="91"/>
        <v>1.238</v>
      </c>
      <c r="O1824" s="184">
        <f t="shared" si="92"/>
        <v>1.232</v>
      </c>
      <c r="P1824" s="185">
        <f t="shared" si="93"/>
        <v>1.236</v>
      </c>
      <c r="Q1824" s="186">
        <f t="shared" si="94"/>
        <v>1.24</v>
      </c>
      <c r="R1824" s="187">
        <f t="shared" si="95"/>
        <v>1.2450000000000001</v>
      </c>
      <c r="S1824" s="188">
        <f t="shared" si="96"/>
        <v>1.274</v>
      </c>
      <c r="T1824" s="189">
        <f t="shared" si="97"/>
        <v>1.2809999999999999</v>
      </c>
      <c r="U1824" s="332">
        <f t="shared" si="98"/>
        <v>1.24</v>
      </c>
    </row>
    <row r="1825" spans="1:21" x14ac:dyDescent="0.35">
      <c r="A1825" s="338">
        <v>40540</v>
      </c>
      <c r="B1825" s="345">
        <v>123.8</v>
      </c>
      <c r="C1825" s="345">
        <v>123.2</v>
      </c>
      <c r="D1825" s="345">
        <v>123.6</v>
      </c>
      <c r="E1825" s="345">
        <v>124</v>
      </c>
      <c r="F1825" s="345">
        <v>124.5</v>
      </c>
      <c r="G1825" s="345">
        <v>127.4</v>
      </c>
      <c r="H1825" s="345">
        <v>128.1</v>
      </c>
      <c r="I1825" s="345">
        <v>124</v>
      </c>
      <c r="J1825" s="329"/>
      <c r="K1825" s="330"/>
      <c r="L1825" s="329"/>
      <c r="M1825" s="331"/>
      <c r="N1825" s="183">
        <f t="shared" si="91"/>
        <v>1.238</v>
      </c>
      <c r="O1825" s="184">
        <f t="shared" si="92"/>
        <v>1.232</v>
      </c>
      <c r="P1825" s="185">
        <f t="shared" si="93"/>
        <v>1.236</v>
      </c>
      <c r="Q1825" s="186">
        <f t="shared" si="94"/>
        <v>1.24</v>
      </c>
      <c r="R1825" s="187">
        <f t="shared" si="95"/>
        <v>1.2450000000000001</v>
      </c>
      <c r="S1825" s="188">
        <f t="shared" si="96"/>
        <v>1.274</v>
      </c>
      <c r="T1825" s="189">
        <f t="shared" si="97"/>
        <v>1.2809999999999999</v>
      </c>
      <c r="U1825" s="332">
        <f t="shared" si="98"/>
        <v>1.24</v>
      </c>
    </row>
    <row r="1826" spans="1:21" x14ac:dyDescent="0.35">
      <c r="A1826" s="338">
        <v>40541</v>
      </c>
      <c r="B1826" s="345">
        <v>123.9</v>
      </c>
      <c r="C1826" s="345">
        <v>123.3</v>
      </c>
      <c r="D1826" s="345">
        <v>123.7</v>
      </c>
      <c r="E1826" s="345">
        <v>124.1</v>
      </c>
      <c r="F1826" s="345">
        <v>124.7</v>
      </c>
      <c r="G1826" s="345">
        <v>127.5</v>
      </c>
      <c r="H1826" s="345">
        <v>128.30000000000001</v>
      </c>
      <c r="I1826" s="345">
        <v>124.2</v>
      </c>
      <c r="J1826" s="329"/>
      <c r="K1826" s="330"/>
      <c r="L1826" s="329"/>
      <c r="M1826" s="331"/>
      <c r="N1826" s="183">
        <f t="shared" si="91"/>
        <v>1.2390000000000001</v>
      </c>
      <c r="O1826" s="184">
        <f t="shared" si="92"/>
        <v>1.2329999999999999</v>
      </c>
      <c r="P1826" s="185">
        <f t="shared" si="93"/>
        <v>1.2370000000000001</v>
      </c>
      <c r="Q1826" s="186">
        <f t="shared" si="94"/>
        <v>1.2409999999999999</v>
      </c>
      <c r="R1826" s="187">
        <f t="shared" si="95"/>
        <v>1.2470000000000001</v>
      </c>
      <c r="S1826" s="188">
        <f t="shared" si="96"/>
        <v>1.2749999999999999</v>
      </c>
      <c r="T1826" s="189">
        <f t="shared" si="97"/>
        <v>1.2830000000000001</v>
      </c>
      <c r="U1826" s="332">
        <f t="shared" si="98"/>
        <v>1.242</v>
      </c>
    </row>
    <row r="1827" spans="1:21" x14ac:dyDescent="0.35">
      <c r="A1827" s="338">
        <v>40542</v>
      </c>
      <c r="B1827" s="345">
        <v>124.2</v>
      </c>
      <c r="C1827" s="345">
        <v>123.7</v>
      </c>
      <c r="D1827" s="345">
        <v>124.1</v>
      </c>
      <c r="E1827" s="345">
        <v>124.5</v>
      </c>
      <c r="F1827" s="345">
        <v>125.1</v>
      </c>
      <c r="G1827" s="345">
        <v>127.9</v>
      </c>
      <c r="H1827" s="345">
        <v>128.6</v>
      </c>
      <c r="I1827" s="345">
        <v>124.5</v>
      </c>
      <c r="J1827" s="329"/>
      <c r="K1827" s="330"/>
      <c r="L1827" s="329"/>
      <c r="M1827" s="331"/>
      <c r="N1827" s="183">
        <f t="shared" si="91"/>
        <v>1.242</v>
      </c>
      <c r="O1827" s="184">
        <f t="shared" si="92"/>
        <v>1.2370000000000001</v>
      </c>
      <c r="P1827" s="185">
        <f t="shared" si="93"/>
        <v>1.2409999999999999</v>
      </c>
      <c r="Q1827" s="186">
        <f t="shared" si="94"/>
        <v>1.2450000000000001</v>
      </c>
      <c r="R1827" s="187">
        <f t="shared" si="95"/>
        <v>1.2509999999999999</v>
      </c>
      <c r="S1827" s="188">
        <f t="shared" si="96"/>
        <v>1.2790000000000001</v>
      </c>
      <c r="T1827" s="189">
        <f t="shared" si="97"/>
        <v>1.286</v>
      </c>
      <c r="U1827" s="332">
        <f t="shared" si="98"/>
        <v>1.2450000000000001</v>
      </c>
    </row>
    <row r="1828" spans="1:21" x14ac:dyDescent="0.35">
      <c r="A1828" s="338">
        <v>40543</v>
      </c>
      <c r="B1828" s="345">
        <v>124.4</v>
      </c>
      <c r="C1828" s="345">
        <v>123.7</v>
      </c>
      <c r="D1828" s="345">
        <v>124.1</v>
      </c>
      <c r="E1828" s="345">
        <v>124.5</v>
      </c>
      <c r="F1828" s="345">
        <v>125.2</v>
      </c>
      <c r="G1828" s="345">
        <v>127.9</v>
      </c>
      <c r="H1828" s="345">
        <v>128.69999999999999</v>
      </c>
      <c r="I1828" s="345">
        <v>124.6</v>
      </c>
      <c r="J1828" s="329" t="s">
        <v>259</v>
      </c>
      <c r="K1828" s="334">
        <f>AVERAGE(I1817:I1828)</f>
        <v>124.09166666666665</v>
      </c>
      <c r="L1828" s="342">
        <v>40513</v>
      </c>
      <c r="M1828" s="336">
        <f>AVERAGE(I1806:I1828)</f>
        <v>123.36521739130433</v>
      </c>
      <c r="N1828" s="183">
        <f t="shared" si="91"/>
        <v>1.244</v>
      </c>
      <c r="O1828" s="184">
        <f t="shared" si="92"/>
        <v>1.2370000000000001</v>
      </c>
      <c r="P1828" s="185">
        <f t="shared" si="93"/>
        <v>1.2409999999999999</v>
      </c>
      <c r="Q1828" s="186">
        <f t="shared" si="94"/>
        <v>1.2450000000000001</v>
      </c>
      <c r="R1828" s="187">
        <f t="shared" si="95"/>
        <v>1.252</v>
      </c>
      <c r="S1828" s="188">
        <f t="shared" si="96"/>
        <v>1.2790000000000001</v>
      </c>
      <c r="T1828" s="189">
        <f t="shared" si="97"/>
        <v>1.2869999999999999</v>
      </c>
      <c r="U1828" s="332">
        <f t="shared" si="98"/>
        <v>1.246</v>
      </c>
    </row>
    <row r="1829" spans="1:21" x14ac:dyDescent="0.35">
      <c r="A1829" s="338">
        <v>40546</v>
      </c>
      <c r="B1829" s="346">
        <v>124.6</v>
      </c>
      <c r="C1829" s="346">
        <v>123.8</v>
      </c>
      <c r="D1829" s="346">
        <v>124.2</v>
      </c>
      <c r="E1829" s="346">
        <v>124.5</v>
      </c>
      <c r="F1829" s="346">
        <v>125.2</v>
      </c>
      <c r="G1829" s="346">
        <v>127.9</v>
      </c>
      <c r="H1829" s="346">
        <v>129</v>
      </c>
      <c r="I1829" s="346">
        <v>124.7</v>
      </c>
      <c r="J1829" s="329"/>
      <c r="K1829" s="334"/>
      <c r="L1829" s="342"/>
      <c r="M1829" s="336"/>
      <c r="N1829" s="183">
        <f t="shared" si="91"/>
        <v>1.246</v>
      </c>
      <c r="O1829" s="184">
        <f t="shared" si="92"/>
        <v>1.238</v>
      </c>
      <c r="P1829" s="185">
        <f t="shared" si="93"/>
        <v>1.242</v>
      </c>
      <c r="Q1829" s="186">
        <f t="shared" si="94"/>
        <v>1.2450000000000001</v>
      </c>
      <c r="R1829" s="187">
        <f t="shared" si="95"/>
        <v>1.252</v>
      </c>
      <c r="S1829" s="188">
        <f t="shared" si="96"/>
        <v>1.2790000000000001</v>
      </c>
      <c r="T1829" s="189">
        <f t="shared" si="97"/>
        <v>1.29</v>
      </c>
      <c r="U1829" s="332">
        <f t="shared" si="98"/>
        <v>1.2470000000000001</v>
      </c>
    </row>
    <row r="1830" spans="1:21" x14ac:dyDescent="0.35">
      <c r="A1830" s="338">
        <v>40547</v>
      </c>
      <c r="B1830" s="346">
        <v>124.4</v>
      </c>
      <c r="C1830" s="346">
        <v>123.7</v>
      </c>
      <c r="D1830" s="346">
        <v>124.1</v>
      </c>
      <c r="E1830" s="346">
        <v>124.4</v>
      </c>
      <c r="F1830" s="346">
        <v>125</v>
      </c>
      <c r="G1830" s="346">
        <v>127.7</v>
      </c>
      <c r="H1830" s="346">
        <v>128.80000000000001</v>
      </c>
      <c r="I1830" s="346">
        <v>124.6</v>
      </c>
      <c r="J1830" s="329"/>
      <c r="K1830" s="334"/>
      <c r="L1830" s="342"/>
      <c r="M1830" s="336"/>
      <c r="N1830" s="183">
        <f t="shared" si="91"/>
        <v>1.244</v>
      </c>
      <c r="O1830" s="184">
        <f t="shared" si="92"/>
        <v>1.2370000000000001</v>
      </c>
      <c r="P1830" s="185">
        <f t="shared" si="93"/>
        <v>1.2409999999999999</v>
      </c>
      <c r="Q1830" s="186">
        <f t="shared" si="94"/>
        <v>1.244</v>
      </c>
      <c r="R1830" s="187">
        <f t="shared" si="95"/>
        <v>1.25</v>
      </c>
      <c r="S1830" s="188">
        <f t="shared" si="96"/>
        <v>1.2770000000000001</v>
      </c>
      <c r="T1830" s="189">
        <f t="shared" si="97"/>
        <v>1.288</v>
      </c>
      <c r="U1830" s="332">
        <f t="shared" si="98"/>
        <v>1.246</v>
      </c>
    </row>
    <row r="1831" spans="1:21" x14ac:dyDescent="0.35">
      <c r="A1831" s="338">
        <v>40548</v>
      </c>
      <c r="B1831" s="346">
        <v>123.9</v>
      </c>
      <c r="C1831" s="346">
        <v>123.2</v>
      </c>
      <c r="D1831" s="346">
        <v>123.6</v>
      </c>
      <c r="E1831" s="346">
        <v>123.8</v>
      </c>
      <c r="F1831" s="346">
        <v>124.6</v>
      </c>
      <c r="G1831" s="346">
        <v>127.1</v>
      </c>
      <c r="H1831" s="346">
        <v>128.19999999999999</v>
      </c>
      <c r="I1831" s="346">
        <v>124.1</v>
      </c>
      <c r="J1831" s="329"/>
      <c r="K1831" s="334"/>
      <c r="L1831" s="342"/>
      <c r="M1831" s="336"/>
      <c r="N1831" s="183">
        <f t="shared" si="91"/>
        <v>1.2390000000000001</v>
      </c>
      <c r="O1831" s="184">
        <f t="shared" si="92"/>
        <v>1.232</v>
      </c>
      <c r="P1831" s="185">
        <f t="shared" si="93"/>
        <v>1.236</v>
      </c>
      <c r="Q1831" s="186">
        <f t="shared" si="94"/>
        <v>1.238</v>
      </c>
      <c r="R1831" s="187">
        <f t="shared" si="95"/>
        <v>1.246</v>
      </c>
      <c r="S1831" s="188">
        <f t="shared" si="96"/>
        <v>1.2709999999999999</v>
      </c>
      <c r="T1831" s="189">
        <f t="shared" si="97"/>
        <v>1.2819999999999998</v>
      </c>
      <c r="U1831" s="332">
        <f t="shared" si="98"/>
        <v>1.2409999999999999</v>
      </c>
    </row>
    <row r="1832" spans="1:21" x14ac:dyDescent="0.35">
      <c r="A1832" s="338">
        <v>40549</v>
      </c>
      <c r="B1832" s="346">
        <v>123.9</v>
      </c>
      <c r="C1832" s="346">
        <v>123.1</v>
      </c>
      <c r="D1832" s="346">
        <v>123.5</v>
      </c>
      <c r="E1832" s="346">
        <v>123.7</v>
      </c>
      <c r="F1832" s="346">
        <v>124.6</v>
      </c>
      <c r="G1832" s="346">
        <v>127.1</v>
      </c>
      <c r="H1832" s="346">
        <v>128.19999999999999</v>
      </c>
      <c r="I1832" s="346">
        <v>124</v>
      </c>
      <c r="J1832" s="329"/>
      <c r="K1832" s="334"/>
      <c r="L1832" s="342"/>
      <c r="M1832" s="336"/>
      <c r="N1832" s="183">
        <f t="shared" si="91"/>
        <v>1.2390000000000001</v>
      </c>
      <c r="O1832" s="184">
        <f t="shared" si="92"/>
        <v>1.2309999999999999</v>
      </c>
      <c r="P1832" s="185">
        <f t="shared" si="93"/>
        <v>1.2350000000000001</v>
      </c>
      <c r="Q1832" s="186">
        <f t="shared" si="94"/>
        <v>1.2370000000000001</v>
      </c>
      <c r="R1832" s="187">
        <f t="shared" si="95"/>
        <v>1.246</v>
      </c>
      <c r="S1832" s="188">
        <f t="shared" si="96"/>
        <v>1.2709999999999999</v>
      </c>
      <c r="T1832" s="189">
        <f t="shared" si="97"/>
        <v>1.2819999999999998</v>
      </c>
      <c r="U1832" s="332">
        <f t="shared" si="98"/>
        <v>1.24</v>
      </c>
    </row>
    <row r="1833" spans="1:21" x14ac:dyDescent="0.35">
      <c r="A1833" s="338">
        <v>40550</v>
      </c>
      <c r="B1833" s="346">
        <v>123.9</v>
      </c>
      <c r="C1833" s="346">
        <v>123.1</v>
      </c>
      <c r="D1833" s="346">
        <v>123.5</v>
      </c>
      <c r="E1833" s="346">
        <v>123.7</v>
      </c>
      <c r="F1833" s="346">
        <v>124.5</v>
      </c>
      <c r="G1833" s="346">
        <v>127.1</v>
      </c>
      <c r="H1833" s="346">
        <v>128.1</v>
      </c>
      <c r="I1833" s="346">
        <v>124</v>
      </c>
      <c r="J1833" s="329"/>
      <c r="K1833" s="334"/>
      <c r="L1833" s="342"/>
      <c r="M1833" s="336"/>
      <c r="N1833" s="183">
        <f t="shared" si="91"/>
        <v>1.2390000000000001</v>
      </c>
      <c r="O1833" s="184">
        <f t="shared" si="92"/>
        <v>1.2309999999999999</v>
      </c>
      <c r="P1833" s="185">
        <f t="shared" si="93"/>
        <v>1.2350000000000001</v>
      </c>
      <c r="Q1833" s="186">
        <f t="shared" si="94"/>
        <v>1.2370000000000001</v>
      </c>
      <c r="R1833" s="187">
        <f t="shared" si="95"/>
        <v>1.2450000000000001</v>
      </c>
      <c r="S1833" s="188">
        <f t="shared" si="96"/>
        <v>1.2709999999999999</v>
      </c>
      <c r="T1833" s="189">
        <f t="shared" si="97"/>
        <v>1.2809999999999999</v>
      </c>
      <c r="U1833" s="332">
        <f t="shared" si="98"/>
        <v>1.24</v>
      </c>
    </row>
    <row r="1834" spans="1:21" x14ac:dyDescent="0.35">
      <c r="A1834" s="338">
        <v>40553</v>
      </c>
      <c r="B1834" s="341">
        <v>124</v>
      </c>
      <c r="C1834" s="341">
        <v>123.2</v>
      </c>
      <c r="D1834" s="341">
        <v>123.6</v>
      </c>
      <c r="E1834" s="341">
        <v>123.8</v>
      </c>
      <c r="F1834" s="341">
        <v>124.6</v>
      </c>
      <c r="G1834" s="341">
        <v>127.2</v>
      </c>
      <c r="H1834" s="341">
        <v>128.30000000000001</v>
      </c>
      <c r="I1834" s="341">
        <v>124.1</v>
      </c>
      <c r="J1834" s="329"/>
      <c r="K1834" s="334"/>
      <c r="L1834" s="342"/>
      <c r="M1834" s="336"/>
      <c r="N1834" s="183">
        <f t="shared" si="91"/>
        <v>1.24</v>
      </c>
      <c r="O1834" s="184">
        <f t="shared" si="92"/>
        <v>1.232</v>
      </c>
      <c r="P1834" s="185">
        <f t="shared" si="93"/>
        <v>1.236</v>
      </c>
      <c r="Q1834" s="186">
        <f t="shared" si="94"/>
        <v>1.238</v>
      </c>
      <c r="R1834" s="187">
        <f t="shared" si="95"/>
        <v>1.246</v>
      </c>
      <c r="S1834" s="188">
        <f t="shared" si="96"/>
        <v>1.272</v>
      </c>
      <c r="T1834" s="189">
        <f t="shared" si="97"/>
        <v>1.2830000000000001</v>
      </c>
      <c r="U1834" s="332">
        <f t="shared" si="98"/>
        <v>1.2409999999999999</v>
      </c>
    </row>
    <row r="1835" spans="1:21" x14ac:dyDescent="0.35">
      <c r="A1835" s="338">
        <v>40554</v>
      </c>
      <c r="B1835" s="341">
        <v>124.4</v>
      </c>
      <c r="C1835" s="341">
        <v>123.6</v>
      </c>
      <c r="D1835" s="341">
        <v>124</v>
      </c>
      <c r="E1835" s="341">
        <v>124.2</v>
      </c>
      <c r="F1835" s="341">
        <v>125.1</v>
      </c>
      <c r="G1835" s="341">
        <v>127.7</v>
      </c>
      <c r="H1835" s="341">
        <v>128.80000000000001</v>
      </c>
      <c r="I1835" s="341">
        <v>124.5</v>
      </c>
      <c r="J1835" s="329"/>
      <c r="K1835" s="334"/>
      <c r="L1835" s="342"/>
      <c r="M1835" s="336"/>
      <c r="N1835" s="183">
        <f t="shared" si="91"/>
        <v>1.244</v>
      </c>
      <c r="O1835" s="184">
        <f t="shared" si="92"/>
        <v>1.236</v>
      </c>
      <c r="P1835" s="185">
        <f t="shared" si="93"/>
        <v>1.24</v>
      </c>
      <c r="Q1835" s="186">
        <f t="shared" si="94"/>
        <v>1.242</v>
      </c>
      <c r="R1835" s="187">
        <f t="shared" si="95"/>
        <v>1.2509999999999999</v>
      </c>
      <c r="S1835" s="188">
        <f t="shared" si="96"/>
        <v>1.2770000000000001</v>
      </c>
      <c r="T1835" s="189">
        <f t="shared" si="97"/>
        <v>1.288</v>
      </c>
      <c r="U1835" s="332">
        <f t="shared" si="98"/>
        <v>1.2450000000000001</v>
      </c>
    </row>
    <row r="1836" spans="1:21" x14ac:dyDescent="0.35">
      <c r="A1836" s="338">
        <v>40555</v>
      </c>
      <c r="B1836" s="341">
        <v>124.7</v>
      </c>
      <c r="C1836" s="341">
        <v>123.9</v>
      </c>
      <c r="D1836" s="341">
        <v>124.3</v>
      </c>
      <c r="E1836" s="341">
        <v>124.5</v>
      </c>
      <c r="F1836" s="341">
        <v>125.4</v>
      </c>
      <c r="G1836" s="341">
        <v>128</v>
      </c>
      <c r="H1836" s="341">
        <v>129</v>
      </c>
      <c r="I1836" s="341">
        <v>124.8</v>
      </c>
      <c r="J1836" s="329"/>
      <c r="K1836" s="334"/>
      <c r="L1836" s="342"/>
      <c r="M1836" s="336"/>
      <c r="N1836" s="183">
        <f t="shared" si="91"/>
        <v>1.2470000000000001</v>
      </c>
      <c r="O1836" s="184">
        <f t="shared" si="92"/>
        <v>1.2390000000000001</v>
      </c>
      <c r="P1836" s="185">
        <f t="shared" si="93"/>
        <v>1.2429999999999999</v>
      </c>
      <c r="Q1836" s="186">
        <f t="shared" si="94"/>
        <v>1.2450000000000001</v>
      </c>
      <c r="R1836" s="187">
        <f t="shared" si="95"/>
        <v>1.254</v>
      </c>
      <c r="S1836" s="188">
        <f t="shared" si="96"/>
        <v>1.28</v>
      </c>
      <c r="T1836" s="189">
        <f t="shared" si="97"/>
        <v>1.29</v>
      </c>
      <c r="U1836" s="332">
        <f t="shared" si="98"/>
        <v>1.248</v>
      </c>
    </row>
    <row r="1837" spans="1:21" x14ac:dyDescent="0.35">
      <c r="A1837" s="338">
        <v>40556</v>
      </c>
      <c r="B1837" s="341">
        <v>125.1</v>
      </c>
      <c r="C1837" s="341">
        <v>124.3</v>
      </c>
      <c r="D1837" s="341">
        <v>124.7</v>
      </c>
      <c r="E1837" s="341">
        <v>124.8</v>
      </c>
      <c r="F1837" s="341">
        <v>125.5</v>
      </c>
      <c r="G1837" s="341">
        <v>128.30000000000001</v>
      </c>
      <c r="H1837" s="341">
        <v>129.30000000000001</v>
      </c>
      <c r="I1837" s="341">
        <v>125.1</v>
      </c>
      <c r="J1837" s="329"/>
      <c r="K1837" s="334"/>
      <c r="L1837" s="342"/>
      <c r="M1837" s="336"/>
      <c r="N1837" s="183">
        <f t="shared" si="91"/>
        <v>1.2509999999999999</v>
      </c>
      <c r="O1837" s="184">
        <f t="shared" si="92"/>
        <v>1.2429999999999999</v>
      </c>
      <c r="P1837" s="185">
        <f t="shared" si="93"/>
        <v>1.2470000000000001</v>
      </c>
      <c r="Q1837" s="186">
        <f t="shared" si="94"/>
        <v>1.248</v>
      </c>
      <c r="R1837" s="187">
        <f t="shared" si="95"/>
        <v>1.2549999999999999</v>
      </c>
      <c r="S1837" s="188">
        <f t="shared" si="96"/>
        <v>1.2830000000000001</v>
      </c>
      <c r="T1837" s="189">
        <f t="shared" si="97"/>
        <v>1.2930000000000001</v>
      </c>
      <c r="U1837" s="332">
        <f t="shared" si="98"/>
        <v>1.2509999999999999</v>
      </c>
    </row>
    <row r="1838" spans="1:21" x14ac:dyDescent="0.35">
      <c r="A1838" s="338">
        <v>40557</v>
      </c>
      <c r="B1838" s="341">
        <v>126</v>
      </c>
      <c r="C1838" s="341">
        <v>125.3</v>
      </c>
      <c r="D1838" s="341">
        <v>125.6</v>
      </c>
      <c r="E1838" s="341">
        <v>125.8</v>
      </c>
      <c r="F1838" s="341">
        <v>126.7</v>
      </c>
      <c r="G1838" s="341">
        <v>129.30000000000001</v>
      </c>
      <c r="H1838" s="341">
        <v>130.30000000000001</v>
      </c>
      <c r="I1838" s="341">
        <v>126.1</v>
      </c>
      <c r="J1838" s="329" t="s">
        <v>260</v>
      </c>
      <c r="K1838" s="334">
        <f>AVERAGE(I1829:I1838)</f>
        <v>124.59999999999998</v>
      </c>
      <c r="L1838" s="342"/>
      <c r="M1838" s="336"/>
      <c r="N1838" s="183">
        <f t="shared" si="91"/>
        <v>1.26</v>
      </c>
      <c r="O1838" s="184">
        <f t="shared" si="92"/>
        <v>1.2529999999999999</v>
      </c>
      <c r="P1838" s="185">
        <f t="shared" si="93"/>
        <v>1.256</v>
      </c>
      <c r="Q1838" s="186">
        <f t="shared" si="94"/>
        <v>1.258</v>
      </c>
      <c r="R1838" s="187">
        <f t="shared" si="95"/>
        <v>1.2670000000000001</v>
      </c>
      <c r="S1838" s="188">
        <f t="shared" si="96"/>
        <v>1.2930000000000001</v>
      </c>
      <c r="T1838" s="189">
        <f t="shared" si="97"/>
        <v>1.3030000000000002</v>
      </c>
      <c r="U1838" s="332">
        <f t="shared" si="98"/>
        <v>1.2609999999999999</v>
      </c>
    </row>
    <row r="1839" spans="1:21" x14ac:dyDescent="0.35">
      <c r="A1839" s="338">
        <v>40560</v>
      </c>
      <c r="B1839" s="341">
        <v>126.4</v>
      </c>
      <c r="C1839" s="341">
        <v>125.6</v>
      </c>
      <c r="D1839" s="341">
        <v>126</v>
      </c>
      <c r="E1839" s="341">
        <v>126.2</v>
      </c>
      <c r="F1839" s="341">
        <v>126.9</v>
      </c>
      <c r="G1839" s="341">
        <v>129.69999999999999</v>
      </c>
      <c r="H1839" s="341">
        <v>130.69999999999999</v>
      </c>
      <c r="I1839" s="341">
        <v>126.5</v>
      </c>
      <c r="J1839" s="329"/>
      <c r="K1839" s="330"/>
      <c r="L1839" s="329"/>
      <c r="M1839" s="331"/>
      <c r="N1839" s="183">
        <f t="shared" si="91"/>
        <v>1.264</v>
      </c>
      <c r="O1839" s="184">
        <f t="shared" si="92"/>
        <v>1.256</v>
      </c>
      <c r="P1839" s="185">
        <f t="shared" si="93"/>
        <v>1.26</v>
      </c>
      <c r="Q1839" s="186">
        <f t="shared" si="94"/>
        <v>1.262</v>
      </c>
      <c r="R1839" s="187">
        <f t="shared" si="95"/>
        <v>1.2690000000000001</v>
      </c>
      <c r="S1839" s="188">
        <f t="shared" si="96"/>
        <v>1.2969999999999999</v>
      </c>
      <c r="T1839" s="189">
        <f t="shared" si="97"/>
        <v>1.3069999999999999</v>
      </c>
      <c r="U1839" s="332">
        <f t="shared" si="98"/>
        <v>1.2649999999999999</v>
      </c>
    </row>
    <row r="1840" spans="1:21" x14ac:dyDescent="0.35">
      <c r="A1840" s="338">
        <v>40561</v>
      </c>
      <c r="B1840" s="341">
        <v>127.2</v>
      </c>
      <c r="C1840" s="341">
        <v>126.4</v>
      </c>
      <c r="D1840" s="341">
        <v>126.8</v>
      </c>
      <c r="E1840" s="341">
        <v>127</v>
      </c>
      <c r="F1840" s="341">
        <v>127.8</v>
      </c>
      <c r="G1840" s="341">
        <v>130.5</v>
      </c>
      <c r="H1840" s="341">
        <v>131.6</v>
      </c>
      <c r="I1840" s="341">
        <v>127.3</v>
      </c>
      <c r="J1840" s="329"/>
      <c r="K1840" s="330"/>
      <c r="L1840" s="329"/>
      <c r="M1840" s="331"/>
      <c r="N1840" s="183">
        <f t="shared" si="91"/>
        <v>1.272</v>
      </c>
      <c r="O1840" s="184">
        <f t="shared" si="92"/>
        <v>1.264</v>
      </c>
      <c r="P1840" s="185">
        <f t="shared" si="93"/>
        <v>1.268</v>
      </c>
      <c r="Q1840" s="186">
        <f t="shared" si="94"/>
        <v>1.27</v>
      </c>
      <c r="R1840" s="187">
        <f t="shared" si="95"/>
        <v>1.278</v>
      </c>
      <c r="S1840" s="188">
        <f t="shared" si="96"/>
        <v>1.3049999999999999</v>
      </c>
      <c r="T1840" s="189">
        <f t="shared" si="97"/>
        <v>1.3159999999999998</v>
      </c>
      <c r="U1840" s="332">
        <f t="shared" si="98"/>
        <v>1.2729999999999999</v>
      </c>
    </row>
    <row r="1841" spans="1:21" x14ac:dyDescent="0.35">
      <c r="A1841" s="338">
        <v>40562</v>
      </c>
      <c r="B1841" s="341">
        <v>127.5</v>
      </c>
      <c r="C1841" s="341">
        <v>126.7</v>
      </c>
      <c r="D1841" s="341">
        <v>127.1</v>
      </c>
      <c r="E1841" s="341">
        <v>127.3</v>
      </c>
      <c r="F1841" s="341">
        <v>128</v>
      </c>
      <c r="G1841" s="341">
        <v>130.80000000000001</v>
      </c>
      <c r="H1841" s="341">
        <v>132</v>
      </c>
      <c r="I1841" s="341">
        <v>127.6</v>
      </c>
      <c r="J1841" s="329"/>
      <c r="K1841" s="330"/>
      <c r="L1841" s="329"/>
      <c r="M1841" s="331"/>
      <c r="N1841" s="183">
        <f t="shared" si="91"/>
        <v>1.2749999999999999</v>
      </c>
      <c r="O1841" s="184">
        <f t="shared" si="92"/>
        <v>1.2670000000000001</v>
      </c>
      <c r="P1841" s="185">
        <f t="shared" si="93"/>
        <v>1.2709999999999999</v>
      </c>
      <c r="Q1841" s="186">
        <f t="shared" si="94"/>
        <v>1.2729999999999999</v>
      </c>
      <c r="R1841" s="187">
        <f t="shared" si="95"/>
        <v>1.28</v>
      </c>
      <c r="S1841" s="188">
        <f t="shared" si="96"/>
        <v>1.3080000000000001</v>
      </c>
      <c r="T1841" s="189">
        <f t="shared" si="97"/>
        <v>1.32</v>
      </c>
      <c r="U1841" s="332">
        <f t="shared" si="98"/>
        <v>1.276</v>
      </c>
    </row>
    <row r="1842" spans="1:21" x14ac:dyDescent="0.35">
      <c r="A1842" s="338">
        <v>40563</v>
      </c>
      <c r="B1842" s="341">
        <v>128</v>
      </c>
      <c r="C1842" s="341">
        <v>127.2</v>
      </c>
      <c r="D1842" s="341">
        <v>127.6</v>
      </c>
      <c r="E1842" s="341">
        <v>127.8</v>
      </c>
      <c r="F1842" s="341">
        <v>128.30000000000001</v>
      </c>
      <c r="G1842" s="341">
        <v>131.19999999999999</v>
      </c>
      <c r="H1842" s="341">
        <v>132.30000000000001</v>
      </c>
      <c r="I1842" s="341">
        <v>128</v>
      </c>
      <c r="J1842" s="329"/>
      <c r="K1842" s="330"/>
      <c r="L1842" s="329"/>
      <c r="M1842" s="331"/>
      <c r="N1842" s="183">
        <f t="shared" si="91"/>
        <v>1.28</v>
      </c>
      <c r="O1842" s="184">
        <f t="shared" si="92"/>
        <v>1.272</v>
      </c>
      <c r="P1842" s="185">
        <f t="shared" si="93"/>
        <v>1.276</v>
      </c>
      <c r="Q1842" s="186">
        <f t="shared" si="94"/>
        <v>1.278</v>
      </c>
      <c r="R1842" s="187">
        <f t="shared" si="95"/>
        <v>1.2830000000000001</v>
      </c>
      <c r="S1842" s="188">
        <f t="shared" si="96"/>
        <v>1.3119999999999998</v>
      </c>
      <c r="T1842" s="189">
        <f t="shared" si="97"/>
        <v>1.3230000000000002</v>
      </c>
      <c r="U1842" s="332">
        <f t="shared" si="98"/>
        <v>1.28</v>
      </c>
    </row>
    <row r="1843" spans="1:21" x14ac:dyDescent="0.35">
      <c r="A1843" s="338">
        <v>40564</v>
      </c>
      <c r="B1843" s="341">
        <v>128.80000000000001</v>
      </c>
      <c r="C1843" s="341">
        <v>127.7</v>
      </c>
      <c r="D1843" s="341">
        <v>128.19999999999999</v>
      </c>
      <c r="E1843" s="341">
        <v>128.30000000000001</v>
      </c>
      <c r="F1843" s="341">
        <v>129.19999999999999</v>
      </c>
      <c r="G1843" s="341">
        <v>131.80000000000001</v>
      </c>
      <c r="H1843" s="341">
        <v>132.80000000000001</v>
      </c>
      <c r="I1843" s="341">
        <v>128.69999999999999</v>
      </c>
      <c r="J1843" s="329"/>
      <c r="K1843" s="330"/>
      <c r="L1843" s="329"/>
      <c r="M1843" s="331"/>
      <c r="N1843" s="183">
        <f t="shared" si="91"/>
        <v>1.288</v>
      </c>
      <c r="O1843" s="184">
        <f t="shared" si="92"/>
        <v>1.2770000000000001</v>
      </c>
      <c r="P1843" s="185">
        <f t="shared" si="93"/>
        <v>1.2819999999999998</v>
      </c>
      <c r="Q1843" s="186">
        <f t="shared" si="94"/>
        <v>1.2830000000000001</v>
      </c>
      <c r="R1843" s="187">
        <f t="shared" si="95"/>
        <v>1.2919999999999998</v>
      </c>
      <c r="S1843" s="188">
        <f t="shared" si="96"/>
        <v>1.3180000000000001</v>
      </c>
      <c r="T1843" s="189">
        <f t="shared" si="97"/>
        <v>1.3280000000000001</v>
      </c>
      <c r="U1843" s="332">
        <f t="shared" si="98"/>
        <v>1.2869999999999999</v>
      </c>
    </row>
    <row r="1844" spans="1:21" x14ac:dyDescent="0.35">
      <c r="A1844" s="338">
        <v>40567</v>
      </c>
      <c r="B1844" s="341">
        <v>128.9</v>
      </c>
      <c r="C1844" s="341">
        <v>127.8</v>
      </c>
      <c r="D1844" s="341">
        <v>128.19999999999999</v>
      </c>
      <c r="E1844" s="341">
        <v>128.4</v>
      </c>
      <c r="F1844" s="341">
        <v>129.19999999999999</v>
      </c>
      <c r="G1844" s="341">
        <v>131.9</v>
      </c>
      <c r="H1844" s="341">
        <v>132.9</v>
      </c>
      <c r="I1844" s="341">
        <v>128.69999999999999</v>
      </c>
      <c r="J1844" s="329"/>
      <c r="K1844" s="330"/>
      <c r="L1844" s="329"/>
      <c r="M1844" s="331"/>
      <c r="N1844" s="183">
        <f t="shared" si="91"/>
        <v>1.2890000000000001</v>
      </c>
      <c r="O1844" s="184">
        <f t="shared" si="92"/>
        <v>1.278</v>
      </c>
      <c r="P1844" s="185">
        <f t="shared" si="93"/>
        <v>1.2819999999999998</v>
      </c>
      <c r="Q1844" s="186">
        <f t="shared" si="94"/>
        <v>1.284</v>
      </c>
      <c r="R1844" s="187">
        <f t="shared" si="95"/>
        <v>1.2919999999999998</v>
      </c>
      <c r="S1844" s="188">
        <f t="shared" si="96"/>
        <v>1.319</v>
      </c>
      <c r="T1844" s="189">
        <f t="shared" si="97"/>
        <v>1.329</v>
      </c>
      <c r="U1844" s="332">
        <f t="shared" si="98"/>
        <v>1.2869999999999999</v>
      </c>
    </row>
    <row r="1845" spans="1:21" x14ac:dyDescent="0.35">
      <c r="A1845" s="338">
        <v>40568</v>
      </c>
      <c r="B1845" s="341">
        <v>129</v>
      </c>
      <c r="C1845" s="341">
        <v>127.9</v>
      </c>
      <c r="D1845" s="341">
        <v>128.4</v>
      </c>
      <c r="E1845" s="341">
        <v>128.6</v>
      </c>
      <c r="F1845" s="341">
        <v>129.30000000000001</v>
      </c>
      <c r="G1845" s="341">
        <v>132</v>
      </c>
      <c r="H1845" s="341">
        <v>133.1</v>
      </c>
      <c r="I1845" s="341">
        <v>128.9</v>
      </c>
      <c r="J1845" s="329"/>
      <c r="K1845" s="330"/>
      <c r="L1845" s="329"/>
      <c r="M1845" s="331"/>
      <c r="N1845" s="183">
        <f t="shared" si="91"/>
        <v>1.29</v>
      </c>
      <c r="O1845" s="184">
        <f t="shared" si="92"/>
        <v>1.2790000000000001</v>
      </c>
      <c r="P1845" s="185">
        <f t="shared" si="93"/>
        <v>1.284</v>
      </c>
      <c r="Q1845" s="186">
        <f t="shared" si="94"/>
        <v>1.286</v>
      </c>
      <c r="R1845" s="187">
        <f t="shared" si="95"/>
        <v>1.2930000000000001</v>
      </c>
      <c r="S1845" s="188">
        <f t="shared" si="96"/>
        <v>1.32</v>
      </c>
      <c r="T1845" s="189">
        <f t="shared" si="97"/>
        <v>1.331</v>
      </c>
      <c r="U1845" s="332">
        <f t="shared" si="98"/>
        <v>1.2890000000000001</v>
      </c>
    </row>
    <row r="1846" spans="1:21" x14ac:dyDescent="0.35">
      <c r="A1846" s="338">
        <v>40569</v>
      </c>
      <c r="B1846" s="341">
        <v>129.1</v>
      </c>
      <c r="C1846" s="341">
        <v>128</v>
      </c>
      <c r="D1846" s="341">
        <v>128.4</v>
      </c>
      <c r="E1846" s="341">
        <v>128.6</v>
      </c>
      <c r="F1846" s="341">
        <v>129.4</v>
      </c>
      <c r="G1846" s="341">
        <v>132</v>
      </c>
      <c r="H1846" s="341">
        <v>133.19999999999999</v>
      </c>
      <c r="I1846" s="341">
        <v>128.9</v>
      </c>
      <c r="J1846" s="329"/>
      <c r="K1846" s="330"/>
      <c r="L1846" s="329"/>
      <c r="M1846" s="331"/>
      <c r="N1846" s="183">
        <f t="shared" si="91"/>
        <v>1.2909999999999999</v>
      </c>
      <c r="O1846" s="184">
        <f t="shared" si="92"/>
        <v>1.28</v>
      </c>
      <c r="P1846" s="185">
        <f t="shared" si="93"/>
        <v>1.284</v>
      </c>
      <c r="Q1846" s="186">
        <f t="shared" si="94"/>
        <v>1.286</v>
      </c>
      <c r="R1846" s="187">
        <f t="shared" si="95"/>
        <v>1.294</v>
      </c>
      <c r="S1846" s="188">
        <f t="shared" si="96"/>
        <v>1.32</v>
      </c>
      <c r="T1846" s="189">
        <f t="shared" si="97"/>
        <v>1.3319999999999999</v>
      </c>
      <c r="U1846" s="332">
        <f t="shared" si="98"/>
        <v>1.2890000000000001</v>
      </c>
    </row>
    <row r="1847" spans="1:21" x14ac:dyDescent="0.35">
      <c r="A1847" s="338">
        <v>40570</v>
      </c>
      <c r="B1847" s="341">
        <v>129</v>
      </c>
      <c r="C1847" s="341">
        <v>128</v>
      </c>
      <c r="D1847" s="341">
        <v>128.4</v>
      </c>
      <c r="E1847" s="341">
        <v>128.6</v>
      </c>
      <c r="F1847" s="341">
        <v>129.4</v>
      </c>
      <c r="G1847" s="341">
        <v>132</v>
      </c>
      <c r="H1847" s="341">
        <v>133.1</v>
      </c>
      <c r="I1847" s="341">
        <v>128.9</v>
      </c>
      <c r="J1847" s="329"/>
      <c r="K1847" s="330"/>
      <c r="L1847" s="329"/>
      <c r="M1847" s="331"/>
      <c r="N1847" s="183">
        <f t="shared" si="91"/>
        <v>1.29</v>
      </c>
      <c r="O1847" s="184">
        <f t="shared" si="92"/>
        <v>1.28</v>
      </c>
      <c r="P1847" s="185">
        <f t="shared" si="93"/>
        <v>1.284</v>
      </c>
      <c r="Q1847" s="186">
        <f t="shared" si="94"/>
        <v>1.286</v>
      </c>
      <c r="R1847" s="187">
        <f t="shared" si="95"/>
        <v>1.294</v>
      </c>
      <c r="S1847" s="188">
        <f t="shared" si="96"/>
        <v>1.32</v>
      </c>
      <c r="T1847" s="189">
        <f t="shared" si="97"/>
        <v>1.331</v>
      </c>
      <c r="U1847" s="332">
        <f t="shared" si="98"/>
        <v>1.2890000000000001</v>
      </c>
    </row>
    <row r="1848" spans="1:21" x14ac:dyDescent="0.35">
      <c r="A1848" s="338">
        <v>40571</v>
      </c>
      <c r="B1848" s="341">
        <v>128.80000000000001</v>
      </c>
      <c r="C1848" s="341">
        <v>127.7</v>
      </c>
      <c r="D1848" s="341">
        <v>128.19999999999999</v>
      </c>
      <c r="E1848" s="341">
        <v>128.4</v>
      </c>
      <c r="F1848" s="341">
        <v>129.19999999999999</v>
      </c>
      <c r="G1848" s="341">
        <v>131.80000000000001</v>
      </c>
      <c r="H1848" s="341">
        <v>132.80000000000001</v>
      </c>
      <c r="I1848" s="341">
        <v>128.69999999999999</v>
      </c>
      <c r="J1848" s="329"/>
      <c r="K1848" s="330"/>
      <c r="L1848" s="329"/>
      <c r="M1848" s="331"/>
      <c r="N1848" s="183">
        <f t="shared" si="91"/>
        <v>1.288</v>
      </c>
      <c r="O1848" s="184">
        <f t="shared" si="92"/>
        <v>1.2770000000000001</v>
      </c>
      <c r="P1848" s="185">
        <f t="shared" si="93"/>
        <v>1.2819999999999998</v>
      </c>
      <c r="Q1848" s="186">
        <f t="shared" si="94"/>
        <v>1.284</v>
      </c>
      <c r="R1848" s="187">
        <f t="shared" si="95"/>
        <v>1.2919999999999998</v>
      </c>
      <c r="S1848" s="188">
        <f t="shared" si="96"/>
        <v>1.3180000000000001</v>
      </c>
      <c r="T1848" s="189">
        <f t="shared" si="97"/>
        <v>1.3280000000000001</v>
      </c>
      <c r="U1848" s="332">
        <f t="shared" si="98"/>
        <v>1.2869999999999999</v>
      </c>
    </row>
    <row r="1849" spans="1:21" x14ac:dyDescent="0.35">
      <c r="A1849" s="338">
        <v>40574</v>
      </c>
      <c r="B1849" s="341">
        <v>128.80000000000001</v>
      </c>
      <c r="C1849" s="341">
        <v>127.7</v>
      </c>
      <c r="D1849" s="341">
        <v>128.1</v>
      </c>
      <c r="E1849" s="341">
        <v>128.30000000000001</v>
      </c>
      <c r="F1849" s="341">
        <v>129.19999999999999</v>
      </c>
      <c r="G1849" s="341">
        <v>131.80000000000001</v>
      </c>
      <c r="H1849" s="341">
        <v>132.80000000000001</v>
      </c>
      <c r="I1849" s="341">
        <v>128.69999999999999</v>
      </c>
      <c r="J1849" s="329" t="s">
        <v>261</v>
      </c>
      <c r="K1849" s="334">
        <f>AVERAGE(I1839:I1849)</f>
        <v>128.26363636363638</v>
      </c>
      <c r="L1849" s="342">
        <v>40544</v>
      </c>
      <c r="M1849" s="336">
        <f>AVERAGE(I1829:I1849)</f>
        <v>126.5190476190476</v>
      </c>
      <c r="N1849" s="183">
        <f>B1849/$V$1</f>
        <v>1.288</v>
      </c>
      <c r="O1849" s="184">
        <f t="shared" si="92"/>
        <v>1.2770000000000001</v>
      </c>
      <c r="P1849" s="185">
        <f t="shared" ref="P1849:P1912" si="99">D1849/$V$1</f>
        <v>1.2809999999999999</v>
      </c>
      <c r="Q1849" s="186">
        <f t="shared" ref="Q1849:Q1912" si="100">E1849/$V$1</f>
        <v>1.2830000000000001</v>
      </c>
      <c r="R1849" s="187">
        <f t="shared" ref="R1849:R1912" si="101">F1849/$V$1</f>
        <v>1.2919999999999998</v>
      </c>
      <c r="S1849" s="188">
        <f t="shared" ref="S1849:S1912" si="102">G1849/$V$1</f>
        <v>1.3180000000000001</v>
      </c>
      <c r="T1849" s="189">
        <f t="shared" ref="T1849:T1912" si="103">H1849/$V$1</f>
        <v>1.3280000000000001</v>
      </c>
      <c r="U1849" s="332">
        <f t="shared" ref="U1849:U1912" si="104">I1849/$V$1</f>
        <v>1.2869999999999999</v>
      </c>
    </row>
    <row r="1850" spans="1:21" x14ac:dyDescent="0.35">
      <c r="A1850" s="338">
        <v>40575</v>
      </c>
      <c r="B1850" s="341">
        <v>128.80000000000001</v>
      </c>
      <c r="C1850" s="341">
        <v>127.8</v>
      </c>
      <c r="D1850" s="341">
        <v>128.19999999999999</v>
      </c>
      <c r="E1850" s="341">
        <v>128.4</v>
      </c>
      <c r="F1850" s="341">
        <v>129.19999999999999</v>
      </c>
      <c r="G1850" s="341">
        <v>131.80000000000001</v>
      </c>
      <c r="H1850" s="341">
        <v>132.9</v>
      </c>
      <c r="I1850" s="341">
        <v>128.69999999999999</v>
      </c>
      <c r="J1850" s="329"/>
      <c r="K1850" s="330"/>
      <c r="L1850" s="329"/>
      <c r="M1850" s="331"/>
      <c r="N1850" s="183">
        <f t="shared" ref="N1850:O1884" si="105">B1850/$V$1</f>
        <v>1.288</v>
      </c>
      <c r="O1850" s="184">
        <f t="shared" si="92"/>
        <v>1.278</v>
      </c>
      <c r="P1850" s="185">
        <f t="shared" si="99"/>
        <v>1.2819999999999998</v>
      </c>
      <c r="Q1850" s="186">
        <f t="shared" si="100"/>
        <v>1.284</v>
      </c>
      <c r="R1850" s="187">
        <f t="shared" si="101"/>
        <v>1.2919999999999998</v>
      </c>
      <c r="S1850" s="188">
        <f t="shared" si="102"/>
        <v>1.3180000000000001</v>
      </c>
      <c r="T1850" s="189">
        <f t="shared" si="103"/>
        <v>1.329</v>
      </c>
      <c r="U1850" s="332">
        <f t="shared" si="104"/>
        <v>1.2869999999999999</v>
      </c>
    </row>
    <row r="1851" spans="1:21" x14ac:dyDescent="0.35">
      <c r="A1851" s="338">
        <v>40576</v>
      </c>
      <c r="B1851" s="341">
        <v>129</v>
      </c>
      <c r="C1851" s="341">
        <v>127.9</v>
      </c>
      <c r="D1851" s="341">
        <v>128.30000000000001</v>
      </c>
      <c r="E1851" s="341">
        <v>128.5</v>
      </c>
      <c r="F1851" s="341">
        <v>129.19999999999999</v>
      </c>
      <c r="G1851" s="341">
        <v>132</v>
      </c>
      <c r="H1851" s="341">
        <v>133</v>
      </c>
      <c r="I1851" s="341">
        <v>128.80000000000001</v>
      </c>
      <c r="J1851" s="329"/>
      <c r="K1851" s="330"/>
      <c r="L1851" s="329"/>
      <c r="M1851" s="331"/>
      <c r="N1851" s="183">
        <f t="shared" si="105"/>
        <v>1.29</v>
      </c>
      <c r="O1851" s="184">
        <f t="shared" si="92"/>
        <v>1.2790000000000001</v>
      </c>
      <c r="P1851" s="185">
        <f t="shared" si="99"/>
        <v>1.2830000000000001</v>
      </c>
      <c r="Q1851" s="186">
        <f t="shared" si="100"/>
        <v>1.2849999999999999</v>
      </c>
      <c r="R1851" s="187">
        <f t="shared" si="101"/>
        <v>1.2919999999999998</v>
      </c>
      <c r="S1851" s="188">
        <f t="shared" si="102"/>
        <v>1.32</v>
      </c>
      <c r="T1851" s="189">
        <f t="shared" si="103"/>
        <v>1.33</v>
      </c>
      <c r="U1851" s="332">
        <f t="shared" si="104"/>
        <v>1.288</v>
      </c>
    </row>
    <row r="1852" spans="1:21" x14ac:dyDescent="0.35">
      <c r="A1852" s="338">
        <v>40577</v>
      </c>
      <c r="B1852" s="341">
        <v>129.1</v>
      </c>
      <c r="C1852" s="341">
        <v>128.1</v>
      </c>
      <c r="D1852" s="341">
        <v>128.5</v>
      </c>
      <c r="E1852" s="341">
        <v>128.69999999999999</v>
      </c>
      <c r="F1852" s="341">
        <v>129.4</v>
      </c>
      <c r="G1852" s="341">
        <v>132.1</v>
      </c>
      <c r="H1852" s="341">
        <v>133.19999999999999</v>
      </c>
      <c r="I1852" s="341">
        <v>129</v>
      </c>
      <c r="J1852" s="329"/>
      <c r="K1852" s="330"/>
      <c r="L1852" s="329"/>
      <c r="M1852" s="331"/>
      <c r="N1852" s="183">
        <f t="shared" si="105"/>
        <v>1.2909999999999999</v>
      </c>
      <c r="O1852" s="184">
        <f t="shared" si="92"/>
        <v>1.2809999999999999</v>
      </c>
      <c r="P1852" s="185">
        <f t="shared" si="99"/>
        <v>1.2849999999999999</v>
      </c>
      <c r="Q1852" s="186">
        <f t="shared" si="100"/>
        <v>1.2869999999999999</v>
      </c>
      <c r="R1852" s="187">
        <f t="shared" si="101"/>
        <v>1.294</v>
      </c>
      <c r="S1852" s="188">
        <f t="shared" si="102"/>
        <v>1.321</v>
      </c>
      <c r="T1852" s="189">
        <f t="shared" si="103"/>
        <v>1.3319999999999999</v>
      </c>
      <c r="U1852" s="332">
        <f t="shared" si="104"/>
        <v>1.29</v>
      </c>
    </row>
    <row r="1853" spans="1:21" x14ac:dyDescent="0.35">
      <c r="A1853" s="338">
        <v>40578</v>
      </c>
      <c r="B1853" s="341">
        <v>129.69999999999999</v>
      </c>
      <c r="C1853" s="341">
        <v>128.6</v>
      </c>
      <c r="D1853" s="341">
        <v>129</v>
      </c>
      <c r="E1853" s="341">
        <v>129.19999999999999</v>
      </c>
      <c r="F1853" s="341">
        <v>130</v>
      </c>
      <c r="G1853" s="341">
        <v>132.69999999999999</v>
      </c>
      <c r="H1853" s="341">
        <v>133.69999999999999</v>
      </c>
      <c r="I1853" s="341">
        <v>129.6</v>
      </c>
      <c r="J1853" s="329"/>
      <c r="K1853" s="330"/>
      <c r="L1853" s="329"/>
      <c r="M1853" s="331"/>
      <c r="N1853" s="183">
        <f t="shared" si="105"/>
        <v>1.2969999999999999</v>
      </c>
      <c r="O1853" s="184">
        <f t="shared" si="92"/>
        <v>1.286</v>
      </c>
      <c r="P1853" s="185">
        <f t="shared" si="99"/>
        <v>1.29</v>
      </c>
      <c r="Q1853" s="186">
        <f t="shared" si="100"/>
        <v>1.2919999999999998</v>
      </c>
      <c r="R1853" s="187">
        <f t="shared" si="101"/>
        <v>1.3</v>
      </c>
      <c r="S1853" s="188">
        <f t="shared" si="102"/>
        <v>1.327</v>
      </c>
      <c r="T1853" s="189">
        <f t="shared" si="103"/>
        <v>1.337</v>
      </c>
      <c r="U1853" s="332">
        <f t="shared" si="104"/>
        <v>1.296</v>
      </c>
    </row>
    <row r="1854" spans="1:21" x14ac:dyDescent="0.35">
      <c r="A1854" s="338">
        <v>40581</v>
      </c>
      <c r="B1854" s="341">
        <v>129.9</v>
      </c>
      <c r="C1854" s="341">
        <v>128.9</v>
      </c>
      <c r="D1854" s="341">
        <v>129.30000000000001</v>
      </c>
      <c r="E1854" s="341">
        <v>129.5</v>
      </c>
      <c r="F1854" s="341">
        <v>130.19999999999999</v>
      </c>
      <c r="G1854" s="341">
        <v>132.9</v>
      </c>
      <c r="H1854" s="341">
        <v>134</v>
      </c>
      <c r="I1854" s="341">
        <v>129.80000000000001</v>
      </c>
      <c r="J1854" s="329"/>
      <c r="K1854" s="330"/>
      <c r="L1854" s="329"/>
      <c r="M1854" s="331"/>
      <c r="N1854" s="183">
        <f t="shared" si="105"/>
        <v>1.2990000000000002</v>
      </c>
      <c r="O1854" s="184">
        <f t="shared" si="92"/>
        <v>1.2890000000000001</v>
      </c>
      <c r="P1854" s="185">
        <f t="shared" si="99"/>
        <v>1.2930000000000001</v>
      </c>
      <c r="Q1854" s="186">
        <f t="shared" si="100"/>
        <v>1.2949999999999999</v>
      </c>
      <c r="R1854" s="187">
        <f t="shared" si="101"/>
        <v>1.3019999999999998</v>
      </c>
      <c r="S1854" s="188">
        <f t="shared" si="102"/>
        <v>1.329</v>
      </c>
      <c r="T1854" s="189">
        <f t="shared" si="103"/>
        <v>1.34</v>
      </c>
      <c r="U1854" s="332">
        <f t="shared" si="104"/>
        <v>1.298</v>
      </c>
    </row>
    <row r="1855" spans="1:21" x14ac:dyDescent="0.35">
      <c r="A1855" s="338">
        <v>40582</v>
      </c>
      <c r="B1855" s="341">
        <v>130.1</v>
      </c>
      <c r="C1855" s="341">
        <v>129</v>
      </c>
      <c r="D1855" s="341">
        <v>129.4</v>
      </c>
      <c r="E1855" s="341">
        <v>129.6</v>
      </c>
      <c r="F1855" s="341">
        <v>130.4</v>
      </c>
      <c r="G1855" s="341">
        <v>133.1</v>
      </c>
      <c r="H1855" s="341">
        <v>134.19999999999999</v>
      </c>
      <c r="I1855" s="341">
        <v>130</v>
      </c>
      <c r="J1855" s="329"/>
      <c r="K1855" s="330"/>
      <c r="L1855" s="329"/>
      <c r="M1855" s="331"/>
      <c r="N1855" s="183">
        <f t="shared" si="105"/>
        <v>1.3009999999999999</v>
      </c>
      <c r="O1855" s="184">
        <f t="shared" si="92"/>
        <v>1.29</v>
      </c>
      <c r="P1855" s="185">
        <f t="shared" si="99"/>
        <v>1.294</v>
      </c>
      <c r="Q1855" s="186">
        <f t="shared" si="100"/>
        <v>1.296</v>
      </c>
      <c r="R1855" s="187">
        <f t="shared" si="101"/>
        <v>1.304</v>
      </c>
      <c r="S1855" s="188">
        <f t="shared" si="102"/>
        <v>1.331</v>
      </c>
      <c r="T1855" s="189">
        <f t="shared" si="103"/>
        <v>1.3419999999999999</v>
      </c>
      <c r="U1855" s="332">
        <f t="shared" si="104"/>
        <v>1.3</v>
      </c>
    </row>
    <row r="1856" spans="1:21" x14ac:dyDescent="0.35">
      <c r="A1856" s="338">
        <v>40583</v>
      </c>
      <c r="B1856" s="341">
        <v>130.19999999999999</v>
      </c>
      <c r="C1856" s="341">
        <v>129.1</v>
      </c>
      <c r="D1856" s="341">
        <v>129.6</v>
      </c>
      <c r="E1856" s="341">
        <v>129.69999999999999</v>
      </c>
      <c r="F1856" s="341">
        <v>130.5</v>
      </c>
      <c r="G1856" s="341">
        <v>133.19999999999999</v>
      </c>
      <c r="H1856" s="341">
        <v>134.19999999999999</v>
      </c>
      <c r="I1856" s="341">
        <v>130.1</v>
      </c>
      <c r="J1856" s="329"/>
      <c r="K1856" s="330"/>
      <c r="L1856" s="329"/>
      <c r="M1856" s="331"/>
      <c r="N1856" s="183">
        <f t="shared" si="105"/>
        <v>1.3019999999999998</v>
      </c>
      <c r="O1856" s="184">
        <f t="shared" si="92"/>
        <v>1.2909999999999999</v>
      </c>
      <c r="P1856" s="185">
        <f t="shared" si="99"/>
        <v>1.296</v>
      </c>
      <c r="Q1856" s="186">
        <f t="shared" si="100"/>
        <v>1.2969999999999999</v>
      </c>
      <c r="R1856" s="187">
        <f t="shared" si="101"/>
        <v>1.3049999999999999</v>
      </c>
      <c r="S1856" s="188">
        <f t="shared" si="102"/>
        <v>1.3319999999999999</v>
      </c>
      <c r="T1856" s="189">
        <f t="shared" si="103"/>
        <v>1.3419999999999999</v>
      </c>
      <c r="U1856" s="332">
        <f t="shared" si="104"/>
        <v>1.3009999999999999</v>
      </c>
    </row>
    <row r="1857" spans="1:21" x14ac:dyDescent="0.35">
      <c r="A1857" s="338">
        <v>40584</v>
      </c>
      <c r="B1857" s="341">
        <v>130.19999999999999</v>
      </c>
      <c r="C1857" s="341">
        <v>129.1</v>
      </c>
      <c r="D1857" s="341">
        <v>129.6</v>
      </c>
      <c r="E1857" s="341">
        <v>129.80000000000001</v>
      </c>
      <c r="F1857" s="341">
        <v>130.5</v>
      </c>
      <c r="G1857" s="341">
        <v>133.19999999999999</v>
      </c>
      <c r="H1857" s="341">
        <v>134.19999999999999</v>
      </c>
      <c r="I1857" s="341">
        <v>130.1</v>
      </c>
      <c r="J1857" s="329"/>
      <c r="K1857" s="330"/>
      <c r="L1857" s="329"/>
      <c r="M1857" s="331"/>
      <c r="N1857" s="183">
        <f t="shared" si="105"/>
        <v>1.3019999999999998</v>
      </c>
      <c r="O1857" s="184">
        <f t="shared" si="92"/>
        <v>1.2909999999999999</v>
      </c>
      <c r="P1857" s="185">
        <f t="shared" si="99"/>
        <v>1.296</v>
      </c>
      <c r="Q1857" s="186">
        <f t="shared" si="100"/>
        <v>1.298</v>
      </c>
      <c r="R1857" s="187">
        <f t="shared" si="101"/>
        <v>1.3049999999999999</v>
      </c>
      <c r="S1857" s="188">
        <f t="shared" si="102"/>
        <v>1.3319999999999999</v>
      </c>
      <c r="T1857" s="189">
        <f t="shared" si="103"/>
        <v>1.3419999999999999</v>
      </c>
      <c r="U1857" s="332">
        <f t="shared" si="104"/>
        <v>1.3009999999999999</v>
      </c>
    </row>
    <row r="1858" spans="1:21" x14ac:dyDescent="0.35">
      <c r="A1858" s="338">
        <v>40585</v>
      </c>
      <c r="B1858" s="341">
        <v>130.4</v>
      </c>
      <c r="C1858" s="341">
        <v>129.30000000000001</v>
      </c>
      <c r="D1858" s="341">
        <v>129.80000000000001</v>
      </c>
      <c r="E1858" s="341">
        <v>130</v>
      </c>
      <c r="F1858" s="341">
        <v>130.80000000000001</v>
      </c>
      <c r="G1858" s="341">
        <v>133.5</v>
      </c>
      <c r="H1858" s="341">
        <v>134.4</v>
      </c>
      <c r="I1858" s="341">
        <v>130.30000000000001</v>
      </c>
      <c r="J1858" s="329"/>
      <c r="K1858" s="330"/>
      <c r="L1858" s="329"/>
      <c r="M1858" s="331"/>
      <c r="N1858" s="183">
        <f t="shared" si="105"/>
        <v>1.304</v>
      </c>
      <c r="O1858" s="184">
        <f t="shared" si="92"/>
        <v>1.2930000000000001</v>
      </c>
      <c r="P1858" s="185">
        <f t="shared" si="99"/>
        <v>1.298</v>
      </c>
      <c r="Q1858" s="186">
        <f t="shared" si="100"/>
        <v>1.3</v>
      </c>
      <c r="R1858" s="187">
        <f t="shared" si="101"/>
        <v>1.3080000000000001</v>
      </c>
      <c r="S1858" s="188">
        <f t="shared" si="102"/>
        <v>1.335</v>
      </c>
      <c r="T1858" s="189">
        <f t="shared" si="103"/>
        <v>1.3440000000000001</v>
      </c>
      <c r="U1858" s="332">
        <f t="shared" si="104"/>
        <v>1.3030000000000002</v>
      </c>
    </row>
    <row r="1859" spans="1:21" x14ac:dyDescent="0.35">
      <c r="A1859" s="338">
        <v>40588</v>
      </c>
      <c r="B1859" s="341">
        <v>130.6</v>
      </c>
      <c r="C1859" s="341">
        <v>129.5</v>
      </c>
      <c r="D1859" s="341">
        <v>130</v>
      </c>
      <c r="E1859" s="341">
        <v>130.1</v>
      </c>
      <c r="F1859" s="341">
        <v>130.9</v>
      </c>
      <c r="G1859" s="341">
        <v>133.6</v>
      </c>
      <c r="H1859" s="341">
        <v>134.6</v>
      </c>
      <c r="I1859" s="341">
        <v>130.5</v>
      </c>
      <c r="J1859" s="329"/>
      <c r="K1859" s="330"/>
      <c r="L1859" s="329"/>
      <c r="M1859" s="331"/>
      <c r="N1859" s="183">
        <f t="shared" si="105"/>
        <v>1.306</v>
      </c>
      <c r="O1859" s="184">
        <f t="shared" si="92"/>
        <v>1.2949999999999999</v>
      </c>
      <c r="P1859" s="185">
        <f t="shared" si="99"/>
        <v>1.3</v>
      </c>
      <c r="Q1859" s="186">
        <f t="shared" si="100"/>
        <v>1.3009999999999999</v>
      </c>
      <c r="R1859" s="187">
        <f t="shared" si="101"/>
        <v>1.3090000000000002</v>
      </c>
      <c r="S1859" s="188">
        <f t="shared" si="102"/>
        <v>1.3359999999999999</v>
      </c>
      <c r="T1859" s="189">
        <f t="shared" si="103"/>
        <v>1.3459999999999999</v>
      </c>
      <c r="U1859" s="332">
        <f t="shared" si="104"/>
        <v>1.3049999999999999</v>
      </c>
    </row>
    <row r="1860" spans="1:21" x14ac:dyDescent="0.35">
      <c r="A1860" s="338">
        <v>40589</v>
      </c>
      <c r="B1860" s="341">
        <v>131</v>
      </c>
      <c r="C1860" s="341">
        <v>129.9</v>
      </c>
      <c r="D1860" s="341">
        <v>130.4</v>
      </c>
      <c r="E1860" s="341">
        <v>130.6</v>
      </c>
      <c r="F1860" s="341">
        <v>131.4</v>
      </c>
      <c r="G1860" s="341">
        <v>134.1</v>
      </c>
      <c r="H1860" s="341">
        <v>135.19999999999999</v>
      </c>
      <c r="I1860" s="341">
        <v>130.9</v>
      </c>
      <c r="J1860" s="329" t="s">
        <v>262</v>
      </c>
      <c r="K1860" s="334">
        <f>AVERAGE(I1850:I1860)</f>
        <v>129.80000000000001</v>
      </c>
      <c r="L1860" s="329"/>
      <c r="M1860" s="331"/>
      <c r="N1860" s="183">
        <f t="shared" si="105"/>
        <v>1.31</v>
      </c>
      <c r="O1860" s="184">
        <f t="shared" si="92"/>
        <v>1.2990000000000002</v>
      </c>
      <c r="P1860" s="185">
        <f t="shared" si="99"/>
        <v>1.304</v>
      </c>
      <c r="Q1860" s="186">
        <f t="shared" si="100"/>
        <v>1.306</v>
      </c>
      <c r="R1860" s="187">
        <f t="shared" si="101"/>
        <v>1.3140000000000001</v>
      </c>
      <c r="S1860" s="188">
        <f t="shared" si="102"/>
        <v>1.341</v>
      </c>
      <c r="T1860" s="189">
        <f t="shared" si="103"/>
        <v>1.3519999999999999</v>
      </c>
      <c r="U1860" s="332">
        <f t="shared" si="104"/>
        <v>1.3090000000000002</v>
      </c>
    </row>
    <row r="1861" spans="1:21" x14ac:dyDescent="0.35">
      <c r="A1861" s="338">
        <v>40590</v>
      </c>
      <c r="B1861" s="341">
        <v>131.4</v>
      </c>
      <c r="C1861" s="341">
        <v>130.30000000000001</v>
      </c>
      <c r="D1861" s="341">
        <v>130.80000000000001</v>
      </c>
      <c r="E1861" s="341">
        <v>130.9</v>
      </c>
      <c r="F1861" s="341">
        <v>131.69999999999999</v>
      </c>
      <c r="G1861" s="341">
        <v>134.4</v>
      </c>
      <c r="H1861" s="341">
        <v>135.4</v>
      </c>
      <c r="I1861" s="341">
        <v>131.30000000000001</v>
      </c>
      <c r="J1861" s="329"/>
      <c r="K1861" s="330"/>
      <c r="L1861" s="329"/>
      <c r="M1861" s="331"/>
      <c r="N1861" s="183">
        <f t="shared" si="105"/>
        <v>1.3140000000000001</v>
      </c>
      <c r="O1861" s="184">
        <f t="shared" si="92"/>
        <v>1.3030000000000002</v>
      </c>
      <c r="P1861" s="185">
        <f t="shared" si="99"/>
        <v>1.3080000000000001</v>
      </c>
      <c r="Q1861" s="186">
        <f t="shared" si="100"/>
        <v>1.3090000000000002</v>
      </c>
      <c r="R1861" s="187">
        <f t="shared" si="101"/>
        <v>1.3169999999999999</v>
      </c>
      <c r="S1861" s="188">
        <f t="shared" si="102"/>
        <v>1.3440000000000001</v>
      </c>
      <c r="T1861" s="189">
        <f t="shared" si="103"/>
        <v>1.3540000000000001</v>
      </c>
      <c r="U1861" s="332">
        <f t="shared" si="104"/>
        <v>1.3130000000000002</v>
      </c>
    </row>
    <row r="1862" spans="1:21" x14ac:dyDescent="0.35">
      <c r="A1862" s="338">
        <v>40591</v>
      </c>
      <c r="B1862" s="341">
        <v>131.69999999999999</v>
      </c>
      <c r="C1862" s="341">
        <v>130.69999999999999</v>
      </c>
      <c r="D1862" s="341">
        <v>131.1</v>
      </c>
      <c r="E1862" s="341">
        <v>131.30000000000001</v>
      </c>
      <c r="F1862" s="341">
        <v>131.9</v>
      </c>
      <c r="G1862" s="341">
        <v>134.80000000000001</v>
      </c>
      <c r="H1862" s="341">
        <v>135.80000000000001</v>
      </c>
      <c r="I1862" s="341">
        <v>131.6</v>
      </c>
      <c r="J1862" s="329"/>
      <c r="K1862" s="330"/>
      <c r="L1862" s="329"/>
      <c r="M1862" s="331"/>
      <c r="N1862" s="183">
        <f t="shared" si="105"/>
        <v>1.3169999999999999</v>
      </c>
      <c r="O1862" s="184">
        <f t="shared" si="92"/>
        <v>1.3069999999999999</v>
      </c>
      <c r="P1862" s="185">
        <f t="shared" si="99"/>
        <v>1.3109999999999999</v>
      </c>
      <c r="Q1862" s="186">
        <f t="shared" si="100"/>
        <v>1.3130000000000002</v>
      </c>
      <c r="R1862" s="187">
        <f t="shared" si="101"/>
        <v>1.319</v>
      </c>
      <c r="S1862" s="188">
        <f t="shared" si="102"/>
        <v>1.3480000000000001</v>
      </c>
      <c r="T1862" s="189">
        <f t="shared" si="103"/>
        <v>1.3580000000000001</v>
      </c>
      <c r="U1862" s="332">
        <f t="shared" si="104"/>
        <v>1.3159999999999998</v>
      </c>
    </row>
    <row r="1863" spans="1:21" x14ac:dyDescent="0.35">
      <c r="A1863" s="338">
        <v>40592</v>
      </c>
      <c r="B1863" s="341">
        <v>132.5</v>
      </c>
      <c r="C1863" s="341">
        <v>131.4</v>
      </c>
      <c r="D1863" s="341">
        <v>131.9</v>
      </c>
      <c r="E1863" s="341">
        <v>132.1</v>
      </c>
      <c r="F1863" s="341">
        <v>132.9</v>
      </c>
      <c r="G1863" s="341">
        <v>135.6</v>
      </c>
      <c r="H1863" s="341">
        <v>136.6</v>
      </c>
      <c r="I1863" s="341">
        <v>132.4</v>
      </c>
      <c r="J1863" s="329"/>
      <c r="K1863" s="330"/>
      <c r="L1863" s="329"/>
      <c r="M1863" s="331"/>
      <c r="N1863" s="183">
        <f t="shared" si="105"/>
        <v>1.325</v>
      </c>
      <c r="O1863" s="184">
        <f t="shared" si="92"/>
        <v>1.3140000000000001</v>
      </c>
      <c r="P1863" s="185">
        <f t="shared" si="99"/>
        <v>1.319</v>
      </c>
      <c r="Q1863" s="186">
        <f t="shared" si="100"/>
        <v>1.321</v>
      </c>
      <c r="R1863" s="187">
        <f t="shared" si="101"/>
        <v>1.329</v>
      </c>
      <c r="S1863" s="188">
        <f t="shared" si="102"/>
        <v>1.3559999999999999</v>
      </c>
      <c r="T1863" s="189">
        <f t="shared" si="103"/>
        <v>1.3659999999999999</v>
      </c>
      <c r="U1863" s="332">
        <f t="shared" si="104"/>
        <v>1.3240000000000001</v>
      </c>
    </row>
    <row r="1864" spans="1:21" x14ac:dyDescent="0.35">
      <c r="A1864" s="338">
        <v>40595</v>
      </c>
      <c r="B1864" s="341">
        <v>132.69999999999999</v>
      </c>
      <c r="C1864" s="341">
        <v>131.6</v>
      </c>
      <c r="D1864" s="341">
        <v>132.1</v>
      </c>
      <c r="E1864" s="341">
        <v>132.30000000000001</v>
      </c>
      <c r="F1864" s="341">
        <v>133</v>
      </c>
      <c r="G1864" s="341">
        <v>135.80000000000001</v>
      </c>
      <c r="H1864" s="341">
        <v>136.80000000000001</v>
      </c>
      <c r="I1864" s="341">
        <v>132.6</v>
      </c>
      <c r="J1864" s="329"/>
      <c r="K1864" s="330"/>
      <c r="L1864" s="329"/>
      <c r="M1864" s="331"/>
      <c r="N1864" s="183">
        <f t="shared" si="105"/>
        <v>1.327</v>
      </c>
      <c r="O1864" s="184">
        <f t="shared" si="92"/>
        <v>1.3159999999999998</v>
      </c>
      <c r="P1864" s="185">
        <f t="shared" si="99"/>
        <v>1.321</v>
      </c>
      <c r="Q1864" s="186">
        <f t="shared" si="100"/>
        <v>1.3230000000000002</v>
      </c>
      <c r="R1864" s="187">
        <f t="shared" si="101"/>
        <v>1.33</v>
      </c>
      <c r="S1864" s="188">
        <f t="shared" si="102"/>
        <v>1.3580000000000001</v>
      </c>
      <c r="T1864" s="189">
        <f t="shared" si="103"/>
        <v>1.3680000000000001</v>
      </c>
      <c r="U1864" s="332">
        <f t="shared" si="104"/>
        <v>1.3259999999999998</v>
      </c>
    </row>
    <row r="1865" spans="1:21" x14ac:dyDescent="0.35">
      <c r="A1865" s="338">
        <v>40596</v>
      </c>
      <c r="B1865" s="341">
        <v>132.80000000000001</v>
      </c>
      <c r="C1865" s="341">
        <v>131.69999999999999</v>
      </c>
      <c r="D1865" s="341">
        <v>132.19999999999999</v>
      </c>
      <c r="E1865" s="341">
        <v>132.4</v>
      </c>
      <c r="F1865" s="341">
        <v>133.19999999999999</v>
      </c>
      <c r="G1865" s="341">
        <v>135.9</v>
      </c>
      <c r="H1865" s="341">
        <v>136.80000000000001</v>
      </c>
      <c r="I1865" s="341">
        <v>132.69999999999999</v>
      </c>
      <c r="J1865" s="329"/>
      <c r="K1865" s="330"/>
      <c r="L1865" s="329"/>
      <c r="M1865" s="331"/>
      <c r="N1865" s="183">
        <f t="shared" si="105"/>
        <v>1.3280000000000001</v>
      </c>
      <c r="O1865" s="184">
        <f t="shared" si="92"/>
        <v>1.3169999999999999</v>
      </c>
      <c r="P1865" s="185">
        <f t="shared" si="99"/>
        <v>1.3219999999999998</v>
      </c>
      <c r="Q1865" s="186">
        <f t="shared" si="100"/>
        <v>1.3240000000000001</v>
      </c>
      <c r="R1865" s="187">
        <f t="shared" si="101"/>
        <v>1.3319999999999999</v>
      </c>
      <c r="S1865" s="188">
        <f t="shared" si="102"/>
        <v>1.359</v>
      </c>
      <c r="T1865" s="189">
        <f t="shared" si="103"/>
        <v>1.3680000000000001</v>
      </c>
      <c r="U1865" s="332">
        <f t="shared" si="104"/>
        <v>1.327</v>
      </c>
    </row>
    <row r="1866" spans="1:21" x14ac:dyDescent="0.35">
      <c r="A1866" s="338">
        <v>40597</v>
      </c>
      <c r="B1866" s="341">
        <v>132.9</v>
      </c>
      <c r="C1866" s="341">
        <v>131.80000000000001</v>
      </c>
      <c r="D1866" s="341">
        <v>132.30000000000001</v>
      </c>
      <c r="E1866" s="341">
        <v>132.4</v>
      </c>
      <c r="F1866" s="341">
        <v>133.30000000000001</v>
      </c>
      <c r="G1866" s="341">
        <v>136</v>
      </c>
      <c r="H1866" s="341">
        <v>136.9</v>
      </c>
      <c r="I1866" s="341">
        <v>132.80000000000001</v>
      </c>
      <c r="J1866" s="329"/>
      <c r="K1866" s="330"/>
      <c r="L1866" s="329"/>
      <c r="M1866" s="331"/>
      <c r="N1866" s="183">
        <f t="shared" si="105"/>
        <v>1.329</v>
      </c>
      <c r="O1866" s="184">
        <f t="shared" si="92"/>
        <v>1.3180000000000001</v>
      </c>
      <c r="P1866" s="185">
        <f t="shared" si="99"/>
        <v>1.3230000000000002</v>
      </c>
      <c r="Q1866" s="186">
        <f t="shared" si="100"/>
        <v>1.3240000000000001</v>
      </c>
      <c r="R1866" s="187">
        <f t="shared" si="101"/>
        <v>1.3330000000000002</v>
      </c>
      <c r="S1866" s="188">
        <f t="shared" si="102"/>
        <v>1.36</v>
      </c>
      <c r="T1866" s="189">
        <f t="shared" si="103"/>
        <v>1.369</v>
      </c>
      <c r="U1866" s="332">
        <f t="shared" si="104"/>
        <v>1.3280000000000001</v>
      </c>
    </row>
    <row r="1867" spans="1:21" x14ac:dyDescent="0.35">
      <c r="A1867" s="338">
        <v>40598</v>
      </c>
      <c r="B1867" s="341">
        <v>133</v>
      </c>
      <c r="C1867" s="341">
        <v>132</v>
      </c>
      <c r="D1867" s="341">
        <v>132.4</v>
      </c>
      <c r="E1867" s="341">
        <v>132.6</v>
      </c>
      <c r="F1867" s="341">
        <v>133.30000000000001</v>
      </c>
      <c r="G1867" s="341">
        <v>136.1</v>
      </c>
      <c r="H1867" s="341">
        <v>137.1</v>
      </c>
      <c r="I1867" s="341">
        <v>132.9</v>
      </c>
      <c r="J1867" s="329"/>
      <c r="K1867" s="330"/>
      <c r="L1867" s="329"/>
      <c r="M1867" s="331"/>
      <c r="N1867" s="183">
        <f t="shared" si="105"/>
        <v>1.33</v>
      </c>
      <c r="O1867" s="184">
        <f t="shared" si="92"/>
        <v>1.32</v>
      </c>
      <c r="P1867" s="185">
        <f t="shared" si="99"/>
        <v>1.3240000000000001</v>
      </c>
      <c r="Q1867" s="186">
        <f t="shared" si="100"/>
        <v>1.3259999999999998</v>
      </c>
      <c r="R1867" s="187">
        <f t="shared" si="101"/>
        <v>1.3330000000000002</v>
      </c>
      <c r="S1867" s="188">
        <f t="shared" si="102"/>
        <v>1.361</v>
      </c>
      <c r="T1867" s="189">
        <f t="shared" si="103"/>
        <v>1.371</v>
      </c>
      <c r="U1867" s="332">
        <f t="shared" si="104"/>
        <v>1.329</v>
      </c>
    </row>
    <row r="1868" spans="1:21" x14ac:dyDescent="0.35">
      <c r="A1868" s="338">
        <v>40599</v>
      </c>
      <c r="B1868" s="341">
        <v>133.4</v>
      </c>
      <c r="C1868" s="341">
        <v>132.6</v>
      </c>
      <c r="D1868" s="341">
        <v>133</v>
      </c>
      <c r="E1868" s="341">
        <v>133.1</v>
      </c>
      <c r="F1868" s="341">
        <v>133.80000000000001</v>
      </c>
      <c r="G1868" s="341">
        <v>136.5</v>
      </c>
      <c r="H1868" s="341">
        <v>137.5</v>
      </c>
      <c r="I1868" s="341">
        <v>133.4</v>
      </c>
      <c r="J1868" s="329"/>
      <c r="K1868" s="330"/>
      <c r="L1868" s="329"/>
      <c r="M1868" s="331"/>
      <c r="N1868" s="183">
        <f t="shared" si="105"/>
        <v>1.3340000000000001</v>
      </c>
      <c r="O1868" s="184">
        <f t="shared" si="92"/>
        <v>1.3259999999999998</v>
      </c>
      <c r="P1868" s="185">
        <f t="shared" si="99"/>
        <v>1.33</v>
      </c>
      <c r="Q1868" s="186">
        <f t="shared" si="100"/>
        <v>1.331</v>
      </c>
      <c r="R1868" s="187">
        <f t="shared" si="101"/>
        <v>1.3380000000000001</v>
      </c>
      <c r="S1868" s="188">
        <f t="shared" si="102"/>
        <v>1.365</v>
      </c>
      <c r="T1868" s="189">
        <f t="shared" si="103"/>
        <v>1.375</v>
      </c>
      <c r="U1868" s="332">
        <f t="shared" si="104"/>
        <v>1.3340000000000001</v>
      </c>
    </row>
    <row r="1869" spans="1:21" x14ac:dyDescent="0.35">
      <c r="A1869" s="338">
        <v>40602</v>
      </c>
      <c r="B1869" s="341">
        <v>134.6</v>
      </c>
      <c r="C1869" s="341">
        <v>133.69999999999999</v>
      </c>
      <c r="D1869" s="341">
        <v>134.1</v>
      </c>
      <c r="E1869" s="341">
        <v>134.1</v>
      </c>
      <c r="F1869" s="341">
        <v>134.6</v>
      </c>
      <c r="G1869" s="341">
        <v>137.69999999999999</v>
      </c>
      <c r="H1869" s="341">
        <v>138.69999999999999</v>
      </c>
      <c r="I1869" s="341">
        <v>134.5</v>
      </c>
      <c r="J1869" s="329" t="s">
        <v>263</v>
      </c>
      <c r="K1869" s="334">
        <f>AVERAGE(I1861:I1869)</f>
        <v>132.68888888888887</v>
      </c>
      <c r="L1869" s="342">
        <v>40575</v>
      </c>
      <c r="M1869" s="336">
        <f>AVERAGE(I1850:I1869)</f>
        <v>131.10000000000002</v>
      </c>
      <c r="N1869" s="183">
        <f t="shared" si="105"/>
        <v>1.3459999999999999</v>
      </c>
      <c r="O1869" s="184">
        <f t="shared" si="92"/>
        <v>1.337</v>
      </c>
      <c r="P1869" s="185">
        <f t="shared" si="99"/>
        <v>1.341</v>
      </c>
      <c r="Q1869" s="186">
        <f t="shared" si="100"/>
        <v>1.341</v>
      </c>
      <c r="R1869" s="187">
        <f t="shared" si="101"/>
        <v>1.3459999999999999</v>
      </c>
      <c r="S1869" s="188">
        <f t="shared" si="102"/>
        <v>1.3769999999999998</v>
      </c>
      <c r="T1869" s="189">
        <f t="shared" si="103"/>
        <v>1.3869999999999998</v>
      </c>
      <c r="U1869" s="332">
        <f t="shared" si="104"/>
        <v>1.345</v>
      </c>
    </row>
    <row r="1870" spans="1:21" x14ac:dyDescent="0.35">
      <c r="A1870" s="338">
        <v>40603</v>
      </c>
      <c r="B1870" s="341">
        <v>135.4</v>
      </c>
      <c r="C1870" s="341">
        <v>134.30000000000001</v>
      </c>
      <c r="D1870" s="341">
        <v>134.80000000000001</v>
      </c>
      <c r="E1870" s="341">
        <v>135</v>
      </c>
      <c r="F1870" s="341">
        <v>135.80000000000001</v>
      </c>
      <c r="G1870" s="341">
        <v>138.5</v>
      </c>
      <c r="H1870" s="341">
        <v>139.30000000000001</v>
      </c>
      <c r="I1870" s="341">
        <v>135.30000000000001</v>
      </c>
      <c r="J1870" s="329"/>
      <c r="K1870" s="330"/>
      <c r="L1870" s="329"/>
      <c r="M1870" s="331"/>
      <c r="N1870" s="183">
        <f t="shared" si="105"/>
        <v>1.3540000000000001</v>
      </c>
      <c r="O1870" s="184">
        <f t="shared" si="92"/>
        <v>1.3430000000000002</v>
      </c>
      <c r="P1870" s="185">
        <f t="shared" si="99"/>
        <v>1.3480000000000001</v>
      </c>
      <c r="Q1870" s="186">
        <f t="shared" si="100"/>
        <v>1.35</v>
      </c>
      <c r="R1870" s="187">
        <f t="shared" si="101"/>
        <v>1.3580000000000001</v>
      </c>
      <c r="S1870" s="188">
        <f t="shared" si="102"/>
        <v>1.385</v>
      </c>
      <c r="T1870" s="189">
        <f t="shared" si="103"/>
        <v>1.393</v>
      </c>
      <c r="U1870" s="332">
        <f t="shared" si="104"/>
        <v>1.3530000000000002</v>
      </c>
    </row>
    <row r="1871" spans="1:21" x14ac:dyDescent="0.35">
      <c r="A1871" s="338">
        <v>40604</v>
      </c>
      <c r="B1871" s="341">
        <v>136.5</v>
      </c>
      <c r="C1871" s="341">
        <v>135.5</v>
      </c>
      <c r="D1871" s="341">
        <v>135.9</v>
      </c>
      <c r="E1871" s="341">
        <v>136.1</v>
      </c>
      <c r="F1871" s="341">
        <v>136.80000000000001</v>
      </c>
      <c r="G1871" s="341">
        <v>139.6</v>
      </c>
      <c r="H1871" s="341">
        <v>140.80000000000001</v>
      </c>
      <c r="I1871" s="341">
        <v>136.4</v>
      </c>
      <c r="J1871" s="329"/>
      <c r="K1871" s="330"/>
      <c r="L1871" s="329"/>
      <c r="M1871" s="331"/>
      <c r="N1871" s="183">
        <f t="shared" si="105"/>
        <v>1.365</v>
      </c>
      <c r="O1871" s="184">
        <f t="shared" si="92"/>
        <v>1.355</v>
      </c>
      <c r="P1871" s="185">
        <f t="shared" si="99"/>
        <v>1.359</v>
      </c>
      <c r="Q1871" s="186">
        <f t="shared" si="100"/>
        <v>1.361</v>
      </c>
      <c r="R1871" s="187">
        <f t="shared" si="101"/>
        <v>1.3680000000000001</v>
      </c>
      <c r="S1871" s="188">
        <f t="shared" si="102"/>
        <v>1.3959999999999999</v>
      </c>
      <c r="T1871" s="189">
        <f t="shared" si="103"/>
        <v>1.4080000000000001</v>
      </c>
      <c r="U1871" s="332">
        <f t="shared" si="104"/>
        <v>1.3640000000000001</v>
      </c>
    </row>
    <row r="1872" spans="1:21" x14ac:dyDescent="0.35">
      <c r="A1872" s="338">
        <v>40605</v>
      </c>
      <c r="B1872" s="341">
        <v>137</v>
      </c>
      <c r="C1872" s="341">
        <v>136</v>
      </c>
      <c r="D1872" s="341">
        <v>136.4</v>
      </c>
      <c r="E1872" s="341">
        <v>136.6</v>
      </c>
      <c r="F1872" s="341">
        <v>137</v>
      </c>
      <c r="G1872" s="341">
        <v>140.1</v>
      </c>
      <c r="H1872" s="341">
        <v>141.19999999999999</v>
      </c>
      <c r="I1872" s="341">
        <v>136.80000000000001</v>
      </c>
      <c r="J1872" s="329"/>
      <c r="K1872" s="330"/>
      <c r="L1872" s="329"/>
      <c r="M1872" s="331"/>
      <c r="N1872" s="183">
        <f t="shared" si="105"/>
        <v>1.37</v>
      </c>
      <c r="O1872" s="184">
        <f t="shared" si="92"/>
        <v>1.36</v>
      </c>
      <c r="P1872" s="185">
        <f t="shared" si="99"/>
        <v>1.3640000000000001</v>
      </c>
      <c r="Q1872" s="186">
        <f t="shared" si="100"/>
        <v>1.3659999999999999</v>
      </c>
      <c r="R1872" s="187">
        <f t="shared" si="101"/>
        <v>1.37</v>
      </c>
      <c r="S1872" s="188">
        <f t="shared" si="102"/>
        <v>1.401</v>
      </c>
      <c r="T1872" s="189">
        <f t="shared" si="103"/>
        <v>1.4119999999999999</v>
      </c>
      <c r="U1872" s="332">
        <f t="shared" si="104"/>
        <v>1.3680000000000001</v>
      </c>
    </row>
    <row r="1873" spans="1:21" x14ac:dyDescent="0.35">
      <c r="A1873" s="338">
        <v>40606</v>
      </c>
      <c r="B1873" s="341">
        <v>138.5</v>
      </c>
      <c r="C1873" s="341">
        <v>137.5</v>
      </c>
      <c r="D1873" s="341">
        <v>137.9</v>
      </c>
      <c r="E1873" s="341">
        <v>138</v>
      </c>
      <c r="F1873" s="341">
        <v>138.9</v>
      </c>
      <c r="G1873" s="341">
        <v>141.6</v>
      </c>
      <c r="H1873" s="341">
        <v>142.6</v>
      </c>
      <c r="I1873" s="341">
        <v>138.4</v>
      </c>
      <c r="J1873" s="329"/>
      <c r="K1873" s="330"/>
      <c r="L1873" s="329"/>
      <c r="M1873" s="331"/>
      <c r="N1873" s="183">
        <f t="shared" si="105"/>
        <v>1.385</v>
      </c>
      <c r="O1873" s="184">
        <f t="shared" si="92"/>
        <v>1.375</v>
      </c>
      <c r="P1873" s="185">
        <f t="shared" si="99"/>
        <v>1.379</v>
      </c>
      <c r="Q1873" s="186">
        <f t="shared" si="100"/>
        <v>1.38</v>
      </c>
      <c r="R1873" s="187">
        <f t="shared" si="101"/>
        <v>1.389</v>
      </c>
      <c r="S1873" s="188">
        <f t="shared" si="102"/>
        <v>1.4159999999999999</v>
      </c>
      <c r="T1873" s="189">
        <f t="shared" si="103"/>
        <v>1.4259999999999999</v>
      </c>
      <c r="U1873" s="332">
        <f t="shared" si="104"/>
        <v>1.3840000000000001</v>
      </c>
    </row>
    <row r="1874" spans="1:21" x14ac:dyDescent="0.35">
      <c r="A1874" s="338">
        <v>40609</v>
      </c>
      <c r="B1874" s="341">
        <v>138.69999999999999</v>
      </c>
      <c r="C1874" s="341">
        <v>137.69999999999999</v>
      </c>
      <c r="D1874" s="341">
        <v>138.1</v>
      </c>
      <c r="E1874" s="341">
        <v>138.19999999999999</v>
      </c>
      <c r="F1874" s="341">
        <v>138.9</v>
      </c>
      <c r="G1874" s="341">
        <v>141.80000000000001</v>
      </c>
      <c r="H1874" s="341">
        <v>142.80000000000001</v>
      </c>
      <c r="I1874" s="341">
        <v>138.6</v>
      </c>
      <c r="J1874" s="329"/>
      <c r="K1874" s="330"/>
      <c r="L1874" s="329"/>
      <c r="M1874" s="331"/>
      <c r="N1874" s="183">
        <f t="shared" si="105"/>
        <v>1.3869999999999998</v>
      </c>
      <c r="O1874" s="184">
        <f t="shared" si="92"/>
        <v>1.3769999999999998</v>
      </c>
      <c r="P1874" s="185">
        <f t="shared" si="99"/>
        <v>1.381</v>
      </c>
      <c r="Q1874" s="186">
        <f t="shared" si="100"/>
        <v>1.3819999999999999</v>
      </c>
      <c r="R1874" s="187">
        <f t="shared" si="101"/>
        <v>1.389</v>
      </c>
      <c r="S1874" s="188">
        <f t="shared" si="102"/>
        <v>1.4180000000000001</v>
      </c>
      <c r="T1874" s="189">
        <f t="shared" si="103"/>
        <v>1.4280000000000002</v>
      </c>
      <c r="U1874" s="332">
        <f t="shared" si="104"/>
        <v>1.3859999999999999</v>
      </c>
    </row>
    <row r="1875" spans="1:21" x14ac:dyDescent="0.35">
      <c r="A1875" s="338">
        <v>40610</v>
      </c>
      <c r="B1875" s="341">
        <v>139.6</v>
      </c>
      <c r="C1875" s="341">
        <v>138.6</v>
      </c>
      <c r="D1875" s="341">
        <v>139</v>
      </c>
      <c r="E1875" s="341">
        <v>139.19999999999999</v>
      </c>
      <c r="F1875" s="341">
        <v>140</v>
      </c>
      <c r="G1875" s="341">
        <v>142.69999999999999</v>
      </c>
      <c r="H1875" s="341">
        <v>143.80000000000001</v>
      </c>
      <c r="I1875" s="341">
        <v>139.5</v>
      </c>
      <c r="J1875" s="329"/>
      <c r="K1875" s="330"/>
      <c r="L1875" s="329"/>
      <c r="M1875" s="331"/>
      <c r="N1875" s="183">
        <f t="shared" si="105"/>
        <v>1.3959999999999999</v>
      </c>
      <c r="O1875" s="184">
        <f t="shared" si="92"/>
        <v>1.3859999999999999</v>
      </c>
      <c r="P1875" s="185">
        <f t="shared" si="99"/>
        <v>1.39</v>
      </c>
      <c r="Q1875" s="186">
        <f t="shared" si="100"/>
        <v>1.3919999999999999</v>
      </c>
      <c r="R1875" s="187">
        <f t="shared" si="101"/>
        <v>1.4</v>
      </c>
      <c r="S1875" s="188">
        <f t="shared" si="102"/>
        <v>1.4269999999999998</v>
      </c>
      <c r="T1875" s="189">
        <f t="shared" si="103"/>
        <v>1.4380000000000002</v>
      </c>
      <c r="U1875" s="332">
        <f t="shared" si="104"/>
        <v>1.395</v>
      </c>
    </row>
    <row r="1876" spans="1:21" x14ac:dyDescent="0.35">
      <c r="A1876" s="338">
        <v>40611</v>
      </c>
      <c r="B1876" s="341">
        <v>140</v>
      </c>
      <c r="C1876" s="341">
        <v>139</v>
      </c>
      <c r="D1876" s="341">
        <v>139.4</v>
      </c>
      <c r="E1876" s="341">
        <v>139.6</v>
      </c>
      <c r="F1876" s="341">
        <v>140.4</v>
      </c>
      <c r="G1876" s="341">
        <v>143.1</v>
      </c>
      <c r="H1876" s="341">
        <v>144.19999999999999</v>
      </c>
      <c r="I1876" s="341">
        <v>139.9</v>
      </c>
      <c r="J1876" s="329"/>
      <c r="K1876" s="330"/>
      <c r="L1876" s="329"/>
      <c r="M1876" s="331"/>
      <c r="N1876" s="183">
        <f t="shared" si="105"/>
        <v>1.4</v>
      </c>
      <c r="O1876" s="184">
        <f t="shared" si="92"/>
        <v>1.39</v>
      </c>
      <c r="P1876" s="185">
        <f t="shared" si="99"/>
        <v>1.3940000000000001</v>
      </c>
      <c r="Q1876" s="186">
        <f t="shared" si="100"/>
        <v>1.3959999999999999</v>
      </c>
      <c r="R1876" s="187">
        <f t="shared" si="101"/>
        <v>1.4040000000000001</v>
      </c>
      <c r="S1876" s="188">
        <f t="shared" si="102"/>
        <v>1.431</v>
      </c>
      <c r="T1876" s="189">
        <f t="shared" si="103"/>
        <v>1.4419999999999999</v>
      </c>
      <c r="U1876" s="332">
        <f t="shared" si="104"/>
        <v>1.399</v>
      </c>
    </row>
    <row r="1877" spans="1:21" x14ac:dyDescent="0.35">
      <c r="A1877" s="338">
        <v>40612</v>
      </c>
      <c r="B1877" s="341">
        <v>140.4</v>
      </c>
      <c r="C1877" s="341">
        <v>139.4</v>
      </c>
      <c r="D1877" s="341">
        <v>139.80000000000001</v>
      </c>
      <c r="E1877" s="341">
        <v>140</v>
      </c>
      <c r="F1877" s="341">
        <v>140.69999999999999</v>
      </c>
      <c r="G1877" s="341">
        <v>143.6</v>
      </c>
      <c r="H1877" s="341">
        <v>144.6</v>
      </c>
      <c r="I1877" s="341">
        <v>140.30000000000001</v>
      </c>
      <c r="J1877" s="329"/>
      <c r="K1877" s="330"/>
      <c r="L1877" s="329"/>
      <c r="M1877" s="331"/>
      <c r="N1877" s="183">
        <f t="shared" si="105"/>
        <v>1.4040000000000001</v>
      </c>
      <c r="O1877" s="184">
        <f t="shared" si="105"/>
        <v>1.3940000000000001</v>
      </c>
      <c r="P1877" s="185">
        <f t="shared" si="99"/>
        <v>1.3980000000000001</v>
      </c>
      <c r="Q1877" s="186">
        <f t="shared" si="100"/>
        <v>1.4</v>
      </c>
      <c r="R1877" s="187">
        <f t="shared" si="101"/>
        <v>1.4069999999999998</v>
      </c>
      <c r="S1877" s="188">
        <f t="shared" si="102"/>
        <v>1.4359999999999999</v>
      </c>
      <c r="T1877" s="189">
        <f t="shared" si="103"/>
        <v>1.446</v>
      </c>
      <c r="U1877" s="332">
        <f t="shared" si="104"/>
        <v>1.403</v>
      </c>
    </row>
    <row r="1878" spans="1:21" x14ac:dyDescent="0.35">
      <c r="A1878" s="338">
        <v>40613</v>
      </c>
      <c r="B1878" s="341">
        <v>141.1</v>
      </c>
      <c r="C1878" s="341">
        <v>140</v>
      </c>
      <c r="D1878" s="341">
        <v>140.5</v>
      </c>
      <c r="E1878" s="341">
        <v>140.69999999999999</v>
      </c>
      <c r="F1878" s="341">
        <v>141.5</v>
      </c>
      <c r="G1878" s="341">
        <v>144.19999999999999</v>
      </c>
      <c r="H1878" s="341">
        <v>145.30000000000001</v>
      </c>
      <c r="I1878" s="341">
        <v>141</v>
      </c>
      <c r="J1878" s="329"/>
      <c r="K1878" s="330"/>
      <c r="L1878" s="329"/>
      <c r="M1878" s="331"/>
      <c r="N1878" s="183">
        <f t="shared" si="105"/>
        <v>1.411</v>
      </c>
      <c r="O1878" s="184">
        <f t="shared" si="105"/>
        <v>1.4</v>
      </c>
      <c r="P1878" s="185">
        <f t="shared" si="99"/>
        <v>1.405</v>
      </c>
      <c r="Q1878" s="186">
        <f t="shared" si="100"/>
        <v>1.4069999999999998</v>
      </c>
      <c r="R1878" s="187">
        <f t="shared" si="101"/>
        <v>1.415</v>
      </c>
      <c r="S1878" s="188">
        <f t="shared" si="102"/>
        <v>1.4419999999999999</v>
      </c>
      <c r="T1878" s="189">
        <f t="shared" si="103"/>
        <v>1.4530000000000001</v>
      </c>
      <c r="U1878" s="332">
        <f t="shared" si="104"/>
        <v>1.41</v>
      </c>
    </row>
    <row r="1879" spans="1:21" x14ac:dyDescent="0.35">
      <c r="A1879" s="338">
        <v>40616</v>
      </c>
      <c r="B1879" s="341">
        <v>141.5</v>
      </c>
      <c r="C1879" s="341">
        <v>140.4</v>
      </c>
      <c r="D1879" s="341">
        <v>140.9</v>
      </c>
      <c r="E1879" s="341">
        <v>141.1</v>
      </c>
      <c r="F1879" s="341">
        <v>141.69999999999999</v>
      </c>
      <c r="G1879" s="341">
        <v>144.6</v>
      </c>
      <c r="H1879" s="341">
        <v>145.6</v>
      </c>
      <c r="I1879" s="341">
        <v>141.4</v>
      </c>
      <c r="J1879" s="329"/>
      <c r="K1879" s="330"/>
      <c r="L1879" s="329"/>
      <c r="M1879" s="331"/>
      <c r="N1879" s="183">
        <f t="shared" si="105"/>
        <v>1.415</v>
      </c>
      <c r="O1879" s="184">
        <f t="shared" si="105"/>
        <v>1.4040000000000001</v>
      </c>
      <c r="P1879" s="185">
        <f t="shared" si="99"/>
        <v>1.409</v>
      </c>
      <c r="Q1879" s="186">
        <f t="shared" si="100"/>
        <v>1.411</v>
      </c>
      <c r="R1879" s="187">
        <f t="shared" si="101"/>
        <v>1.4169999999999998</v>
      </c>
      <c r="S1879" s="188">
        <f t="shared" si="102"/>
        <v>1.446</v>
      </c>
      <c r="T1879" s="189">
        <f t="shared" si="103"/>
        <v>1.456</v>
      </c>
      <c r="U1879" s="332">
        <f t="shared" si="104"/>
        <v>1.4140000000000001</v>
      </c>
    </row>
    <row r="1880" spans="1:21" x14ac:dyDescent="0.35">
      <c r="A1880" s="338">
        <v>40617</v>
      </c>
      <c r="B1880" s="341">
        <v>141.69999999999999</v>
      </c>
      <c r="C1880" s="341">
        <v>140.6</v>
      </c>
      <c r="D1880" s="341">
        <v>141.1</v>
      </c>
      <c r="E1880" s="341">
        <v>141.19999999999999</v>
      </c>
      <c r="F1880" s="341">
        <v>142</v>
      </c>
      <c r="G1880" s="341">
        <v>144.80000000000001</v>
      </c>
      <c r="H1880" s="341">
        <v>145.69999999999999</v>
      </c>
      <c r="I1880" s="341">
        <v>141.6</v>
      </c>
      <c r="J1880" s="329" t="s">
        <v>264</v>
      </c>
      <c r="K1880" s="334">
        <f>AVERAGE(I1870:I1880)</f>
        <v>139.01818181818183</v>
      </c>
      <c r="L1880" s="329"/>
      <c r="M1880" s="331"/>
      <c r="N1880" s="183">
        <f t="shared" si="105"/>
        <v>1.4169999999999998</v>
      </c>
      <c r="O1880" s="184">
        <f t="shared" si="105"/>
        <v>1.4059999999999999</v>
      </c>
      <c r="P1880" s="185">
        <f t="shared" si="99"/>
        <v>1.411</v>
      </c>
      <c r="Q1880" s="186">
        <f t="shared" si="100"/>
        <v>1.4119999999999999</v>
      </c>
      <c r="R1880" s="187">
        <f t="shared" si="101"/>
        <v>1.42</v>
      </c>
      <c r="S1880" s="188">
        <f t="shared" si="102"/>
        <v>1.4480000000000002</v>
      </c>
      <c r="T1880" s="189">
        <f t="shared" si="103"/>
        <v>1.4569999999999999</v>
      </c>
      <c r="U1880" s="332">
        <f t="shared" si="104"/>
        <v>1.4159999999999999</v>
      </c>
    </row>
    <row r="1881" spans="1:21" x14ac:dyDescent="0.35">
      <c r="A1881" s="338">
        <v>40618</v>
      </c>
      <c r="B1881" s="341">
        <v>141.9</v>
      </c>
      <c r="C1881" s="341">
        <v>140.9</v>
      </c>
      <c r="D1881" s="341">
        <v>141.30000000000001</v>
      </c>
      <c r="E1881" s="341">
        <v>141.5</v>
      </c>
      <c r="F1881" s="341">
        <v>142.30000000000001</v>
      </c>
      <c r="G1881" s="341">
        <v>145.1</v>
      </c>
      <c r="H1881" s="341">
        <v>146</v>
      </c>
      <c r="I1881" s="341">
        <v>141.9</v>
      </c>
      <c r="J1881" s="329"/>
      <c r="K1881" s="330"/>
      <c r="L1881" s="329"/>
      <c r="M1881" s="331"/>
      <c r="N1881" s="183">
        <f t="shared" si="105"/>
        <v>1.419</v>
      </c>
      <c r="O1881" s="184">
        <f t="shared" si="105"/>
        <v>1.409</v>
      </c>
      <c r="P1881" s="185">
        <f t="shared" si="99"/>
        <v>1.413</v>
      </c>
      <c r="Q1881" s="186">
        <f t="shared" si="100"/>
        <v>1.415</v>
      </c>
      <c r="R1881" s="187">
        <f t="shared" si="101"/>
        <v>1.423</v>
      </c>
      <c r="S1881" s="188">
        <f t="shared" si="102"/>
        <v>1.4509999999999998</v>
      </c>
      <c r="T1881" s="189">
        <f t="shared" si="103"/>
        <v>1.46</v>
      </c>
      <c r="U1881" s="332">
        <f t="shared" si="104"/>
        <v>1.419</v>
      </c>
    </row>
    <row r="1882" spans="1:21" x14ac:dyDescent="0.35">
      <c r="A1882" s="338">
        <v>40619</v>
      </c>
      <c r="B1882" s="341">
        <v>142.1</v>
      </c>
      <c r="C1882" s="341">
        <v>141</v>
      </c>
      <c r="D1882" s="341">
        <v>141.5</v>
      </c>
      <c r="E1882" s="341">
        <v>141.69999999999999</v>
      </c>
      <c r="F1882" s="341">
        <v>142.5</v>
      </c>
      <c r="G1882" s="341">
        <v>145.30000000000001</v>
      </c>
      <c r="H1882" s="341">
        <v>146.1</v>
      </c>
      <c r="I1882" s="341">
        <v>142</v>
      </c>
      <c r="J1882" s="329"/>
      <c r="K1882" s="330"/>
      <c r="L1882" s="329"/>
      <c r="M1882" s="331"/>
      <c r="N1882" s="183">
        <f t="shared" si="105"/>
        <v>1.421</v>
      </c>
      <c r="O1882" s="184">
        <f t="shared" si="105"/>
        <v>1.41</v>
      </c>
      <c r="P1882" s="185">
        <f t="shared" si="99"/>
        <v>1.415</v>
      </c>
      <c r="Q1882" s="186">
        <f t="shared" si="100"/>
        <v>1.4169999999999998</v>
      </c>
      <c r="R1882" s="187">
        <f t="shared" si="101"/>
        <v>1.425</v>
      </c>
      <c r="S1882" s="188">
        <f t="shared" si="102"/>
        <v>1.4530000000000001</v>
      </c>
      <c r="T1882" s="189">
        <f t="shared" si="103"/>
        <v>1.4609999999999999</v>
      </c>
      <c r="U1882" s="332">
        <f t="shared" si="104"/>
        <v>1.42</v>
      </c>
    </row>
    <row r="1883" spans="1:21" x14ac:dyDescent="0.35">
      <c r="A1883" s="338">
        <v>40620</v>
      </c>
      <c r="B1883" s="341">
        <v>142.6</v>
      </c>
      <c r="C1883" s="341">
        <v>141.6</v>
      </c>
      <c r="D1883" s="341">
        <v>142</v>
      </c>
      <c r="E1883" s="341">
        <v>142.19999999999999</v>
      </c>
      <c r="F1883" s="341">
        <v>143.1</v>
      </c>
      <c r="G1883" s="341">
        <v>145.80000000000001</v>
      </c>
      <c r="H1883" s="341">
        <v>146.80000000000001</v>
      </c>
      <c r="I1883" s="341">
        <v>142.6</v>
      </c>
      <c r="J1883" s="329"/>
      <c r="K1883" s="330"/>
      <c r="L1883" s="329"/>
      <c r="M1883" s="331"/>
      <c r="N1883" s="183">
        <f t="shared" si="105"/>
        <v>1.4259999999999999</v>
      </c>
      <c r="O1883" s="184">
        <f t="shared" si="105"/>
        <v>1.4159999999999999</v>
      </c>
      <c r="P1883" s="185">
        <f t="shared" si="99"/>
        <v>1.42</v>
      </c>
      <c r="Q1883" s="186">
        <f t="shared" si="100"/>
        <v>1.4219999999999999</v>
      </c>
      <c r="R1883" s="187">
        <f t="shared" si="101"/>
        <v>1.431</v>
      </c>
      <c r="S1883" s="188">
        <f t="shared" si="102"/>
        <v>1.4580000000000002</v>
      </c>
      <c r="T1883" s="189">
        <f t="shared" si="103"/>
        <v>1.4680000000000002</v>
      </c>
      <c r="U1883" s="332">
        <f t="shared" si="104"/>
        <v>1.4259999999999999</v>
      </c>
    </row>
    <row r="1884" spans="1:21" x14ac:dyDescent="0.35">
      <c r="A1884" s="338">
        <v>40623</v>
      </c>
      <c r="B1884" s="347">
        <v>143.19999999999999</v>
      </c>
      <c r="C1884" s="347">
        <v>142.1</v>
      </c>
      <c r="D1884" s="347">
        <v>142.6</v>
      </c>
      <c r="E1884" s="347">
        <v>142.69999999999999</v>
      </c>
      <c r="F1884" s="347">
        <v>143.4</v>
      </c>
      <c r="G1884" s="347">
        <v>146.30000000000001</v>
      </c>
      <c r="H1884" s="347">
        <v>147.4</v>
      </c>
      <c r="I1884" s="347">
        <v>143.1</v>
      </c>
      <c r="J1884" s="329"/>
      <c r="K1884" s="330"/>
      <c r="L1884" s="329"/>
      <c r="M1884" s="331"/>
      <c r="N1884" s="183">
        <f t="shared" si="105"/>
        <v>1.4319999999999999</v>
      </c>
      <c r="O1884" s="184">
        <f t="shared" si="105"/>
        <v>1.421</v>
      </c>
      <c r="P1884" s="185">
        <f t="shared" si="99"/>
        <v>1.4259999999999999</v>
      </c>
      <c r="Q1884" s="186">
        <f t="shared" si="100"/>
        <v>1.4269999999999998</v>
      </c>
      <c r="R1884" s="187">
        <f t="shared" si="101"/>
        <v>1.4340000000000002</v>
      </c>
      <c r="S1884" s="188">
        <f t="shared" si="102"/>
        <v>1.4630000000000001</v>
      </c>
      <c r="T1884" s="189">
        <f t="shared" si="103"/>
        <v>1.474</v>
      </c>
      <c r="U1884" s="332">
        <f t="shared" si="104"/>
        <v>1.431</v>
      </c>
    </row>
    <row r="1885" spans="1:21" x14ac:dyDescent="0.35">
      <c r="A1885" s="338">
        <v>40624</v>
      </c>
      <c r="B1885" s="347">
        <v>144.30000000000001</v>
      </c>
      <c r="C1885" s="347">
        <v>143.4</v>
      </c>
      <c r="D1885" s="347">
        <v>143.80000000000001</v>
      </c>
      <c r="E1885" s="347">
        <v>143.9</v>
      </c>
      <c r="F1885" s="347">
        <v>144.69999999999999</v>
      </c>
      <c r="G1885" s="347">
        <v>147.5</v>
      </c>
      <c r="H1885" s="347">
        <v>148.80000000000001</v>
      </c>
      <c r="I1885" s="347">
        <v>144.30000000000001</v>
      </c>
      <c r="J1885" s="329"/>
      <c r="K1885" s="330"/>
      <c r="L1885" s="329"/>
      <c r="M1885" s="331"/>
      <c r="N1885" s="183">
        <f t="shared" ref="N1885:O1900" si="106">B1885/$V$1</f>
        <v>1.4430000000000001</v>
      </c>
      <c r="O1885" s="184">
        <f t="shared" si="106"/>
        <v>1.4340000000000002</v>
      </c>
      <c r="P1885" s="185">
        <f t="shared" si="99"/>
        <v>1.4380000000000002</v>
      </c>
      <c r="Q1885" s="186">
        <f t="shared" si="100"/>
        <v>1.4390000000000001</v>
      </c>
      <c r="R1885" s="187">
        <f t="shared" si="101"/>
        <v>1.4469999999999998</v>
      </c>
      <c r="S1885" s="188">
        <f t="shared" si="102"/>
        <v>1.4750000000000001</v>
      </c>
      <c r="T1885" s="189">
        <f t="shared" si="103"/>
        <v>1.4880000000000002</v>
      </c>
      <c r="U1885" s="332">
        <f t="shared" si="104"/>
        <v>1.4430000000000001</v>
      </c>
    </row>
    <row r="1886" spans="1:21" x14ac:dyDescent="0.35">
      <c r="A1886" s="338">
        <v>40625</v>
      </c>
      <c r="B1886" s="347">
        <v>144.9</v>
      </c>
      <c r="C1886" s="347">
        <v>143.9</v>
      </c>
      <c r="D1886" s="347">
        <v>144.30000000000001</v>
      </c>
      <c r="E1886" s="347">
        <v>144.5</v>
      </c>
      <c r="F1886" s="347">
        <v>145.19999999999999</v>
      </c>
      <c r="G1886" s="347">
        <v>148.1</v>
      </c>
      <c r="H1886" s="347">
        <v>149.19999999999999</v>
      </c>
      <c r="I1886" s="347">
        <v>144.80000000000001</v>
      </c>
      <c r="J1886" s="329"/>
      <c r="K1886" s="330"/>
      <c r="L1886" s="329"/>
      <c r="M1886" s="331"/>
      <c r="N1886" s="183">
        <f t="shared" si="106"/>
        <v>1.4490000000000001</v>
      </c>
      <c r="O1886" s="184">
        <f t="shared" si="106"/>
        <v>1.4390000000000001</v>
      </c>
      <c r="P1886" s="185">
        <f t="shared" si="99"/>
        <v>1.4430000000000001</v>
      </c>
      <c r="Q1886" s="186">
        <f t="shared" si="100"/>
        <v>1.4450000000000001</v>
      </c>
      <c r="R1886" s="187">
        <f t="shared" si="101"/>
        <v>1.452</v>
      </c>
      <c r="S1886" s="188">
        <f t="shared" si="102"/>
        <v>1.4809999999999999</v>
      </c>
      <c r="T1886" s="189">
        <f t="shared" si="103"/>
        <v>1.492</v>
      </c>
      <c r="U1886" s="332">
        <f t="shared" si="104"/>
        <v>1.4480000000000002</v>
      </c>
    </row>
    <row r="1887" spans="1:21" x14ac:dyDescent="0.35">
      <c r="A1887" s="338">
        <v>40626</v>
      </c>
      <c r="B1887" s="347">
        <v>145.30000000000001</v>
      </c>
      <c r="C1887" s="347">
        <v>144.19999999999999</v>
      </c>
      <c r="D1887" s="347">
        <v>144.69999999999999</v>
      </c>
      <c r="E1887" s="347">
        <v>144.80000000000001</v>
      </c>
      <c r="F1887" s="347">
        <v>145.4</v>
      </c>
      <c r="G1887" s="347">
        <v>148.4</v>
      </c>
      <c r="H1887" s="347">
        <v>149.4</v>
      </c>
      <c r="I1887" s="347">
        <v>145.1</v>
      </c>
      <c r="J1887" s="329"/>
      <c r="K1887" s="330"/>
      <c r="L1887" s="329"/>
      <c r="M1887" s="331"/>
      <c r="N1887" s="183">
        <f t="shared" si="106"/>
        <v>1.4530000000000001</v>
      </c>
      <c r="O1887" s="184">
        <f t="shared" si="106"/>
        <v>1.4419999999999999</v>
      </c>
      <c r="P1887" s="185">
        <f t="shared" si="99"/>
        <v>1.4469999999999998</v>
      </c>
      <c r="Q1887" s="186">
        <f t="shared" si="100"/>
        <v>1.4480000000000002</v>
      </c>
      <c r="R1887" s="187">
        <f t="shared" si="101"/>
        <v>1.454</v>
      </c>
      <c r="S1887" s="188">
        <f t="shared" si="102"/>
        <v>1.484</v>
      </c>
      <c r="T1887" s="189">
        <f t="shared" si="103"/>
        <v>1.494</v>
      </c>
      <c r="U1887" s="332">
        <f t="shared" si="104"/>
        <v>1.4509999999999998</v>
      </c>
    </row>
    <row r="1888" spans="1:21" x14ac:dyDescent="0.35">
      <c r="A1888" s="338">
        <v>40627</v>
      </c>
      <c r="B1888" s="347">
        <v>145.69999999999999</v>
      </c>
      <c r="C1888" s="347">
        <v>144.6</v>
      </c>
      <c r="D1888" s="347">
        <v>145.1</v>
      </c>
      <c r="E1888" s="347">
        <v>145.30000000000001</v>
      </c>
      <c r="F1888" s="347">
        <v>146.1</v>
      </c>
      <c r="G1888" s="347">
        <v>148.80000000000001</v>
      </c>
      <c r="H1888" s="347">
        <v>149.9</v>
      </c>
      <c r="I1888" s="347">
        <v>145.6</v>
      </c>
      <c r="J1888" s="329"/>
      <c r="K1888" s="330"/>
      <c r="L1888" s="329"/>
      <c r="M1888" s="331"/>
      <c r="N1888" s="183">
        <f t="shared" si="106"/>
        <v>1.4569999999999999</v>
      </c>
      <c r="O1888" s="184">
        <f t="shared" si="106"/>
        <v>1.446</v>
      </c>
      <c r="P1888" s="185">
        <f t="shared" si="99"/>
        <v>1.4509999999999998</v>
      </c>
      <c r="Q1888" s="186">
        <f t="shared" si="100"/>
        <v>1.4530000000000001</v>
      </c>
      <c r="R1888" s="187">
        <f t="shared" si="101"/>
        <v>1.4609999999999999</v>
      </c>
      <c r="S1888" s="188">
        <f t="shared" si="102"/>
        <v>1.4880000000000002</v>
      </c>
      <c r="T1888" s="189">
        <f t="shared" si="103"/>
        <v>1.4990000000000001</v>
      </c>
      <c r="U1888" s="332">
        <f t="shared" si="104"/>
        <v>1.456</v>
      </c>
    </row>
    <row r="1889" spans="1:21" x14ac:dyDescent="0.35">
      <c r="A1889" s="338">
        <v>40630</v>
      </c>
      <c r="B1889" s="347">
        <v>146</v>
      </c>
      <c r="C1889" s="347">
        <v>144.9</v>
      </c>
      <c r="D1889" s="347">
        <v>145.4</v>
      </c>
      <c r="E1889" s="347">
        <v>145.6</v>
      </c>
      <c r="F1889" s="347">
        <v>146.30000000000001</v>
      </c>
      <c r="G1889" s="347">
        <v>149.1</v>
      </c>
      <c r="H1889" s="347">
        <v>150.1</v>
      </c>
      <c r="I1889" s="347">
        <v>145.9</v>
      </c>
      <c r="J1889" s="329"/>
      <c r="K1889" s="330"/>
      <c r="L1889" s="329"/>
      <c r="M1889" s="331"/>
      <c r="N1889" s="183">
        <f t="shared" si="106"/>
        <v>1.46</v>
      </c>
      <c r="O1889" s="184">
        <f t="shared" si="106"/>
        <v>1.4490000000000001</v>
      </c>
      <c r="P1889" s="185">
        <f t="shared" si="99"/>
        <v>1.454</v>
      </c>
      <c r="Q1889" s="186">
        <f t="shared" si="100"/>
        <v>1.456</v>
      </c>
      <c r="R1889" s="187">
        <f t="shared" si="101"/>
        <v>1.4630000000000001</v>
      </c>
      <c r="S1889" s="188">
        <f t="shared" si="102"/>
        <v>1.4909999999999999</v>
      </c>
      <c r="T1889" s="189">
        <f t="shared" si="103"/>
        <v>1.5009999999999999</v>
      </c>
      <c r="U1889" s="332">
        <f t="shared" si="104"/>
        <v>1.4590000000000001</v>
      </c>
    </row>
    <row r="1890" spans="1:21" x14ac:dyDescent="0.35">
      <c r="A1890" s="338">
        <v>40631</v>
      </c>
      <c r="B1890" s="347">
        <v>145.5</v>
      </c>
      <c r="C1890" s="347">
        <v>144.4</v>
      </c>
      <c r="D1890" s="347">
        <v>144.80000000000001</v>
      </c>
      <c r="E1890" s="347">
        <v>145</v>
      </c>
      <c r="F1890" s="347">
        <v>145.80000000000001</v>
      </c>
      <c r="G1890" s="347">
        <v>148.6</v>
      </c>
      <c r="H1890" s="347">
        <v>149.30000000000001</v>
      </c>
      <c r="I1890" s="347">
        <v>145.4</v>
      </c>
      <c r="J1890" s="329"/>
      <c r="K1890" s="330"/>
      <c r="L1890" s="329"/>
      <c r="M1890" s="331"/>
      <c r="N1890" s="183">
        <f t="shared" si="106"/>
        <v>1.4550000000000001</v>
      </c>
      <c r="O1890" s="184">
        <f t="shared" si="106"/>
        <v>1.444</v>
      </c>
      <c r="P1890" s="185">
        <f t="shared" si="99"/>
        <v>1.4480000000000002</v>
      </c>
      <c r="Q1890" s="186">
        <f t="shared" si="100"/>
        <v>1.45</v>
      </c>
      <c r="R1890" s="187">
        <f t="shared" si="101"/>
        <v>1.4580000000000002</v>
      </c>
      <c r="S1890" s="188">
        <f t="shared" si="102"/>
        <v>1.486</v>
      </c>
      <c r="T1890" s="189">
        <f t="shared" si="103"/>
        <v>1.4930000000000001</v>
      </c>
      <c r="U1890" s="332">
        <f t="shared" si="104"/>
        <v>1.454</v>
      </c>
    </row>
    <row r="1891" spans="1:21" x14ac:dyDescent="0.35">
      <c r="A1891" s="338">
        <v>40632</v>
      </c>
      <c r="B1891" s="347">
        <v>145.1</v>
      </c>
      <c r="C1891" s="347">
        <v>144</v>
      </c>
      <c r="D1891" s="347">
        <v>144.4</v>
      </c>
      <c r="E1891" s="347">
        <v>144.6</v>
      </c>
      <c r="F1891" s="347">
        <v>145.6</v>
      </c>
      <c r="G1891" s="347">
        <v>148.19999999999999</v>
      </c>
      <c r="H1891" s="347">
        <v>148.9</v>
      </c>
      <c r="I1891" s="347">
        <v>145</v>
      </c>
      <c r="J1891" s="329"/>
      <c r="K1891" s="330"/>
      <c r="L1891" s="329"/>
      <c r="M1891" s="331"/>
      <c r="N1891" s="183">
        <f t="shared" si="106"/>
        <v>1.4509999999999998</v>
      </c>
      <c r="O1891" s="184">
        <f t="shared" si="106"/>
        <v>1.44</v>
      </c>
      <c r="P1891" s="185">
        <f t="shared" si="99"/>
        <v>1.444</v>
      </c>
      <c r="Q1891" s="186">
        <f t="shared" si="100"/>
        <v>1.446</v>
      </c>
      <c r="R1891" s="187">
        <f t="shared" si="101"/>
        <v>1.456</v>
      </c>
      <c r="S1891" s="188">
        <f t="shared" si="102"/>
        <v>1.482</v>
      </c>
      <c r="T1891" s="189">
        <f t="shared" si="103"/>
        <v>1.4890000000000001</v>
      </c>
      <c r="U1891" s="332">
        <f t="shared" si="104"/>
        <v>1.45</v>
      </c>
    </row>
    <row r="1892" spans="1:21" x14ac:dyDescent="0.35">
      <c r="A1892" s="338">
        <v>40633</v>
      </c>
      <c r="B1892" s="347">
        <v>144.6</v>
      </c>
      <c r="C1892" s="347">
        <v>143.5</v>
      </c>
      <c r="D1892" s="347">
        <v>144</v>
      </c>
      <c r="E1892" s="347">
        <v>144.19999999999999</v>
      </c>
      <c r="F1892" s="347">
        <v>145.5</v>
      </c>
      <c r="G1892" s="347">
        <v>147.80000000000001</v>
      </c>
      <c r="H1892" s="347">
        <v>148.5</v>
      </c>
      <c r="I1892" s="347">
        <v>144.6</v>
      </c>
      <c r="J1892" s="329" t="s">
        <v>265</v>
      </c>
      <c r="K1892" s="334">
        <f>AVERAGE(I1881:I1892)</f>
        <v>144.19166666666669</v>
      </c>
      <c r="L1892" s="342">
        <v>40603</v>
      </c>
      <c r="M1892" s="336">
        <f>AVERAGE(I1870:I1892)</f>
        <v>141.71739130434784</v>
      </c>
      <c r="N1892" s="183">
        <f t="shared" si="106"/>
        <v>1.446</v>
      </c>
      <c r="O1892" s="184">
        <f t="shared" si="106"/>
        <v>1.4350000000000001</v>
      </c>
      <c r="P1892" s="185">
        <f t="shared" si="99"/>
        <v>1.44</v>
      </c>
      <c r="Q1892" s="186">
        <f t="shared" si="100"/>
        <v>1.4419999999999999</v>
      </c>
      <c r="R1892" s="187">
        <f t="shared" si="101"/>
        <v>1.4550000000000001</v>
      </c>
      <c r="S1892" s="188">
        <f t="shared" si="102"/>
        <v>1.4780000000000002</v>
      </c>
      <c r="T1892" s="189">
        <f t="shared" si="103"/>
        <v>1.4850000000000001</v>
      </c>
      <c r="U1892" s="332">
        <f t="shared" si="104"/>
        <v>1.446</v>
      </c>
    </row>
    <row r="1893" spans="1:21" x14ac:dyDescent="0.35">
      <c r="A1893" s="338">
        <v>40634</v>
      </c>
      <c r="B1893" s="347">
        <v>143.9</v>
      </c>
      <c r="C1893" s="347">
        <v>142.80000000000001</v>
      </c>
      <c r="D1893" s="347">
        <v>143.30000000000001</v>
      </c>
      <c r="E1893" s="347">
        <v>143.5</v>
      </c>
      <c r="F1893" s="347">
        <v>144.4</v>
      </c>
      <c r="G1893" s="347">
        <v>147</v>
      </c>
      <c r="H1893" s="347">
        <v>147.6</v>
      </c>
      <c r="I1893" s="347">
        <v>143.80000000000001</v>
      </c>
      <c r="J1893" s="329"/>
      <c r="K1893" s="330"/>
      <c r="L1893" s="329"/>
      <c r="M1893" s="331"/>
      <c r="N1893" s="183">
        <f t="shared" si="106"/>
        <v>1.4390000000000001</v>
      </c>
      <c r="O1893" s="184">
        <f t="shared" si="106"/>
        <v>1.4280000000000002</v>
      </c>
      <c r="P1893" s="185">
        <f t="shared" si="99"/>
        <v>1.4330000000000001</v>
      </c>
      <c r="Q1893" s="186">
        <f t="shared" si="100"/>
        <v>1.4350000000000001</v>
      </c>
      <c r="R1893" s="187">
        <f t="shared" si="101"/>
        <v>1.444</v>
      </c>
      <c r="S1893" s="188">
        <f t="shared" si="102"/>
        <v>1.47</v>
      </c>
      <c r="T1893" s="189">
        <f t="shared" si="103"/>
        <v>1.476</v>
      </c>
      <c r="U1893" s="332">
        <f t="shared" si="104"/>
        <v>1.4380000000000002</v>
      </c>
    </row>
    <row r="1894" spans="1:21" x14ac:dyDescent="0.35">
      <c r="A1894" s="338">
        <v>40637</v>
      </c>
      <c r="B1894" s="341">
        <v>143.5</v>
      </c>
      <c r="C1894" s="341">
        <v>142.5</v>
      </c>
      <c r="D1894" s="341">
        <v>142.9</v>
      </c>
      <c r="E1894" s="341">
        <v>143.1</v>
      </c>
      <c r="F1894" s="341">
        <v>144.1</v>
      </c>
      <c r="G1894" s="341">
        <v>146.69999999999999</v>
      </c>
      <c r="H1894" s="341">
        <v>147.5</v>
      </c>
      <c r="I1894" s="341">
        <v>143.5</v>
      </c>
      <c r="J1894" s="329"/>
      <c r="K1894" s="330"/>
      <c r="L1894" s="329"/>
      <c r="M1894" s="331"/>
      <c r="N1894" s="183">
        <f t="shared" si="106"/>
        <v>1.4350000000000001</v>
      </c>
      <c r="O1894" s="184">
        <f t="shared" si="106"/>
        <v>1.425</v>
      </c>
      <c r="P1894" s="185">
        <f t="shared" si="99"/>
        <v>1.429</v>
      </c>
      <c r="Q1894" s="186">
        <f t="shared" si="100"/>
        <v>1.431</v>
      </c>
      <c r="R1894" s="187">
        <f t="shared" si="101"/>
        <v>1.4409999999999998</v>
      </c>
      <c r="S1894" s="188">
        <f t="shared" si="102"/>
        <v>1.4669999999999999</v>
      </c>
      <c r="T1894" s="189">
        <f t="shared" si="103"/>
        <v>1.4750000000000001</v>
      </c>
      <c r="U1894" s="332">
        <f t="shared" si="104"/>
        <v>1.4350000000000001</v>
      </c>
    </row>
    <row r="1895" spans="1:21" x14ac:dyDescent="0.35">
      <c r="A1895" s="338">
        <v>40638</v>
      </c>
      <c r="B1895" s="341">
        <v>143.30000000000001</v>
      </c>
      <c r="C1895" s="341">
        <v>142.19999999999999</v>
      </c>
      <c r="D1895" s="341">
        <v>142.69999999999999</v>
      </c>
      <c r="E1895" s="341">
        <v>142.80000000000001</v>
      </c>
      <c r="F1895" s="341">
        <v>143.69999999999999</v>
      </c>
      <c r="G1895" s="341">
        <v>146.4</v>
      </c>
      <c r="H1895" s="341">
        <v>147.30000000000001</v>
      </c>
      <c r="I1895" s="341">
        <v>143.19999999999999</v>
      </c>
      <c r="J1895" s="329"/>
      <c r="K1895" s="330"/>
      <c r="L1895" s="329"/>
      <c r="M1895" s="331"/>
      <c r="N1895" s="183">
        <f t="shared" si="106"/>
        <v>1.4330000000000001</v>
      </c>
      <c r="O1895" s="184">
        <f t="shared" si="106"/>
        <v>1.4219999999999999</v>
      </c>
      <c r="P1895" s="185">
        <f t="shared" si="99"/>
        <v>1.4269999999999998</v>
      </c>
      <c r="Q1895" s="186">
        <f t="shared" si="100"/>
        <v>1.4280000000000002</v>
      </c>
      <c r="R1895" s="187">
        <f t="shared" si="101"/>
        <v>1.4369999999999998</v>
      </c>
      <c r="S1895" s="188">
        <f t="shared" si="102"/>
        <v>1.464</v>
      </c>
      <c r="T1895" s="189">
        <f t="shared" si="103"/>
        <v>1.4730000000000001</v>
      </c>
      <c r="U1895" s="332">
        <f t="shared" si="104"/>
        <v>1.4319999999999999</v>
      </c>
    </row>
    <row r="1896" spans="1:21" x14ac:dyDescent="0.35">
      <c r="A1896" s="338">
        <v>40639</v>
      </c>
      <c r="B1896" s="341">
        <v>143.4</v>
      </c>
      <c r="C1896" s="341">
        <v>142.4</v>
      </c>
      <c r="D1896" s="341">
        <v>142.80000000000001</v>
      </c>
      <c r="E1896" s="341">
        <v>143</v>
      </c>
      <c r="F1896" s="341">
        <v>143.80000000000001</v>
      </c>
      <c r="G1896" s="341">
        <v>146.6</v>
      </c>
      <c r="H1896" s="341">
        <v>147.4</v>
      </c>
      <c r="I1896" s="341">
        <v>143.30000000000001</v>
      </c>
      <c r="J1896" s="329"/>
      <c r="K1896" s="330"/>
      <c r="L1896" s="329"/>
      <c r="M1896" s="331"/>
      <c r="N1896" s="183">
        <f t="shared" si="106"/>
        <v>1.4340000000000002</v>
      </c>
      <c r="O1896" s="184">
        <f t="shared" si="106"/>
        <v>1.4240000000000002</v>
      </c>
      <c r="P1896" s="185">
        <f t="shared" si="99"/>
        <v>1.4280000000000002</v>
      </c>
      <c r="Q1896" s="186">
        <f t="shared" si="100"/>
        <v>1.43</v>
      </c>
      <c r="R1896" s="187">
        <f t="shared" si="101"/>
        <v>1.4380000000000002</v>
      </c>
      <c r="S1896" s="188">
        <f t="shared" si="102"/>
        <v>1.466</v>
      </c>
      <c r="T1896" s="189">
        <f t="shared" si="103"/>
        <v>1.474</v>
      </c>
      <c r="U1896" s="332">
        <f t="shared" si="104"/>
        <v>1.4330000000000001</v>
      </c>
    </row>
    <row r="1897" spans="1:21" x14ac:dyDescent="0.35">
      <c r="A1897" s="338">
        <v>40640</v>
      </c>
      <c r="B1897" s="341">
        <v>143.69999999999999</v>
      </c>
      <c r="C1897" s="341">
        <v>142.69999999999999</v>
      </c>
      <c r="D1897" s="341">
        <v>143</v>
      </c>
      <c r="E1897" s="341">
        <v>143.19999999999999</v>
      </c>
      <c r="F1897" s="341">
        <v>144</v>
      </c>
      <c r="G1897" s="341">
        <v>146.80000000000001</v>
      </c>
      <c r="H1897" s="341">
        <v>147.69999999999999</v>
      </c>
      <c r="I1897" s="341">
        <v>143.6</v>
      </c>
      <c r="J1897" s="329"/>
      <c r="K1897" s="330"/>
      <c r="L1897" s="329"/>
      <c r="M1897" s="331"/>
      <c r="N1897" s="183">
        <f t="shared" si="106"/>
        <v>1.4369999999999998</v>
      </c>
      <c r="O1897" s="184">
        <f t="shared" si="106"/>
        <v>1.4269999999999998</v>
      </c>
      <c r="P1897" s="185">
        <f t="shared" si="99"/>
        <v>1.43</v>
      </c>
      <c r="Q1897" s="186">
        <f t="shared" si="100"/>
        <v>1.4319999999999999</v>
      </c>
      <c r="R1897" s="187">
        <f t="shared" si="101"/>
        <v>1.44</v>
      </c>
      <c r="S1897" s="188">
        <f t="shared" si="102"/>
        <v>1.4680000000000002</v>
      </c>
      <c r="T1897" s="189">
        <f t="shared" si="103"/>
        <v>1.4769999999999999</v>
      </c>
      <c r="U1897" s="332">
        <f t="shared" si="104"/>
        <v>1.4359999999999999</v>
      </c>
    </row>
    <row r="1898" spans="1:21" x14ac:dyDescent="0.35">
      <c r="A1898" s="338">
        <v>40641</v>
      </c>
      <c r="B1898" s="341">
        <v>144.5</v>
      </c>
      <c r="C1898" s="341">
        <v>143.5</v>
      </c>
      <c r="D1898" s="341">
        <v>143.9</v>
      </c>
      <c r="E1898" s="341">
        <v>144.1</v>
      </c>
      <c r="F1898" s="341">
        <v>145</v>
      </c>
      <c r="G1898" s="341">
        <v>147.69999999999999</v>
      </c>
      <c r="H1898" s="341">
        <v>148.6</v>
      </c>
      <c r="I1898" s="341">
        <v>144.5</v>
      </c>
      <c r="J1898" s="329"/>
      <c r="K1898" s="330"/>
      <c r="L1898" s="329"/>
      <c r="M1898" s="331"/>
      <c r="N1898" s="183">
        <f t="shared" si="106"/>
        <v>1.4450000000000001</v>
      </c>
      <c r="O1898" s="184">
        <f t="shared" si="106"/>
        <v>1.4350000000000001</v>
      </c>
      <c r="P1898" s="185">
        <f t="shared" si="99"/>
        <v>1.4390000000000001</v>
      </c>
      <c r="Q1898" s="186">
        <f t="shared" si="100"/>
        <v>1.4409999999999998</v>
      </c>
      <c r="R1898" s="187">
        <f t="shared" si="101"/>
        <v>1.45</v>
      </c>
      <c r="S1898" s="188">
        <f t="shared" si="102"/>
        <v>1.4769999999999999</v>
      </c>
      <c r="T1898" s="189">
        <f t="shared" si="103"/>
        <v>1.486</v>
      </c>
      <c r="U1898" s="332">
        <f t="shared" si="104"/>
        <v>1.4450000000000001</v>
      </c>
    </row>
    <row r="1899" spans="1:21" x14ac:dyDescent="0.35">
      <c r="A1899" s="338">
        <v>40644</v>
      </c>
      <c r="B1899" s="341">
        <v>144.9</v>
      </c>
      <c r="C1899" s="341">
        <v>143.80000000000001</v>
      </c>
      <c r="D1899" s="341">
        <v>144.19999999999999</v>
      </c>
      <c r="E1899" s="341">
        <v>144.4</v>
      </c>
      <c r="F1899" s="341">
        <v>145.1</v>
      </c>
      <c r="G1899" s="341">
        <v>148</v>
      </c>
      <c r="H1899" s="341">
        <v>148.9</v>
      </c>
      <c r="I1899" s="341">
        <v>144.69999999999999</v>
      </c>
      <c r="J1899" s="329"/>
      <c r="K1899" s="330"/>
      <c r="L1899" s="329"/>
      <c r="M1899" s="331"/>
      <c r="N1899" s="183">
        <f t="shared" si="106"/>
        <v>1.4490000000000001</v>
      </c>
      <c r="O1899" s="184">
        <f t="shared" si="106"/>
        <v>1.4380000000000002</v>
      </c>
      <c r="P1899" s="185">
        <f t="shared" si="99"/>
        <v>1.4419999999999999</v>
      </c>
      <c r="Q1899" s="186">
        <f t="shared" si="100"/>
        <v>1.444</v>
      </c>
      <c r="R1899" s="187">
        <f t="shared" si="101"/>
        <v>1.4509999999999998</v>
      </c>
      <c r="S1899" s="188">
        <f t="shared" si="102"/>
        <v>1.48</v>
      </c>
      <c r="T1899" s="189">
        <f t="shared" si="103"/>
        <v>1.4890000000000001</v>
      </c>
      <c r="U1899" s="332">
        <f t="shared" si="104"/>
        <v>1.4469999999999998</v>
      </c>
    </row>
    <row r="1900" spans="1:21" x14ac:dyDescent="0.35">
      <c r="A1900" s="338">
        <v>40645</v>
      </c>
      <c r="B1900" s="341">
        <v>145.4</v>
      </c>
      <c r="C1900" s="341">
        <v>144.4</v>
      </c>
      <c r="D1900" s="341">
        <v>144.80000000000001</v>
      </c>
      <c r="E1900" s="341">
        <v>145</v>
      </c>
      <c r="F1900" s="341">
        <v>145.80000000000001</v>
      </c>
      <c r="G1900" s="341">
        <v>148.5</v>
      </c>
      <c r="H1900" s="341">
        <v>149.5</v>
      </c>
      <c r="I1900" s="341">
        <v>145.30000000000001</v>
      </c>
      <c r="J1900" s="329"/>
      <c r="K1900" s="330"/>
      <c r="L1900" s="329"/>
      <c r="M1900" s="331"/>
      <c r="N1900" s="183">
        <f t="shared" si="106"/>
        <v>1.454</v>
      </c>
      <c r="O1900" s="184">
        <f t="shared" si="106"/>
        <v>1.444</v>
      </c>
      <c r="P1900" s="185">
        <f t="shared" si="99"/>
        <v>1.4480000000000002</v>
      </c>
      <c r="Q1900" s="186">
        <f t="shared" si="100"/>
        <v>1.45</v>
      </c>
      <c r="R1900" s="187">
        <f t="shared" si="101"/>
        <v>1.4580000000000002</v>
      </c>
      <c r="S1900" s="188">
        <f t="shared" si="102"/>
        <v>1.4850000000000001</v>
      </c>
      <c r="T1900" s="189">
        <f t="shared" si="103"/>
        <v>1.4950000000000001</v>
      </c>
      <c r="U1900" s="332">
        <f t="shared" si="104"/>
        <v>1.4530000000000001</v>
      </c>
    </row>
    <row r="1901" spans="1:21" x14ac:dyDescent="0.35">
      <c r="A1901" s="338">
        <v>40646</v>
      </c>
      <c r="B1901" s="341">
        <v>145.69999999999999</v>
      </c>
      <c r="C1901" s="341">
        <v>144.6</v>
      </c>
      <c r="D1901" s="341">
        <v>145.1</v>
      </c>
      <c r="E1901" s="341">
        <v>145.30000000000001</v>
      </c>
      <c r="F1901" s="341">
        <v>145.9</v>
      </c>
      <c r="G1901" s="341">
        <v>148.80000000000001</v>
      </c>
      <c r="H1901" s="341">
        <v>149.69999999999999</v>
      </c>
      <c r="I1901" s="341">
        <v>145.6</v>
      </c>
      <c r="J1901" s="329"/>
      <c r="K1901" s="330"/>
      <c r="L1901" s="329"/>
      <c r="M1901" s="331"/>
      <c r="N1901" s="183">
        <f t="shared" ref="N1901:N1916" si="107">B1901/$V$1</f>
        <v>1.4569999999999999</v>
      </c>
      <c r="O1901" s="184">
        <f t="shared" ref="O1901:O1916" si="108">C1901/$V$1</f>
        <v>1.446</v>
      </c>
      <c r="P1901" s="185">
        <f t="shared" si="99"/>
        <v>1.4509999999999998</v>
      </c>
      <c r="Q1901" s="186">
        <f t="shared" si="100"/>
        <v>1.4530000000000001</v>
      </c>
      <c r="R1901" s="187">
        <f t="shared" si="101"/>
        <v>1.4590000000000001</v>
      </c>
      <c r="S1901" s="188">
        <f t="shared" si="102"/>
        <v>1.4880000000000002</v>
      </c>
      <c r="T1901" s="189">
        <f t="shared" si="103"/>
        <v>1.4969999999999999</v>
      </c>
      <c r="U1901" s="332">
        <f t="shared" si="104"/>
        <v>1.456</v>
      </c>
    </row>
    <row r="1902" spans="1:21" x14ac:dyDescent="0.35">
      <c r="A1902" s="338">
        <v>40647</v>
      </c>
      <c r="B1902" s="341">
        <v>145.80000000000001</v>
      </c>
      <c r="C1902" s="341">
        <v>144.69999999999999</v>
      </c>
      <c r="D1902" s="341">
        <v>145.19999999999999</v>
      </c>
      <c r="E1902" s="341">
        <v>145.4</v>
      </c>
      <c r="F1902" s="341">
        <v>145.9</v>
      </c>
      <c r="G1902" s="341">
        <v>148.9</v>
      </c>
      <c r="H1902" s="341">
        <v>149.80000000000001</v>
      </c>
      <c r="I1902" s="341">
        <v>145.6</v>
      </c>
      <c r="J1902" s="329"/>
      <c r="K1902" s="330"/>
      <c r="L1902" s="329"/>
      <c r="M1902" s="331"/>
      <c r="N1902" s="183">
        <f t="shared" si="107"/>
        <v>1.4580000000000002</v>
      </c>
      <c r="O1902" s="184">
        <f t="shared" si="108"/>
        <v>1.4469999999999998</v>
      </c>
      <c r="P1902" s="185">
        <f t="shared" si="99"/>
        <v>1.452</v>
      </c>
      <c r="Q1902" s="186">
        <f t="shared" si="100"/>
        <v>1.454</v>
      </c>
      <c r="R1902" s="187">
        <f t="shared" si="101"/>
        <v>1.4590000000000001</v>
      </c>
      <c r="S1902" s="188">
        <f t="shared" si="102"/>
        <v>1.4890000000000001</v>
      </c>
      <c r="T1902" s="189">
        <f t="shared" si="103"/>
        <v>1.4980000000000002</v>
      </c>
      <c r="U1902" s="332">
        <f t="shared" si="104"/>
        <v>1.456</v>
      </c>
    </row>
    <row r="1903" spans="1:21" x14ac:dyDescent="0.35">
      <c r="A1903" s="338">
        <v>40648</v>
      </c>
      <c r="B1903" s="341">
        <v>145.6</v>
      </c>
      <c r="C1903" s="341">
        <v>144.5</v>
      </c>
      <c r="D1903" s="341">
        <v>144.9</v>
      </c>
      <c r="E1903" s="341">
        <v>145.1</v>
      </c>
      <c r="F1903" s="341">
        <v>145.9</v>
      </c>
      <c r="G1903" s="341">
        <v>148.69999999999999</v>
      </c>
      <c r="H1903" s="341">
        <v>149.5</v>
      </c>
      <c r="I1903" s="341">
        <v>145.5</v>
      </c>
      <c r="J1903" s="329" t="s">
        <v>266</v>
      </c>
      <c r="K1903" s="334">
        <f>AVERAGE(I1893:I1903)</f>
        <v>144.41818181818178</v>
      </c>
      <c r="L1903" s="329"/>
      <c r="M1903" s="331"/>
      <c r="N1903" s="183">
        <f t="shared" si="107"/>
        <v>1.456</v>
      </c>
      <c r="O1903" s="184">
        <f t="shared" si="108"/>
        <v>1.4450000000000001</v>
      </c>
      <c r="P1903" s="185">
        <f t="shared" si="99"/>
        <v>1.4490000000000001</v>
      </c>
      <c r="Q1903" s="186">
        <f t="shared" si="100"/>
        <v>1.4509999999999998</v>
      </c>
      <c r="R1903" s="187">
        <f t="shared" si="101"/>
        <v>1.4590000000000001</v>
      </c>
      <c r="S1903" s="188">
        <f t="shared" si="102"/>
        <v>1.4869999999999999</v>
      </c>
      <c r="T1903" s="189">
        <f t="shared" si="103"/>
        <v>1.4950000000000001</v>
      </c>
      <c r="U1903" s="332">
        <f t="shared" si="104"/>
        <v>1.4550000000000001</v>
      </c>
    </row>
    <row r="1904" spans="1:21" x14ac:dyDescent="0.35">
      <c r="A1904" s="338">
        <v>40651</v>
      </c>
      <c r="B1904" s="341">
        <v>145.4</v>
      </c>
      <c r="C1904" s="341">
        <v>144.4</v>
      </c>
      <c r="D1904" s="341">
        <v>144.80000000000001</v>
      </c>
      <c r="E1904" s="341">
        <v>145</v>
      </c>
      <c r="F1904" s="341">
        <v>145.9</v>
      </c>
      <c r="G1904" s="341">
        <v>148.5</v>
      </c>
      <c r="H1904" s="341">
        <v>149.5</v>
      </c>
      <c r="I1904" s="341">
        <v>145.4</v>
      </c>
      <c r="J1904" s="329"/>
      <c r="K1904" s="330"/>
      <c r="L1904" s="329"/>
      <c r="M1904" s="331"/>
      <c r="N1904" s="183">
        <f t="shared" si="107"/>
        <v>1.454</v>
      </c>
      <c r="O1904" s="184">
        <f t="shared" si="108"/>
        <v>1.444</v>
      </c>
      <c r="P1904" s="185">
        <f t="shared" si="99"/>
        <v>1.4480000000000002</v>
      </c>
      <c r="Q1904" s="186">
        <f t="shared" si="100"/>
        <v>1.45</v>
      </c>
      <c r="R1904" s="187">
        <f t="shared" si="101"/>
        <v>1.4590000000000001</v>
      </c>
      <c r="S1904" s="188">
        <f t="shared" si="102"/>
        <v>1.4850000000000001</v>
      </c>
      <c r="T1904" s="189">
        <f t="shared" si="103"/>
        <v>1.4950000000000001</v>
      </c>
      <c r="U1904" s="332">
        <f t="shared" si="104"/>
        <v>1.454</v>
      </c>
    </row>
    <row r="1905" spans="1:21" x14ac:dyDescent="0.35">
      <c r="A1905" s="338">
        <v>40652</v>
      </c>
      <c r="B1905" s="341">
        <v>145</v>
      </c>
      <c r="C1905" s="341">
        <v>144</v>
      </c>
      <c r="D1905" s="341">
        <v>144.4</v>
      </c>
      <c r="E1905" s="341">
        <v>144.6</v>
      </c>
      <c r="F1905" s="341">
        <v>145.4</v>
      </c>
      <c r="G1905" s="341">
        <v>148.1</v>
      </c>
      <c r="H1905" s="341">
        <v>149.1</v>
      </c>
      <c r="I1905" s="341">
        <v>144.9</v>
      </c>
      <c r="J1905" s="329"/>
      <c r="K1905" s="330"/>
      <c r="L1905" s="329"/>
      <c r="M1905" s="331"/>
      <c r="N1905" s="183">
        <f t="shared" si="107"/>
        <v>1.45</v>
      </c>
      <c r="O1905" s="184">
        <f t="shared" si="108"/>
        <v>1.44</v>
      </c>
      <c r="P1905" s="185">
        <f t="shared" si="99"/>
        <v>1.444</v>
      </c>
      <c r="Q1905" s="186">
        <f t="shared" si="100"/>
        <v>1.446</v>
      </c>
      <c r="R1905" s="187">
        <f t="shared" si="101"/>
        <v>1.454</v>
      </c>
      <c r="S1905" s="188">
        <f t="shared" si="102"/>
        <v>1.4809999999999999</v>
      </c>
      <c r="T1905" s="189">
        <f t="shared" si="103"/>
        <v>1.4909999999999999</v>
      </c>
      <c r="U1905" s="332">
        <f t="shared" si="104"/>
        <v>1.4490000000000001</v>
      </c>
    </row>
    <row r="1906" spans="1:21" x14ac:dyDescent="0.35">
      <c r="A1906" s="338">
        <v>40653</v>
      </c>
      <c r="B1906" s="341">
        <v>144.6</v>
      </c>
      <c r="C1906" s="341">
        <v>143.5</v>
      </c>
      <c r="D1906" s="341">
        <v>144</v>
      </c>
      <c r="E1906" s="341">
        <v>144.19999999999999</v>
      </c>
      <c r="F1906" s="341">
        <v>145</v>
      </c>
      <c r="G1906" s="341">
        <v>147.69999999999999</v>
      </c>
      <c r="H1906" s="341">
        <v>148.6</v>
      </c>
      <c r="I1906" s="341">
        <v>144.5</v>
      </c>
      <c r="J1906" s="329"/>
      <c r="K1906" s="330"/>
      <c r="L1906" s="329"/>
      <c r="M1906" s="331"/>
      <c r="N1906" s="183">
        <f t="shared" si="107"/>
        <v>1.446</v>
      </c>
      <c r="O1906" s="184">
        <f t="shared" si="108"/>
        <v>1.4350000000000001</v>
      </c>
      <c r="P1906" s="185">
        <f t="shared" si="99"/>
        <v>1.44</v>
      </c>
      <c r="Q1906" s="186">
        <f t="shared" si="100"/>
        <v>1.4419999999999999</v>
      </c>
      <c r="R1906" s="187">
        <f t="shared" si="101"/>
        <v>1.45</v>
      </c>
      <c r="S1906" s="188">
        <f t="shared" si="102"/>
        <v>1.4769999999999999</v>
      </c>
      <c r="T1906" s="189">
        <f t="shared" si="103"/>
        <v>1.486</v>
      </c>
      <c r="U1906" s="332">
        <f t="shared" si="104"/>
        <v>1.4450000000000001</v>
      </c>
    </row>
    <row r="1907" spans="1:21" x14ac:dyDescent="0.35">
      <c r="A1907" s="338">
        <v>40654</v>
      </c>
      <c r="B1907" s="341">
        <v>144.19999999999999</v>
      </c>
      <c r="C1907" s="341">
        <v>143.19999999999999</v>
      </c>
      <c r="D1907" s="341">
        <v>143.6</v>
      </c>
      <c r="E1907" s="341">
        <v>143.80000000000001</v>
      </c>
      <c r="F1907" s="341">
        <v>144.80000000000001</v>
      </c>
      <c r="G1907" s="341">
        <v>147.30000000000001</v>
      </c>
      <c r="H1907" s="341">
        <v>148.19999999999999</v>
      </c>
      <c r="I1907" s="341">
        <v>144.19999999999999</v>
      </c>
      <c r="J1907" s="329"/>
      <c r="K1907" s="330"/>
      <c r="L1907" s="329"/>
      <c r="M1907" s="331"/>
      <c r="N1907" s="183">
        <f t="shared" si="107"/>
        <v>1.4419999999999999</v>
      </c>
      <c r="O1907" s="184">
        <f t="shared" si="108"/>
        <v>1.4319999999999999</v>
      </c>
      <c r="P1907" s="185">
        <f t="shared" si="99"/>
        <v>1.4359999999999999</v>
      </c>
      <c r="Q1907" s="186">
        <f t="shared" si="100"/>
        <v>1.4380000000000002</v>
      </c>
      <c r="R1907" s="187">
        <f t="shared" si="101"/>
        <v>1.4480000000000002</v>
      </c>
      <c r="S1907" s="188">
        <f t="shared" si="102"/>
        <v>1.4730000000000001</v>
      </c>
      <c r="T1907" s="189">
        <f t="shared" si="103"/>
        <v>1.482</v>
      </c>
      <c r="U1907" s="332">
        <f t="shared" si="104"/>
        <v>1.4419999999999999</v>
      </c>
    </row>
    <row r="1908" spans="1:21" x14ac:dyDescent="0.35">
      <c r="A1908" s="338">
        <v>40655</v>
      </c>
      <c r="B1908" s="341">
        <v>143.80000000000001</v>
      </c>
      <c r="C1908" s="341">
        <v>142.69999999999999</v>
      </c>
      <c r="D1908" s="341">
        <v>143.19999999999999</v>
      </c>
      <c r="E1908" s="341">
        <v>143.4</v>
      </c>
      <c r="F1908" s="341">
        <v>144.19999999999999</v>
      </c>
      <c r="G1908" s="341">
        <v>146.80000000000001</v>
      </c>
      <c r="H1908" s="341">
        <v>147.6</v>
      </c>
      <c r="I1908" s="341">
        <v>143.69999999999999</v>
      </c>
      <c r="J1908" s="329"/>
      <c r="K1908" s="330"/>
      <c r="L1908" s="329"/>
      <c r="M1908" s="331"/>
      <c r="N1908" s="183">
        <f t="shared" si="107"/>
        <v>1.4380000000000002</v>
      </c>
      <c r="O1908" s="184">
        <f t="shared" si="108"/>
        <v>1.4269999999999998</v>
      </c>
      <c r="P1908" s="185">
        <f t="shared" si="99"/>
        <v>1.4319999999999999</v>
      </c>
      <c r="Q1908" s="186">
        <f t="shared" si="100"/>
        <v>1.4340000000000002</v>
      </c>
      <c r="R1908" s="187">
        <f t="shared" si="101"/>
        <v>1.4419999999999999</v>
      </c>
      <c r="S1908" s="188">
        <f t="shared" si="102"/>
        <v>1.4680000000000002</v>
      </c>
      <c r="T1908" s="189">
        <f t="shared" si="103"/>
        <v>1.476</v>
      </c>
      <c r="U1908" s="332">
        <f t="shared" si="104"/>
        <v>1.4369999999999998</v>
      </c>
    </row>
    <row r="1909" spans="1:21" x14ac:dyDescent="0.35">
      <c r="A1909" s="338">
        <v>40658</v>
      </c>
      <c r="B1909" s="341">
        <v>143.80000000000001</v>
      </c>
      <c r="C1909" s="341">
        <v>142.69999999999999</v>
      </c>
      <c r="D1909" s="341">
        <v>143.19999999999999</v>
      </c>
      <c r="E1909" s="341">
        <v>143.4</v>
      </c>
      <c r="F1909" s="341">
        <v>144.19999999999999</v>
      </c>
      <c r="G1909" s="341">
        <v>146.80000000000001</v>
      </c>
      <c r="H1909" s="341">
        <v>147.6</v>
      </c>
      <c r="I1909" s="341">
        <v>143.69999999999999</v>
      </c>
      <c r="J1909" s="329"/>
      <c r="K1909" s="330"/>
      <c r="L1909" s="329"/>
      <c r="M1909" s="331"/>
      <c r="N1909" s="183">
        <f t="shared" si="107"/>
        <v>1.4380000000000002</v>
      </c>
      <c r="O1909" s="184">
        <f t="shared" si="108"/>
        <v>1.4269999999999998</v>
      </c>
      <c r="P1909" s="185">
        <f t="shared" si="99"/>
        <v>1.4319999999999999</v>
      </c>
      <c r="Q1909" s="186">
        <f t="shared" si="100"/>
        <v>1.4340000000000002</v>
      </c>
      <c r="R1909" s="187">
        <f t="shared" si="101"/>
        <v>1.4419999999999999</v>
      </c>
      <c r="S1909" s="188">
        <f t="shared" si="102"/>
        <v>1.4680000000000002</v>
      </c>
      <c r="T1909" s="189">
        <f t="shared" si="103"/>
        <v>1.476</v>
      </c>
      <c r="U1909" s="332">
        <f t="shared" si="104"/>
        <v>1.4369999999999998</v>
      </c>
    </row>
    <row r="1910" spans="1:21" x14ac:dyDescent="0.35">
      <c r="A1910" s="338">
        <v>40659</v>
      </c>
      <c r="B1910" s="341">
        <v>143.80000000000001</v>
      </c>
      <c r="C1910" s="341">
        <v>142.69999999999999</v>
      </c>
      <c r="D1910" s="341">
        <v>143.19999999999999</v>
      </c>
      <c r="E1910" s="341">
        <v>143.4</v>
      </c>
      <c r="F1910" s="341">
        <v>144.19999999999999</v>
      </c>
      <c r="G1910" s="341">
        <v>146.80000000000001</v>
      </c>
      <c r="H1910" s="341">
        <v>147.6</v>
      </c>
      <c r="I1910" s="341">
        <v>143.69999999999999</v>
      </c>
      <c r="J1910" s="329"/>
      <c r="K1910" s="330"/>
      <c r="L1910" s="329"/>
      <c r="M1910" s="331"/>
      <c r="N1910" s="183">
        <f t="shared" si="107"/>
        <v>1.4380000000000002</v>
      </c>
      <c r="O1910" s="184">
        <f t="shared" si="108"/>
        <v>1.4269999999999998</v>
      </c>
      <c r="P1910" s="185">
        <f t="shared" si="99"/>
        <v>1.4319999999999999</v>
      </c>
      <c r="Q1910" s="186">
        <f t="shared" si="100"/>
        <v>1.4340000000000002</v>
      </c>
      <c r="R1910" s="187">
        <f t="shared" si="101"/>
        <v>1.4419999999999999</v>
      </c>
      <c r="S1910" s="188">
        <f t="shared" si="102"/>
        <v>1.4680000000000002</v>
      </c>
      <c r="T1910" s="189">
        <f t="shared" si="103"/>
        <v>1.476</v>
      </c>
      <c r="U1910" s="332">
        <f t="shared" si="104"/>
        <v>1.4369999999999998</v>
      </c>
    </row>
    <row r="1911" spans="1:21" x14ac:dyDescent="0.35">
      <c r="A1911" s="338">
        <v>40660</v>
      </c>
      <c r="B1911" s="341">
        <v>143.5</v>
      </c>
      <c r="C1911" s="341">
        <v>142.4</v>
      </c>
      <c r="D1911" s="341">
        <v>142.80000000000001</v>
      </c>
      <c r="E1911" s="341">
        <v>143</v>
      </c>
      <c r="F1911" s="341">
        <v>143.80000000000001</v>
      </c>
      <c r="G1911" s="341">
        <v>146.5</v>
      </c>
      <c r="H1911" s="341">
        <v>147.5</v>
      </c>
      <c r="I1911" s="341">
        <v>143.4</v>
      </c>
      <c r="J1911" s="329"/>
      <c r="K1911" s="330"/>
      <c r="L1911" s="329"/>
      <c r="M1911" s="331"/>
      <c r="N1911" s="183">
        <f t="shared" si="107"/>
        <v>1.4350000000000001</v>
      </c>
      <c r="O1911" s="184">
        <f t="shared" si="108"/>
        <v>1.4240000000000002</v>
      </c>
      <c r="P1911" s="185">
        <f t="shared" si="99"/>
        <v>1.4280000000000002</v>
      </c>
      <c r="Q1911" s="186">
        <f t="shared" si="100"/>
        <v>1.43</v>
      </c>
      <c r="R1911" s="187">
        <f t="shared" si="101"/>
        <v>1.4380000000000002</v>
      </c>
      <c r="S1911" s="188">
        <f t="shared" si="102"/>
        <v>1.4650000000000001</v>
      </c>
      <c r="T1911" s="189">
        <f t="shared" si="103"/>
        <v>1.4750000000000001</v>
      </c>
      <c r="U1911" s="332">
        <f t="shared" si="104"/>
        <v>1.4340000000000002</v>
      </c>
    </row>
    <row r="1912" spans="1:21" x14ac:dyDescent="0.35">
      <c r="A1912" s="338">
        <v>40661</v>
      </c>
      <c r="B1912" s="341">
        <v>143</v>
      </c>
      <c r="C1912" s="341">
        <v>142</v>
      </c>
      <c r="D1912" s="341">
        <v>142.4</v>
      </c>
      <c r="E1912" s="341">
        <v>142.6</v>
      </c>
      <c r="F1912" s="341">
        <v>143.4</v>
      </c>
      <c r="G1912" s="341">
        <v>146.1</v>
      </c>
      <c r="H1912" s="341">
        <v>146.9</v>
      </c>
      <c r="I1912" s="341">
        <v>142.9</v>
      </c>
      <c r="J1912" s="329"/>
      <c r="K1912" s="330"/>
      <c r="L1912" s="329"/>
      <c r="M1912" s="331"/>
      <c r="N1912" s="183">
        <f t="shared" si="107"/>
        <v>1.43</v>
      </c>
      <c r="O1912" s="184">
        <f t="shared" si="108"/>
        <v>1.42</v>
      </c>
      <c r="P1912" s="185">
        <f t="shared" si="99"/>
        <v>1.4240000000000002</v>
      </c>
      <c r="Q1912" s="186">
        <f t="shared" si="100"/>
        <v>1.4259999999999999</v>
      </c>
      <c r="R1912" s="187">
        <f t="shared" si="101"/>
        <v>1.4340000000000002</v>
      </c>
      <c r="S1912" s="188">
        <f t="shared" si="102"/>
        <v>1.4609999999999999</v>
      </c>
      <c r="T1912" s="189">
        <f t="shared" si="103"/>
        <v>1.4690000000000001</v>
      </c>
      <c r="U1912" s="332">
        <f t="shared" si="104"/>
        <v>1.429</v>
      </c>
    </row>
    <row r="1913" spans="1:21" x14ac:dyDescent="0.35">
      <c r="A1913" s="338">
        <v>40662</v>
      </c>
      <c r="B1913" s="341">
        <v>142.6</v>
      </c>
      <c r="C1913" s="341">
        <v>141.6</v>
      </c>
      <c r="D1913" s="341">
        <v>142</v>
      </c>
      <c r="E1913" s="341">
        <v>142.19999999999999</v>
      </c>
      <c r="F1913" s="341">
        <v>143.1</v>
      </c>
      <c r="G1913" s="341">
        <v>145.69999999999999</v>
      </c>
      <c r="H1913" s="341">
        <v>146.6</v>
      </c>
      <c r="I1913" s="341">
        <v>142.6</v>
      </c>
      <c r="J1913" s="329" t="s">
        <v>267</v>
      </c>
      <c r="K1913" s="334">
        <f>AVERAGE(I1904:I1913)</f>
        <v>143.90000000000003</v>
      </c>
      <c r="L1913" s="342">
        <v>40634</v>
      </c>
      <c r="M1913" s="336">
        <f>AVERAGE(I1893:I1913)</f>
        <v>144.17142857142855</v>
      </c>
      <c r="N1913" s="183">
        <f t="shared" si="107"/>
        <v>1.4259999999999999</v>
      </c>
      <c r="O1913" s="184">
        <f t="shared" si="108"/>
        <v>1.4159999999999999</v>
      </c>
      <c r="P1913" s="185">
        <f t="shared" ref="P1913:U1916" si="109">D1913/$V$1</f>
        <v>1.42</v>
      </c>
      <c r="Q1913" s="186">
        <f t="shared" si="109"/>
        <v>1.4219999999999999</v>
      </c>
      <c r="R1913" s="187">
        <f t="shared" si="109"/>
        <v>1.431</v>
      </c>
      <c r="S1913" s="188">
        <f t="shared" si="109"/>
        <v>1.4569999999999999</v>
      </c>
      <c r="T1913" s="189">
        <f t="shared" si="109"/>
        <v>1.466</v>
      </c>
      <c r="U1913" s="332">
        <f t="shared" si="109"/>
        <v>1.4259999999999999</v>
      </c>
    </row>
    <row r="1914" spans="1:21" x14ac:dyDescent="0.35">
      <c r="A1914" s="338">
        <v>40665</v>
      </c>
      <c r="B1914" s="341">
        <v>142.5</v>
      </c>
      <c r="C1914" s="341">
        <v>141.4</v>
      </c>
      <c r="D1914" s="341">
        <v>141.9</v>
      </c>
      <c r="E1914" s="341">
        <v>142.1</v>
      </c>
      <c r="F1914" s="341">
        <v>143</v>
      </c>
      <c r="G1914" s="341">
        <v>145.5</v>
      </c>
      <c r="H1914" s="341">
        <v>146.5</v>
      </c>
      <c r="I1914" s="341">
        <v>142.4</v>
      </c>
      <c r="J1914" s="329"/>
      <c r="K1914" s="330"/>
      <c r="L1914" s="329"/>
      <c r="M1914" s="331"/>
      <c r="N1914" s="183">
        <f t="shared" si="107"/>
        <v>1.425</v>
      </c>
      <c r="O1914" s="184">
        <f t="shared" si="108"/>
        <v>1.4140000000000001</v>
      </c>
      <c r="P1914" s="185">
        <f t="shared" si="109"/>
        <v>1.419</v>
      </c>
      <c r="Q1914" s="186">
        <f t="shared" si="109"/>
        <v>1.421</v>
      </c>
      <c r="R1914" s="187">
        <f t="shared" si="109"/>
        <v>1.43</v>
      </c>
      <c r="S1914" s="188">
        <f t="shared" si="109"/>
        <v>1.4550000000000001</v>
      </c>
      <c r="T1914" s="189">
        <f t="shared" si="109"/>
        <v>1.4650000000000001</v>
      </c>
      <c r="U1914" s="332">
        <f t="shared" si="109"/>
        <v>1.4240000000000002</v>
      </c>
    </row>
    <row r="1915" spans="1:21" x14ac:dyDescent="0.35">
      <c r="A1915" s="338">
        <v>40666</v>
      </c>
      <c r="B1915" s="341">
        <v>141.69999999999999</v>
      </c>
      <c r="C1915" s="341">
        <v>140.69999999999999</v>
      </c>
      <c r="D1915" s="341">
        <v>141.1</v>
      </c>
      <c r="E1915" s="341">
        <v>141.30000000000001</v>
      </c>
      <c r="F1915" s="341">
        <v>142.1</v>
      </c>
      <c r="G1915" s="341">
        <v>144.80000000000001</v>
      </c>
      <c r="H1915" s="341">
        <v>145.69999999999999</v>
      </c>
      <c r="I1915" s="341">
        <v>141.6</v>
      </c>
      <c r="J1915" s="329"/>
      <c r="K1915" s="330"/>
      <c r="L1915" s="329"/>
      <c r="M1915" s="331"/>
      <c r="N1915" s="183">
        <f t="shared" si="107"/>
        <v>1.4169999999999998</v>
      </c>
      <c r="O1915" s="184">
        <f t="shared" si="108"/>
        <v>1.4069999999999998</v>
      </c>
      <c r="P1915" s="185">
        <f t="shared" si="109"/>
        <v>1.411</v>
      </c>
      <c r="Q1915" s="186">
        <f t="shared" si="109"/>
        <v>1.413</v>
      </c>
      <c r="R1915" s="187">
        <f t="shared" si="109"/>
        <v>1.421</v>
      </c>
      <c r="S1915" s="188">
        <f t="shared" si="109"/>
        <v>1.4480000000000002</v>
      </c>
      <c r="T1915" s="189">
        <f t="shared" si="109"/>
        <v>1.4569999999999999</v>
      </c>
      <c r="U1915" s="332">
        <f t="shared" si="109"/>
        <v>1.4159999999999999</v>
      </c>
    </row>
    <row r="1916" spans="1:21" x14ac:dyDescent="0.35">
      <c r="A1916" s="338">
        <v>40667</v>
      </c>
      <c r="B1916" s="341">
        <v>141.5</v>
      </c>
      <c r="C1916" s="341">
        <v>140.4</v>
      </c>
      <c r="D1916" s="341">
        <v>140.9</v>
      </c>
      <c r="E1916" s="341">
        <v>141</v>
      </c>
      <c r="F1916" s="341">
        <v>141.9</v>
      </c>
      <c r="G1916" s="341">
        <v>144.5</v>
      </c>
      <c r="H1916" s="341">
        <v>145.5</v>
      </c>
      <c r="I1916" s="341">
        <v>141.4</v>
      </c>
      <c r="J1916" s="329"/>
      <c r="K1916" s="330"/>
      <c r="L1916" s="329"/>
      <c r="M1916" s="331"/>
      <c r="N1916" s="183">
        <f t="shared" si="107"/>
        <v>1.415</v>
      </c>
      <c r="O1916" s="184">
        <f t="shared" si="108"/>
        <v>1.4040000000000001</v>
      </c>
      <c r="P1916" s="185">
        <f t="shared" si="109"/>
        <v>1.409</v>
      </c>
      <c r="Q1916" s="186">
        <f t="shared" si="109"/>
        <v>1.41</v>
      </c>
      <c r="R1916" s="187">
        <f t="shared" si="109"/>
        <v>1.419</v>
      </c>
      <c r="S1916" s="188">
        <f t="shared" si="109"/>
        <v>1.4450000000000001</v>
      </c>
      <c r="T1916" s="189">
        <f t="shared" si="109"/>
        <v>1.4550000000000001</v>
      </c>
      <c r="U1916" s="332">
        <f t="shared" si="109"/>
        <v>1.4140000000000001</v>
      </c>
    </row>
    <row r="1917" spans="1:21" x14ac:dyDescent="0.35">
      <c r="A1917" s="338">
        <v>40668</v>
      </c>
      <c r="B1917" s="341">
        <v>141.30000000000001</v>
      </c>
      <c r="C1917" s="341">
        <v>140.30000000000001</v>
      </c>
      <c r="D1917" s="341">
        <v>140.69999999999999</v>
      </c>
      <c r="E1917" s="341">
        <v>140.9</v>
      </c>
      <c r="F1917" s="341">
        <v>141.9</v>
      </c>
      <c r="G1917" s="341">
        <v>144.4</v>
      </c>
      <c r="H1917" s="341">
        <v>145.30000000000001</v>
      </c>
      <c r="I1917" s="341">
        <v>141.30000000000001</v>
      </c>
      <c r="J1917" s="329"/>
      <c r="K1917" s="330"/>
      <c r="L1917" s="329"/>
      <c r="M1917" s="331"/>
      <c r="N1917" s="183">
        <f t="shared" ref="N1917:U1932" si="110">B1917/$V$1</f>
        <v>1.413</v>
      </c>
      <c r="O1917" s="184">
        <f t="shared" si="110"/>
        <v>1.403</v>
      </c>
      <c r="P1917" s="185">
        <f t="shared" si="110"/>
        <v>1.4069999999999998</v>
      </c>
      <c r="Q1917" s="186">
        <f t="shared" si="110"/>
        <v>1.409</v>
      </c>
      <c r="R1917" s="187">
        <f t="shared" si="110"/>
        <v>1.419</v>
      </c>
      <c r="S1917" s="188">
        <f t="shared" si="110"/>
        <v>1.444</v>
      </c>
      <c r="T1917" s="189">
        <f t="shared" si="110"/>
        <v>1.4530000000000001</v>
      </c>
      <c r="U1917" s="332">
        <f t="shared" si="110"/>
        <v>1.413</v>
      </c>
    </row>
    <row r="1918" spans="1:21" x14ac:dyDescent="0.35">
      <c r="A1918" s="338">
        <v>40669</v>
      </c>
      <c r="B1918" s="341">
        <v>141.1</v>
      </c>
      <c r="C1918" s="341">
        <v>140</v>
      </c>
      <c r="D1918" s="341">
        <v>140.5</v>
      </c>
      <c r="E1918" s="341">
        <v>140.69999999999999</v>
      </c>
      <c r="F1918" s="341">
        <v>141.5</v>
      </c>
      <c r="G1918" s="341">
        <v>144.19999999999999</v>
      </c>
      <c r="H1918" s="341">
        <v>145.1</v>
      </c>
      <c r="I1918" s="341">
        <v>141</v>
      </c>
      <c r="J1918" s="329"/>
      <c r="K1918" s="330"/>
      <c r="L1918" s="329"/>
      <c r="M1918" s="331"/>
      <c r="N1918" s="183">
        <f t="shared" si="110"/>
        <v>1.411</v>
      </c>
      <c r="O1918" s="184">
        <f t="shared" si="110"/>
        <v>1.4</v>
      </c>
      <c r="P1918" s="185">
        <f t="shared" si="110"/>
        <v>1.405</v>
      </c>
      <c r="Q1918" s="186">
        <f t="shared" si="110"/>
        <v>1.4069999999999998</v>
      </c>
      <c r="R1918" s="187">
        <f t="shared" si="110"/>
        <v>1.415</v>
      </c>
      <c r="S1918" s="188">
        <f t="shared" si="110"/>
        <v>1.4419999999999999</v>
      </c>
      <c r="T1918" s="189">
        <f t="shared" si="110"/>
        <v>1.4509999999999998</v>
      </c>
      <c r="U1918" s="332">
        <f t="shared" si="110"/>
        <v>1.41</v>
      </c>
    </row>
    <row r="1919" spans="1:21" x14ac:dyDescent="0.35">
      <c r="A1919" s="338">
        <v>40672</v>
      </c>
      <c r="B1919" s="341">
        <v>140.9</v>
      </c>
      <c r="C1919" s="341">
        <v>139.9</v>
      </c>
      <c r="D1919" s="341">
        <v>140.30000000000001</v>
      </c>
      <c r="E1919" s="341">
        <v>140.5</v>
      </c>
      <c r="F1919" s="341">
        <v>141.4</v>
      </c>
      <c r="G1919" s="341">
        <v>144</v>
      </c>
      <c r="H1919" s="341">
        <v>144.9</v>
      </c>
      <c r="I1919" s="341">
        <v>140.9</v>
      </c>
      <c r="J1919" s="329"/>
      <c r="K1919" s="330"/>
      <c r="L1919" s="329"/>
      <c r="M1919" s="331"/>
      <c r="N1919" s="183">
        <f t="shared" si="110"/>
        <v>1.409</v>
      </c>
      <c r="O1919" s="184">
        <f t="shared" si="110"/>
        <v>1.399</v>
      </c>
      <c r="P1919" s="185">
        <f t="shared" si="110"/>
        <v>1.403</v>
      </c>
      <c r="Q1919" s="186">
        <f t="shared" si="110"/>
        <v>1.405</v>
      </c>
      <c r="R1919" s="187">
        <f t="shared" si="110"/>
        <v>1.4140000000000001</v>
      </c>
      <c r="S1919" s="188">
        <f t="shared" si="110"/>
        <v>1.44</v>
      </c>
      <c r="T1919" s="189">
        <f t="shared" si="110"/>
        <v>1.4490000000000001</v>
      </c>
      <c r="U1919" s="332">
        <f t="shared" si="110"/>
        <v>1.409</v>
      </c>
    </row>
    <row r="1920" spans="1:21" x14ac:dyDescent="0.35">
      <c r="A1920" s="338">
        <v>40673</v>
      </c>
      <c r="B1920" s="341">
        <v>139.1</v>
      </c>
      <c r="C1920" s="341">
        <v>138.1</v>
      </c>
      <c r="D1920" s="341">
        <v>138.5</v>
      </c>
      <c r="E1920" s="341">
        <v>138.69999999999999</v>
      </c>
      <c r="F1920" s="341">
        <v>139.5</v>
      </c>
      <c r="G1920" s="341">
        <v>142.19999999999999</v>
      </c>
      <c r="H1920" s="341">
        <v>143</v>
      </c>
      <c r="I1920" s="341">
        <v>139</v>
      </c>
      <c r="J1920" s="329"/>
      <c r="K1920" s="330"/>
      <c r="L1920" s="329"/>
      <c r="M1920" s="331"/>
      <c r="N1920" s="183">
        <f t="shared" si="110"/>
        <v>1.391</v>
      </c>
      <c r="O1920" s="184">
        <f t="shared" si="110"/>
        <v>1.381</v>
      </c>
      <c r="P1920" s="185">
        <f t="shared" si="110"/>
        <v>1.385</v>
      </c>
      <c r="Q1920" s="186">
        <f t="shared" si="110"/>
        <v>1.3869999999999998</v>
      </c>
      <c r="R1920" s="187">
        <f t="shared" si="110"/>
        <v>1.395</v>
      </c>
      <c r="S1920" s="188">
        <f t="shared" si="110"/>
        <v>1.4219999999999999</v>
      </c>
      <c r="T1920" s="189">
        <f t="shared" si="110"/>
        <v>1.43</v>
      </c>
      <c r="U1920" s="332">
        <f t="shared" si="110"/>
        <v>1.39</v>
      </c>
    </row>
    <row r="1921" spans="1:21" x14ac:dyDescent="0.35">
      <c r="A1921" s="338">
        <v>40674</v>
      </c>
      <c r="B1921" s="341">
        <v>138.30000000000001</v>
      </c>
      <c r="C1921" s="341">
        <v>137.19999999999999</v>
      </c>
      <c r="D1921" s="341">
        <v>137.6</v>
      </c>
      <c r="E1921" s="341">
        <v>137.80000000000001</v>
      </c>
      <c r="F1921" s="341">
        <v>139</v>
      </c>
      <c r="G1921" s="341">
        <v>141.30000000000001</v>
      </c>
      <c r="H1921" s="341">
        <v>142.1</v>
      </c>
      <c r="I1921" s="341">
        <v>138.19999999999999</v>
      </c>
      <c r="J1921" s="329"/>
      <c r="K1921" s="330"/>
      <c r="L1921" s="329"/>
      <c r="M1921" s="331"/>
      <c r="N1921" s="183">
        <f t="shared" si="110"/>
        <v>1.383</v>
      </c>
      <c r="O1921" s="184">
        <f t="shared" si="110"/>
        <v>1.3719999999999999</v>
      </c>
      <c r="P1921" s="185">
        <f t="shared" si="110"/>
        <v>1.3759999999999999</v>
      </c>
      <c r="Q1921" s="186">
        <f t="shared" si="110"/>
        <v>1.3780000000000001</v>
      </c>
      <c r="R1921" s="187">
        <f t="shared" si="110"/>
        <v>1.39</v>
      </c>
      <c r="S1921" s="188">
        <f t="shared" si="110"/>
        <v>1.413</v>
      </c>
      <c r="T1921" s="189">
        <f t="shared" si="110"/>
        <v>1.421</v>
      </c>
      <c r="U1921" s="332">
        <f t="shared" si="110"/>
        <v>1.3819999999999999</v>
      </c>
    </row>
    <row r="1922" spans="1:21" x14ac:dyDescent="0.35">
      <c r="A1922" s="338">
        <v>40675</v>
      </c>
      <c r="B1922" s="341">
        <v>137.5</v>
      </c>
      <c r="C1922" s="341">
        <v>136.4</v>
      </c>
      <c r="D1922" s="341">
        <v>136.80000000000001</v>
      </c>
      <c r="E1922" s="341">
        <v>137</v>
      </c>
      <c r="F1922" s="341">
        <v>138.6</v>
      </c>
      <c r="G1922" s="341">
        <v>140.5</v>
      </c>
      <c r="H1922" s="341">
        <v>141.4</v>
      </c>
      <c r="I1922" s="341">
        <v>137.5</v>
      </c>
      <c r="J1922" s="329"/>
      <c r="K1922" s="330"/>
      <c r="L1922" s="329"/>
      <c r="M1922" s="331"/>
      <c r="N1922" s="183">
        <f t="shared" si="110"/>
        <v>1.375</v>
      </c>
      <c r="O1922" s="184">
        <f t="shared" si="110"/>
        <v>1.3640000000000001</v>
      </c>
      <c r="P1922" s="185">
        <f t="shared" si="110"/>
        <v>1.3680000000000001</v>
      </c>
      <c r="Q1922" s="186">
        <f t="shared" si="110"/>
        <v>1.37</v>
      </c>
      <c r="R1922" s="187">
        <f t="shared" si="110"/>
        <v>1.3859999999999999</v>
      </c>
      <c r="S1922" s="188">
        <f t="shared" si="110"/>
        <v>1.405</v>
      </c>
      <c r="T1922" s="189">
        <f t="shared" si="110"/>
        <v>1.4140000000000001</v>
      </c>
      <c r="U1922" s="332">
        <f t="shared" si="110"/>
        <v>1.375</v>
      </c>
    </row>
    <row r="1923" spans="1:21" x14ac:dyDescent="0.35">
      <c r="A1923" s="338">
        <v>40676</v>
      </c>
      <c r="B1923" s="341">
        <v>135.69999999999999</v>
      </c>
      <c r="C1923" s="341">
        <v>134.69999999999999</v>
      </c>
      <c r="D1923" s="341">
        <v>135.1</v>
      </c>
      <c r="E1923" s="341">
        <v>135.30000000000001</v>
      </c>
      <c r="F1923" s="341">
        <v>136.1</v>
      </c>
      <c r="G1923" s="341">
        <v>138.80000000000001</v>
      </c>
      <c r="H1923" s="341">
        <v>139.6</v>
      </c>
      <c r="I1923" s="341">
        <v>135.6</v>
      </c>
      <c r="J1923" s="329" t="s">
        <v>268</v>
      </c>
      <c r="K1923" s="334">
        <f>AVERAGE(I1914:I1923)</f>
        <v>139.88999999999999</v>
      </c>
      <c r="L1923" s="329"/>
      <c r="M1923" s="331"/>
      <c r="N1923" s="183">
        <f t="shared" si="110"/>
        <v>1.357</v>
      </c>
      <c r="O1923" s="184">
        <f t="shared" si="110"/>
        <v>1.347</v>
      </c>
      <c r="P1923" s="185">
        <f t="shared" si="110"/>
        <v>1.351</v>
      </c>
      <c r="Q1923" s="186">
        <f t="shared" si="110"/>
        <v>1.3530000000000002</v>
      </c>
      <c r="R1923" s="187">
        <f t="shared" si="110"/>
        <v>1.361</v>
      </c>
      <c r="S1923" s="188">
        <f t="shared" si="110"/>
        <v>1.3880000000000001</v>
      </c>
      <c r="T1923" s="189">
        <f t="shared" si="110"/>
        <v>1.3959999999999999</v>
      </c>
      <c r="U1923" s="332">
        <f t="shared" si="110"/>
        <v>1.3559999999999999</v>
      </c>
    </row>
    <row r="1924" spans="1:21" x14ac:dyDescent="0.35">
      <c r="A1924" s="338">
        <v>40679</v>
      </c>
      <c r="B1924" s="341">
        <v>134.9</v>
      </c>
      <c r="C1924" s="341">
        <v>133.80000000000001</v>
      </c>
      <c r="D1924" s="341">
        <v>134.19999999999999</v>
      </c>
      <c r="E1924" s="341">
        <v>134.4</v>
      </c>
      <c r="F1924" s="341">
        <v>135.6</v>
      </c>
      <c r="G1924" s="341">
        <v>137.9</v>
      </c>
      <c r="H1924" s="341">
        <v>138.69999999999999</v>
      </c>
      <c r="I1924" s="341">
        <v>134.9</v>
      </c>
      <c r="J1924" s="329"/>
      <c r="K1924" s="330"/>
      <c r="L1924" s="329"/>
      <c r="M1924" s="331"/>
      <c r="N1924" s="183">
        <f t="shared" si="110"/>
        <v>1.349</v>
      </c>
      <c r="O1924" s="184">
        <f t="shared" si="110"/>
        <v>1.3380000000000001</v>
      </c>
      <c r="P1924" s="185">
        <f t="shared" si="110"/>
        <v>1.3419999999999999</v>
      </c>
      <c r="Q1924" s="186">
        <f t="shared" si="110"/>
        <v>1.3440000000000001</v>
      </c>
      <c r="R1924" s="187">
        <f t="shared" si="110"/>
        <v>1.3559999999999999</v>
      </c>
      <c r="S1924" s="188">
        <f t="shared" si="110"/>
        <v>1.379</v>
      </c>
      <c r="T1924" s="189">
        <f t="shared" si="110"/>
        <v>1.3869999999999998</v>
      </c>
      <c r="U1924" s="332">
        <f t="shared" si="110"/>
        <v>1.349</v>
      </c>
    </row>
    <row r="1925" spans="1:21" x14ac:dyDescent="0.35">
      <c r="A1925" s="338">
        <v>40680</v>
      </c>
      <c r="B1925" s="341">
        <v>134.19999999999999</v>
      </c>
      <c r="C1925" s="341">
        <v>133.1</v>
      </c>
      <c r="D1925" s="341">
        <v>133.6</v>
      </c>
      <c r="E1925" s="341">
        <v>133.69999999999999</v>
      </c>
      <c r="F1925" s="341">
        <v>134.6</v>
      </c>
      <c r="G1925" s="341">
        <v>137.30000000000001</v>
      </c>
      <c r="H1925" s="341">
        <v>138.19999999999999</v>
      </c>
      <c r="I1925" s="341">
        <v>134.1</v>
      </c>
      <c r="J1925" s="329"/>
      <c r="K1925" s="330"/>
      <c r="L1925" s="329"/>
      <c r="M1925" s="331"/>
      <c r="N1925" s="183">
        <f t="shared" si="110"/>
        <v>1.3419999999999999</v>
      </c>
      <c r="O1925" s="184">
        <f t="shared" si="110"/>
        <v>1.331</v>
      </c>
      <c r="P1925" s="185">
        <f t="shared" si="110"/>
        <v>1.3359999999999999</v>
      </c>
      <c r="Q1925" s="186">
        <f t="shared" si="110"/>
        <v>1.337</v>
      </c>
      <c r="R1925" s="187">
        <f t="shared" si="110"/>
        <v>1.3459999999999999</v>
      </c>
      <c r="S1925" s="188">
        <f t="shared" si="110"/>
        <v>1.3730000000000002</v>
      </c>
      <c r="T1925" s="189">
        <f t="shared" si="110"/>
        <v>1.3819999999999999</v>
      </c>
      <c r="U1925" s="332">
        <f t="shared" si="110"/>
        <v>1.341</v>
      </c>
    </row>
    <row r="1926" spans="1:21" x14ac:dyDescent="0.35">
      <c r="A1926" s="338">
        <v>40681</v>
      </c>
      <c r="B1926" s="341">
        <v>133.9</v>
      </c>
      <c r="C1926" s="341">
        <v>132.9</v>
      </c>
      <c r="D1926" s="341">
        <v>133.30000000000001</v>
      </c>
      <c r="E1926" s="341">
        <v>133.5</v>
      </c>
      <c r="F1926" s="341">
        <v>134.6</v>
      </c>
      <c r="G1926" s="341">
        <v>137</v>
      </c>
      <c r="H1926" s="341">
        <v>137.9</v>
      </c>
      <c r="I1926" s="341">
        <v>133.9</v>
      </c>
      <c r="J1926" s="329"/>
      <c r="K1926" s="330"/>
      <c r="L1926" s="329"/>
      <c r="M1926" s="331"/>
      <c r="N1926" s="183">
        <f t="shared" si="110"/>
        <v>1.339</v>
      </c>
      <c r="O1926" s="184">
        <f t="shared" si="110"/>
        <v>1.329</v>
      </c>
      <c r="P1926" s="185">
        <f t="shared" si="110"/>
        <v>1.3330000000000002</v>
      </c>
      <c r="Q1926" s="186">
        <f t="shared" si="110"/>
        <v>1.335</v>
      </c>
      <c r="R1926" s="187">
        <f t="shared" si="110"/>
        <v>1.3459999999999999</v>
      </c>
      <c r="S1926" s="188">
        <f t="shared" si="110"/>
        <v>1.37</v>
      </c>
      <c r="T1926" s="189">
        <f t="shared" si="110"/>
        <v>1.379</v>
      </c>
      <c r="U1926" s="332">
        <f t="shared" si="110"/>
        <v>1.339</v>
      </c>
    </row>
    <row r="1927" spans="1:21" x14ac:dyDescent="0.35">
      <c r="A1927" s="338">
        <v>40682</v>
      </c>
      <c r="B1927" s="341">
        <v>134</v>
      </c>
      <c r="C1927" s="341">
        <v>132.9</v>
      </c>
      <c r="D1927" s="341">
        <v>133.4</v>
      </c>
      <c r="E1927" s="341">
        <v>133.6</v>
      </c>
      <c r="F1927" s="341">
        <v>134.6</v>
      </c>
      <c r="G1927" s="341">
        <v>137.1</v>
      </c>
      <c r="H1927" s="341">
        <v>138</v>
      </c>
      <c r="I1927" s="341">
        <v>134</v>
      </c>
      <c r="J1927" s="329"/>
      <c r="K1927" s="330"/>
      <c r="L1927" s="329"/>
      <c r="M1927" s="331"/>
      <c r="N1927" s="183">
        <f t="shared" si="110"/>
        <v>1.34</v>
      </c>
      <c r="O1927" s="184">
        <f t="shared" si="110"/>
        <v>1.329</v>
      </c>
      <c r="P1927" s="185">
        <f t="shared" si="110"/>
        <v>1.3340000000000001</v>
      </c>
      <c r="Q1927" s="186">
        <f t="shared" si="110"/>
        <v>1.3359999999999999</v>
      </c>
      <c r="R1927" s="187">
        <f t="shared" si="110"/>
        <v>1.3459999999999999</v>
      </c>
      <c r="S1927" s="188">
        <f t="shared" si="110"/>
        <v>1.371</v>
      </c>
      <c r="T1927" s="189">
        <f t="shared" si="110"/>
        <v>1.38</v>
      </c>
      <c r="U1927" s="332">
        <f t="shared" si="110"/>
        <v>1.34</v>
      </c>
    </row>
    <row r="1928" spans="1:21" x14ac:dyDescent="0.35">
      <c r="A1928" s="338">
        <v>40683</v>
      </c>
      <c r="B1928" s="341">
        <v>133.80000000000001</v>
      </c>
      <c r="C1928" s="341">
        <v>132.80000000000001</v>
      </c>
      <c r="D1928" s="341">
        <v>133.19999999999999</v>
      </c>
      <c r="E1928" s="341">
        <v>133.4</v>
      </c>
      <c r="F1928" s="341">
        <v>134.19999999999999</v>
      </c>
      <c r="G1928" s="341">
        <v>136.9</v>
      </c>
      <c r="H1928" s="341">
        <v>137.80000000000001</v>
      </c>
      <c r="I1928" s="341">
        <v>133.69999999999999</v>
      </c>
      <c r="J1928" s="329"/>
      <c r="K1928" s="330"/>
      <c r="L1928" s="329"/>
      <c r="M1928" s="331"/>
      <c r="N1928" s="183">
        <f t="shared" si="110"/>
        <v>1.3380000000000001</v>
      </c>
      <c r="O1928" s="184">
        <f t="shared" si="110"/>
        <v>1.3280000000000001</v>
      </c>
      <c r="P1928" s="185">
        <f t="shared" si="110"/>
        <v>1.3319999999999999</v>
      </c>
      <c r="Q1928" s="186">
        <f t="shared" si="110"/>
        <v>1.3340000000000001</v>
      </c>
      <c r="R1928" s="187">
        <f t="shared" si="110"/>
        <v>1.3419999999999999</v>
      </c>
      <c r="S1928" s="188">
        <f t="shared" si="110"/>
        <v>1.369</v>
      </c>
      <c r="T1928" s="189">
        <f t="shared" si="110"/>
        <v>1.3780000000000001</v>
      </c>
      <c r="U1928" s="332">
        <f t="shared" si="110"/>
        <v>1.337</v>
      </c>
    </row>
    <row r="1929" spans="1:21" x14ac:dyDescent="0.35">
      <c r="A1929" s="338">
        <v>40686</v>
      </c>
      <c r="B1929" s="341">
        <v>133.80000000000001</v>
      </c>
      <c r="C1929" s="341">
        <v>132.80000000000001</v>
      </c>
      <c r="D1929" s="341">
        <v>133.19999999999999</v>
      </c>
      <c r="E1929" s="341">
        <v>133.4</v>
      </c>
      <c r="F1929" s="341">
        <v>134.19999999999999</v>
      </c>
      <c r="G1929" s="341">
        <v>136.9</v>
      </c>
      <c r="H1929" s="341">
        <v>137.80000000000001</v>
      </c>
      <c r="I1929" s="341">
        <v>133.80000000000001</v>
      </c>
      <c r="J1929" s="329"/>
      <c r="K1929" s="330"/>
      <c r="L1929" s="329"/>
      <c r="M1929" s="331"/>
      <c r="N1929" s="183">
        <f t="shared" si="110"/>
        <v>1.3380000000000001</v>
      </c>
      <c r="O1929" s="184">
        <f t="shared" si="110"/>
        <v>1.3280000000000001</v>
      </c>
      <c r="P1929" s="185">
        <f t="shared" si="110"/>
        <v>1.3319999999999999</v>
      </c>
      <c r="Q1929" s="186">
        <f t="shared" ref="Q1929:Q1937" si="111">E1929/$V$1</f>
        <v>1.3340000000000001</v>
      </c>
      <c r="R1929" s="187">
        <f t="shared" ref="R1929:R1937" si="112">F1929/$V$1</f>
        <v>1.3419999999999999</v>
      </c>
      <c r="S1929" s="188">
        <f t="shared" ref="S1929:S1937" si="113">G1929/$V$1</f>
        <v>1.369</v>
      </c>
      <c r="T1929" s="189">
        <f t="shared" ref="T1929:T1937" si="114">H1929/$V$1</f>
        <v>1.3780000000000001</v>
      </c>
      <c r="U1929" s="332">
        <f t="shared" ref="U1929:U1937" si="115">I1929/$V$1</f>
        <v>1.3380000000000001</v>
      </c>
    </row>
    <row r="1930" spans="1:21" x14ac:dyDescent="0.35">
      <c r="A1930" s="338">
        <v>40687</v>
      </c>
      <c r="B1930" s="341">
        <v>133.69999999999999</v>
      </c>
      <c r="C1930" s="341">
        <v>132.6</v>
      </c>
      <c r="D1930" s="341">
        <v>133.1</v>
      </c>
      <c r="E1930" s="341">
        <v>133.30000000000001</v>
      </c>
      <c r="F1930" s="341">
        <v>134.1</v>
      </c>
      <c r="G1930" s="341">
        <v>136.80000000000001</v>
      </c>
      <c r="H1930" s="341">
        <v>137.69999999999999</v>
      </c>
      <c r="I1930" s="341">
        <v>133.6</v>
      </c>
      <c r="J1930" s="329"/>
      <c r="K1930" s="330"/>
      <c r="L1930" s="329"/>
      <c r="M1930" s="331"/>
      <c r="N1930" s="183">
        <f t="shared" si="110"/>
        <v>1.337</v>
      </c>
      <c r="O1930" s="184">
        <f t="shared" si="110"/>
        <v>1.3259999999999998</v>
      </c>
      <c r="P1930" s="185">
        <f t="shared" si="110"/>
        <v>1.331</v>
      </c>
      <c r="Q1930" s="186">
        <f t="shared" si="111"/>
        <v>1.3330000000000002</v>
      </c>
      <c r="R1930" s="187">
        <f t="shared" si="112"/>
        <v>1.341</v>
      </c>
      <c r="S1930" s="188">
        <f t="shared" si="113"/>
        <v>1.3680000000000001</v>
      </c>
      <c r="T1930" s="189">
        <f t="shared" si="114"/>
        <v>1.3769999999999998</v>
      </c>
      <c r="U1930" s="332">
        <f t="shared" si="115"/>
        <v>1.3359999999999999</v>
      </c>
    </row>
    <row r="1931" spans="1:21" x14ac:dyDescent="0.35">
      <c r="A1931" s="338">
        <v>40688</v>
      </c>
      <c r="B1931" s="341">
        <v>133.5</v>
      </c>
      <c r="C1931" s="341">
        <v>132.5</v>
      </c>
      <c r="D1931" s="341">
        <v>132.9</v>
      </c>
      <c r="E1931" s="341">
        <v>133.1</v>
      </c>
      <c r="F1931" s="341">
        <v>134</v>
      </c>
      <c r="G1931" s="341">
        <v>136.6</v>
      </c>
      <c r="H1931" s="341">
        <v>137.5</v>
      </c>
      <c r="I1931" s="341">
        <v>133.5</v>
      </c>
      <c r="J1931" s="329"/>
      <c r="K1931" s="330"/>
      <c r="L1931" s="329"/>
      <c r="M1931" s="331"/>
      <c r="N1931" s="183">
        <f t="shared" si="110"/>
        <v>1.335</v>
      </c>
      <c r="O1931" s="184">
        <f t="shared" si="110"/>
        <v>1.325</v>
      </c>
      <c r="P1931" s="185">
        <f t="shared" si="110"/>
        <v>1.329</v>
      </c>
      <c r="Q1931" s="186">
        <f t="shared" si="111"/>
        <v>1.331</v>
      </c>
      <c r="R1931" s="187">
        <f t="shared" si="112"/>
        <v>1.34</v>
      </c>
      <c r="S1931" s="188">
        <f t="shared" si="113"/>
        <v>1.3659999999999999</v>
      </c>
      <c r="T1931" s="189">
        <f t="shared" si="114"/>
        <v>1.375</v>
      </c>
      <c r="U1931" s="332">
        <f t="shared" si="115"/>
        <v>1.335</v>
      </c>
    </row>
    <row r="1932" spans="1:21" x14ac:dyDescent="0.35">
      <c r="A1932" s="338">
        <v>40689</v>
      </c>
      <c r="B1932" s="341">
        <v>133.5</v>
      </c>
      <c r="C1932" s="341">
        <v>132.4</v>
      </c>
      <c r="D1932" s="341">
        <v>132.80000000000001</v>
      </c>
      <c r="E1932" s="341">
        <v>133</v>
      </c>
      <c r="F1932" s="341">
        <v>133.9</v>
      </c>
      <c r="G1932" s="341">
        <v>136.5</v>
      </c>
      <c r="H1932" s="341">
        <v>137.4</v>
      </c>
      <c r="I1932" s="341">
        <v>133.4</v>
      </c>
      <c r="J1932" s="329"/>
      <c r="K1932" s="330"/>
      <c r="L1932" s="329"/>
      <c r="M1932" s="331"/>
      <c r="N1932" s="183">
        <f t="shared" si="110"/>
        <v>1.335</v>
      </c>
      <c r="O1932" s="184">
        <f t="shared" si="110"/>
        <v>1.3240000000000001</v>
      </c>
      <c r="P1932" s="185">
        <f t="shared" si="110"/>
        <v>1.3280000000000001</v>
      </c>
      <c r="Q1932" s="186">
        <f t="shared" si="111"/>
        <v>1.33</v>
      </c>
      <c r="R1932" s="187">
        <f t="shared" si="112"/>
        <v>1.339</v>
      </c>
      <c r="S1932" s="188">
        <f t="shared" si="113"/>
        <v>1.365</v>
      </c>
      <c r="T1932" s="189">
        <f t="shared" si="114"/>
        <v>1.3740000000000001</v>
      </c>
      <c r="U1932" s="332">
        <f t="shared" si="115"/>
        <v>1.3340000000000001</v>
      </c>
    </row>
    <row r="1933" spans="1:21" x14ac:dyDescent="0.35">
      <c r="A1933" s="338">
        <v>40690</v>
      </c>
      <c r="B1933" s="341">
        <v>133.30000000000001</v>
      </c>
      <c r="C1933" s="341">
        <v>132.19999999999999</v>
      </c>
      <c r="D1933" s="341">
        <v>132.69999999999999</v>
      </c>
      <c r="E1933" s="341">
        <v>132.9</v>
      </c>
      <c r="F1933" s="341">
        <v>133.69999999999999</v>
      </c>
      <c r="G1933" s="341">
        <v>136.4</v>
      </c>
      <c r="H1933" s="341">
        <v>137.30000000000001</v>
      </c>
      <c r="I1933" s="341">
        <v>133.19999999999999</v>
      </c>
      <c r="J1933" s="329"/>
      <c r="K1933" s="330"/>
      <c r="L1933" s="329"/>
      <c r="M1933" s="331"/>
      <c r="N1933" s="183">
        <f t="shared" ref="N1933:P1937" si="116">B1933/$V$1</f>
        <v>1.3330000000000002</v>
      </c>
      <c r="O1933" s="184">
        <f t="shared" si="116"/>
        <v>1.3219999999999998</v>
      </c>
      <c r="P1933" s="185">
        <f t="shared" si="116"/>
        <v>1.327</v>
      </c>
      <c r="Q1933" s="186">
        <f t="shared" si="111"/>
        <v>1.329</v>
      </c>
      <c r="R1933" s="187">
        <f t="shared" si="112"/>
        <v>1.337</v>
      </c>
      <c r="S1933" s="188">
        <f t="shared" si="113"/>
        <v>1.3640000000000001</v>
      </c>
      <c r="T1933" s="189">
        <f t="shared" si="114"/>
        <v>1.3730000000000002</v>
      </c>
      <c r="U1933" s="332">
        <f t="shared" si="115"/>
        <v>1.3319999999999999</v>
      </c>
    </row>
    <row r="1934" spans="1:21" x14ac:dyDescent="0.35">
      <c r="A1934" s="338">
        <v>40693</v>
      </c>
      <c r="B1934" s="341">
        <v>133.5</v>
      </c>
      <c r="C1934" s="341">
        <v>132.5</v>
      </c>
      <c r="D1934" s="341">
        <v>132.9</v>
      </c>
      <c r="E1934" s="341">
        <v>133.1</v>
      </c>
      <c r="F1934" s="341">
        <v>133.80000000000001</v>
      </c>
      <c r="G1934" s="341">
        <v>136.6</v>
      </c>
      <c r="H1934" s="341">
        <v>137.5</v>
      </c>
      <c r="I1934" s="341">
        <v>133.4</v>
      </c>
      <c r="J1934" s="329"/>
      <c r="K1934" s="330"/>
      <c r="L1934" s="329"/>
      <c r="M1934" s="331"/>
      <c r="N1934" s="183">
        <f t="shared" si="116"/>
        <v>1.335</v>
      </c>
      <c r="O1934" s="184">
        <f t="shared" si="116"/>
        <v>1.325</v>
      </c>
      <c r="P1934" s="185">
        <f t="shared" si="116"/>
        <v>1.329</v>
      </c>
      <c r="Q1934" s="186">
        <f t="shared" si="111"/>
        <v>1.331</v>
      </c>
      <c r="R1934" s="187">
        <f t="shared" si="112"/>
        <v>1.3380000000000001</v>
      </c>
      <c r="S1934" s="188">
        <f t="shared" si="113"/>
        <v>1.3659999999999999</v>
      </c>
      <c r="T1934" s="189">
        <f t="shared" si="114"/>
        <v>1.375</v>
      </c>
      <c r="U1934" s="332">
        <f t="shared" si="115"/>
        <v>1.3340000000000001</v>
      </c>
    </row>
    <row r="1935" spans="1:21" x14ac:dyDescent="0.35">
      <c r="A1935" s="338">
        <v>40694</v>
      </c>
      <c r="B1935" s="341">
        <v>134</v>
      </c>
      <c r="C1935" s="341">
        <v>132.9</v>
      </c>
      <c r="D1935" s="341">
        <v>133.30000000000001</v>
      </c>
      <c r="E1935" s="341">
        <v>133.5</v>
      </c>
      <c r="F1935" s="341">
        <v>134.30000000000001</v>
      </c>
      <c r="G1935" s="341">
        <v>137</v>
      </c>
      <c r="H1935" s="341">
        <v>138</v>
      </c>
      <c r="I1935" s="341">
        <v>133.9</v>
      </c>
      <c r="J1935" s="329" t="s">
        <v>269</v>
      </c>
      <c r="K1935" s="334">
        <f>AVERAGE(I1924:I1935)</f>
        <v>133.78333333333336</v>
      </c>
      <c r="L1935" s="342">
        <v>40664</v>
      </c>
      <c r="M1935" s="336">
        <f>AVERAGE(I1914:I1935)</f>
        <v>136.55909090909091</v>
      </c>
      <c r="N1935" s="183">
        <f t="shared" si="116"/>
        <v>1.34</v>
      </c>
      <c r="O1935" s="184">
        <f t="shared" si="116"/>
        <v>1.329</v>
      </c>
      <c r="P1935" s="185">
        <f t="shared" si="116"/>
        <v>1.3330000000000002</v>
      </c>
      <c r="Q1935" s="186">
        <f t="shared" si="111"/>
        <v>1.335</v>
      </c>
      <c r="R1935" s="187">
        <f t="shared" si="112"/>
        <v>1.3430000000000002</v>
      </c>
      <c r="S1935" s="188">
        <f t="shared" si="113"/>
        <v>1.37</v>
      </c>
      <c r="T1935" s="189">
        <f t="shared" si="114"/>
        <v>1.38</v>
      </c>
      <c r="U1935" s="332">
        <f t="shared" si="115"/>
        <v>1.339</v>
      </c>
    </row>
    <row r="1936" spans="1:21" x14ac:dyDescent="0.35">
      <c r="A1936" s="338">
        <v>40695</v>
      </c>
      <c r="B1936" s="341">
        <v>134.1</v>
      </c>
      <c r="C1936" s="341">
        <v>133.1</v>
      </c>
      <c r="D1936" s="341">
        <v>133.5</v>
      </c>
      <c r="E1936" s="341">
        <v>133.69999999999999</v>
      </c>
      <c r="F1936" s="341">
        <v>134.5</v>
      </c>
      <c r="G1936" s="341">
        <v>137.19999999999999</v>
      </c>
      <c r="H1936" s="341">
        <v>138.19999999999999</v>
      </c>
      <c r="I1936" s="341">
        <v>134</v>
      </c>
      <c r="J1936" s="329"/>
      <c r="K1936" s="330"/>
      <c r="L1936" s="329"/>
      <c r="M1936" s="331"/>
      <c r="N1936" s="183">
        <f t="shared" si="116"/>
        <v>1.341</v>
      </c>
      <c r="O1936" s="184">
        <f t="shared" si="116"/>
        <v>1.331</v>
      </c>
      <c r="P1936" s="185">
        <f t="shared" si="116"/>
        <v>1.335</v>
      </c>
      <c r="Q1936" s="186">
        <f t="shared" si="111"/>
        <v>1.337</v>
      </c>
      <c r="R1936" s="187">
        <f t="shared" si="112"/>
        <v>1.345</v>
      </c>
      <c r="S1936" s="188">
        <f t="shared" si="113"/>
        <v>1.3719999999999999</v>
      </c>
      <c r="T1936" s="189">
        <f t="shared" si="114"/>
        <v>1.3819999999999999</v>
      </c>
      <c r="U1936" s="332">
        <f t="shared" si="115"/>
        <v>1.34</v>
      </c>
    </row>
    <row r="1937" spans="1:21" x14ac:dyDescent="0.35">
      <c r="A1937" s="338">
        <v>40696</v>
      </c>
      <c r="B1937" s="341">
        <v>134.30000000000001</v>
      </c>
      <c r="C1937" s="341">
        <v>133.19999999999999</v>
      </c>
      <c r="D1937" s="341">
        <v>133.69999999999999</v>
      </c>
      <c r="E1937" s="341">
        <v>133.9</v>
      </c>
      <c r="F1937" s="341">
        <v>134.6</v>
      </c>
      <c r="G1937" s="341">
        <v>137.30000000000001</v>
      </c>
      <c r="H1937" s="341">
        <v>138.4</v>
      </c>
      <c r="I1937" s="341">
        <v>134.19999999999999</v>
      </c>
      <c r="J1937" s="329"/>
      <c r="K1937" s="330"/>
      <c r="L1937" s="329"/>
      <c r="M1937" s="331"/>
      <c r="N1937" s="183">
        <f t="shared" si="116"/>
        <v>1.3430000000000002</v>
      </c>
      <c r="O1937" s="184">
        <f t="shared" si="116"/>
        <v>1.3319999999999999</v>
      </c>
      <c r="P1937" s="185">
        <f t="shared" si="116"/>
        <v>1.337</v>
      </c>
      <c r="Q1937" s="186">
        <f t="shared" si="111"/>
        <v>1.339</v>
      </c>
      <c r="R1937" s="187">
        <f t="shared" si="112"/>
        <v>1.3459999999999999</v>
      </c>
      <c r="S1937" s="188">
        <f t="shared" si="113"/>
        <v>1.3730000000000002</v>
      </c>
      <c r="T1937" s="189">
        <f t="shared" si="114"/>
        <v>1.3840000000000001</v>
      </c>
      <c r="U1937" s="332">
        <f t="shared" si="115"/>
        <v>1.3419999999999999</v>
      </c>
    </row>
    <row r="1938" spans="1:21" x14ac:dyDescent="0.35">
      <c r="A1938" s="338">
        <v>40697</v>
      </c>
      <c r="B1938" s="341">
        <v>135.1</v>
      </c>
      <c r="C1938" s="341">
        <v>134.1</v>
      </c>
      <c r="D1938" s="341">
        <v>134.5</v>
      </c>
      <c r="E1938" s="341">
        <v>134.69999999999999</v>
      </c>
      <c r="F1938" s="341">
        <v>135.5</v>
      </c>
      <c r="G1938" s="341">
        <v>138.19999999999999</v>
      </c>
      <c r="H1938" s="341">
        <v>139.19999999999999</v>
      </c>
      <c r="I1938" s="341">
        <v>135</v>
      </c>
      <c r="J1938" s="329"/>
      <c r="K1938" s="330"/>
      <c r="L1938" s="329"/>
      <c r="M1938" s="331"/>
      <c r="N1938" s="183">
        <f t="shared" ref="N1938:N2002" si="117">B1938/$V$1</f>
        <v>1.351</v>
      </c>
      <c r="O1938" s="184">
        <f t="shared" ref="O1938:U1938" si="118">C1938/$V$1</f>
        <v>1.341</v>
      </c>
      <c r="P1938" s="185">
        <f t="shared" si="118"/>
        <v>1.345</v>
      </c>
      <c r="Q1938" s="186">
        <f t="shared" si="118"/>
        <v>1.347</v>
      </c>
      <c r="R1938" s="187">
        <f t="shared" si="118"/>
        <v>1.355</v>
      </c>
      <c r="S1938" s="188">
        <f t="shared" si="118"/>
        <v>1.3819999999999999</v>
      </c>
      <c r="T1938" s="189">
        <f t="shared" si="118"/>
        <v>1.3919999999999999</v>
      </c>
      <c r="U1938" s="332">
        <f t="shared" si="118"/>
        <v>1.35</v>
      </c>
    </row>
    <row r="1939" spans="1:21" x14ac:dyDescent="0.35">
      <c r="A1939" s="338">
        <v>40700</v>
      </c>
      <c r="B1939" s="341">
        <v>135.19999999999999</v>
      </c>
      <c r="C1939" s="341">
        <v>134.19999999999999</v>
      </c>
      <c r="D1939" s="341">
        <v>134.6</v>
      </c>
      <c r="E1939" s="341">
        <v>134.80000000000001</v>
      </c>
      <c r="F1939" s="341">
        <v>135.5</v>
      </c>
      <c r="G1939" s="341">
        <v>138.30000000000001</v>
      </c>
      <c r="H1939" s="341">
        <v>139.19999999999999</v>
      </c>
      <c r="I1939" s="341">
        <v>135.1</v>
      </c>
      <c r="J1939" s="329"/>
      <c r="K1939" s="330"/>
      <c r="L1939" s="329"/>
      <c r="M1939" s="331"/>
      <c r="N1939" s="183">
        <f t="shared" si="117"/>
        <v>1.3519999999999999</v>
      </c>
      <c r="O1939" s="184">
        <f t="shared" ref="O1939:O2001" si="119">C1939/$V$1</f>
        <v>1.3419999999999999</v>
      </c>
      <c r="P1939" s="185">
        <f t="shared" ref="P1939:P2001" si="120">D1939/$V$1</f>
        <v>1.3459999999999999</v>
      </c>
      <c r="Q1939" s="186">
        <f t="shared" ref="Q1939:Q2001" si="121">E1939/$V$1</f>
        <v>1.3480000000000001</v>
      </c>
      <c r="R1939" s="187">
        <f t="shared" ref="R1939:R2001" si="122">F1939/$V$1</f>
        <v>1.355</v>
      </c>
      <c r="S1939" s="188">
        <f t="shared" ref="S1939:S2001" si="123">G1939/$V$1</f>
        <v>1.383</v>
      </c>
      <c r="T1939" s="189">
        <f t="shared" ref="T1939:T2001" si="124">H1939/$V$1</f>
        <v>1.3919999999999999</v>
      </c>
      <c r="U1939" s="332">
        <f t="shared" ref="U1939:U2001" si="125">I1939/$V$1</f>
        <v>1.351</v>
      </c>
    </row>
    <row r="1940" spans="1:21" x14ac:dyDescent="0.35">
      <c r="A1940" s="338">
        <v>40701</v>
      </c>
      <c r="B1940" s="341">
        <v>135.30000000000001</v>
      </c>
      <c r="C1940" s="341">
        <v>134.30000000000001</v>
      </c>
      <c r="D1940" s="341">
        <v>134.69999999999999</v>
      </c>
      <c r="E1940" s="341">
        <v>134.9</v>
      </c>
      <c r="F1940" s="341">
        <v>135.6</v>
      </c>
      <c r="G1940" s="341">
        <v>138.4</v>
      </c>
      <c r="H1940" s="341">
        <v>139.30000000000001</v>
      </c>
      <c r="I1940" s="341">
        <v>135.19999999999999</v>
      </c>
      <c r="J1940" s="329"/>
      <c r="K1940" s="330"/>
      <c r="L1940" s="329"/>
      <c r="M1940" s="331"/>
      <c r="N1940" s="183">
        <f t="shared" si="117"/>
        <v>1.3530000000000002</v>
      </c>
      <c r="O1940" s="184">
        <f t="shared" si="119"/>
        <v>1.3430000000000002</v>
      </c>
      <c r="P1940" s="185">
        <f t="shared" si="120"/>
        <v>1.347</v>
      </c>
      <c r="Q1940" s="186">
        <f t="shared" si="121"/>
        <v>1.349</v>
      </c>
      <c r="R1940" s="187">
        <f t="shared" si="122"/>
        <v>1.3559999999999999</v>
      </c>
      <c r="S1940" s="188">
        <f t="shared" si="123"/>
        <v>1.3840000000000001</v>
      </c>
      <c r="T1940" s="189">
        <f t="shared" si="124"/>
        <v>1.393</v>
      </c>
      <c r="U1940" s="332">
        <f t="shared" si="125"/>
        <v>1.3519999999999999</v>
      </c>
    </row>
    <row r="1941" spans="1:21" x14ac:dyDescent="0.35">
      <c r="A1941" s="338">
        <v>40702</v>
      </c>
      <c r="B1941" s="341">
        <v>135.5</v>
      </c>
      <c r="C1941" s="341">
        <v>134.4</v>
      </c>
      <c r="D1941" s="341">
        <v>134.80000000000001</v>
      </c>
      <c r="E1941" s="341">
        <v>135</v>
      </c>
      <c r="F1941" s="341">
        <v>135.9</v>
      </c>
      <c r="G1941" s="341">
        <v>138.5</v>
      </c>
      <c r="H1941" s="341">
        <v>139.5</v>
      </c>
      <c r="I1941" s="341">
        <v>135.4</v>
      </c>
      <c r="J1941" s="329"/>
      <c r="K1941" s="330"/>
      <c r="L1941" s="329"/>
      <c r="M1941" s="331"/>
      <c r="N1941" s="183">
        <f t="shared" si="117"/>
        <v>1.355</v>
      </c>
      <c r="O1941" s="184">
        <f t="shared" si="119"/>
        <v>1.3440000000000001</v>
      </c>
      <c r="P1941" s="185">
        <f t="shared" si="120"/>
        <v>1.3480000000000001</v>
      </c>
      <c r="Q1941" s="186">
        <f t="shared" si="121"/>
        <v>1.35</v>
      </c>
      <c r="R1941" s="187">
        <f t="shared" si="122"/>
        <v>1.359</v>
      </c>
      <c r="S1941" s="188">
        <f t="shared" si="123"/>
        <v>1.385</v>
      </c>
      <c r="T1941" s="189">
        <f t="shared" si="124"/>
        <v>1.395</v>
      </c>
      <c r="U1941" s="332">
        <f t="shared" si="125"/>
        <v>1.3540000000000001</v>
      </c>
    </row>
    <row r="1942" spans="1:21" x14ac:dyDescent="0.35">
      <c r="A1942" s="338">
        <v>40703</v>
      </c>
      <c r="B1942" s="341">
        <v>135.5</v>
      </c>
      <c r="C1942" s="341">
        <v>134.4</v>
      </c>
      <c r="D1942" s="341">
        <v>134.80000000000001</v>
      </c>
      <c r="E1942" s="341">
        <v>135</v>
      </c>
      <c r="F1942" s="341">
        <v>135.9</v>
      </c>
      <c r="G1942" s="341">
        <v>138.5</v>
      </c>
      <c r="H1942" s="341">
        <v>139.5</v>
      </c>
      <c r="I1942" s="341">
        <v>135.4</v>
      </c>
      <c r="J1942" s="329"/>
      <c r="K1942" s="330"/>
      <c r="L1942" s="329"/>
      <c r="M1942" s="331"/>
      <c r="N1942" s="183">
        <f t="shared" si="117"/>
        <v>1.355</v>
      </c>
      <c r="O1942" s="184">
        <f t="shared" si="119"/>
        <v>1.3440000000000001</v>
      </c>
      <c r="P1942" s="185">
        <f t="shared" si="120"/>
        <v>1.3480000000000001</v>
      </c>
      <c r="Q1942" s="186">
        <f t="shared" si="121"/>
        <v>1.35</v>
      </c>
      <c r="R1942" s="187">
        <f t="shared" si="122"/>
        <v>1.359</v>
      </c>
      <c r="S1942" s="188">
        <f t="shared" si="123"/>
        <v>1.385</v>
      </c>
      <c r="T1942" s="189">
        <f t="shared" si="124"/>
        <v>1.395</v>
      </c>
      <c r="U1942" s="332">
        <f t="shared" si="125"/>
        <v>1.3540000000000001</v>
      </c>
    </row>
    <row r="1943" spans="1:21" x14ac:dyDescent="0.35">
      <c r="A1943" s="338">
        <v>40704</v>
      </c>
      <c r="B1943" s="341">
        <v>135.69999999999999</v>
      </c>
      <c r="C1943" s="341">
        <v>134.6</v>
      </c>
      <c r="D1943" s="341">
        <v>135</v>
      </c>
      <c r="E1943" s="341">
        <v>135.19999999999999</v>
      </c>
      <c r="F1943" s="341">
        <v>136</v>
      </c>
      <c r="G1943" s="341">
        <v>138.69999999999999</v>
      </c>
      <c r="H1943" s="341">
        <v>139.69999999999999</v>
      </c>
      <c r="I1943" s="341">
        <v>135.6</v>
      </c>
      <c r="J1943" s="329"/>
      <c r="K1943" s="330"/>
      <c r="L1943" s="329"/>
      <c r="M1943" s="331"/>
      <c r="N1943" s="183">
        <f t="shared" si="117"/>
        <v>1.357</v>
      </c>
      <c r="O1943" s="184">
        <f t="shared" si="119"/>
        <v>1.3459999999999999</v>
      </c>
      <c r="P1943" s="185">
        <f t="shared" si="120"/>
        <v>1.35</v>
      </c>
      <c r="Q1943" s="186">
        <f t="shared" si="121"/>
        <v>1.3519999999999999</v>
      </c>
      <c r="R1943" s="187">
        <f t="shared" si="122"/>
        <v>1.36</v>
      </c>
      <c r="S1943" s="188">
        <f t="shared" si="123"/>
        <v>1.3869999999999998</v>
      </c>
      <c r="T1943" s="189">
        <f t="shared" si="124"/>
        <v>1.3969999999999998</v>
      </c>
      <c r="U1943" s="332">
        <f t="shared" si="125"/>
        <v>1.3559999999999999</v>
      </c>
    </row>
    <row r="1944" spans="1:21" x14ac:dyDescent="0.35">
      <c r="A1944" s="338">
        <v>40707</v>
      </c>
      <c r="B1944" s="341">
        <v>135.9</v>
      </c>
      <c r="C1944" s="341">
        <v>134.80000000000001</v>
      </c>
      <c r="D1944" s="341">
        <v>135.19999999999999</v>
      </c>
      <c r="E1944" s="341">
        <v>135.4</v>
      </c>
      <c r="F1944" s="341">
        <v>136.19999999999999</v>
      </c>
      <c r="G1944" s="341">
        <v>138.9</v>
      </c>
      <c r="H1944" s="341">
        <v>140</v>
      </c>
      <c r="I1944" s="341">
        <v>135.80000000000001</v>
      </c>
      <c r="J1944" s="329"/>
      <c r="K1944" s="330"/>
      <c r="L1944" s="329"/>
      <c r="M1944" s="331"/>
      <c r="N1944" s="183">
        <f t="shared" si="117"/>
        <v>1.359</v>
      </c>
      <c r="O1944" s="184">
        <f t="shared" si="119"/>
        <v>1.3480000000000001</v>
      </c>
      <c r="P1944" s="185">
        <f t="shared" si="120"/>
        <v>1.3519999999999999</v>
      </c>
      <c r="Q1944" s="186">
        <f t="shared" si="121"/>
        <v>1.3540000000000001</v>
      </c>
      <c r="R1944" s="187">
        <f t="shared" si="122"/>
        <v>1.3619999999999999</v>
      </c>
      <c r="S1944" s="188">
        <f t="shared" si="123"/>
        <v>1.389</v>
      </c>
      <c r="T1944" s="189">
        <f t="shared" si="124"/>
        <v>1.4</v>
      </c>
      <c r="U1944" s="332">
        <f t="shared" si="125"/>
        <v>1.3580000000000001</v>
      </c>
    </row>
    <row r="1945" spans="1:21" x14ac:dyDescent="0.35">
      <c r="A1945" s="338">
        <v>40708</v>
      </c>
      <c r="B1945" s="341">
        <v>136.19999999999999</v>
      </c>
      <c r="C1945" s="341">
        <v>135.19999999999999</v>
      </c>
      <c r="D1945" s="341">
        <v>135.6</v>
      </c>
      <c r="E1945" s="341">
        <v>135.80000000000001</v>
      </c>
      <c r="F1945" s="341">
        <v>136.6</v>
      </c>
      <c r="G1945" s="341">
        <v>139.19999999999999</v>
      </c>
      <c r="H1945" s="341">
        <v>140.30000000000001</v>
      </c>
      <c r="I1945" s="341">
        <v>136.1</v>
      </c>
      <c r="J1945" s="329"/>
      <c r="K1945" s="330"/>
      <c r="L1945" s="329"/>
      <c r="M1945" s="331"/>
      <c r="N1945" s="183">
        <f t="shared" si="117"/>
        <v>1.3619999999999999</v>
      </c>
      <c r="O1945" s="184">
        <f t="shared" si="119"/>
        <v>1.3519999999999999</v>
      </c>
      <c r="P1945" s="185">
        <f t="shared" si="120"/>
        <v>1.3559999999999999</v>
      </c>
      <c r="Q1945" s="186">
        <f t="shared" si="121"/>
        <v>1.3580000000000001</v>
      </c>
      <c r="R1945" s="187">
        <f t="shared" si="122"/>
        <v>1.3659999999999999</v>
      </c>
      <c r="S1945" s="188">
        <f t="shared" si="123"/>
        <v>1.3919999999999999</v>
      </c>
      <c r="T1945" s="189">
        <f t="shared" si="124"/>
        <v>1.403</v>
      </c>
      <c r="U1945" s="332">
        <f t="shared" si="125"/>
        <v>1.361</v>
      </c>
    </row>
    <row r="1946" spans="1:21" x14ac:dyDescent="0.35">
      <c r="A1946" s="338">
        <v>40709</v>
      </c>
      <c r="B1946" s="341">
        <v>137.19999999999999</v>
      </c>
      <c r="C1946" s="341">
        <v>136.1</v>
      </c>
      <c r="D1946" s="341">
        <v>136.6</v>
      </c>
      <c r="E1946" s="341">
        <v>136.69999999999999</v>
      </c>
      <c r="F1946" s="341">
        <v>137.4</v>
      </c>
      <c r="G1946" s="341">
        <v>140.19999999999999</v>
      </c>
      <c r="H1946" s="341">
        <v>141.30000000000001</v>
      </c>
      <c r="I1946" s="341">
        <v>137.1</v>
      </c>
      <c r="J1946" s="329" t="s">
        <v>270</v>
      </c>
      <c r="K1946" s="334">
        <f>AVERAGE(I1936:I1946)</f>
        <v>135.35454545454542</v>
      </c>
      <c r="L1946" s="329"/>
      <c r="M1946" s="331"/>
      <c r="N1946" s="183">
        <f t="shared" si="117"/>
        <v>1.3719999999999999</v>
      </c>
      <c r="O1946" s="184">
        <f t="shared" si="119"/>
        <v>1.361</v>
      </c>
      <c r="P1946" s="185">
        <f t="shared" si="120"/>
        <v>1.3659999999999999</v>
      </c>
      <c r="Q1946" s="186">
        <f t="shared" si="121"/>
        <v>1.367</v>
      </c>
      <c r="R1946" s="187">
        <f t="shared" si="122"/>
        <v>1.3740000000000001</v>
      </c>
      <c r="S1946" s="188">
        <f t="shared" si="123"/>
        <v>1.4019999999999999</v>
      </c>
      <c r="T1946" s="189">
        <f t="shared" si="124"/>
        <v>1.413</v>
      </c>
      <c r="U1946" s="332">
        <f t="shared" si="125"/>
        <v>1.371</v>
      </c>
    </row>
    <row r="1947" spans="1:21" x14ac:dyDescent="0.35">
      <c r="A1947" s="338">
        <v>40710</v>
      </c>
      <c r="B1947" s="341">
        <v>137.5</v>
      </c>
      <c r="C1947" s="341">
        <v>136.5</v>
      </c>
      <c r="D1947" s="341">
        <v>136.9</v>
      </c>
      <c r="E1947" s="341">
        <v>137.1</v>
      </c>
      <c r="F1947" s="341">
        <v>137.6</v>
      </c>
      <c r="G1947" s="341">
        <v>140.6</v>
      </c>
      <c r="H1947" s="341">
        <v>141.6</v>
      </c>
      <c r="I1947" s="341">
        <v>137.4</v>
      </c>
      <c r="J1947" s="329"/>
      <c r="K1947" s="330"/>
      <c r="L1947" s="329"/>
      <c r="M1947" s="331"/>
      <c r="N1947" s="183">
        <f t="shared" si="117"/>
        <v>1.375</v>
      </c>
      <c r="O1947" s="184">
        <f t="shared" si="119"/>
        <v>1.365</v>
      </c>
      <c r="P1947" s="185">
        <f t="shared" si="120"/>
        <v>1.369</v>
      </c>
      <c r="Q1947" s="186">
        <f t="shared" si="121"/>
        <v>1.371</v>
      </c>
      <c r="R1947" s="187">
        <f t="shared" si="122"/>
        <v>1.3759999999999999</v>
      </c>
      <c r="S1947" s="188">
        <f t="shared" si="123"/>
        <v>1.4059999999999999</v>
      </c>
      <c r="T1947" s="189">
        <f t="shared" si="124"/>
        <v>1.4159999999999999</v>
      </c>
      <c r="U1947" s="332">
        <f t="shared" si="125"/>
        <v>1.3740000000000001</v>
      </c>
    </row>
    <row r="1948" spans="1:21" x14ac:dyDescent="0.35">
      <c r="A1948" s="338">
        <v>40711</v>
      </c>
      <c r="B1948" s="341">
        <v>138.1</v>
      </c>
      <c r="C1948" s="341">
        <v>137.1</v>
      </c>
      <c r="D1948" s="341">
        <v>137.5</v>
      </c>
      <c r="E1948" s="341">
        <v>137.69999999999999</v>
      </c>
      <c r="F1948" s="341">
        <v>138.5</v>
      </c>
      <c r="G1948" s="341">
        <v>141.19999999999999</v>
      </c>
      <c r="H1948" s="341">
        <v>142.19999999999999</v>
      </c>
      <c r="I1948" s="341">
        <v>138</v>
      </c>
      <c r="J1948" s="329"/>
      <c r="K1948" s="330"/>
      <c r="L1948" s="329"/>
      <c r="M1948" s="331"/>
      <c r="N1948" s="183">
        <f t="shared" si="117"/>
        <v>1.381</v>
      </c>
      <c r="O1948" s="184">
        <f t="shared" si="119"/>
        <v>1.371</v>
      </c>
      <c r="P1948" s="185">
        <f t="shared" si="120"/>
        <v>1.375</v>
      </c>
      <c r="Q1948" s="186">
        <f t="shared" si="121"/>
        <v>1.3769999999999998</v>
      </c>
      <c r="R1948" s="187">
        <f t="shared" si="122"/>
        <v>1.385</v>
      </c>
      <c r="S1948" s="188">
        <f t="shared" si="123"/>
        <v>1.4119999999999999</v>
      </c>
      <c r="T1948" s="189">
        <f t="shared" si="124"/>
        <v>1.4219999999999999</v>
      </c>
      <c r="U1948" s="332">
        <f t="shared" si="125"/>
        <v>1.38</v>
      </c>
    </row>
    <row r="1949" spans="1:21" x14ac:dyDescent="0.35">
      <c r="A1949" s="338">
        <v>40714</v>
      </c>
      <c r="B1949" s="341">
        <v>138.19999999999999</v>
      </c>
      <c r="C1949" s="341">
        <v>137.1</v>
      </c>
      <c r="D1949" s="341">
        <v>137.5</v>
      </c>
      <c r="E1949" s="341">
        <v>137.69999999999999</v>
      </c>
      <c r="F1949" s="341">
        <v>138.5</v>
      </c>
      <c r="G1949" s="341">
        <v>141.19999999999999</v>
      </c>
      <c r="H1949" s="341">
        <v>142.19999999999999</v>
      </c>
      <c r="I1949" s="341">
        <v>138</v>
      </c>
      <c r="J1949" s="329"/>
      <c r="K1949" s="330"/>
      <c r="L1949" s="329"/>
      <c r="M1949" s="331"/>
      <c r="N1949" s="183">
        <f t="shared" si="117"/>
        <v>1.3819999999999999</v>
      </c>
      <c r="O1949" s="184">
        <f t="shared" si="119"/>
        <v>1.371</v>
      </c>
      <c r="P1949" s="185">
        <f t="shared" si="120"/>
        <v>1.375</v>
      </c>
      <c r="Q1949" s="186">
        <f t="shared" si="121"/>
        <v>1.3769999999999998</v>
      </c>
      <c r="R1949" s="187">
        <f t="shared" si="122"/>
        <v>1.385</v>
      </c>
      <c r="S1949" s="188">
        <f t="shared" si="123"/>
        <v>1.4119999999999999</v>
      </c>
      <c r="T1949" s="189">
        <f t="shared" si="124"/>
        <v>1.4219999999999999</v>
      </c>
      <c r="U1949" s="332">
        <f t="shared" si="125"/>
        <v>1.38</v>
      </c>
    </row>
    <row r="1950" spans="1:21" x14ac:dyDescent="0.35">
      <c r="A1950" s="338">
        <v>40715</v>
      </c>
      <c r="B1950" s="341">
        <v>137.5</v>
      </c>
      <c r="C1950" s="341">
        <v>136.4</v>
      </c>
      <c r="D1950" s="341">
        <v>136.9</v>
      </c>
      <c r="E1950" s="341">
        <v>137.1</v>
      </c>
      <c r="F1950" s="341">
        <v>137.9</v>
      </c>
      <c r="G1950" s="341">
        <v>140.5</v>
      </c>
      <c r="H1950" s="341">
        <v>141.4</v>
      </c>
      <c r="I1950" s="341">
        <v>137.4</v>
      </c>
      <c r="J1950" s="329"/>
      <c r="K1950" s="330"/>
      <c r="L1950" s="329"/>
      <c r="M1950" s="331"/>
      <c r="N1950" s="183">
        <f t="shared" si="117"/>
        <v>1.375</v>
      </c>
      <c r="O1950" s="184">
        <f t="shared" si="119"/>
        <v>1.3640000000000001</v>
      </c>
      <c r="P1950" s="185">
        <f t="shared" si="120"/>
        <v>1.369</v>
      </c>
      <c r="Q1950" s="186">
        <f t="shared" si="121"/>
        <v>1.371</v>
      </c>
      <c r="R1950" s="187">
        <f t="shared" si="122"/>
        <v>1.379</v>
      </c>
      <c r="S1950" s="188">
        <f t="shared" si="123"/>
        <v>1.405</v>
      </c>
      <c r="T1950" s="189">
        <f t="shared" si="124"/>
        <v>1.4140000000000001</v>
      </c>
      <c r="U1950" s="332">
        <f t="shared" si="125"/>
        <v>1.3740000000000001</v>
      </c>
    </row>
    <row r="1951" spans="1:21" x14ac:dyDescent="0.35">
      <c r="A1951" s="338">
        <v>40716</v>
      </c>
      <c r="B1951" s="341">
        <v>137</v>
      </c>
      <c r="C1951" s="341">
        <v>136</v>
      </c>
      <c r="D1951" s="341">
        <v>136.4</v>
      </c>
      <c r="E1951" s="341">
        <v>136.6</v>
      </c>
      <c r="F1951" s="341">
        <v>137.6</v>
      </c>
      <c r="G1951" s="341">
        <v>140.1</v>
      </c>
      <c r="H1951" s="341">
        <v>141</v>
      </c>
      <c r="I1951" s="341">
        <v>137</v>
      </c>
      <c r="J1951" s="329"/>
      <c r="K1951" s="330"/>
      <c r="L1951" s="329"/>
      <c r="M1951" s="331"/>
      <c r="N1951" s="183">
        <f t="shared" si="117"/>
        <v>1.37</v>
      </c>
      <c r="O1951" s="184">
        <f t="shared" si="119"/>
        <v>1.36</v>
      </c>
      <c r="P1951" s="185">
        <f t="shared" si="120"/>
        <v>1.3640000000000001</v>
      </c>
      <c r="Q1951" s="186">
        <f t="shared" si="121"/>
        <v>1.3659999999999999</v>
      </c>
      <c r="R1951" s="187">
        <f t="shared" si="122"/>
        <v>1.3759999999999999</v>
      </c>
      <c r="S1951" s="188">
        <f t="shared" si="123"/>
        <v>1.401</v>
      </c>
      <c r="T1951" s="189">
        <f t="shared" si="124"/>
        <v>1.41</v>
      </c>
      <c r="U1951" s="332">
        <f t="shared" si="125"/>
        <v>1.37</v>
      </c>
    </row>
    <row r="1952" spans="1:21" x14ac:dyDescent="0.35">
      <c r="A1952" s="338">
        <v>40717</v>
      </c>
      <c r="B1952" s="341">
        <v>136.6</v>
      </c>
      <c r="C1952" s="341">
        <v>135.5</v>
      </c>
      <c r="D1952" s="341">
        <v>136</v>
      </c>
      <c r="E1952" s="341">
        <v>136.1</v>
      </c>
      <c r="F1952" s="341">
        <v>137.30000000000001</v>
      </c>
      <c r="G1952" s="341">
        <v>139.6</v>
      </c>
      <c r="H1952" s="341">
        <v>140.5</v>
      </c>
      <c r="I1952" s="341">
        <v>136.6</v>
      </c>
      <c r="J1952" s="329"/>
      <c r="K1952" s="330"/>
      <c r="L1952" s="329"/>
      <c r="M1952" s="331"/>
      <c r="N1952" s="183">
        <f t="shared" si="117"/>
        <v>1.3659999999999999</v>
      </c>
      <c r="O1952" s="184">
        <f t="shared" si="119"/>
        <v>1.355</v>
      </c>
      <c r="P1952" s="185">
        <f t="shared" si="120"/>
        <v>1.36</v>
      </c>
      <c r="Q1952" s="186">
        <f t="shared" si="121"/>
        <v>1.361</v>
      </c>
      <c r="R1952" s="187">
        <f t="shared" si="122"/>
        <v>1.3730000000000002</v>
      </c>
      <c r="S1952" s="188">
        <f t="shared" si="123"/>
        <v>1.3959999999999999</v>
      </c>
      <c r="T1952" s="189">
        <f t="shared" si="124"/>
        <v>1.405</v>
      </c>
      <c r="U1952" s="332">
        <f t="shared" si="125"/>
        <v>1.3659999999999999</v>
      </c>
    </row>
    <row r="1953" spans="1:21" x14ac:dyDescent="0.35">
      <c r="A1953" s="338">
        <v>40718</v>
      </c>
      <c r="B1953" s="341">
        <v>135.4</v>
      </c>
      <c r="C1953" s="341">
        <v>134.30000000000001</v>
      </c>
      <c r="D1953" s="341">
        <v>134.69999999999999</v>
      </c>
      <c r="E1953" s="341">
        <v>134.9</v>
      </c>
      <c r="F1953" s="341">
        <v>135.69999999999999</v>
      </c>
      <c r="G1953" s="341">
        <v>138.4</v>
      </c>
      <c r="H1953" s="341">
        <v>139.30000000000001</v>
      </c>
      <c r="I1953" s="341">
        <v>135.30000000000001</v>
      </c>
      <c r="J1953" s="329"/>
      <c r="K1953" s="330"/>
      <c r="L1953" s="329"/>
      <c r="M1953" s="331"/>
      <c r="N1953" s="183">
        <f t="shared" si="117"/>
        <v>1.3540000000000001</v>
      </c>
      <c r="O1953" s="184">
        <f t="shared" si="119"/>
        <v>1.3430000000000002</v>
      </c>
      <c r="P1953" s="185">
        <f t="shared" si="120"/>
        <v>1.347</v>
      </c>
      <c r="Q1953" s="186">
        <f t="shared" si="121"/>
        <v>1.349</v>
      </c>
      <c r="R1953" s="187">
        <f t="shared" si="122"/>
        <v>1.357</v>
      </c>
      <c r="S1953" s="188">
        <f t="shared" si="123"/>
        <v>1.3840000000000001</v>
      </c>
      <c r="T1953" s="189">
        <f t="shared" si="124"/>
        <v>1.393</v>
      </c>
      <c r="U1953" s="332">
        <f t="shared" si="125"/>
        <v>1.3530000000000002</v>
      </c>
    </row>
    <row r="1954" spans="1:21" x14ac:dyDescent="0.35">
      <c r="A1954" s="338">
        <v>40721</v>
      </c>
      <c r="B1954" s="341">
        <v>134.9</v>
      </c>
      <c r="C1954" s="341">
        <v>133.9</v>
      </c>
      <c r="D1954" s="341">
        <v>134.30000000000001</v>
      </c>
      <c r="E1954" s="341">
        <v>134.5</v>
      </c>
      <c r="F1954" s="341">
        <v>135.5</v>
      </c>
      <c r="G1954" s="341">
        <v>138</v>
      </c>
      <c r="H1954" s="341">
        <v>138.9</v>
      </c>
      <c r="I1954" s="341">
        <v>134.9</v>
      </c>
      <c r="J1954" s="329"/>
      <c r="K1954" s="330"/>
      <c r="L1954" s="329"/>
      <c r="M1954" s="331"/>
      <c r="N1954" s="183">
        <f t="shared" si="117"/>
        <v>1.349</v>
      </c>
      <c r="O1954" s="184">
        <f t="shared" si="119"/>
        <v>1.339</v>
      </c>
      <c r="P1954" s="185">
        <f t="shared" si="120"/>
        <v>1.3430000000000002</v>
      </c>
      <c r="Q1954" s="186">
        <f t="shared" si="121"/>
        <v>1.345</v>
      </c>
      <c r="R1954" s="187">
        <f t="shared" si="122"/>
        <v>1.355</v>
      </c>
      <c r="S1954" s="188">
        <f t="shared" si="123"/>
        <v>1.38</v>
      </c>
      <c r="T1954" s="189">
        <f t="shared" si="124"/>
        <v>1.389</v>
      </c>
      <c r="U1954" s="332">
        <f t="shared" si="125"/>
        <v>1.349</v>
      </c>
    </row>
    <row r="1955" spans="1:21" x14ac:dyDescent="0.35">
      <c r="A1955" s="338">
        <v>40722</v>
      </c>
      <c r="B1955" s="341">
        <v>133.9</v>
      </c>
      <c r="C1955" s="341">
        <v>132.9</v>
      </c>
      <c r="D1955" s="341">
        <v>133.30000000000001</v>
      </c>
      <c r="E1955" s="341">
        <v>133.5</v>
      </c>
      <c r="F1955" s="341">
        <v>134.30000000000001</v>
      </c>
      <c r="G1955" s="341">
        <v>137</v>
      </c>
      <c r="H1955" s="341">
        <v>137.9</v>
      </c>
      <c r="I1955" s="341">
        <v>133.80000000000001</v>
      </c>
      <c r="J1955" s="329"/>
      <c r="K1955" s="330"/>
      <c r="L1955" s="329"/>
      <c r="M1955" s="331"/>
      <c r="N1955" s="183">
        <f t="shared" si="117"/>
        <v>1.339</v>
      </c>
      <c r="O1955" s="184">
        <f t="shared" si="119"/>
        <v>1.329</v>
      </c>
      <c r="P1955" s="185">
        <f t="shared" si="120"/>
        <v>1.3330000000000002</v>
      </c>
      <c r="Q1955" s="186">
        <f t="shared" si="121"/>
        <v>1.335</v>
      </c>
      <c r="R1955" s="187">
        <f t="shared" si="122"/>
        <v>1.3430000000000002</v>
      </c>
      <c r="S1955" s="188">
        <f t="shared" si="123"/>
        <v>1.37</v>
      </c>
      <c r="T1955" s="189">
        <f t="shared" si="124"/>
        <v>1.379</v>
      </c>
      <c r="U1955" s="332">
        <f t="shared" si="125"/>
        <v>1.3380000000000001</v>
      </c>
    </row>
    <row r="1956" spans="1:21" x14ac:dyDescent="0.35">
      <c r="A1956" s="338">
        <v>40723</v>
      </c>
      <c r="B1956" s="341">
        <v>133.4</v>
      </c>
      <c r="C1956" s="341">
        <v>132.30000000000001</v>
      </c>
      <c r="D1956" s="341">
        <v>132.80000000000001</v>
      </c>
      <c r="E1956" s="341">
        <v>133</v>
      </c>
      <c r="F1956" s="341">
        <v>134.1</v>
      </c>
      <c r="G1956" s="341">
        <v>136.5</v>
      </c>
      <c r="H1956" s="341">
        <v>137.30000000000001</v>
      </c>
      <c r="I1956" s="341">
        <v>133.4</v>
      </c>
      <c r="J1956" s="329"/>
      <c r="K1956" s="330"/>
      <c r="L1956" s="329"/>
      <c r="M1956" s="331"/>
      <c r="N1956" s="183">
        <f t="shared" si="117"/>
        <v>1.3340000000000001</v>
      </c>
      <c r="O1956" s="184">
        <f t="shared" si="119"/>
        <v>1.3230000000000002</v>
      </c>
      <c r="P1956" s="185">
        <f t="shared" si="120"/>
        <v>1.3280000000000001</v>
      </c>
      <c r="Q1956" s="186">
        <f t="shared" si="121"/>
        <v>1.33</v>
      </c>
      <c r="R1956" s="187">
        <f t="shared" si="122"/>
        <v>1.341</v>
      </c>
      <c r="S1956" s="188">
        <f t="shared" si="123"/>
        <v>1.365</v>
      </c>
      <c r="T1956" s="189">
        <f t="shared" si="124"/>
        <v>1.3730000000000002</v>
      </c>
      <c r="U1956" s="332">
        <f t="shared" si="125"/>
        <v>1.3340000000000001</v>
      </c>
    </row>
    <row r="1957" spans="1:21" x14ac:dyDescent="0.35">
      <c r="A1957" s="338">
        <v>40724</v>
      </c>
      <c r="B1957" s="341">
        <v>133</v>
      </c>
      <c r="C1957" s="341">
        <v>132</v>
      </c>
      <c r="D1957" s="341">
        <v>132.4</v>
      </c>
      <c r="E1957" s="341">
        <v>132.6</v>
      </c>
      <c r="F1957" s="341">
        <v>133.9</v>
      </c>
      <c r="G1957" s="341">
        <v>136.1</v>
      </c>
      <c r="H1957" s="341">
        <v>137</v>
      </c>
      <c r="I1957" s="341">
        <v>133</v>
      </c>
      <c r="J1957" s="329" t="s">
        <v>271</v>
      </c>
      <c r="K1957" s="334">
        <f>AVERAGE(I1947:I1957)</f>
        <v>135.8909090909091</v>
      </c>
      <c r="L1957" s="342">
        <v>40695</v>
      </c>
      <c r="M1957" s="336">
        <f>AVERAGE(I1936:I1957)</f>
        <v>135.62272727272727</v>
      </c>
      <c r="N1957" s="183">
        <f t="shared" si="117"/>
        <v>1.33</v>
      </c>
      <c r="O1957" s="184">
        <f t="shared" si="119"/>
        <v>1.32</v>
      </c>
      <c r="P1957" s="185">
        <f t="shared" si="120"/>
        <v>1.3240000000000001</v>
      </c>
      <c r="Q1957" s="186">
        <f t="shared" si="121"/>
        <v>1.3259999999999998</v>
      </c>
      <c r="R1957" s="187">
        <f t="shared" si="122"/>
        <v>1.339</v>
      </c>
      <c r="S1957" s="188">
        <f t="shared" si="123"/>
        <v>1.361</v>
      </c>
      <c r="T1957" s="189">
        <f t="shared" si="124"/>
        <v>1.37</v>
      </c>
      <c r="U1957" s="332">
        <f t="shared" si="125"/>
        <v>1.33</v>
      </c>
    </row>
    <row r="1958" spans="1:21" x14ac:dyDescent="0.35">
      <c r="A1958" s="338">
        <v>40725</v>
      </c>
      <c r="B1958" s="341">
        <v>132.4</v>
      </c>
      <c r="C1958" s="341">
        <v>131.30000000000001</v>
      </c>
      <c r="D1958" s="341">
        <v>131.69999999999999</v>
      </c>
      <c r="E1958" s="341">
        <v>131.9</v>
      </c>
      <c r="F1958" s="341">
        <v>132.80000000000001</v>
      </c>
      <c r="G1958" s="341">
        <v>135.4</v>
      </c>
      <c r="H1958" s="341">
        <v>136.4</v>
      </c>
      <c r="I1958" s="341">
        <v>132.30000000000001</v>
      </c>
      <c r="J1958" s="329"/>
      <c r="K1958" s="330"/>
      <c r="L1958" s="329"/>
      <c r="M1958" s="331"/>
      <c r="N1958" s="183">
        <f t="shared" si="117"/>
        <v>1.3240000000000001</v>
      </c>
      <c r="O1958" s="184">
        <f t="shared" si="119"/>
        <v>1.3130000000000002</v>
      </c>
      <c r="P1958" s="185">
        <f t="shared" si="120"/>
        <v>1.3169999999999999</v>
      </c>
      <c r="Q1958" s="186">
        <f t="shared" si="121"/>
        <v>1.319</v>
      </c>
      <c r="R1958" s="187">
        <f t="shared" si="122"/>
        <v>1.3280000000000001</v>
      </c>
      <c r="S1958" s="188">
        <f t="shared" si="123"/>
        <v>1.3540000000000001</v>
      </c>
      <c r="T1958" s="189">
        <f t="shared" si="124"/>
        <v>1.3640000000000001</v>
      </c>
      <c r="U1958" s="332">
        <f t="shared" si="125"/>
        <v>1.3230000000000002</v>
      </c>
    </row>
    <row r="1959" spans="1:21" x14ac:dyDescent="0.35">
      <c r="A1959" s="338">
        <v>40728</v>
      </c>
      <c r="B1959" s="341">
        <v>132.19999999999999</v>
      </c>
      <c r="C1959" s="341">
        <v>131.19999999999999</v>
      </c>
      <c r="D1959" s="341">
        <v>131.6</v>
      </c>
      <c r="E1959" s="341">
        <v>131.80000000000001</v>
      </c>
      <c r="F1959" s="341">
        <v>132.69999999999999</v>
      </c>
      <c r="G1959" s="341">
        <v>135.30000000000001</v>
      </c>
      <c r="H1959" s="341">
        <v>136.19999999999999</v>
      </c>
      <c r="I1959" s="341">
        <v>132.19999999999999</v>
      </c>
      <c r="J1959" s="329"/>
      <c r="K1959" s="330"/>
      <c r="L1959" s="329"/>
      <c r="M1959" s="331"/>
      <c r="N1959" s="183">
        <f t="shared" si="117"/>
        <v>1.3219999999999998</v>
      </c>
      <c r="O1959" s="184">
        <f t="shared" si="119"/>
        <v>1.3119999999999998</v>
      </c>
      <c r="P1959" s="185">
        <f t="shared" si="120"/>
        <v>1.3159999999999998</v>
      </c>
      <c r="Q1959" s="186">
        <f t="shared" si="121"/>
        <v>1.3180000000000001</v>
      </c>
      <c r="R1959" s="187">
        <f t="shared" si="122"/>
        <v>1.327</v>
      </c>
      <c r="S1959" s="188">
        <f t="shared" si="123"/>
        <v>1.3530000000000002</v>
      </c>
      <c r="T1959" s="189">
        <f t="shared" si="124"/>
        <v>1.3619999999999999</v>
      </c>
      <c r="U1959" s="332">
        <f t="shared" si="125"/>
        <v>1.3219999999999998</v>
      </c>
    </row>
    <row r="1960" spans="1:21" x14ac:dyDescent="0.35">
      <c r="A1960" s="338">
        <v>40729</v>
      </c>
      <c r="B1960" s="341">
        <v>132.1</v>
      </c>
      <c r="C1960" s="341">
        <v>131.1</v>
      </c>
      <c r="D1960" s="341">
        <v>131.5</v>
      </c>
      <c r="E1960" s="341">
        <v>131.69999999999999</v>
      </c>
      <c r="F1960" s="341">
        <v>132.6</v>
      </c>
      <c r="G1960" s="341">
        <v>135.19999999999999</v>
      </c>
      <c r="H1960" s="341">
        <v>136.19999999999999</v>
      </c>
      <c r="I1960" s="341">
        <v>132.1</v>
      </c>
      <c r="J1960" s="329"/>
      <c r="K1960" s="330"/>
      <c r="L1960" s="329"/>
      <c r="M1960" s="331"/>
      <c r="N1960" s="183">
        <f t="shared" si="117"/>
        <v>1.321</v>
      </c>
      <c r="O1960" s="184">
        <f t="shared" si="119"/>
        <v>1.3109999999999999</v>
      </c>
      <c r="P1960" s="185">
        <f t="shared" si="120"/>
        <v>1.3149999999999999</v>
      </c>
      <c r="Q1960" s="186">
        <f t="shared" si="121"/>
        <v>1.3169999999999999</v>
      </c>
      <c r="R1960" s="187">
        <f t="shared" si="122"/>
        <v>1.3259999999999998</v>
      </c>
      <c r="S1960" s="188">
        <f t="shared" si="123"/>
        <v>1.3519999999999999</v>
      </c>
      <c r="T1960" s="189">
        <f t="shared" si="124"/>
        <v>1.3619999999999999</v>
      </c>
      <c r="U1960" s="332">
        <f t="shared" si="125"/>
        <v>1.321</v>
      </c>
    </row>
    <row r="1961" spans="1:21" x14ac:dyDescent="0.35">
      <c r="A1961" s="338">
        <v>40730</v>
      </c>
      <c r="B1961" s="341">
        <v>132.19999999999999</v>
      </c>
      <c r="C1961" s="341">
        <v>131.1</v>
      </c>
      <c r="D1961" s="341">
        <v>131.6</v>
      </c>
      <c r="E1961" s="341">
        <v>131.69999999999999</v>
      </c>
      <c r="F1961" s="341">
        <v>132.69999999999999</v>
      </c>
      <c r="G1961" s="341">
        <v>135.30000000000001</v>
      </c>
      <c r="H1961" s="341">
        <v>136.19999999999999</v>
      </c>
      <c r="I1961" s="341">
        <v>132.1</v>
      </c>
      <c r="J1961" s="329"/>
      <c r="K1961" s="330"/>
      <c r="L1961" s="329"/>
      <c r="M1961" s="331"/>
      <c r="N1961" s="183">
        <f t="shared" si="117"/>
        <v>1.3219999999999998</v>
      </c>
      <c r="O1961" s="184">
        <f t="shared" si="119"/>
        <v>1.3109999999999999</v>
      </c>
      <c r="P1961" s="185">
        <f t="shared" si="120"/>
        <v>1.3159999999999998</v>
      </c>
      <c r="Q1961" s="186">
        <f t="shared" si="121"/>
        <v>1.3169999999999999</v>
      </c>
      <c r="R1961" s="187">
        <f t="shared" si="122"/>
        <v>1.327</v>
      </c>
      <c r="S1961" s="188">
        <f t="shared" si="123"/>
        <v>1.3530000000000002</v>
      </c>
      <c r="T1961" s="189">
        <f t="shared" si="124"/>
        <v>1.3619999999999999</v>
      </c>
      <c r="U1961" s="332">
        <f t="shared" si="125"/>
        <v>1.321</v>
      </c>
    </row>
    <row r="1962" spans="1:21" x14ac:dyDescent="0.35">
      <c r="A1962" s="338">
        <v>40731</v>
      </c>
      <c r="B1962" s="341">
        <v>132.30000000000001</v>
      </c>
      <c r="C1962" s="341">
        <v>131.19999999999999</v>
      </c>
      <c r="D1962" s="341">
        <v>131.69999999999999</v>
      </c>
      <c r="E1962" s="341">
        <v>131.80000000000001</v>
      </c>
      <c r="F1962" s="341">
        <v>132.69999999999999</v>
      </c>
      <c r="G1962" s="341">
        <v>135.4</v>
      </c>
      <c r="H1962" s="341">
        <v>136.30000000000001</v>
      </c>
      <c r="I1962" s="341">
        <v>132.19999999999999</v>
      </c>
      <c r="J1962" s="329"/>
      <c r="K1962" s="330"/>
      <c r="L1962" s="329"/>
      <c r="M1962" s="331"/>
      <c r="N1962" s="183">
        <f t="shared" si="117"/>
        <v>1.3230000000000002</v>
      </c>
      <c r="O1962" s="184">
        <f t="shared" si="119"/>
        <v>1.3119999999999998</v>
      </c>
      <c r="P1962" s="185">
        <f t="shared" si="120"/>
        <v>1.3169999999999999</v>
      </c>
      <c r="Q1962" s="186">
        <f t="shared" si="121"/>
        <v>1.3180000000000001</v>
      </c>
      <c r="R1962" s="187">
        <f t="shared" si="122"/>
        <v>1.327</v>
      </c>
      <c r="S1962" s="188">
        <f t="shared" si="123"/>
        <v>1.3540000000000001</v>
      </c>
      <c r="T1962" s="189">
        <f t="shared" si="124"/>
        <v>1.3630000000000002</v>
      </c>
      <c r="U1962" s="332">
        <f t="shared" si="125"/>
        <v>1.3219999999999998</v>
      </c>
    </row>
    <row r="1963" spans="1:21" x14ac:dyDescent="0.35">
      <c r="A1963" s="338">
        <v>40732</v>
      </c>
      <c r="B1963" s="341">
        <v>132.6</v>
      </c>
      <c r="C1963" s="341">
        <v>131.5</v>
      </c>
      <c r="D1963" s="341">
        <v>132</v>
      </c>
      <c r="E1963" s="341">
        <v>132.19999999999999</v>
      </c>
      <c r="F1963" s="341">
        <v>133</v>
      </c>
      <c r="G1963" s="341">
        <v>135.69999999999999</v>
      </c>
      <c r="H1963" s="341">
        <v>136.6</v>
      </c>
      <c r="I1963" s="341">
        <v>132.5</v>
      </c>
      <c r="J1963" s="329"/>
      <c r="K1963" s="330"/>
      <c r="L1963" s="329"/>
      <c r="M1963" s="331"/>
      <c r="N1963" s="183">
        <f t="shared" si="117"/>
        <v>1.3259999999999998</v>
      </c>
      <c r="O1963" s="184">
        <f t="shared" si="119"/>
        <v>1.3149999999999999</v>
      </c>
      <c r="P1963" s="185">
        <f t="shared" si="120"/>
        <v>1.32</v>
      </c>
      <c r="Q1963" s="186">
        <f t="shared" si="121"/>
        <v>1.3219999999999998</v>
      </c>
      <c r="R1963" s="187">
        <f t="shared" si="122"/>
        <v>1.33</v>
      </c>
      <c r="S1963" s="188">
        <f t="shared" si="123"/>
        <v>1.357</v>
      </c>
      <c r="T1963" s="189">
        <f t="shared" si="124"/>
        <v>1.3659999999999999</v>
      </c>
      <c r="U1963" s="332">
        <f t="shared" si="125"/>
        <v>1.325</v>
      </c>
    </row>
    <row r="1964" spans="1:21" x14ac:dyDescent="0.35">
      <c r="A1964" s="338">
        <v>40735</v>
      </c>
      <c r="B1964" s="341">
        <v>132.80000000000001</v>
      </c>
      <c r="C1964" s="341">
        <v>131.80000000000001</v>
      </c>
      <c r="D1964" s="341">
        <v>132.19999999999999</v>
      </c>
      <c r="E1964" s="341">
        <v>132.4</v>
      </c>
      <c r="F1964" s="341">
        <v>133.1</v>
      </c>
      <c r="G1964" s="341">
        <v>135.9</v>
      </c>
      <c r="H1964" s="341">
        <v>136.80000000000001</v>
      </c>
      <c r="I1964" s="341">
        <v>132.69999999999999</v>
      </c>
      <c r="J1964" s="329"/>
      <c r="K1964" s="330"/>
      <c r="L1964" s="329"/>
      <c r="M1964" s="331"/>
      <c r="N1964" s="183">
        <f t="shared" si="117"/>
        <v>1.3280000000000001</v>
      </c>
      <c r="O1964" s="184">
        <f t="shared" si="119"/>
        <v>1.3180000000000001</v>
      </c>
      <c r="P1964" s="185">
        <f t="shared" si="120"/>
        <v>1.3219999999999998</v>
      </c>
      <c r="Q1964" s="186">
        <f t="shared" si="121"/>
        <v>1.3240000000000001</v>
      </c>
      <c r="R1964" s="187">
        <f t="shared" si="122"/>
        <v>1.331</v>
      </c>
      <c r="S1964" s="188">
        <f t="shared" si="123"/>
        <v>1.359</v>
      </c>
      <c r="T1964" s="189">
        <f t="shared" si="124"/>
        <v>1.3680000000000001</v>
      </c>
      <c r="U1964" s="332">
        <f t="shared" si="125"/>
        <v>1.327</v>
      </c>
    </row>
    <row r="1965" spans="1:21" x14ac:dyDescent="0.35">
      <c r="A1965" s="338">
        <v>40736</v>
      </c>
      <c r="B1965" s="341">
        <v>133.5</v>
      </c>
      <c r="C1965" s="341">
        <v>132.4</v>
      </c>
      <c r="D1965" s="341">
        <v>132.80000000000001</v>
      </c>
      <c r="E1965" s="341">
        <v>133</v>
      </c>
      <c r="F1965" s="341">
        <v>133.9</v>
      </c>
      <c r="G1965" s="341">
        <v>136.5</v>
      </c>
      <c r="H1965" s="341">
        <v>137.5</v>
      </c>
      <c r="I1965" s="341">
        <v>133.4</v>
      </c>
      <c r="J1965" s="329"/>
      <c r="K1965" s="330"/>
      <c r="L1965" s="329"/>
      <c r="M1965" s="331"/>
      <c r="N1965" s="183">
        <f t="shared" si="117"/>
        <v>1.335</v>
      </c>
      <c r="O1965" s="184">
        <f t="shared" si="119"/>
        <v>1.3240000000000001</v>
      </c>
      <c r="P1965" s="185">
        <f t="shared" si="120"/>
        <v>1.3280000000000001</v>
      </c>
      <c r="Q1965" s="186">
        <f t="shared" si="121"/>
        <v>1.33</v>
      </c>
      <c r="R1965" s="187">
        <f t="shared" si="122"/>
        <v>1.339</v>
      </c>
      <c r="S1965" s="188">
        <f t="shared" si="123"/>
        <v>1.365</v>
      </c>
      <c r="T1965" s="189">
        <f t="shared" si="124"/>
        <v>1.375</v>
      </c>
      <c r="U1965" s="332">
        <f t="shared" si="125"/>
        <v>1.3340000000000001</v>
      </c>
    </row>
    <row r="1966" spans="1:21" x14ac:dyDescent="0.35">
      <c r="A1966" s="338">
        <v>40737</v>
      </c>
      <c r="B1966" s="341">
        <v>133.9</v>
      </c>
      <c r="C1966" s="341">
        <v>132.80000000000001</v>
      </c>
      <c r="D1966" s="341">
        <v>133.19999999999999</v>
      </c>
      <c r="E1966" s="341">
        <v>133.4</v>
      </c>
      <c r="F1966" s="341">
        <v>134.1</v>
      </c>
      <c r="G1966" s="341">
        <v>136.9</v>
      </c>
      <c r="H1966" s="341">
        <v>137.9</v>
      </c>
      <c r="I1966" s="341">
        <v>133.80000000000001</v>
      </c>
      <c r="J1966" s="329"/>
      <c r="K1966" s="330"/>
      <c r="L1966" s="329"/>
      <c r="M1966" s="331"/>
      <c r="N1966" s="183">
        <f t="shared" si="117"/>
        <v>1.339</v>
      </c>
      <c r="O1966" s="184">
        <f t="shared" si="119"/>
        <v>1.3280000000000001</v>
      </c>
      <c r="P1966" s="185">
        <f t="shared" si="120"/>
        <v>1.3319999999999999</v>
      </c>
      <c r="Q1966" s="186">
        <f t="shared" si="121"/>
        <v>1.3340000000000001</v>
      </c>
      <c r="R1966" s="187">
        <f t="shared" si="122"/>
        <v>1.341</v>
      </c>
      <c r="S1966" s="188">
        <f t="shared" si="123"/>
        <v>1.369</v>
      </c>
      <c r="T1966" s="189">
        <f t="shared" si="124"/>
        <v>1.379</v>
      </c>
      <c r="U1966" s="332">
        <f t="shared" si="125"/>
        <v>1.3380000000000001</v>
      </c>
    </row>
    <row r="1967" spans="1:21" x14ac:dyDescent="0.35">
      <c r="A1967" s="338">
        <v>40738</v>
      </c>
      <c r="B1967" s="341">
        <v>134.30000000000001</v>
      </c>
      <c r="C1967" s="341">
        <v>133.4</v>
      </c>
      <c r="D1967" s="341">
        <v>133.69999999999999</v>
      </c>
      <c r="E1967" s="341">
        <v>133.9</v>
      </c>
      <c r="F1967" s="341">
        <v>134.4</v>
      </c>
      <c r="G1967" s="341">
        <v>137.4</v>
      </c>
      <c r="H1967" s="341">
        <v>138.4</v>
      </c>
      <c r="I1967" s="341">
        <v>134.19999999999999</v>
      </c>
      <c r="J1967" s="329"/>
      <c r="K1967" s="330"/>
      <c r="L1967" s="329"/>
      <c r="M1967" s="331"/>
      <c r="N1967" s="183">
        <f t="shared" si="117"/>
        <v>1.3430000000000002</v>
      </c>
      <c r="O1967" s="184">
        <f t="shared" si="119"/>
        <v>1.3340000000000001</v>
      </c>
      <c r="P1967" s="185">
        <f t="shared" si="120"/>
        <v>1.337</v>
      </c>
      <c r="Q1967" s="186">
        <f t="shared" si="121"/>
        <v>1.339</v>
      </c>
      <c r="R1967" s="187">
        <f t="shared" si="122"/>
        <v>1.3440000000000001</v>
      </c>
      <c r="S1967" s="188">
        <f t="shared" si="123"/>
        <v>1.3740000000000001</v>
      </c>
      <c r="T1967" s="189">
        <f t="shared" si="124"/>
        <v>1.3840000000000001</v>
      </c>
      <c r="U1967" s="332">
        <f t="shared" si="125"/>
        <v>1.3419999999999999</v>
      </c>
    </row>
    <row r="1968" spans="1:21" x14ac:dyDescent="0.35">
      <c r="A1968" s="338">
        <v>40739</v>
      </c>
      <c r="B1968" s="341">
        <v>135.69999999999999</v>
      </c>
      <c r="C1968" s="341">
        <v>134.6</v>
      </c>
      <c r="D1968" s="341">
        <v>135</v>
      </c>
      <c r="E1968" s="341">
        <v>135.30000000000001</v>
      </c>
      <c r="F1968" s="341">
        <v>136</v>
      </c>
      <c r="G1968" s="341">
        <v>138.69999999999999</v>
      </c>
      <c r="H1968" s="341">
        <v>139.69999999999999</v>
      </c>
      <c r="I1968" s="341">
        <v>135.6</v>
      </c>
      <c r="J1968" s="329" t="s">
        <v>272</v>
      </c>
      <c r="K1968" s="334">
        <f>AVERAGE(I1958:I1968)</f>
        <v>133.00909090909093</v>
      </c>
      <c r="L1968" s="329"/>
      <c r="M1968" s="331"/>
      <c r="N1968" s="183">
        <f t="shared" si="117"/>
        <v>1.357</v>
      </c>
      <c r="O1968" s="184">
        <f t="shared" si="119"/>
        <v>1.3459999999999999</v>
      </c>
      <c r="P1968" s="185">
        <f t="shared" si="120"/>
        <v>1.35</v>
      </c>
      <c r="Q1968" s="186">
        <f t="shared" si="121"/>
        <v>1.3530000000000002</v>
      </c>
      <c r="R1968" s="187">
        <f t="shared" si="122"/>
        <v>1.36</v>
      </c>
      <c r="S1968" s="188">
        <f t="shared" si="123"/>
        <v>1.3869999999999998</v>
      </c>
      <c r="T1968" s="189">
        <f t="shared" si="124"/>
        <v>1.3969999999999998</v>
      </c>
      <c r="U1968" s="332">
        <f t="shared" si="125"/>
        <v>1.3559999999999999</v>
      </c>
    </row>
    <row r="1969" spans="1:21" x14ac:dyDescent="0.35">
      <c r="A1969" s="338">
        <v>40742</v>
      </c>
      <c r="B1969" s="341">
        <v>136.1</v>
      </c>
      <c r="C1969" s="341">
        <v>135</v>
      </c>
      <c r="D1969" s="341">
        <v>135.4</v>
      </c>
      <c r="E1969" s="341">
        <v>135.69999999999999</v>
      </c>
      <c r="F1969" s="341">
        <v>136.19999999999999</v>
      </c>
      <c r="G1969" s="341">
        <v>139.1</v>
      </c>
      <c r="H1969" s="341">
        <v>140.1</v>
      </c>
      <c r="I1969" s="341">
        <v>135.9</v>
      </c>
      <c r="J1969" s="329"/>
      <c r="K1969" s="330"/>
      <c r="L1969" s="329"/>
      <c r="M1969" s="331"/>
      <c r="N1969" s="183">
        <f t="shared" si="117"/>
        <v>1.361</v>
      </c>
      <c r="O1969" s="184">
        <f t="shared" si="119"/>
        <v>1.35</v>
      </c>
      <c r="P1969" s="185">
        <f t="shared" si="120"/>
        <v>1.3540000000000001</v>
      </c>
      <c r="Q1969" s="186">
        <f t="shared" si="121"/>
        <v>1.357</v>
      </c>
      <c r="R1969" s="187">
        <f t="shared" si="122"/>
        <v>1.3619999999999999</v>
      </c>
      <c r="S1969" s="188">
        <f t="shared" si="123"/>
        <v>1.391</v>
      </c>
      <c r="T1969" s="189">
        <f t="shared" si="124"/>
        <v>1.401</v>
      </c>
      <c r="U1969" s="332">
        <f t="shared" si="125"/>
        <v>1.359</v>
      </c>
    </row>
    <row r="1970" spans="1:21" x14ac:dyDescent="0.35">
      <c r="A1970" s="338">
        <v>40743</v>
      </c>
      <c r="B1970" s="341">
        <v>136.80000000000001</v>
      </c>
      <c r="C1970" s="341">
        <v>136</v>
      </c>
      <c r="D1970" s="341">
        <v>136.30000000000001</v>
      </c>
      <c r="E1970" s="341">
        <v>136.69999999999999</v>
      </c>
      <c r="F1970" s="341">
        <v>136.80000000000001</v>
      </c>
      <c r="G1970" s="341">
        <v>140.19999999999999</v>
      </c>
      <c r="H1970" s="341">
        <v>140.6</v>
      </c>
      <c r="I1970" s="341">
        <v>136.69999999999999</v>
      </c>
      <c r="J1970" s="329"/>
      <c r="K1970" s="330"/>
      <c r="L1970" s="329"/>
      <c r="M1970" s="331"/>
      <c r="N1970" s="183">
        <f t="shared" si="117"/>
        <v>1.3680000000000001</v>
      </c>
      <c r="O1970" s="184">
        <f t="shared" si="119"/>
        <v>1.36</v>
      </c>
      <c r="P1970" s="185">
        <f t="shared" si="120"/>
        <v>1.3630000000000002</v>
      </c>
      <c r="Q1970" s="186">
        <f t="shared" si="121"/>
        <v>1.367</v>
      </c>
      <c r="R1970" s="187">
        <f t="shared" si="122"/>
        <v>1.3680000000000001</v>
      </c>
      <c r="S1970" s="188">
        <f t="shared" si="123"/>
        <v>1.4019999999999999</v>
      </c>
      <c r="T1970" s="189">
        <f t="shared" si="124"/>
        <v>1.4059999999999999</v>
      </c>
      <c r="U1970" s="332">
        <f t="shared" si="125"/>
        <v>1.367</v>
      </c>
    </row>
    <row r="1971" spans="1:21" x14ac:dyDescent="0.35">
      <c r="A1971" s="338">
        <v>40744</v>
      </c>
      <c r="B1971" s="341">
        <v>137</v>
      </c>
      <c r="C1971" s="341">
        <v>136.19999999999999</v>
      </c>
      <c r="D1971" s="341">
        <v>136.5</v>
      </c>
      <c r="E1971" s="341">
        <v>136.80000000000001</v>
      </c>
      <c r="F1971" s="341">
        <v>136.80000000000001</v>
      </c>
      <c r="G1971" s="341">
        <v>140.4</v>
      </c>
      <c r="H1971" s="341">
        <v>140.80000000000001</v>
      </c>
      <c r="I1971" s="341">
        <v>136.9</v>
      </c>
      <c r="J1971" s="329"/>
      <c r="K1971" s="330"/>
      <c r="L1971" s="329"/>
      <c r="M1971" s="331"/>
      <c r="N1971" s="183">
        <f t="shared" si="117"/>
        <v>1.37</v>
      </c>
      <c r="O1971" s="184">
        <f t="shared" si="119"/>
        <v>1.3619999999999999</v>
      </c>
      <c r="P1971" s="185">
        <f t="shared" si="120"/>
        <v>1.365</v>
      </c>
      <c r="Q1971" s="186">
        <f t="shared" si="121"/>
        <v>1.3680000000000001</v>
      </c>
      <c r="R1971" s="187">
        <f t="shared" si="122"/>
        <v>1.3680000000000001</v>
      </c>
      <c r="S1971" s="188">
        <f t="shared" si="123"/>
        <v>1.4040000000000001</v>
      </c>
      <c r="T1971" s="189">
        <f t="shared" si="124"/>
        <v>1.4080000000000001</v>
      </c>
      <c r="U1971" s="332">
        <f t="shared" si="125"/>
        <v>1.369</v>
      </c>
    </row>
    <row r="1972" spans="1:21" x14ac:dyDescent="0.35">
      <c r="A1972" s="338">
        <v>40745</v>
      </c>
      <c r="B1972" s="341">
        <v>137.1</v>
      </c>
      <c r="C1972" s="341">
        <v>136.4</v>
      </c>
      <c r="D1972" s="341">
        <v>136.6</v>
      </c>
      <c r="E1972" s="341">
        <v>137</v>
      </c>
      <c r="F1972" s="341">
        <v>136.9</v>
      </c>
      <c r="G1972" s="341">
        <v>140.5</v>
      </c>
      <c r="H1972" s="341">
        <v>140.9</v>
      </c>
      <c r="I1972" s="341">
        <v>137</v>
      </c>
      <c r="J1972" s="329"/>
      <c r="K1972" s="330"/>
      <c r="L1972" s="329"/>
      <c r="M1972" s="331"/>
      <c r="N1972" s="183">
        <f t="shared" si="117"/>
        <v>1.371</v>
      </c>
      <c r="O1972" s="184">
        <f t="shared" si="119"/>
        <v>1.3640000000000001</v>
      </c>
      <c r="P1972" s="185">
        <f t="shared" si="120"/>
        <v>1.3659999999999999</v>
      </c>
      <c r="Q1972" s="186">
        <f t="shared" si="121"/>
        <v>1.37</v>
      </c>
      <c r="R1972" s="187">
        <f t="shared" si="122"/>
        <v>1.369</v>
      </c>
      <c r="S1972" s="188">
        <f t="shared" si="123"/>
        <v>1.405</v>
      </c>
      <c r="T1972" s="189">
        <f t="shared" si="124"/>
        <v>1.409</v>
      </c>
      <c r="U1972" s="332">
        <f t="shared" si="125"/>
        <v>1.37</v>
      </c>
    </row>
    <row r="1973" spans="1:21" x14ac:dyDescent="0.35">
      <c r="A1973" s="338">
        <v>40746</v>
      </c>
      <c r="B1973" s="341">
        <v>137.30000000000001</v>
      </c>
      <c r="C1973" s="341">
        <v>136.6</v>
      </c>
      <c r="D1973" s="341">
        <v>136.80000000000001</v>
      </c>
      <c r="E1973" s="341">
        <v>137.19999999999999</v>
      </c>
      <c r="F1973" s="341">
        <v>137.30000000000001</v>
      </c>
      <c r="G1973" s="341">
        <v>140.69999999999999</v>
      </c>
      <c r="H1973" s="341">
        <v>141.1</v>
      </c>
      <c r="I1973" s="341">
        <v>137.19999999999999</v>
      </c>
      <c r="J1973" s="329"/>
      <c r="K1973" s="330"/>
      <c r="L1973" s="329"/>
      <c r="M1973" s="331"/>
      <c r="N1973" s="183">
        <f t="shared" si="117"/>
        <v>1.3730000000000002</v>
      </c>
      <c r="O1973" s="184">
        <f t="shared" si="119"/>
        <v>1.3659999999999999</v>
      </c>
      <c r="P1973" s="185">
        <f t="shared" si="120"/>
        <v>1.3680000000000001</v>
      </c>
      <c r="Q1973" s="186">
        <f t="shared" si="121"/>
        <v>1.3719999999999999</v>
      </c>
      <c r="R1973" s="187">
        <f t="shared" si="122"/>
        <v>1.3730000000000002</v>
      </c>
      <c r="S1973" s="188">
        <f t="shared" si="123"/>
        <v>1.4069999999999998</v>
      </c>
      <c r="T1973" s="189">
        <f t="shared" si="124"/>
        <v>1.411</v>
      </c>
      <c r="U1973" s="332">
        <f t="shared" si="125"/>
        <v>1.3719999999999999</v>
      </c>
    </row>
    <row r="1974" spans="1:21" x14ac:dyDescent="0.35">
      <c r="A1974" s="338">
        <v>40749</v>
      </c>
      <c r="B1974" s="341">
        <v>137.30000000000001</v>
      </c>
      <c r="C1974" s="341">
        <v>136.6</v>
      </c>
      <c r="D1974" s="341">
        <v>136.80000000000001</v>
      </c>
      <c r="E1974" s="341">
        <v>137.19999999999999</v>
      </c>
      <c r="F1974" s="341">
        <v>137.30000000000001</v>
      </c>
      <c r="G1974" s="341">
        <v>140.69999999999999</v>
      </c>
      <c r="H1974" s="341">
        <v>141.1</v>
      </c>
      <c r="I1974" s="341">
        <v>137.19999999999999</v>
      </c>
      <c r="J1974" s="329"/>
      <c r="K1974" s="330"/>
      <c r="L1974" s="329"/>
      <c r="M1974" s="331"/>
      <c r="N1974" s="183">
        <f t="shared" si="117"/>
        <v>1.3730000000000002</v>
      </c>
      <c r="O1974" s="184">
        <f t="shared" si="119"/>
        <v>1.3659999999999999</v>
      </c>
      <c r="P1974" s="185">
        <f t="shared" si="120"/>
        <v>1.3680000000000001</v>
      </c>
      <c r="Q1974" s="186">
        <f t="shared" si="121"/>
        <v>1.3719999999999999</v>
      </c>
      <c r="R1974" s="187">
        <f t="shared" si="122"/>
        <v>1.3730000000000002</v>
      </c>
      <c r="S1974" s="188">
        <f t="shared" si="123"/>
        <v>1.4069999999999998</v>
      </c>
      <c r="T1974" s="189">
        <f t="shared" si="124"/>
        <v>1.411</v>
      </c>
      <c r="U1974" s="332">
        <f t="shared" si="125"/>
        <v>1.3719999999999999</v>
      </c>
    </row>
    <row r="1975" spans="1:21" x14ac:dyDescent="0.35">
      <c r="A1975" s="338">
        <v>40750</v>
      </c>
      <c r="B1975" s="341">
        <v>137.19999999999999</v>
      </c>
      <c r="C1975" s="341">
        <v>136.5</v>
      </c>
      <c r="D1975" s="341">
        <v>136.69999999999999</v>
      </c>
      <c r="E1975" s="341">
        <v>137.1</v>
      </c>
      <c r="F1975" s="341">
        <v>137.19999999999999</v>
      </c>
      <c r="G1975" s="341">
        <v>140.6</v>
      </c>
      <c r="H1975" s="341">
        <v>141</v>
      </c>
      <c r="I1975" s="341">
        <v>137.19999999999999</v>
      </c>
      <c r="J1975" s="329"/>
      <c r="K1975" s="330"/>
      <c r="L1975" s="329"/>
      <c r="M1975" s="331"/>
      <c r="N1975" s="183">
        <f t="shared" si="117"/>
        <v>1.3719999999999999</v>
      </c>
      <c r="O1975" s="184">
        <f t="shared" si="119"/>
        <v>1.365</v>
      </c>
      <c r="P1975" s="185">
        <f t="shared" si="120"/>
        <v>1.367</v>
      </c>
      <c r="Q1975" s="186">
        <f t="shared" si="121"/>
        <v>1.371</v>
      </c>
      <c r="R1975" s="187">
        <f t="shared" si="122"/>
        <v>1.3719999999999999</v>
      </c>
      <c r="S1975" s="188">
        <f t="shared" si="123"/>
        <v>1.4059999999999999</v>
      </c>
      <c r="T1975" s="189">
        <f t="shared" si="124"/>
        <v>1.41</v>
      </c>
      <c r="U1975" s="332">
        <f t="shared" si="125"/>
        <v>1.3719999999999999</v>
      </c>
    </row>
    <row r="1976" spans="1:21" x14ac:dyDescent="0.35">
      <c r="A1976" s="338">
        <v>40751</v>
      </c>
      <c r="B1976" s="341">
        <v>137.1</v>
      </c>
      <c r="C1976" s="341">
        <v>136.4</v>
      </c>
      <c r="D1976" s="341">
        <v>136.6</v>
      </c>
      <c r="E1976" s="341">
        <v>137</v>
      </c>
      <c r="F1976" s="341">
        <v>137.19999999999999</v>
      </c>
      <c r="G1976" s="341">
        <v>140.5</v>
      </c>
      <c r="H1976" s="341">
        <v>140.9</v>
      </c>
      <c r="I1976" s="341">
        <v>137.1</v>
      </c>
      <c r="J1976" s="329"/>
      <c r="K1976" s="330"/>
      <c r="L1976" s="329"/>
      <c r="M1976" s="331"/>
      <c r="N1976" s="183">
        <f t="shared" si="117"/>
        <v>1.371</v>
      </c>
      <c r="O1976" s="184">
        <f t="shared" si="119"/>
        <v>1.3640000000000001</v>
      </c>
      <c r="P1976" s="185">
        <f t="shared" si="120"/>
        <v>1.3659999999999999</v>
      </c>
      <c r="Q1976" s="186">
        <f t="shared" si="121"/>
        <v>1.37</v>
      </c>
      <c r="R1976" s="187">
        <f t="shared" si="122"/>
        <v>1.3719999999999999</v>
      </c>
      <c r="S1976" s="188">
        <f t="shared" si="123"/>
        <v>1.405</v>
      </c>
      <c r="T1976" s="189">
        <f t="shared" si="124"/>
        <v>1.409</v>
      </c>
      <c r="U1976" s="332">
        <f t="shared" si="125"/>
        <v>1.371</v>
      </c>
    </row>
    <row r="1977" spans="1:21" x14ac:dyDescent="0.35">
      <c r="A1977" s="338">
        <v>40752</v>
      </c>
      <c r="B1977" s="341">
        <v>137.1</v>
      </c>
      <c r="C1977" s="341">
        <v>136.4</v>
      </c>
      <c r="D1977" s="341">
        <v>136.6</v>
      </c>
      <c r="E1977" s="341">
        <v>137</v>
      </c>
      <c r="F1977" s="341">
        <v>137.1</v>
      </c>
      <c r="G1977" s="341">
        <v>140.5</v>
      </c>
      <c r="H1977" s="341">
        <v>140.9</v>
      </c>
      <c r="I1977" s="341">
        <v>137</v>
      </c>
      <c r="J1977" s="329"/>
      <c r="K1977" s="330"/>
      <c r="L1977" s="329"/>
      <c r="M1977" s="331"/>
      <c r="N1977" s="183">
        <f t="shared" si="117"/>
        <v>1.371</v>
      </c>
      <c r="O1977" s="184">
        <f t="shared" si="119"/>
        <v>1.3640000000000001</v>
      </c>
      <c r="P1977" s="185">
        <f t="shared" si="120"/>
        <v>1.3659999999999999</v>
      </c>
      <c r="Q1977" s="186">
        <f t="shared" si="121"/>
        <v>1.37</v>
      </c>
      <c r="R1977" s="187">
        <f t="shared" si="122"/>
        <v>1.371</v>
      </c>
      <c r="S1977" s="188">
        <f t="shared" si="123"/>
        <v>1.405</v>
      </c>
      <c r="T1977" s="189">
        <f t="shared" si="124"/>
        <v>1.409</v>
      </c>
      <c r="U1977" s="332">
        <f t="shared" si="125"/>
        <v>1.37</v>
      </c>
    </row>
    <row r="1978" spans="1:21" x14ac:dyDescent="0.35">
      <c r="A1978" s="338">
        <v>40753</v>
      </c>
      <c r="B1978" s="341">
        <v>136.4</v>
      </c>
      <c r="C1978" s="341">
        <v>135.69999999999999</v>
      </c>
      <c r="D1978" s="341">
        <v>135.9</v>
      </c>
      <c r="E1978" s="341">
        <v>136.30000000000001</v>
      </c>
      <c r="F1978" s="341">
        <v>136.5</v>
      </c>
      <c r="G1978" s="341">
        <v>139.80000000000001</v>
      </c>
      <c r="H1978" s="341">
        <v>140.19999999999999</v>
      </c>
      <c r="I1978" s="341">
        <v>136.4</v>
      </c>
      <c r="J1978" s="329" t="s">
        <v>273</v>
      </c>
      <c r="K1978" s="334">
        <f>AVERAGE(I1969:I1978)</f>
        <v>136.86000000000001</v>
      </c>
      <c r="L1978" s="342">
        <v>40725</v>
      </c>
      <c r="M1978" s="336">
        <f>AVERAGE(I1958:I1978)</f>
        <v>134.84285714285713</v>
      </c>
      <c r="N1978" s="183">
        <f t="shared" si="117"/>
        <v>1.3640000000000001</v>
      </c>
      <c r="O1978" s="184">
        <f t="shared" si="119"/>
        <v>1.357</v>
      </c>
      <c r="P1978" s="185">
        <f t="shared" si="120"/>
        <v>1.359</v>
      </c>
      <c r="Q1978" s="186">
        <f t="shared" si="121"/>
        <v>1.3630000000000002</v>
      </c>
      <c r="R1978" s="187">
        <f t="shared" si="122"/>
        <v>1.365</v>
      </c>
      <c r="S1978" s="188">
        <f t="shared" si="123"/>
        <v>1.3980000000000001</v>
      </c>
      <c r="T1978" s="189">
        <f t="shared" si="124"/>
        <v>1.4019999999999999</v>
      </c>
      <c r="U1978" s="332">
        <f t="shared" si="125"/>
        <v>1.3640000000000001</v>
      </c>
    </row>
    <row r="1979" spans="1:21" x14ac:dyDescent="0.35">
      <c r="A1979" s="338">
        <v>40756</v>
      </c>
      <c r="B1979" s="341">
        <v>136.1</v>
      </c>
      <c r="C1979" s="341">
        <v>135.4</v>
      </c>
      <c r="D1979" s="341">
        <v>135.6</v>
      </c>
      <c r="E1979" s="341">
        <v>136</v>
      </c>
      <c r="F1979" s="341">
        <v>136.30000000000001</v>
      </c>
      <c r="G1979" s="341">
        <v>139.6</v>
      </c>
      <c r="H1979" s="341">
        <v>139.9</v>
      </c>
      <c r="I1979" s="341">
        <v>136.1</v>
      </c>
      <c r="J1979" s="329"/>
      <c r="K1979" s="330"/>
      <c r="L1979" s="329"/>
      <c r="M1979" s="331"/>
      <c r="N1979" s="183">
        <f t="shared" si="117"/>
        <v>1.361</v>
      </c>
      <c r="O1979" s="184">
        <f t="shared" si="119"/>
        <v>1.3540000000000001</v>
      </c>
      <c r="P1979" s="185">
        <f t="shared" si="120"/>
        <v>1.3559999999999999</v>
      </c>
      <c r="Q1979" s="186">
        <f t="shared" si="121"/>
        <v>1.36</v>
      </c>
      <c r="R1979" s="187">
        <f t="shared" si="122"/>
        <v>1.3630000000000002</v>
      </c>
      <c r="S1979" s="188">
        <f t="shared" si="123"/>
        <v>1.3959999999999999</v>
      </c>
      <c r="T1979" s="189">
        <f t="shared" si="124"/>
        <v>1.399</v>
      </c>
      <c r="U1979" s="332">
        <f t="shared" si="125"/>
        <v>1.361</v>
      </c>
    </row>
    <row r="1980" spans="1:21" x14ac:dyDescent="0.35">
      <c r="A1980" s="338">
        <v>40757</v>
      </c>
      <c r="B1980" s="341">
        <v>135.6</v>
      </c>
      <c r="C1980" s="341">
        <v>134.9</v>
      </c>
      <c r="D1980" s="341">
        <v>135.19999999999999</v>
      </c>
      <c r="E1980" s="341">
        <v>135.5</v>
      </c>
      <c r="F1980" s="341">
        <v>135.69999999999999</v>
      </c>
      <c r="G1980" s="341">
        <v>139.1</v>
      </c>
      <c r="H1980" s="341">
        <v>139.4</v>
      </c>
      <c r="I1980" s="341">
        <v>135.6</v>
      </c>
      <c r="J1980" s="329"/>
      <c r="K1980" s="330"/>
      <c r="L1980" s="329"/>
      <c r="M1980" s="331"/>
      <c r="N1980" s="183">
        <f t="shared" si="117"/>
        <v>1.3559999999999999</v>
      </c>
      <c r="O1980" s="184">
        <f t="shared" si="119"/>
        <v>1.349</v>
      </c>
      <c r="P1980" s="185">
        <f t="shared" si="120"/>
        <v>1.3519999999999999</v>
      </c>
      <c r="Q1980" s="186">
        <f t="shared" si="121"/>
        <v>1.355</v>
      </c>
      <c r="R1980" s="187">
        <f t="shared" si="122"/>
        <v>1.357</v>
      </c>
      <c r="S1980" s="188">
        <f t="shared" si="123"/>
        <v>1.391</v>
      </c>
      <c r="T1980" s="189">
        <f t="shared" si="124"/>
        <v>1.3940000000000001</v>
      </c>
      <c r="U1980" s="332">
        <f t="shared" si="125"/>
        <v>1.3559999999999999</v>
      </c>
    </row>
    <row r="1981" spans="1:21" x14ac:dyDescent="0.35">
      <c r="A1981" s="338">
        <v>40758</v>
      </c>
      <c r="B1981" s="341">
        <v>135.6</v>
      </c>
      <c r="C1981" s="341">
        <v>134.9</v>
      </c>
      <c r="D1981" s="341">
        <v>135.1</v>
      </c>
      <c r="E1981" s="341">
        <v>135.5</v>
      </c>
      <c r="F1981" s="341">
        <v>135.6</v>
      </c>
      <c r="G1981" s="341">
        <v>139</v>
      </c>
      <c r="H1981" s="341">
        <v>139.4</v>
      </c>
      <c r="I1981" s="341">
        <v>135.6</v>
      </c>
      <c r="J1981" s="329"/>
      <c r="K1981" s="330"/>
      <c r="L1981" s="329"/>
      <c r="M1981" s="331"/>
      <c r="N1981" s="183">
        <f t="shared" si="117"/>
        <v>1.3559999999999999</v>
      </c>
      <c r="O1981" s="184">
        <f t="shared" si="119"/>
        <v>1.349</v>
      </c>
      <c r="P1981" s="185">
        <f t="shared" si="120"/>
        <v>1.351</v>
      </c>
      <c r="Q1981" s="186">
        <f t="shared" si="121"/>
        <v>1.355</v>
      </c>
      <c r="R1981" s="187">
        <f t="shared" si="122"/>
        <v>1.3559999999999999</v>
      </c>
      <c r="S1981" s="188">
        <f t="shared" si="123"/>
        <v>1.39</v>
      </c>
      <c r="T1981" s="189">
        <f t="shared" si="124"/>
        <v>1.3940000000000001</v>
      </c>
      <c r="U1981" s="332">
        <f t="shared" si="125"/>
        <v>1.3559999999999999</v>
      </c>
    </row>
    <row r="1982" spans="1:21" x14ac:dyDescent="0.35">
      <c r="A1982" s="338">
        <v>40759</v>
      </c>
      <c r="B1982" s="341">
        <v>135.4</v>
      </c>
      <c r="C1982" s="341">
        <v>134.69999999999999</v>
      </c>
      <c r="D1982" s="341">
        <v>135</v>
      </c>
      <c r="E1982" s="341">
        <v>135.30000000000001</v>
      </c>
      <c r="F1982" s="341">
        <v>135.5</v>
      </c>
      <c r="G1982" s="341">
        <v>138.9</v>
      </c>
      <c r="H1982" s="341">
        <v>139.19999999999999</v>
      </c>
      <c r="I1982" s="341">
        <v>135.4</v>
      </c>
      <c r="J1982" s="329"/>
      <c r="K1982" s="330"/>
      <c r="L1982" s="329"/>
      <c r="M1982" s="331"/>
      <c r="N1982" s="183">
        <f t="shared" si="117"/>
        <v>1.3540000000000001</v>
      </c>
      <c r="O1982" s="184">
        <f t="shared" si="119"/>
        <v>1.347</v>
      </c>
      <c r="P1982" s="185">
        <f t="shared" si="120"/>
        <v>1.35</v>
      </c>
      <c r="Q1982" s="186">
        <f t="shared" si="121"/>
        <v>1.3530000000000002</v>
      </c>
      <c r="R1982" s="187">
        <f t="shared" si="122"/>
        <v>1.355</v>
      </c>
      <c r="S1982" s="188">
        <f t="shared" si="123"/>
        <v>1.389</v>
      </c>
      <c r="T1982" s="189">
        <f t="shared" si="124"/>
        <v>1.3919999999999999</v>
      </c>
      <c r="U1982" s="332">
        <f t="shared" si="125"/>
        <v>1.3540000000000001</v>
      </c>
    </row>
    <row r="1983" spans="1:21" x14ac:dyDescent="0.35">
      <c r="A1983" s="338">
        <v>40760</v>
      </c>
      <c r="B1983" s="341">
        <v>135.6</v>
      </c>
      <c r="C1983" s="341">
        <v>134.9</v>
      </c>
      <c r="D1983" s="341">
        <v>135.1</v>
      </c>
      <c r="E1983" s="341">
        <v>135.5</v>
      </c>
      <c r="F1983" s="341">
        <v>135.6</v>
      </c>
      <c r="G1983" s="341">
        <v>139</v>
      </c>
      <c r="H1983" s="341">
        <v>139.4</v>
      </c>
      <c r="I1983" s="341">
        <v>135.5</v>
      </c>
      <c r="J1983" s="329"/>
      <c r="K1983" s="330"/>
      <c r="L1983" s="329"/>
      <c r="M1983" s="331"/>
      <c r="N1983" s="183">
        <f t="shared" si="117"/>
        <v>1.3559999999999999</v>
      </c>
      <c r="O1983" s="184">
        <f t="shared" si="119"/>
        <v>1.349</v>
      </c>
      <c r="P1983" s="185">
        <f t="shared" si="120"/>
        <v>1.351</v>
      </c>
      <c r="Q1983" s="186">
        <f t="shared" si="121"/>
        <v>1.355</v>
      </c>
      <c r="R1983" s="187">
        <f t="shared" si="122"/>
        <v>1.3559999999999999</v>
      </c>
      <c r="S1983" s="188">
        <f t="shared" si="123"/>
        <v>1.39</v>
      </c>
      <c r="T1983" s="189">
        <f t="shared" si="124"/>
        <v>1.3940000000000001</v>
      </c>
      <c r="U1983" s="332">
        <f t="shared" si="125"/>
        <v>1.355</v>
      </c>
    </row>
    <row r="1984" spans="1:21" x14ac:dyDescent="0.35">
      <c r="A1984" s="338">
        <v>40763</v>
      </c>
      <c r="B1984" s="341">
        <v>135.6</v>
      </c>
      <c r="C1984" s="341">
        <v>134.80000000000001</v>
      </c>
      <c r="D1984" s="341">
        <v>135.1</v>
      </c>
      <c r="E1984" s="341">
        <v>135.5</v>
      </c>
      <c r="F1984" s="341">
        <v>135.6</v>
      </c>
      <c r="G1984" s="341">
        <v>139</v>
      </c>
      <c r="H1984" s="341">
        <v>139.4</v>
      </c>
      <c r="I1984" s="341">
        <v>135.5</v>
      </c>
      <c r="J1984" s="329"/>
      <c r="K1984" s="330"/>
      <c r="L1984" s="329"/>
      <c r="M1984" s="331"/>
      <c r="N1984" s="183">
        <f t="shared" si="117"/>
        <v>1.3559999999999999</v>
      </c>
      <c r="O1984" s="184">
        <f t="shared" si="119"/>
        <v>1.3480000000000001</v>
      </c>
      <c r="P1984" s="185">
        <f t="shared" si="120"/>
        <v>1.351</v>
      </c>
      <c r="Q1984" s="186">
        <f t="shared" si="121"/>
        <v>1.355</v>
      </c>
      <c r="R1984" s="187">
        <f t="shared" si="122"/>
        <v>1.3559999999999999</v>
      </c>
      <c r="S1984" s="188">
        <f t="shared" si="123"/>
        <v>1.39</v>
      </c>
      <c r="T1984" s="189">
        <f t="shared" si="124"/>
        <v>1.3940000000000001</v>
      </c>
      <c r="U1984" s="332">
        <f t="shared" si="125"/>
        <v>1.355</v>
      </c>
    </row>
    <row r="1985" spans="1:21" x14ac:dyDescent="0.35">
      <c r="A1985" s="338">
        <v>40764</v>
      </c>
      <c r="B1985" s="341">
        <v>135.6</v>
      </c>
      <c r="C1985" s="341">
        <v>134.80000000000001</v>
      </c>
      <c r="D1985" s="341">
        <v>135.1</v>
      </c>
      <c r="E1985" s="341">
        <v>135.4</v>
      </c>
      <c r="F1985" s="341">
        <v>135.5</v>
      </c>
      <c r="G1985" s="341">
        <v>138.9</v>
      </c>
      <c r="H1985" s="341">
        <v>139.4</v>
      </c>
      <c r="I1985" s="341">
        <v>135.5</v>
      </c>
      <c r="J1985" s="329"/>
      <c r="K1985" s="330"/>
      <c r="L1985" s="329"/>
      <c r="M1985" s="331"/>
      <c r="N1985" s="183">
        <f t="shared" si="117"/>
        <v>1.3559999999999999</v>
      </c>
      <c r="O1985" s="184">
        <f t="shared" si="119"/>
        <v>1.3480000000000001</v>
      </c>
      <c r="P1985" s="185">
        <f t="shared" si="120"/>
        <v>1.351</v>
      </c>
      <c r="Q1985" s="186">
        <f t="shared" si="121"/>
        <v>1.3540000000000001</v>
      </c>
      <c r="R1985" s="187">
        <f t="shared" si="122"/>
        <v>1.355</v>
      </c>
      <c r="S1985" s="188">
        <f t="shared" si="123"/>
        <v>1.389</v>
      </c>
      <c r="T1985" s="189">
        <f t="shared" si="124"/>
        <v>1.3940000000000001</v>
      </c>
      <c r="U1985" s="332">
        <f t="shared" si="125"/>
        <v>1.355</v>
      </c>
    </row>
    <row r="1986" spans="1:21" x14ac:dyDescent="0.35">
      <c r="A1986" s="338">
        <v>40765</v>
      </c>
      <c r="B1986" s="341">
        <v>135.4</v>
      </c>
      <c r="C1986" s="341">
        <v>134.6</v>
      </c>
      <c r="D1986" s="341">
        <v>134.9</v>
      </c>
      <c r="E1986" s="341">
        <v>135.30000000000001</v>
      </c>
      <c r="F1986" s="341">
        <v>135.4</v>
      </c>
      <c r="G1986" s="341">
        <v>138.69999999999999</v>
      </c>
      <c r="H1986" s="341">
        <v>139.19999999999999</v>
      </c>
      <c r="I1986" s="341">
        <v>135.30000000000001</v>
      </c>
      <c r="J1986" s="329"/>
      <c r="K1986" s="330"/>
      <c r="L1986" s="329"/>
      <c r="M1986" s="331"/>
      <c r="N1986" s="183">
        <f t="shared" si="117"/>
        <v>1.3540000000000001</v>
      </c>
      <c r="O1986" s="184">
        <f t="shared" si="119"/>
        <v>1.3459999999999999</v>
      </c>
      <c r="P1986" s="185">
        <f t="shared" si="120"/>
        <v>1.349</v>
      </c>
      <c r="Q1986" s="186">
        <f t="shared" si="121"/>
        <v>1.3530000000000002</v>
      </c>
      <c r="R1986" s="187">
        <f t="shared" si="122"/>
        <v>1.3540000000000001</v>
      </c>
      <c r="S1986" s="188">
        <f t="shared" si="123"/>
        <v>1.3869999999999998</v>
      </c>
      <c r="T1986" s="189">
        <f t="shared" si="124"/>
        <v>1.3919999999999999</v>
      </c>
      <c r="U1986" s="332">
        <f t="shared" si="125"/>
        <v>1.3530000000000002</v>
      </c>
    </row>
    <row r="1987" spans="1:21" x14ac:dyDescent="0.35">
      <c r="A1987" s="338">
        <v>40766</v>
      </c>
      <c r="B1987" s="341">
        <v>135.5</v>
      </c>
      <c r="C1987" s="341">
        <v>134.80000000000001</v>
      </c>
      <c r="D1987" s="341">
        <v>135</v>
      </c>
      <c r="E1987" s="341">
        <v>135.4</v>
      </c>
      <c r="F1987" s="341">
        <v>135.4</v>
      </c>
      <c r="G1987" s="341">
        <v>138.80000000000001</v>
      </c>
      <c r="H1987" s="341">
        <v>139.30000000000001</v>
      </c>
      <c r="I1987" s="341">
        <v>135.4</v>
      </c>
      <c r="J1987" s="329"/>
      <c r="K1987" s="330"/>
      <c r="L1987" s="329"/>
      <c r="M1987" s="331"/>
      <c r="N1987" s="183">
        <f t="shared" si="117"/>
        <v>1.355</v>
      </c>
      <c r="O1987" s="184">
        <f t="shared" si="119"/>
        <v>1.3480000000000001</v>
      </c>
      <c r="P1987" s="185">
        <f t="shared" si="120"/>
        <v>1.35</v>
      </c>
      <c r="Q1987" s="186">
        <f t="shared" si="121"/>
        <v>1.3540000000000001</v>
      </c>
      <c r="R1987" s="187">
        <f t="shared" si="122"/>
        <v>1.3540000000000001</v>
      </c>
      <c r="S1987" s="188">
        <f t="shared" si="123"/>
        <v>1.3880000000000001</v>
      </c>
      <c r="T1987" s="189">
        <f t="shared" si="124"/>
        <v>1.393</v>
      </c>
      <c r="U1987" s="332">
        <f t="shared" si="125"/>
        <v>1.3540000000000001</v>
      </c>
    </row>
    <row r="1988" spans="1:21" x14ac:dyDescent="0.35">
      <c r="A1988" s="338">
        <v>40767</v>
      </c>
      <c r="B1988" s="341">
        <v>134.80000000000001</v>
      </c>
      <c r="C1988" s="341">
        <v>134</v>
      </c>
      <c r="D1988" s="341">
        <v>134.19999999999999</v>
      </c>
      <c r="E1988" s="341">
        <v>134.6</v>
      </c>
      <c r="F1988" s="341">
        <v>134.69999999999999</v>
      </c>
      <c r="G1988" s="341">
        <v>138.1</v>
      </c>
      <c r="H1988" s="341">
        <v>138.5</v>
      </c>
      <c r="I1988" s="341">
        <v>134.69999999999999</v>
      </c>
      <c r="J1988" s="329"/>
      <c r="K1988" s="330"/>
      <c r="L1988" s="329"/>
      <c r="M1988" s="331"/>
      <c r="N1988" s="183">
        <f t="shared" si="117"/>
        <v>1.3480000000000001</v>
      </c>
      <c r="O1988" s="184">
        <f t="shared" si="119"/>
        <v>1.34</v>
      </c>
      <c r="P1988" s="185">
        <f t="shared" si="120"/>
        <v>1.3419999999999999</v>
      </c>
      <c r="Q1988" s="186">
        <f t="shared" si="121"/>
        <v>1.3459999999999999</v>
      </c>
      <c r="R1988" s="187">
        <f t="shared" si="122"/>
        <v>1.347</v>
      </c>
      <c r="S1988" s="188">
        <f t="shared" si="123"/>
        <v>1.381</v>
      </c>
      <c r="T1988" s="189">
        <f t="shared" si="124"/>
        <v>1.385</v>
      </c>
      <c r="U1988" s="332">
        <f t="shared" si="125"/>
        <v>1.347</v>
      </c>
    </row>
    <row r="1989" spans="1:21" x14ac:dyDescent="0.35">
      <c r="A1989" s="338">
        <v>40770</v>
      </c>
      <c r="B1989" s="348">
        <v>134.80000000000001</v>
      </c>
      <c r="C1989" s="348">
        <v>134.1</v>
      </c>
      <c r="D1989" s="348">
        <v>134.30000000000001</v>
      </c>
      <c r="E1989" s="348">
        <v>134.69999999999999</v>
      </c>
      <c r="F1989" s="348">
        <v>134.69999999999999</v>
      </c>
      <c r="G1989" s="348">
        <v>138.1</v>
      </c>
      <c r="H1989" s="348">
        <v>138.69999999999999</v>
      </c>
      <c r="I1989" s="348">
        <v>134.69999999999999</v>
      </c>
      <c r="J1989" s="329" t="s">
        <v>274</v>
      </c>
      <c r="K1989" s="334">
        <f>AVERAGE(I1979:I1989)</f>
        <v>135.3909090909091</v>
      </c>
      <c r="L1989" s="329"/>
      <c r="M1989" s="331"/>
      <c r="N1989" s="183">
        <f t="shared" si="117"/>
        <v>1.3480000000000001</v>
      </c>
      <c r="O1989" s="184">
        <f t="shared" si="119"/>
        <v>1.341</v>
      </c>
      <c r="P1989" s="185">
        <f t="shared" si="120"/>
        <v>1.3430000000000002</v>
      </c>
      <c r="Q1989" s="186">
        <f t="shared" si="121"/>
        <v>1.347</v>
      </c>
      <c r="R1989" s="187">
        <f t="shared" si="122"/>
        <v>1.347</v>
      </c>
      <c r="S1989" s="188">
        <f t="shared" si="123"/>
        <v>1.381</v>
      </c>
      <c r="T1989" s="189">
        <f t="shared" si="124"/>
        <v>1.3869999999999998</v>
      </c>
      <c r="U1989" s="332">
        <f t="shared" si="125"/>
        <v>1.347</v>
      </c>
    </row>
    <row r="1990" spans="1:21" x14ac:dyDescent="0.35">
      <c r="A1990" s="338">
        <v>40771</v>
      </c>
      <c r="B1990" s="348">
        <v>134.9</v>
      </c>
      <c r="C1990" s="348">
        <v>134.1</v>
      </c>
      <c r="D1990" s="348">
        <v>134.4</v>
      </c>
      <c r="E1990" s="348">
        <v>134.69999999999999</v>
      </c>
      <c r="F1990" s="348">
        <v>134.80000000000001</v>
      </c>
      <c r="G1990" s="348">
        <v>138.1</v>
      </c>
      <c r="H1990" s="348">
        <v>138.69999999999999</v>
      </c>
      <c r="I1990" s="348">
        <v>134.80000000000001</v>
      </c>
      <c r="J1990" s="329"/>
      <c r="K1990" s="330"/>
      <c r="L1990" s="329"/>
      <c r="M1990" s="331"/>
      <c r="N1990" s="183">
        <f t="shared" si="117"/>
        <v>1.349</v>
      </c>
      <c r="O1990" s="184">
        <f t="shared" si="119"/>
        <v>1.341</v>
      </c>
      <c r="P1990" s="185">
        <f t="shared" si="120"/>
        <v>1.3440000000000001</v>
      </c>
      <c r="Q1990" s="186">
        <f t="shared" si="121"/>
        <v>1.347</v>
      </c>
      <c r="R1990" s="187">
        <f t="shared" si="122"/>
        <v>1.3480000000000001</v>
      </c>
      <c r="S1990" s="188">
        <f t="shared" si="123"/>
        <v>1.381</v>
      </c>
      <c r="T1990" s="189">
        <f t="shared" si="124"/>
        <v>1.3869999999999998</v>
      </c>
      <c r="U1990" s="332">
        <f t="shared" si="125"/>
        <v>1.3480000000000001</v>
      </c>
    </row>
    <row r="1991" spans="1:21" x14ac:dyDescent="0.35">
      <c r="A1991" s="338">
        <v>40772</v>
      </c>
      <c r="B1991" s="348">
        <v>134.9</v>
      </c>
      <c r="C1991" s="348">
        <v>134.19999999999999</v>
      </c>
      <c r="D1991" s="348">
        <v>134.4</v>
      </c>
      <c r="E1991" s="348">
        <v>134.80000000000001</v>
      </c>
      <c r="F1991" s="348">
        <v>134.80000000000001</v>
      </c>
      <c r="G1991" s="348">
        <v>138.19999999999999</v>
      </c>
      <c r="H1991" s="348">
        <v>138.80000000000001</v>
      </c>
      <c r="I1991" s="348">
        <v>134.80000000000001</v>
      </c>
      <c r="J1991" s="329"/>
      <c r="K1991" s="330"/>
      <c r="L1991" s="329"/>
      <c r="M1991" s="331"/>
      <c r="N1991" s="183">
        <f t="shared" si="117"/>
        <v>1.349</v>
      </c>
      <c r="O1991" s="184">
        <f t="shared" si="119"/>
        <v>1.3419999999999999</v>
      </c>
      <c r="P1991" s="185">
        <f t="shared" si="120"/>
        <v>1.3440000000000001</v>
      </c>
      <c r="Q1991" s="186">
        <f t="shared" si="121"/>
        <v>1.3480000000000001</v>
      </c>
      <c r="R1991" s="187">
        <f t="shared" si="122"/>
        <v>1.3480000000000001</v>
      </c>
      <c r="S1991" s="188">
        <f t="shared" si="123"/>
        <v>1.3819999999999999</v>
      </c>
      <c r="T1991" s="189">
        <f t="shared" si="124"/>
        <v>1.3880000000000001</v>
      </c>
      <c r="U1991" s="332">
        <f t="shared" si="125"/>
        <v>1.3480000000000001</v>
      </c>
    </row>
    <row r="1992" spans="1:21" x14ac:dyDescent="0.35">
      <c r="A1992" s="338">
        <v>40773</v>
      </c>
      <c r="B1992" s="348">
        <v>134.9</v>
      </c>
      <c r="C1992" s="348">
        <v>134.19999999999999</v>
      </c>
      <c r="D1992" s="348">
        <v>134.4</v>
      </c>
      <c r="E1992" s="348">
        <v>134.80000000000001</v>
      </c>
      <c r="F1992" s="348">
        <v>134.80000000000001</v>
      </c>
      <c r="G1992" s="348">
        <v>138.19999999999999</v>
      </c>
      <c r="H1992" s="348">
        <v>138.69999999999999</v>
      </c>
      <c r="I1992" s="348">
        <v>134.80000000000001</v>
      </c>
      <c r="J1992" s="329"/>
      <c r="K1992" s="330"/>
      <c r="L1992" s="329"/>
      <c r="M1992" s="331"/>
      <c r="N1992" s="183">
        <f t="shared" si="117"/>
        <v>1.349</v>
      </c>
      <c r="O1992" s="184">
        <f t="shared" si="119"/>
        <v>1.3419999999999999</v>
      </c>
      <c r="P1992" s="185">
        <f t="shared" si="120"/>
        <v>1.3440000000000001</v>
      </c>
      <c r="Q1992" s="186">
        <f t="shared" si="121"/>
        <v>1.3480000000000001</v>
      </c>
      <c r="R1992" s="187">
        <f t="shared" si="122"/>
        <v>1.3480000000000001</v>
      </c>
      <c r="S1992" s="188">
        <f t="shared" si="123"/>
        <v>1.3819999999999999</v>
      </c>
      <c r="T1992" s="189">
        <f t="shared" si="124"/>
        <v>1.3869999999999998</v>
      </c>
      <c r="U1992" s="332">
        <f t="shared" si="125"/>
        <v>1.3480000000000001</v>
      </c>
    </row>
    <row r="1993" spans="1:21" x14ac:dyDescent="0.35">
      <c r="A1993" s="338">
        <v>40774</v>
      </c>
      <c r="B1993" s="348">
        <v>135.1</v>
      </c>
      <c r="C1993" s="348">
        <v>134.4</v>
      </c>
      <c r="D1993" s="348">
        <v>134.6</v>
      </c>
      <c r="E1993" s="348">
        <v>135</v>
      </c>
      <c r="F1993" s="348">
        <v>135</v>
      </c>
      <c r="G1993" s="348">
        <v>138.4</v>
      </c>
      <c r="H1993" s="348">
        <v>139</v>
      </c>
      <c r="I1993" s="348">
        <v>135</v>
      </c>
      <c r="J1993" s="329"/>
      <c r="K1993" s="330"/>
      <c r="L1993" s="329"/>
      <c r="M1993" s="331"/>
      <c r="N1993" s="183">
        <f t="shared" si="117"/>
        <v>1.351</v>
      </c>
      <c r="O1993" s="184">
        <f t="shared" si="119"/>
        <v>1.3440000000000001</v>
      </c>
      <c r="P1993" s="185">
        <f t="shared" si="120"/>
        <v>1.3459999999999999</v>
      </c>
      <c r="Q1993" s="186">
        <f t="shared" si="121"/>
        <v>1.35</v>
      </c>
      <c r="R1993" s="187">
        <f t="shared" si="122"/>
        <v>1.35</v>
      </c>
      <c r="S1993" s="188">
        <f t="shared" si="123"/>
        <v>1.3840000000000001</v>
      </c>
      <c r="T1993" s="189">
        <f t="shared" si="124"/>
        <v>1.39</v>
      </c>
      <c r="U1993" s="332">
        <f t="shared" si="125"/>
        <v>1.35</v>
      </c>
    </row>
    <row r="1994" spans="1:21" x14ac:dyDescent="0.35">
      <c r="A1994" s="338">
        <v>40777</v>
      </c>
      <c r="B1994" s="348">
        <v>135</v>
      </c>
      <c r="C1994" s="348">
        <v>134.19999999999999</v>
      </c>
      <c r="D1994" s="348">
        <v>134.5</v>
      </c>
      <c r="E1994" s="348">
        <v>134.80000000000001</v>
      </c>
      <c r="F1994" s="348">
        <v>134.9</v>
      </c>
      <c r="G1994" s="348">
        <v>138.30000000000001</v>
      </c>
      <c r="H1994" s="348">
        <v>138.80000000000001</v>
      </c>
      <c r="I1994" s="348">
        <v>134.9</v>
      </c>
      <c r="J1994" s="329"/>
      <c r="K1994" s="330"/>
      <c r="L1994" s="329"/>
      <c r="M1994" s="331"/>
      <c r="N1994" s="183">
        <f t="shared" si="117"/>
        <v>1.35</v>
      </c>
      <c r="O1994" s="184">
        <f t="shared" si="119"/>
        <v>1.3419999999999999</v>
      </c>
      <c r="P1994" s="185">
        <f t="shared" si="120"/>
        <v>1.345</v>
      </c>
      <c r="Q1994" s="186">
        <f t="shared" si="121"/>
        <v>1.3480000000000001</v>
      </c>
      <c r="R1994" s="187">
        <f t="shared" si="122"/>
        <v>1.349</v>
      </c>
      <c r="S1994" s="188">
        <f t="shared" si="123"/>
        <v>1.383</v>
      </c>
      <c r="T1994" s="189">
        <f t="shared" si="124"/>
        <v>1.3880000000000001</v>
      </c>
      <c r="U1994" s="332">
        <f t="shared" si="125"/>
        <v>1.349</v>
      </c>
    </row>
    <row r="1995" spans="1:21" x14ac:dyDescent="0.35">
      <c r="A1995" s="338">
        <v>40778</v>
      </c>
      <c r="B1995" s="348">
        <v>134.69999999999999</v>
      </c>
      <c r="C1995" s="348">
        <v>134</v>
      </c>
      <c r="D1995" s="348">
        <v>134.19999999999999</v>
      </c>
      <c r="E1995" s="348">
        <v>134.6</v>
      </c>
      <c r="F1995" s="348">
        <v>134.69999999999999</v>
      </c>
      <c r="G1995" s="348">
        <v>138</v>
      </c>
      <c r="H1995" s="348">
        <v>138.5</v>
      </c>
      <c r="I1995" s="348">
        <v>134.6</v>
      </c>
      <c r="J1995" s="329"/>
      <c r="K1995" s="330"/>
      <c r="L1995" s="329"/>
      <c r="M1995" s="331"/>
      <c r="N1995" s="183">
        <f t="shared" si="117"/>
        <v>1.347</v>
      </c>
      <c r="O1995" s="184">
        <f t="shared" si="119"/>
        <v>1.34</v>
      </c>
      <c r="P1995" s="185">
        <f t="shared" si="120"/>
        <v>1.3419999999999999</v>
      </c>
      <c r="Q1995" s="186">
        <f t="shared" si="121"/>
        <v>1.3459999999999999</v>
      </c>
      <c r="R1995" s="187">
        <f t="shared" si="122"/>
        <v>1.347</v>
      </c>
      <c r="S1995" s="188">
        <f t="shared" si="123"/>
        <v>1.38</v>
      </c>
      <c r="T1995" s="189">
        <f t="shared" si="124"/>
        <v>1.385</v>
      </c>
      <c r="U1995" s="332">
        <f t="shared" si="125"/>
        <v>1.3459999999999999</v>
      </c>
    </row>
    <row r="1996" spans="1:21" x14ac:dyDescent="0.35">
      <c r="A1996" s="338">
        <v>40779</v>
      </c>
      <c r="B1996" s="348">
        <v>134.5</v>
      </c>
      <c r="C1996" s="348">
        <v>133.80000000000001</v>
      </c>
      <c r="D1996" s="348">
        <v>134</v>
      </c>
      <c r="E1996" s="348">
        <v>134.4</v>
      </c>
      <c r="F1996" s="348">
        <v>134.6</v>
      </c>
      <c r="G1996" s="348">
        <v>137.80000000000001</v>
      </c>
      <c r="H1996" s="348">
        <v>138.4</v>
      </c>
      <c r="I1996" s="348">
        <v>134.5</v>
      </c>
      <c r="J1996" s="329"/>
      <c r="K1996" s="330"/>
      <c r="L1996" s="329"/>
      <c r="M1996" s="331"/>
      <c r="N1996" s="183">
        <f t="shared" si="117"/>
        <v>1.345</v>
      </c>
      <c r="O1996" s="184">
        <f t="shared" si="119"/>
        <v>1.3380000000000001</v>
      </c>
      <c r="P1996" s="185">
        <f t="shared" si="120"/>
        <v>1.34</v>
      </c>
      <c r="Q1996" s="186">
        <f t="shared" si="121"/>
        <v>1.3440000000000001</v>
      </c>
      <c r="R1996" s="187">
        <f t="shared" si="122"/>
        <v>1.3459999999999999</v>
      </c>
      <c r="S1996" s="188">
        <f t="shared" si="123"/>
        <v>1.3780000000000001</v>
      </c>
      <c r="T1996" s="189">
        <f t="shared" si="124"/>
        <v>1.3840000000000001</v>
      </c>
      <c r="U1996" s="332">
        <f t="shared" si="125"/>
        <v>1.345</v>
      </c>
    </row>
    <row r="1997" spans="1:21" x14ac:dyDescent="0.35">
      <c r="A1997" s="338">
        <v>40780</v>
      </c>
      <c r="B1997" s="348">
        <v>134.6</v>
      </c>
      <c r="C1997" s="348">
        <v>133.80000000000001</v>
      </c>
      <c r="D1997" s="348">
        <v>134</v>
      </c>
      <c r="E1997" s="348">
        <v>134.4</v>
      </c>
      <c r="F1997" s="348">
        <v>134.6</v>
      </c>
      <c r="G1997" s="348">
        <v>137.9</v>
      </c>
      <c r="H1997" s="348">
        <v>138.4</v>
      </c>
      <c r="I1997" s="348">
        <v>134.5</v>
      </c>
      <c r="J1997" s="329"/>
      <c r="K1997" s="330"/>
      <c r="L1997" s="329"/>
      <c r="M1997" s="331"/>
      <c r="N1997" s="183">
        <f t="shared" si="117"/>
        <v>1.3459999999999999</v>
      </c>
      <c r="O1997" s="184">
        <f t="shared" si="119"/>
        <v>1.3380000000000001</v>
      </c>
      <c r="P1997" s="185">
        <f t="shared" si="120"/>
        <v>1.34</v>
      </c>
      <c r="Q1997" s="186">
        <f t="shared" si="121"/>
        <v>1.3440000000000001</v>
      </c>
      <c r="R1997" s="187">
        <f t="shared" si="122"/>
        <v>1.3459999999999999</v>
      </c>
      <c r="S1997" s="188">
        <f t="shared" si="123"/>
        <v>1.379</v>
      </c>
      <c r="T1997" s="189">
        <f t="shared" si="124"/>
        <v>1.3840000000000001</v>
      </c>
      <c r="U1997" s="332">
        <f t="shared" si="125"/>
        <v>1.345</v>
      </c>
    </row>
    <row r="1998" spans="1:21" x14ac:dyDescent="0.35">
      <c r="A1998" s="338">
        <v>40781</v>
      </c>
      <c r="B1998" s="348">
        <v>134.30000000000001</v>
      </c>
      <c r="C1998" s="348">
        <v>133.5</v>
      </c>
      <c r="D1998" s="348">
        <v>133.80000000000001</v>
      </c>
      <c r="E1998" s="348">
        <v>134.19999999999999</v>
      </c>
      <c r="F1998" s="348">
        <v>134.19999999999999</v>
      </c>
      <c r="G1998" s="348">
        <v>137.6</v>
      </c>
      <c r="H1998" s="348">
        <v>138.1</v>
      </c>
      <c r="I1998" s="348">
        <v>134.19999999999999</v>
      </c>
      <c r="J1998" s="329"/>
      <c r="K1998" s="330"/>
      <c r="L1998" s="329"/>
      <c r="M1998" s="331"/>
      <c r="N1998" s="183">
        <f t="shared" si="117"/>
        <v>1.3430000000000002</v>
      </c>
      <c r="O1998" s="184">
        <f t="shared" si="119"/>
        <v>1.335</v>
      </c>
      <c r="P1998" s="185">
        <f t="shared" si="120"/>
        <v>1.3380000000000001</v>
      </c>
      <c r="Q1998" s="186">
        <f t="shared" si="121"/>
        <v>1.3419999999999999</v>
      </c>
      <c r="R1998" s="187">
        <f t="shared" si="122"/>
        <v>1.3419999999999999</v>
      </c>
      <c r="S1998" s="188">
        <f t="shared" si="123"/>
        <v>1.3759999999999999</v>
      </c>
      <c r="T1998" s="189">
        <f t="shared" si="124"/>
        <v>1.381</v>
      </c>
      <c r="U1998" s="332">
        <f t="shared" si="125"/>
        <v>1.3419999999999999</v>
      </c>
    </row>
    <row r="1999" spans="1:21" x14ac:dyDescent="0.35">
      <c r="A1999" s="338">
        <v>40784</v>
      </c>
      <c r="B1999" s="348">
        <v>134.4</v>
      </c>
      <c r="C1999" s="348">
        <v>133.6</v>
      </c>
      <c r="D1999" s="348">
        <v>133.9</v>
      </c>
      <c r="E1999" s="348">
        <v>134.19999999999999</v>
      </c>
      <c r="F1999" s="348">
        <v>134.19999999999999</v>
      </c>
      <c r="G1999" s="348">
        <v>137.69999999999999</v>
      </c>
      <c r="H1999" s="348">
        <v>138.19999999999999</v>
      </c>
      <c r="I1999" s="348">
        <v>134.30000000000001</v>
      </c>
      <c r="J1999" s="329"/>
      <c r="K1999" s="330"/>
      <c r="L1999" s="329"/>
      <c r="M1999" s="331"/>
      <c r="N1999" s="183">
        <f t="shared" si="117"/>
        <v>1.3440000000000001</v>
      </c>
      <c r="O1999" s="184">
        <f t="shared" si="119"/>
        <v>1.3359999999999999</v>
      </c>
      <c r="P1999" s="185">
        <f t="shared" si="120"/>
        <v>1.339</v>
      </c>
      <c r="Q1999" s="186">
        <f t="shared" si="121"/>
        <v>1.3419999999999999</v>
      </c>
      <c r="R1999" s="187">
        <f t="shared" si="122"/>
        <v>1.3419999999999999</v>
      </c>
      <c r="S1999" s="188">
        <f t="shared" si="123"/>
        <v>1.3769999999999998</v>
      </c>
      <c r="T1999" s="189">
        <f t="shared" si="124"/>
        <v>1.3819999999999999</v>
      </c>
      <c r="U1999" s="332">
        <f t="shared" si="125"/>
        <v>1.3430000000000002</v>
      </c>
    </row>
    <row r="2000" spans="1:21" x14ac:dyDescent="0.35">
      <c r="A2000" s="338">
        <v>40785</v>
      </c>
      <c r="B2000" s="348">
        <v>134.6</v>
      </c>
      <c r="C2000" s="348">
        <v>133.80000000000001</v>
      </c>
      <c r="D2000" s="348">
        <v>134.1</v>
      </c>
      <c r="E2000" s="348">
        <v>134.5</v>
      </c>
      <c r="F2000" s="348">
        <v>134.5</v>
      </c>
      <c r="G2000" s="348">
        <v>137.9</v>
      </c>
      <c r="H2000" s="348">
        <v>138.4</v>
      </c>
      <c r="I2000" s="348">
        <v>134.5</v>
      </c>
      <c r="J2000" s="329"/>
      <c r="K2000" s="330"/>
      <c r="L2000" s="329"/>
      <c r="M2000" s="331"/>
      <c r="N2000" s="183">
        <f t="shared" si="117"/>
        <v>1.3459999999999999</v>
      </c>
      <c r="O2000" s="184">
        <f t="shared" si="119"/>
        <v>1.3380000000000001</v>
      </c>
      <c r="P2000" s="185">
        <f t="shared" si="120"/>
        <v>1.341</v>
      </c>
      <c r="Q2000" s="186">
        <f t="shared" si="121"/>
        <v>1.345</v>
      </c>
      <c r="R2000" s="187">
        <f t="shared" si="122"/>
        <v>1.345</v>
      </c>
      <c r="S2000" s="188">
        <f t="shared" si="123"/>
        <v>1.379</v>
      </c>
      <c r="T2000" s="189">
        <f t="shared" si="124"/>
        <v>1.3840000000000001</v>
      </c>
      <c r="U2000" s="332">
        <f t="shared" si="125"/>
        <v>1.345</v>
      </c>
    </row>
    <row r="2001" spans="1:21" x14ac:dyDescent="0.35">
      <c r="A2001" s="338">
        <v>40786</v>
      </c>
      <c r="B2001" s="348">
        <v>134.69999999999999</v>
      </c>
      <c r="C2001" s="348">
        <v>133.9</v>
      </c>
      <c r="D2001" s="348">
        <v>134.19999999999999</v>
      </c>
      <c r="E2001" s="348">
        <v>134.5</v>
      </c>
      <c r="F2001" s="348">
        <v>134.6</v>
      </c>
      <c r="G2001" s="348">
        <v>138</v>
      </c>
      <c r="H2001" s="348">
        <v>138.5</v>
      </c>
      <c r="I2001" s="348">
        <v>134.6</v>
      </c>
      <c r="J2001" s="329" t="s">
        <v>275</v>
      </c>
      <c r="K2001" s="334">
        <f>AVERAGE(I1990:I2001)</f>
        <v>134.625</v>
      </c>
      <c r="L2001" s="342">
        <v>40756</v>
      </c>
      <c r="M2001" s="336">
        <f>AVERAGE(I1979:I2001)</f>
        <v>134.99130434782609</v>
      </c>
      <c r="N2001" s="183">
        <f t="shared" si="117"/>
        <v>1.347</v>
      </c>
      <c r="O2001" s="184">
        <f t="shared" si="119"/>
        <v>1.339</v>
      </c>
      <c r="P2001" s="185">
        <f t="shared" si="120"/>
        <v>1.3419999999999999</v>
      </c>
      <c r="Q2001" s="186">
        <f t="shared" si="121"/>
        <v>1.345</v>
      </c>
      <c r="R2001" s="187">
        <f t="shared" si="122"/>
        <v>1.3459999999999999</v>
      </c>
      <c r="S2001" s="188">
        <f t="shared" si="123"/>
        <v>1.38</v>
      </c>
      <c r="T2001" s="189">
        <f t="shared" si="124"/>
        <v>1.385</v>
      </c>
      <c r="U2001" s="332">
        <f t="shared" si="125"/>
        <v>1.3459999999999999</v>
      </c>
    </row>
    <row r="2002" spans="1:21" x14ac:dyDescent="0.35">
      <c r="A2002" s="338">
        <v>40787</v>
      </c>
      <c r="B2002" s="348">
        <v>134.69999999999999</v>
      </c>
      <c r="C2002" s="348">
        <v>133.9</v>
      </c>
      <c r="D2002" s="348">
        <v>134.19999999999999</v>
      </c>
      <c r="E2002" s="348">
        <v>134.6</v>
      </c>
      <c r="F2002" s="348">
        <v>134.6</v>
      </c>
      <c r="G2002" s="348">
        <v>138</v>
      </c>
      <c r="H2002" s="348">
        <v>138.5</v>
      </c>
      <c r="I2002" s="348">
        <v>134.6</v>
      </c>
      <c r="J2002" s="329"/>
      <c r="K2002" s="330"/>
      <c r="L2002" s="329"/>
      <c r="M2002" s="331"/>
      <c r="N2002" s="183">
        <f t="shared" si="117"/>
        <v>1.347</v>
      </c>
      <c r="O2002" s="184">
        <f t="shared" ref="O2002:O2013" si="126">C2002/$V$1</f>
        <v>1.339</v>
      </c>
      <c r="P2002" s="185">
        <f t="shared" ref="P2002:P2013" si="127">D2002/$V$1</f>
        <v>1.3419999999999999</v>
      </c>
      <c r="Q2002" s="186">
        <f t="shared" ref="Q2002:Q2013" si="128">E2002/$V$1</f>
        <v>1.3459999999999999</v>
      </c>
      <c r="R2002" s="187">
        <f t="shared" ref="R2002:R2013" si="129">F2002/$V$1</f>
        <v>1.3459999999999999</v>
      </c>
      <c r="S2002" s="188">
        <f t="shared" ref="S2002:S2013" si="130">G2002/$V$1</f>
        <v>1.38</v>
      </c>
      <c r="T2002" s="189">
        <f t="shared" ref="T2002:T2013" si="131">H2002/$V$1</f>
        <v>1.385</v>
      </c>
      <c r="U2002" s="332">
        <f t="shared" ref="U2002:U2013" si="132">I2002/$V$1</f>
        <v>1.3459999999999999</v>
      </c>
    </row>
    <row r="2003" spans="1:21" x14ac:dyDescent="0.35">
      <c r="A2003" s="338">
        <v>40788</v>
      </c>
      <c r="B2003" s="348">
        <v>134.9</v>
      </c>
      <c r="C2003" s="348">
        <v>134.1</v>
      </c>
      <c r="D2003" s="348">
        <v>134.30000000000001</v>
      </c>
      <c r="E2003" s="348">
        <v>134.69999999999999</v>
      </c>
      <c r="F2003" s="348">
        <v>134.80000000000001</v>
      </c>
      <c r="G2003" s="348">
        <v>138.19999999999999</v>
      </c>
      <c r="H2003" s="348">
        <v>138.69999999999999</v>
      </c>
      <c r="I2003" s="348">
        <v>134.80000000000001</v>
      </c>
      <c r="J2003" s="329"/>
      <c r="K2003" s="330"/>
      <c r="L2003" s="329"/>
      <c r="M2003" s="331"/>
      <c r="N2003" s="183">
        <f t="shared" ref="N2003:N2028" si="133">B2003/$V$1</f>
        <v>1.349</v>
      </c>
      <c r="O2003" s="184">
        <f t="shared" si="126"/>
        <v>1.341</v>
      </c>
      <c r="P2003" s="185">
        <f t="shared" si="127"/>
        <v>1.3430000000000002</v>
      </c>
      <c r="Q2003" s="186">
        <f t="shared" si="128"/>
        <v>1.347</v>
      </c>
      <c r="R2003" s="187">
        <f t="shared" si="129"/>
        <v>1.3480000000000001</v>
      </c>
      <c r="S2003" s="188">
        <f t="shared" si="130"/>
        <v>1.3819999999999999</v>
      </c>
      <c r="T2003" s="189">
        <f t="shared" si="131"/>
        <v>1.3869999999999998</v>
      </c>
      <c r="U2003" s="332">
        <f t="shared" si="132"/>
        <v>1.3480000000000001</v>
      </c>
    </row>
    <row r="2004" spans="1:21" x14ac:dyDescent="0.35">
      <c r="A2004" s="338">
        <v>40791</v>
      </c>
      <c r="B2004" s="341">
        <v>135.1</v>
      </c>
      <c r="C2004" s="341">
        <v>134.30000000000001</v>
      </c>
      <c r="D2004" s="341">
        <v>134.5</v>
      </c>
      <c r="E2004" s="341">
        <v>134.9</v>
      </c>
      <c r="F2004" s="341">
        <v>135</v>
      </c>
      <c r="G2004" s="341">
        <v>138.4</v>
      </c>
      <c r="H2004" s="341">
        <v>138.9</v>
      </c>
      <c r="I2004" s="341">
        <v>135</v>
      </c>
      <c r="J2004" s="329"/>
      <c r="K2004" s="330"/>
      <c r="L2004" s="329"/>
      <c r="M2004" s="331"/>
      <c r="N2004" s="183">
        <f t="shared" si="133"/>
        <v>1.351</v>
      </c>
      <c r="O2004" s="184">
        <f t="shared" si="126"/>
        <v>1.3430000000000002</v>
      </c>
      <c r="P2004" s="185">
        <f t="shared" si="127"/>
        <v>1.345</v>
      </c>
      <c r="Q2004" s="186">
        <f t="shared" si="128"/>
        <v>1.349</v>
      </c>
      <c r="R2004" s="187">
        <f t="shared" si="129"/>
        <v>1.35</v>
      </c>
      <c r="S2004" s="188">
        <f t="shared" si="130"/>
        <v>1.3840000000000001</v>
      </c>
      <c r="T2004" s="189">
        <f t="shared" si="131"/>
        <v>1.389</v>
      </c>
      <c r="U2004" s="332">
        <f t="shared" si="132"/>
        <v>1.35</v>
      </c>
    </row>
    <row r="2005" spans="1:21" x14ac:dyDescent="0.35">
      <c r="A2005" s="338">
        <v>40792</v>
      </c>
      <c r="B2005" s="341">
        <v>135.30000000000001</v>
      </c>
      <c r="C2005" s="341">
        <v>134.5</v>
      </c>
      <c r="D2005" s="341">
        <v>134.80000000000001</v>
      </c>
      <c r="E2005" s="341">
        <v>135.1</v>
      </c>
      <c r="F2005" s="341">
        <v>135.19999999999999</v>
      </c>
      <c r="G2005" s="341">
        <v>138.6</v>
      </c>
      <c r="H2005" s="341">
        <v>139.1</v>
      </c>
      <c r="I2005" s="341">
        <v>135.19999999999999</v>
      </c>
      <c r="J2005" s="329"/>
      <c r="K2005" s="330"/>
      <c r="L2005" s="329"/>
      <c r="M2005" s="331"/>
      <c r="N2005" s="183">
        <f t="shared" si="133"/>
        <v>1.3530000000000002</v>
      </c>
      <c r="O2005" s="184">
        <f t="shared" si="126"/>
        <v>1.345</v>
      </c>
      <c r="P2005" s="185">
        <f t="shared" si="127"/>
        <v>1.3480000000000001</v>
      </c>
      <c r="Q2005" s="186">
        <f t="shared" si="128"/>
        <v>1.351</v>
      </c>
      <c r="R2005" s="187">
        <f t="shared" si="129"/>
        <v>1.3519999999999999</v>
      </c>
      <c r="S2005" s="188">
        <f t="shared" si="130"/>
        <v>1.3859999999999999</v>
      </c>
      <c r="T2005" s="189">
        <f t="shared" si="131"/>
        <v>1.391</v>
      </c>
      <c r="U2005" s="332">
        <f t="shared" si="132"/>
        <v>1.3519999999999999</v>
      </c>
    </row>
    <row r="2006" spans="1:21" x14ac:dyDescent="0.35">
      <c r="A2006" s="338">
        <v>40793</v>
      </c>
      <c r="B2006" s="341">
        <v>135.19999999999999</v>
      </c>
      <c r="C2006" s="341">
        <v>134.5</v>
      </c>
      <c r="D2006" s="341">
        <v>134.69999999999999</v>
      </c>
      <c r="E2006" s="341">
        <v>135.1</v>
      </c>
      <c r="F2006" s="341">
        <v>135.19999999999999</v>
      </c>
      <c r="G2006" s="341">
        <v>138.5</v>
      </c>
      <c r="H2006" s="341">
        <v>139</v>
      </c>
      <c r="I2006" s="341">
        <v>135.1</v>
      </c>
      <c r="J2006" s="329"/>
      <c r="K2006" s="330"/>
      <c r="L2006" s="329"/>
      <c r="M2006" s="331"/>
      <c r="N2006" s="183">
        <f t="shared" si="133"/>
        <v>1.3519999999999999</v>
      </c>
      <c r="O2006" s="184">
        <f t="shared" si="126"/>
        <v>1.345</v>
      </c>
      <c r="P2006" s="185">
        <f t="shared" si="127"/>
        <v>1.347</v>
      </c>
      <c r="Q2006" s="186">
        <f t="shared" si="128"/>
        <v>1.351</v>
      </c>
      <c r="R2006" s="187">
        <f t="shared" si="129"/>
        <v>1.3519999999999999</v>
      </c>
      <c r="S2006" s="188">
        <f t="shared" si="130"/>
        <v>1.385</v>
      </c>
      <c r="T2006" s="189">
        <f t="shared" si="131"/>
        <v>1.39</v>
      </c>
      <c r="U2006" s="332">
        <f t="shared" si="132"/>
        <v>1.351</v>
      </c>
    </row>
    <row r="2007" spans="1:21" x14ac:dyDescent="0.35">
      <c r="A2007" s="338">
        <v>40794</v>
      </c>
      <c r="B2007" s="341">
        <v>135.19999999999999</v>
      </c>
      <c r="C2007" s="341">
        <v>134.5</v>
      </c>
      <c r="D2007" s="341">
        <v>134.69999999999999</v>
      </c>
      <c r="E2007" s="341">
        <v>135.1</v>
      </c>
      <c r="F2007" s="341">
        <v>135.30000000000001</v>
      </c>
      <c r="G2007" s="341">
        <v>138.6</v>
      </c>
      <c r="H2007" s="341">
        <v>139.1</v>
      </c>
      <c r="I2007" s="341">
        <v>135.19999999999999</v>
      </c>
      <c r="J2007" s="329"/>
      <c r="K2007" s="330"/>
      <c r="L2007" s="329"/>
      <c r="M2007" s="331"/>
      <c r="N2007" s="183">
        <f t="shared" si="133"/>
        <v>1.3519999999999999</v>
      </c>
      <c r="O2007" s="184">
        <f t="shared" si="126"/>
        <v>1.345</v>
      </c>
      <c r="P2007" s="185">
        <f t="shared" si="127"/>
        <v>1.347</v>
      </c>
      <c r="Q2007" s="186">
        <f t="shared" si="128"/>
        <v>1.351</v>
      </c>
      <c r="R2007" s="187">
        <f t="shared" si="129"/>
        <v>1.3530000000000002</v>
      </c>
      <c r="S2007" s="188">
        <f t="shared" si="130"/>
        <v>1.3859999999999999</v>
      </c>
      <c r="T2007" s="189">
        <f t="shared" si="131"/>
        <v>1.391</v>
      </c>
      <c r="U2007" s="332">
        <f t="shared" si="132"/>
        <v>1.3519999999999999</v>
      </c>
    </row>
    <row r="2008" spans="1:21" x14ac:dyDescent="0.35">
      <c r="A2008" s="338">
        <v>40795</v>
      </c>
      <c r="B2008" s="341">
        <v>135.4</v>
      </c>
      <c r="C2008" s="341">
        <v>134.69999999999999</v>
      </c>
      <c r="D2008" s="341">
        <v>134.9</v>
      </c>
      <c r="E2008" s="341">
        <v>135.30000000000001</v>
      </c>
      <c r="F2008" s="341">
        <v>135.4</v>
      </c>
      <c r="G2008" s="341">
        <v>138.80000000000001</v>
      </c>
      <c r="H2008" s="341">
        <v>139.30000000000001</v>
      </c>
      <c r="I2008" s="341">
        <v>135.4</v>
      </c>
      <c r="J2008" s="329"/>
      <c r="K2008" s="330"/>
      <c r="L2008" s="329"/>
      <c r="M2008" s="331"/>
      <c r="N2008" s="183">
        <f t="shared" si="133"/>
        <v>1.3540000000000001</v>
      </c>
      <c r="O2008" s="184">
        <f t="shared" si="126"/>
        <v>1.347</v>
      </c>
      <c r="P2008" s="185">
        <f t="shared" si="127"/>
        <v>1.349</v>
      </c>
      <c r="Q2008" s="186">
        <f t="shared" si="128"/>
        <v>1.3530000000000002</v>
      </c>
      <c r="R2008" s="187">
        <f t="shared" si="129"/>
        <v>1.3540000000000001</v>
      </c>
      <c r="S2008" s="188">
        <f t="shared" si="130"/>
        <v>1.3880000000000001</v>
      </c>
      <c r="T2008" s="189">
        <f t="shared" si="131"/>
        <v>1.393</v>
      </c>
      <c r="U2008" s="332">
        <f t="shared" si="132"/>
        <v>1.3540000000000001</v>
      </c>
    </row>
    <row r="2009" spans="1:21" x14ac:dyDescent="0.35">
      <c r="A2009" s="338">
        <v>40798</v>
      </c>
      <c r="B2009" s="341">
        <v>135.6</v>
      </c>
      <c r="C2009" s="341">
        <v>134.80000000000001</v>
      </c>
      <c r="D2009" s="341">
        <v>135.1</v>
      </c>
      <c r="E2009" s="341">
        <v>135.4</v>
      </c>
      <c r="F2009" s="341">
        <v>135.4</v>
      </c>
      <c r="G2009" s="341">
        <v>138.9</v>
      </c>
      <c r="H2009" s="341">
        <v>139.4</v>
      </c>
      <c r="I2009" s="341">
        <v>135.5</v>
      </c>
      <c r="J2009" s="329"/>
      <c r="K2009" s="330"/>
      <c r="L2009" s="329"/>
      <c r="M2009" s="331"/>
      <c r="N2009" s="183">
        <f t="shared" si="133"/>
        <v>1.3559999999999999</v>
      </c>
      <c r="O2009" s="184">
        <f t="shared" si="126"/>
        <v>1.3480000000000001</v>
      </c>
      <c r="P2009" s="185">
        <f t="shared" si="127"/>
        <v>1.351</v>
      </c>
      <c r="Q2009" s="186">
        <f t="shared" si="128"/>
        <v>1.3540000000000001</v>
      </c>
      <c r="R2009" s="187">
        <f t="shared" si="129"/>
        <v>1.3540000000000001</v>
      </c>
      <c r="S2009" s="188">
        <f t="shared" si="130"/>
        <v>1.389</v>
      </c>
      <c r="T2009" s="189">
        <f t="shared" si="131"/>
        <v>1.3940000000000001</v>
      </c>
      <c r="U2009" s="332">
        <f t="shared" si="132"/>
        <v>1.355</v>
      </c>
    </row>
    <row r="2010" spans="1:21" x14ac:dyDescent="0.35">
      <c r="A2010" s="338">
        <v>40799</v>
      </c>
      <c r="B2010" s="341">
        <v>135.69999999999999</v>
      </c>
      <c r="C2010" s="341">
        <v>135</v>
      </c>
      <c r="D2010" s="341">
        <v>135.19999999999999</v>
      </c>
      <c r="E2010" s="341">
        <v>135.6</v>
      </c>
      <c r="F2010" s="341">
        <v>135.69999999999999</v>
      </c>
      <c r="G2010" s="341">
        <v>139.1</v>
      </c>
      <c r="H2010" s="341">
        <v>139.6</v>
      </c>
      <c r="I2010" s="341">
        <v>135.6</v>
      </c>
      <c r="J2010" s="329"/>
      <c r="K2010" s="330"/>
      <c r="L2010" s="329"/>
      <c r="M2010" s="331"/>
      <c r="N2010" s="183">
        <f t="shared" si="133"/>
        <v>1.357</v>
      </c>
      <c r="O2010" s="184">
        <f t="shared" si="126"/>
        <v>1.35</v>
      </c>
      <c r="P2010" s="185">
        <f t="shared" si="127"/>
        <v>1.3519999999999999</v>
      </c>
      <c r="Q2010" s="186">
        <f t="shared" si="128"/>
        <v>1.3559999999999999</v>
      </c>
      <c r="R2010" s="187">
        <f t="shared" si="129"/>
        <v>1.357</v>
      </c>
      <c r="S2010" s="188">
        <f t="shared" si="130"/>
        <v>1.391</v>
      </c>
      <c r="T2010" s="189">
        <f t="shared" si="131"/>
        <v>1.3959999999999999</v>
      </c>
      <c r="U2010" s="332">
        <f t="shared" si="132"/>
        <v>1.3559999999999999</v>
      </c>
    </row>
    <row r="2011" spans="1:21" x14ac:dyDescent="0.35">
      <c r="A2011" s="338">
        <v>40800</v>
      </c>
      <c r="B2011" s="341">
        <v>135.69999999999999</v>
      </c>
      <c r="C2011" s="341">
        <v>135</v>
      </c>
      <c r="D2011" s="341">
        <v>135.19999999999999</v>
      </c>
      <c r="E2011" s="341">
        <v>135.6</v>
      </c>
      <c r="F2011" s="341">
        <v>135.69999999999999</v>
      </c>
      <c r="G2011" s="341">
        <v>139</v>
      </c>
      <c r="H2011" s="341">
        <v>139.5</v>
      </c>
      <c r="I2011" s="341">
        <v>135.6</v>
      </c>
      <c r="J2011" s="329"/>
      <c r="K2011" s="330"/>
      <c r="L2011" s="329"/>
      <c r="M2011" s="331"/>
      <c r="N2011" s="183">
        <f t="shared" si="133"/>
        <v>1.357</v>
      </c>
      <c r="O2011" s="184">
        <f t="shared" si="126"/>
        <v>1.35</v>
      </c>
      <c r="P2011" s="185">
        <f t="shared" si="127"/>
        <v>1.3519999999999999</v>
      </c>
      <c r="Q2011" s="186">
        <f t="shared" si="128"/>
        <v>1.3559999999999999</v>
      </c>
      <c r="R2011" s="187">
        <f t="shared" si="129"/>
        <v>1.357</v>
      </c>
      <c r="S2011" s="188">
        <f t="shared" si="130"/>
        <v>1.39</v>
      </c>
      <c r="T2011" s="189">
        <f t="shared" si="131"/>
        <v>1.395</v>
      </c>
      <c r="U2011" s="332">
        <f t="shared" si="132"/>
        <v>1.3559999999999999</v>
      </c>
    </row>
    <row r="2012" spans="1:21" x14ac:dyDescent="0.35">
      <c r="A2012" s="338">
        <v>40801</v>
      </c>
      <c r="B2012" s="341">
        <v>135.80000000000001</v>
      </c>
      <c r="C2012" s="341">
        <v>135</v>
      </c>
      <c r="D2012" s="341">
        <v>135.30000000000001</v>
      </c>
      <c r="E2012" s="341">
        <v>135.6</v>
      </c>
      <c r="F2012" s="341">
        <v>135.69999999999999</v>
      </c>
      <c r="G2012" s="341">
        <v>139.1</v>
      </c>
      <c r="H2012" s="341">
        <v>139.6</v>
      </c>
      <c r="I2012" s="341">
        <v>135.69999999999999</v>
      </c>
      <c r="J2012" s="329" t="s">
        <v>276</v>
      </c>
      <c r="K2012" s="334">
        <f>AVERAGE(I2002:I2012)</f>
        <v>135.24545454545452</v>
      </c>
      <c r="L2012" s="329"/>
      <c r="M2012" s="331"/>
      <c r="N2012" s="183">
        <f t="shared" si="133"/>
        <v>1.3580000000000001</v>
      </c>
      <c r="O2012" s="184">
        <f t="shared" si="126"/>
        <v>1.35</v>
      </c>
      <c r="P2012" s="185">
        <f t="shared" si="127"/>
        <v>1.3530000000000002</v>
      </c>
      <c r="Q2012" s="186">
        <f t="shared" si="128"/>
        <v>1.3559999999999999</v>
      </c>
      <c r="R2012" s="187">
        <f t="shared" si="129"/>
        <v>1.357</v>
      </c>
      <c r="S2012" s="188">
        <f t="shared" si="130"/>
        <v>1.391</v>
      </c>
      <c r="T2012" s="189">
        <f t="shared" si="131"/>
        <v>1.3959999999999999</v>
      </c>
      <c r="U2012" s="332">
        <f t="shared" si="132"/>
        <v>1.357</v>
      </c>
    </row>
    <row r="2013" spans="1:21" x14ac:dyDescent="0.35">
      <c r="A2013" s="338">
        <v>40802</v>
      </c>
      <c r="B2013" s="341">
        <v>135.9</v>
      </c>
      <c r="C2013" s="341">
        <v>135.19999999999999</v>
      </c>
      <c r="D2013" s="341">
        <v>135.4</v>
      </c>
      <c r="E2013" s="341">
        <v>135.80000000000001</v>
      </c>
      <c r="F2013" s="341">
        <v>135.9</v>
      </c>
      <c r="G2013" s="341">
        <v>139.30000000000001</v>
      </c>
      <c r="H2013" s="341">
        <v>139.69999999999999</v>
      </c>
      <c r="I2013" s="341">
        <v>135.80000000000001</v>
      </c>
      <c r="J2013" s="329"/>
      <c r="K2013" s="330"/>
      <c r="L2013" s="329"/>
      <c r="M2013" s="331"/>
      <c r="N2013" s="183">
        <f t="shared" si="133"/>
        <v>1.359</v>
      </c>
      <c r="O2013" s="184">
        <f t="shared" si="126"/>
        <v>1.3519999999999999</v>
      </c>
      <c r="P2013" s="185">
        <f t="shared" si="127"/>
        <v>1.3540000000000001</v>
      </c>
      <c r="Q2013" s="186">
        <f t="shared" si="128"/>
        <v>1.3580000000000001</v>
      </c>
      <c r="R2013" s="187">
        <f t="shared" si="129"/>
        <v>1.359</v>
      </c>
      <c r="S2013" s="188">
        <f t="shared" si="130"/>
        <v>1.393</v>
      </c>
      <c r="T2013" s="189">
        <f t="shared" si="131"/>
        <v>1.3969999999999998</v>
      </c>
      <c r="U2013" s="332">
        <f t="shared" si="132"/>
        <v>1.3580000000000001</v>
      </c>
    </row>
    <row r="2014" spans="1:21" x14ac:dyDescent="0.35">
      <c r="A2014" s="338">
        <v>40805</v>
      </c>
      <c r="B2014" s="341">
        <v>136</v>
      </c>
      <c r="C2014" s="341">
        <v>135.30000000000001</v>
      </c>
      <c r="D2014" s="341">
        <v>135.5</v>
      </c>
      <c r="E2014" s="341">
        <v>135.9</v>
      </c>
      <c r="F2014" s="341">
        <v>135.9</v>
      </c>
      <c r="G2014" s="341">
        <v>139.4</v>
      </c>
      <c r="H2014" s="341">
        <v>139.9</v>
      </c>
      <c r="I2014" s="341">
        <v>135.9</v>
      </c>
      <c r="J2014" s="329"/>
      <c r="K2014" s="330"/>
      <c r="L2014" s="329"/>
      <c r="M2014" s="331"/>
      <c r="N2014" s="183">
        <f t="shared" si="133"/>
        <v>1.36</v>
      </c>
      <c r="O2014" s="184">
        <f t="shared" ref="O2014:O2028" si="134">C2014/$V$1</f>
        <v>1.3530000000000002</v>
      </c>
      <c r="P2014" s="185">
        <f t="shared" ref="P2014:P2028" si="135">D2014/$V$1</f>
        <v>1.355</v>
      </c>
      <c r="Q2014" s="186">
        <f t="shared" ref="Q2014:Q2028" si="136">E2014/$V$1</f>
        <v>1.359</v>
      </c>
      <c r="R2014" s="187">
        <f t="shared" ref="R2014:R2028" si="137">F2014/$V$1</f>
        <v>1.359</v>
      </c>
      <c r="S2014" s="188">
        <f t="shared" ref="S2014:S2028" si="138">G2014/$V$1</f>
        <v>1.3940000000000001</v>
      </c>
      <c r="T2014" s="189">
        <f t="shared" ref="T2014:T2028" si="139">H2014/$V$1</f>
        <v>1.399</v>
      </c>
      <c r="U2014" s="332">
        <f t="shared" ref="U2014:U2028" si="140">I2014/$V$1</f>
        <v>1.359</v>
      </c>
    </row>
    <row r="2015" spans="1:21" x14ac:dyDescent="0.35">
      <c r="A2015" s="338">
        <v>40806</v>
      </c>
      <c r="B2015" s="341">
        <v>136.4</v>
      </c>
      <c r="C2015" s="341">
        <v>135.6</v>
      </c>
      <c r="D2015" s="341">
        <v>135.80000000000001</v>
      </c>
      <c r="E2015" s="341">
        <v>136.19999999999999</v>
      </c>
      <c r="F2015" s="341">
        <v>136.30000000000001</v>
      </c>
      <c r="G2015" s="341">
        <v>139.69999999999999</v>
      </c>
      <c r="H2015" s="341">
        <v>140.30000000000001</v>
      </c>
      <c r="I2015" s="341">
        <v>136.30000000000001</v>
      </c>
      <c r="J2015" s="329"/>
      <c r="K2015" s="330"/>
      <c r="L2015" s="329"/>
      <c r="M2015" s="331"/>
      <c r="N2015" s="183">
        <f t="shared" si="133"/>
        <v>1.3640000000000001</v>
      </c>
      <c r="O2015" s="184">
        <f t="shared" si="134"/>
        <v>1.3559999999999999</v>
      </c>
      <c r="P2015" s="185">
        <f t="shared" si="135"/>
        <v>1.3580000000000001</v>
      </c>
      <c r="Q2015" s="186">
        <f t="shared" si="136"/>
        <v>1.3619999999999999</v>
      </c>
      <c r="R2015" s="187">
        <f t="shared" si="137"/>
        <v>1.3630000000000002</v>
      </c>
      <c r="S2015" s="188">
        <f t="shared" si="138"/>
        <v>1.3969999999999998</v>
      </c>
      <c r="T2015" s="189">
        <f t="shared" si="139"/>
        <v>1.403</v>
      </c>
      <c r="U2015" s="332">
        <f t="shared" si="140"/>
        <v>1.3630000000000002</v>
      </c>
    </row>
    <row r="2016" spans="1:21" x14ac:dyDescent="0.35">
      <c r="A2016" s="338">
        <v>40807</v>
      </c>
      <c r="B2016" s="341">
        <v>136.69999999999999</v>
      </c>
      <c r="C2016" s="341">
        <v>135.9</v>
      </c>
      <c r="D2016" s="341">
        <v>136.19999999999999</v>
      </c>
      <c r="E2016" s="341">
        <v>136.6</v>
      </c>
      <c r="F2016" s="341">
        <v>136.5</v>
      </c>
      <c r="G2016" s="341">
        <v>140</v>
      </c>
      <c r="H2016" s="341">
        <v>140.6</v>
      </c>
      <c r="I2016" s="341">
        <v>136.6</v>
      </c>
      <c r="J2016" s="329"/>
      <c r="K2016" s="330"/>
      <c r="L2016" s="329"/>
      <c r="M2016" s="331"/>
      <c r="N2016" s="183">
        <f t="shared" si="133"/>
        <v>1.367</v>
      </c>
      <c r="O2016" s="184">
        <f t="shared" si="134"/>
        <v>1.359</v>
      </c>
      <c r="P2016" s="185">
        <f t="shared" si="135"/>
        <v>1.3619999999999999</v>
      </c>
      <c r="Q2016" s="186">
        <f t="shared" si="136"/>
        <v>1.3659999999999999</v>
      </c>
      <c r="R2016" s="187">
        <f t="shared" si="137"/>
        <v>1.365</v>
      </c>
      <c r="S2016" s="188">
        <f t="shared" si="138"/>
        <v>1.4</v>
      </c>
      <c r="T2016" s="189">
        <f t="shared" si="139"/>
        <v>1.4059999999999999</v>
      </c>
      <c r="U2016" s="332">
        <f t="shared" si="140"/>
        <v>1.3659999999999999</v>
      </c>
    </row>
    <row r="2017" spans="1:21" x14ac:dyDescent="0.35">
      <c r="A2017" s="338">
        <v>40808</v>
      </c>
      <c r="B2017" s="341">
        <v>136.9</v>
      </c>
      <c r="C2017" s="341">
        <v>136.1</v>
      </c>
      <c r="D2017" s="341">
        <v>136.30000000000001</v>
      </c>
      <c r="E2017" s="341">
        <v>136.69999999999999</v>
      </c>
      <c r="F2017" s="341">
        <v>136.69999999999999</v>
      </c>
      <c r="G2017" s="341">
        <v>140.19999999999999</v>
      </c>
      <c r="H2017" s="341">
        <v>140.69999999999999</v>
      </c>
      <c r="I2017" s="341">
        <v>136.69999999999999</v>
      </c>
      <c r="J2017" s="329"/>
      <c r="K2017" s="330"/>
      <c r="L2017" s="329"/>
      <c r="M2017" s="331"/>
      <c r="N2017" s="183">
        <f t="shared" si="133"/>
        <v>1.369</v>
      </c>
      <c r="O2017" s="184">
        <f t="shared" si="134"/>
        <v>1.361</v>
      </c>
      <c r="P2017" s="185">
        <f t="shared" si="135"/>
        <v>1.3630000000000002</v>
      </c>
      <c r="Q2017" s="186">
        <f t="shared" si="136"/>
        <v>1.367</v>
      </c>
      <c r="R2017" s="187">
        <f t="shared" si="137"/>
        <v>1.367</v>
      </c>
      <c r="S2017" s="188">
        <f t="shared" si="138"/>
        <v>1.4019999999999999</v>
      </c>
      <c r="T2017" s="189">
        <f t="shared" si="139"/>
        <v>1.4069999999999998</v>
      </c>
      <c r="U2017" s="332">
        <f t="shared" si="140"/>
        <v>1.367</v>
      </c>
    </row>
    <row r="2018" spans="1:21" x14ac:dyDescent="0.35">
      <c r="A2018" s="338">
        <v>40809</v>
      </c>
      <c r="B2018" s="341">
        <v>137.30000000000001</v>
      </c>
      <c r="C2018" s="341">
        <v>136.5</v>
      </c>
      <c r="D2018" s="341">
        <v>136.69999999999999</v>
      </c>
      <c r="E2018" s="341">
        <v>137.1</v>
      </c>
      <c r="F2018" s="341">
        <v>137.19999999999999</v>
      </c>
      <c r="G2018" s="341">
        <v>140.6</v>
      </c>
      <c r="H2018" s="341">
        <v>141.1</v>
      </c>
      <c r="I2018" s="341">
        <v>137.19999999999999</v>
      </c>
      <c r="J2018" s="329"/>
      <c r="K2018" s="330"/>
      <c r="L2018" s="329"/>
      <c r="M2018" s="331"/>
      <c r="N2018" s="183">
        <f t="shared" si="133"/>
        <v>1.3730000000000002</v>
      </c>
      <c r="O2018" s="184">
        <f t="shared" si="134"/>
        <v>1.365</v>
      </c>
      <c r="P2018" s="185">
        <f t="shared" si="135"/>
        <v>1.367</v>
      </c>
      <c r="Q2018" s="186">
        <f t="shared" si="136"/>
        <v>1.371</v>
      </c>
      <c r="R2018" s="187">
        <f t="shared" si="137"/>
        <v>1.3719999999999999</v>
      </c>
      <c r="S2018" s="188">
        <f t="shared" si="138"/>
        <v>1.4059999999999999</v>
      </c>
      <c r="T2018" s="189">
        <f t="shared" si="139"/>
        <v>1.411</v>
      </c>
      <c r="U2018" s="332">
        <f t="shared" si="140"/>
        <v>1.3719999999999999</v>
      </c>
    </row>
    <row r="2019" spans="1:21" x14ac:dyDescent="0.35">
      <c r="A2019" s="338">
        <v>40812</v>
      </c>
      <c r="B2019" s="341">
        <v>137.30000000000001</v>
      </c>
      <c r="C2019" s="341">
        <v>136.5</v>
      </c>
      <c r="D2019" s="341">
        <v>136.80000000000001</v>
      </c>
      <c r="E2019" s="341">
        <v>137.1</v>
      </c>
      <c r="F2019" s="341">
        <v>137.19999999999999</v>
      </c>
      <c r="G2019" s="341">
        <v>140.6</v>
      </c>
      <c r="H2019" s="341">
        <v>141.1</v>
      </c>
      <c r="I2019" s="341">
        <v>137.19999999999999</v>
      </c>
      <c r="J2019" s="329"/>
      <c r="K2019" s="330"/>
      <c r="L2019" s="329"/>
      <c r="M2019" s="331"/>
      <c r="N2019" s="183">
        <f t="shared" si="133"/>
        <v>1.3730000000000002</v>
      </c>
      <c r="O2019" s="184">
        <f t="shared" si="134"/>
        <v>1.365</v>
      </c>
      <c r="P2019" s="185">
        <f t="shared" si="135"/>
        <v>1.3680000000000001</v>
      </c>
      <c r="Q2019" s="186">
        <f t="shared" si="136"/>
        <v>1.371</v>
      </c>
      <c r="R2019" s="187">
        <f t="shared" si="137"/>
        <v>1.3719999999999999</v>
      </c>
      <c r="S2019" s="188">
        <f t="shared" si="138"/>
        <v>1.4059999999999999</v>
      </c>
      <c r="T2019" s="189">
        <f t="shared" si="139"/>
        <v>1.411</v>
      </c>
      <c r="U2019" s="332">
        <f t="shared" si="140"/>
        <v>1.3719999999999999</v>
      </c>
    </row>
    <row r="2020" spans="1:21" x14ac:dyDescent="0.35">
      <c r="A2020" s="338">
        <v>40813</v>
      </c>
      <c r="B2020" s="341">
        <v>137.4</v>
      </c>
      <c r="C2020" s="341">
        <v>136.6</v>
      </c>
      <c r="D2020" s="341">
        <v>136.9</v>
      </c>
      <c r="E2020" s="341">
        <v>137.30000000000001</v>
      </c>
      <c r="F2020" s="341">
        <v>137.30000000000001</v>
      </c>
      <c r="G2020" s="341">
        <v>140.69999999999999</v>
      </c>
      <c r="H2020" s="341">
        <v>141.19999999999999</v>
      </c>
      <c r="I2020" s="341">
        <v>137.30000000000001</v>
      </c>
      <c r="J2020" s="329"/>
      <c r="K2020" s="330"/>
      <c r="L2020" s="329"/>
      <c r="M2020" s="331"/>
      <c r="N2020" s="183">
        <f t="shared" si="133"/>
        <v>1.3740000000000001</v>
      </c>
      <c r="O2020" s="184">
        <f t="shared" si="134"/>
        <v>1.3659999999999999</v>
      </c>
      <c r="P2020" s="185">
        <f t="shared" si="135"/>
        <v>1.369</v>
      </c>
      <c r="Q2020" s="186">
        <f t="shared" si="136"/>
        <v>1.3730000000000002</v>
      </c>
      <c r="R2020" s="187">
        <f t="shared" si="137"/>
        <v>1.3730000000000002</v>
      </c>
      <c r="S2020" s="188">
        <f t="shared" si="138"/>
        <v>1.4069999999999998</v>
      </c>
      <c r="T2020" s="189">
        <f t="shared" si="139"/>
        <v>1.4119999999999999</v>
      </c>
      <c r="U2020" s="332">
        <f t="shared" si="140"/>
        <v>1.3730000000000002</v>
      </c>
    </row>
    <row r="2021" spans="1:21" x14ac:dyDescent="0.35">
      <c r="A2021" s="338">
        <v>40814</v>
      </c>
      <c r="B2021" s="341">
        <v>137.19999999999999</v>
      </c>
      <c r="C2021" s="341">
        <v>136.5</v>
      </c>
      <c r="D2021" s="341">
        <v>136.69999999999999</v>
      </c>
      <c r="E2021" s="341">
        <v>137.1</v>
      </c>
      <c r="F2021" s="341">
        <v>137.19999999999999</v>
      </c>
      <c r="G2021" s="341">
        <v>140.5</v>
      </c>
      <c r="H2021" s="341">
        <v>141</v>
      </c>
      <c r="I2021" s="341">
        <v>137.1</v>
      </c>
      <c r="J2021" s="329"/>
      <c r="K2021" s="330"/>
      <c r="L2021" s="329"/>
      <c r="M2021" s="331"/>
      <c r="N2021" s="183">
        <f t="shared" si="133"/>
        <v>1.3719999999999999</v>
      </c>
      <c r="O2021" s="184">
        <f t="shared" si="134"/>
        <v>1.365</v>
      </c>
      <c r="P2021" s="185">
        <f t="shared" si="135"/>
        <v>1.367</v>
      </c>
      <c r="Q2021" s="186">
        <f t="shared" si="136"/>
        <v>1.371</v>
      </c>
      <c r="R2021" s="187">
        <f t="shared" si="137"/>
        <v>1.3719999999999999</v>
      </c>
      <c r="S2021" s="188">
        <f t="shared" si="138"/>
        <v>1.405</v>
      </c>
      <c r="T2021" s="189">
        <f t="shared" si="139"/>
        <v>1.41</v>
      </c>
      <c r="U2021" s="332">
        <f t="shared" si="140"/>
        <v>1.371</v>
      </c>
    </row>
    <row r="2022" spans="1:21" x14ac:dyDescent="0.35">
      <c r="A2022" s="338">
        <v>40815</v>
      </c>
      <c r="B2022" s="341">
        <v>137.1</v>
      </c>
      <c r="C2022" s="341">
        <v>136.4</v>
      </c>
      <c r="D2022" s="341">
        <v>136.6</v>
      </c>
      <c r="E2022" s="341">
        <v>137</v>
      </c>
      <c r="F2022" s="341">
        <v>137.19999999999999</v>
      </c>
      <c r="G2022" s="341">
        <v>140.4</v>
      </c>
      <c r="H2022" s="341">
        <v>141</v>
      </c>
      <c r="I2022" s="341">
        <v>137</v>
      </c>
      <c r="J2022" s="329"/>
      <c r="K2022" s="330"/>
      <c r="L2022" s="329"/>
      <c r="M2022" s="331"/>
      <c r="N2022" s="183">
        <f t="shared" si="133"/>
        <v>1.371</v>
      </c>
      <c r="O2022" s="184">
        <f t="shared" si="134"/>
        <v>1.3640000000000001</v>
      </c>
      <c r="P2022" s="185">
        <f t="shared" si="135"/>
        <v>1.3659999999999999</v>
      </c>
      <c r="Q2022" s="186">
        <f t="shared" si="136"/>
        <v>1.37</v>
      </c>
      <c r="R2022" s="187">
        <f t="shared" si="137"/>
        <v>1.3719999999999999</v>
      </c>
      <c r="S2022" s="188">
        <f t="shared" si="138"/>
        <v>1.4040000000000001</v>
      </c>
      <c r="T2022" s="189">
        <f t="shared" si="139"/>
        <v>1.41</v>
      </c>
      <c r="U2022" s="332">
        <f t="shared" si="140"/>
        <v>1.37</v>
      </c>
    </row>
    <row r="2023" spans="1:21" x14ac:dyDescent="0.35">
      <c r="A2023" s="338">
        <v>40816</v>
      </c>
      <c r="B2023" s="341">
        <v>137.1</v>
      </c>
      <c r="C2023" s="341">
        <v>136.30000000000001</v>
      </c>
      <c r="D2023" s="341">
        <v>136.5</v>
      </c>
      <c r="E2023" s="341">
        <v>136.9</v>
      </c>
      <c r="F2023" s="341">
        <v>136.9</v>
      </c>
      <c r="G2023" s="341">
        <v>140.30000000000001</v>
      </c>
      <c r="H2023" s="341">
        <v>140.9</v>
      </c>
      <c r="I2023" s="341">
        <v>136.9</v>
      </c>
      <c r="J2023" s="329" t="s">
        <v>277</v>
      </c>
      <c r="K2023" s="334">
        <f>AVERAGE(I2013:I2023)</f>
        <v>136.72727272727272</v>
      </c>
      <c r="L2023" s="342">
        <v>40787</v>
      </c>
      <c r="M2023" s="336">
        <f>AVERAGE(I2002:I2023)</f>
        <v>135.98636363636362</v>
      </c>
      <c r="N2023" s="183">
        <f t="shared" si="133"/>
        <v>1.371</v>
      </c>
      <c r="O2023" s="184">
        <f t="shared" si="134"/>
        <v>1.3630000000000002</v>
      </c>
      <c r="P2023" s="185">
        <f t="shared" si="135"/>
        <v>1.365</v>
      </c>
      <c r="Q2023" s="186">
        <f t="shared" si="136"/>
        <v>1.369</v>
      </c>
      <c r="R2023" s="187">
        <f t="shared" si="137"/>
        <v>1.369</v>
      </c>
      <c r="S2023" s="188">
        <f t="shared" si="138"/>
        <v>1.403</v>
      </c>
      <c r="T2023" s="189">
        <f t="shared" si="139"/>
        <v>1.409</v>
      </c>
      <c r="U2023" s="332">
        <f t="shared" si="140"/>
        <v>1.369</v>
      </c>
    </row>
    <row r="2024" spans="1:21" x14ac:dyDescent="0.35">
      <c r="A2024" s="338">
        <v>40819</v>
      </c>
      <c r="B2024" s="341">
        <v>137.30000000000001</v>
      </c>
      <c r="C2024" s="341">
        <v>136.6</v>
      </c>
      <c r="D2024" s="341">
        <v>136.80000000000001</v>
      </c>
      <c r="E2024" s="341">
        <v>137.19999999999999</v>
      </c>
      <c r="F2024" s="341">
        <v>137.1</v>
      </c>
      <c r="G2024" s="341">
        <v>140.6</v>
      </c>
      <c r="H2024" s="341">
        <v>141.30000000000001</v>
      </c>
      <c r="I2024" s="341">
        <v>137.19999999999999</v>
      </c>
      <c r="J2024" s="329"/>
      <c r="K2024" s="330"/>
      <c r="L2024" s="329"/>
      <c r="M2024" s="331"/>
      <c r="N2024" s="183">
        <f t="shared" si="133"/>
        <v>1.3730000000000002</v>
      </c>
      <c r="O2024" s="184">
        <f t="shared" si="134"/>
        <v>1.3659999999999999</v>
      </c>
      <c r="P2024" s="185">
        <f t="shared" si="135"/>
        <v>1.3680000000000001</v>
      </c>
      <c r="Q2024" s="186">
        <f t="shared" si="136"/>
        <v>1.3719999999999999</v>
      </c>
      <c r="R2024" s="187">
        <f t="shared" si="137"/>
        <v>1.371</v>
      </c>
      <c r="S2024" s="188">
        <f t="shared" si="138"/>
        <v>1.4059999999999999</v>
      </c>
      <c r="T2024" s="189">
        <f t="shared" si="139"/>
        <v>1.413</v>
      </c>
      <c r="U2024" s="332">
        <f t="shared" si="140"/>
        <v>1.3719999999999999</v>
      </c>
    </row>
    <row r="2025" spans="1:21" x14ac:dyDescent="0.35">
      <c r="A2025" s="338">
        <v>40820</v>
      </c>
      <c r="B2025" s="341">
        <v>137.5</v>
      </c>
      <c r="C2025" s="341">
        <v>136.80000000000001</v>
      </c>
      <c r="D2025" s="341">
        <v>137</v>
      </c>
      <c r="E2025" s="341">
        <v>137.4</v>
      </c>
      <c r="F2025" s="341">
        <v>137.4</v>
      </c>
      <c r="G2025" s="341">
        <v>140.80000000000001</v>
      </c>
      <c r="H2025" s="341">
        <v>141.5</v>
      </c>
      <c r="I2025" s="341">
        <v>137.4</v>
      </c>
      <c r="J2025" s="329"/>
      <c r="K2025" s="330"/>
      <c r="L2025" s="329"/>
      <c r="M2025" s="331"/>
      <c r="N2025" s="183">
        <f t="shared" si="133"/>
        <v>1.375</v>
      </c>
      <c r="O2025" s="184">
        <f t="shared" si="134"/>
        <v>1.3680000000000001</v>
      </c>
      <c r="P2025" s="185">
        <f t="shared" si="135"/>
        <v>1.37</v>
      </c>
      <c r="Q2025" s="186">
        <f t="shared" si="136"/>
        <v>1.3740000000000001</v>
      </c>
      <c r="R2025" s="187">
        <f t="shared" si="137"/>
        <v>1.3740000000000001</v>
      </c>
      <c r="S2025" s="188">
        <f t="shared" si="138"/>
        <v>1.4080000000000001</v>
      </c>
      <c r="T2025" s="189">
        <f t="shared" si="139"/>
        <v>1.415</v>
      </c>
      <c r="U2025" s="332">
        <f t="shared" si="140"/>
        <v>1.3740000000000001</v>
      </c>
    </row>
    <row r="2026" spans="1:21" x14ac:dyDescent="0.35">
      <c r="A2026" s="338">
        <v>40821</v>
      </c>
      <c r="B2026" s="341">
        <v>137.80000000000001</v>
      </c>
      <c r="C2026" s="341">
        <v>137</v>
      </c>
      <c r="D2026" s="341">
        <v>137.30000000000001</v>
      </c>
      <c r="E2026" s="341">
        <v>137.69999999999999</v>
      </c>
      <c r="F2026" s="341">
        <v>137.6</v>
      </c>
      <c r="G2026" s="341">
        <v>141.1</v>
      </c>
      <c r="H2026" s="341">
        <v>141.69999999999999</v>
      </c>
      <c r="I2026" s="341">
        <v>137.69999999999999</v>
      </c>
      <c r="J2026" s="329"/>
      <c r="K2026" s="330"/>
      <c r="L2026" s="329"/>
      <c r="M2026" s="331"/>
      <c r="N2026" s="183">
        <f t="shared" si="133"/>
        <v>1.3780000000000001</v>
      </c>
      <c r="O2026" s="184">
        <f t="shared" si="134"/>
        <v>1.37</v>
      </c>
      <c r="P2026" s="185">
        <f t="shared" si="135"/>
        <v>1.3730000000000002</v>
      </c>
      <c r="Q2026" s="186">
        <f t="shared" si="136"/>
        <v>1.3769999999999998</v>
      </c>
      <c r="R2026" s="187">
        <f t="shared" si="137"/>
        <v>1.3759999999999999</v>
      </c>
      <c r="S2026" s="188">
        <f t="shared" si="138"/>
        <v>1.411</v>
      </c>
      <c r="T2026" s="189">
        <f t="shared" si="139"/>
        <v>1.4169999999999998</v>
      </c>
      <c r="U2026" s="332">
        <f t="shared" si="140"/>
        <v>1.3769999999999998</v>
      </c>
    </row>
    <row r="2027" spans="1:21" x14ac:dyDescent="0.35">
      <c r="A2027" s="338">
        <v>40822</v>
      </c>
      <c r="B2027" s="341">
        <v>137.80000000000001</v>
      </c>
      <c r="C2027" s="341">
        <v>137.1</v>
      </c>
      <c r="D2027" s="341">
        <v>137.30000000000001</v>
      </c>
      <c r="E2027" s="341">
        <v>137.69999999999999</v>
      </c>
      <c r="F2027" s="341">
        <v>137.69999999999999</v>
      </c>
      <c r="G2027" s="341">
        <v>141.1</v>
      </c>
      <c r="H2027" s="341">
        <v>141.69999999999999</v>
      </c>
      <c r="I2027" s="341">
        <v>137.69999999999999</v>
      </c>
      <c r="J2027" s="329"/>
      <c r="K2027" s="330"/>
      <c r="L2027" s="329"/>
      <c r="M2027" s="331"/>
      <c r="N2027" s="183">
        <f t="shared" si="133"/>
        <v>1.3780000000000001</v>
      </c>
      <c r="O2027" s="184">
        <f t="shared" si="134"/>
        <v>1.371</v>
      </c>
      <c r="P2027" s="185">
        <f t="shared" si="135"/>
        <v>1.3730000000000002</v>
      </c>
      <c r="Q2027" s="186">
        <f t="shared" si="136"/>
        <v>1.3769999999999998</v>
      </c>
      <c r="R2027" s="187">
        <f t="shared" si="137"/>
        <v>1.3769999999999998</v>
      </c>
      <c r="S2027" s="188">
        <f t="shared" si="138"/>
        <v>1.411</v>
      </c>
      <c r="T2027" s="189">
        <f t="shared" si="139"/>
        <v>1.4169999999999998</v>
      </c>
      <c r="U2027" s="332">
        <f t="shared" si="140"/>
        <v>1.3769999999999998</v>
      </c>
    </row>
    <row r="2028" spans="1:21" x14ac:dyDescent="0.35">
      <c r="A2028" s="338">
        <v>40823</v>
      </c>
      <c r="B2028" s="341">
        <v>138</v>
      </c>
      <c r="C2028" s="341">
        <v>137.19999999999999</v>
      </c>
      <c r="D2028" s="341">
        <v>137.4</v>
      </c>
      <c r="E2028" s="341">
        <v>137.80000000000001</v>
      </c>
      <c r="F2028" s="341">
        <v>137.9</v>
      </c>
      <c r="G2028" s="341">
        <v>141.30000000000001</v>
      </c>
      <c r="H2028" s="341">
        <v>141.80000000000001</v>
      </c>
      <c r="I2028" s="341">
        <v>137.9</v>
      </c>
      <c r="J2028" s="329"/>
      <c r="K2028" s="330"/>
      <c r="L2028" s="329"/>
      <c r="M2028" s="331"/>
      <c r="N2028" s="183">
        <f t="shared" si="133"/>
        <v>1.38</v>
      </c>
      <c r="O2028" s="184">
        <f t="shared" si="134"/>
        <v>1.3719999999999999</v>
      </c>
      <c r="P2028" s="185">
        <f t="shared" si="135"/>
        <v>1.3740000000000001</v>
      </c>
      <c r="Q2028" s="186">
        <f t="shared" si="136"/>
        <v>1.3780000000000001</v>
      </c>
      <c r="R2028" s="187">
        <f t="shared" si="137"/>
        <v>1.379</v>
      </c>
      <c r="S2028" s="188">
        <f t="shared" si="138"/>
        <v>1.413</v>
      </c>
      <c r="T2028" s="189">
        <f t="shared" si="139"/>
        <v>1.4180000000000001</v>
      </c>
      <c r="U2028" s="332">
        <f t="shared" si="140"/>
        <v>1.379</v>
      </c>
    </row>
    <row r="2029" spans="1:21" x14ac:dyDescent="0.35">
      <c r="A2029" s="338">
        <v>40826</v>
      </c>
      <c r="B2029" s="341">
        <v>138</v>
      </c>
      <c r="C2029" s="341">
        <v>137.19999999999999</v>
      </c>
      <c r="D2029" s="341">
        <v>137.5</v>
      </c>
      <c r="E2029" s="341">
        <v>137.80000000000001</v>
      </c>
      <c r="F2029" s="341">
        <v>137.9</v>
      </c>
      <c r="G2029" s="341">
        <v>141.30000000000001</v>
      </c>
      <c r="H2029" s="341">
        <v>141.9</v>
      </c>
      <c r="I2029" s="341">
        <v>137.9</v>
      </c>
      <c r="J2029" s="329"/>
      <c r="K2029" s="330"/>
      <c r="L2029" s="329"/>
      <c r="M2029" s="331"/>
      <c r="N2029" s="183">
        <f t="shared" ref="N2029:N2037" si="141">B2029/$V$1</f>
        <v>1.38</v>
      </c>
      <c r="O2029" s="184">
        <f t="shared" ref="O2029:O2037" si="142">C2029/$V$1</f>
        <v>1.3719999999999999</v>
      </c>
      <c r="P2029" s="185">
        <f t="shared" ref="P2029:P2038" si="143">D2029/$V$1</f>
        <v>1.375</v>
      </c>
      <c r="Q2029" s="186">
        <f t="shared" ref="Q2029:Q2038" si="144">E2029/$V$1</f>
        <v>1.3780000000000001</v>
      </c>
      <c r="R2029" s="187">
        <f t="shared" ref="R2029:R2038" si="145">F2029/$V$1</f>
        <v>1.379</v>
      </c>
      <c r="S2029" s="188">
        <f t="shared" ref="S2029:S2038" si="146">G2029/$V$1</f>
        <v>1.413</v>
      </c>
      <c r="T2029" s="189">
        <f t="shared" ref="T2029:T2038" si="147">H2029/$V$1</f>
        <v>1.419</v>
      </c>
      <c r="U2029" s="332">
        <f t="shared" ref="U2029:U2038" si="148">I2029/$V$1</f>
        <v>1.379</v>
      </c>
    </row>
    <row r="2030" spans="1:21" x14ac:dyDescent="0.35">
      <c r="A2030" s="338">
        <v>40827</v>
      </c>
      <c r="B2030" s="341">
        <v>137.9</v>
      </c>
      <c r="C2030" s="341">
        <v>137.1</v>
      </c>
      <c r="D2030" s="341">
        <v>137.4</v>
      </c>
      <c r="E2030" s="341">
        <v>137.69999999999999</v>
      </c>
      <c r="F2030" s="341">
        <v>137.80000000000001</v>
      </c>
      <c r="G2030" s="341">
        <v>141.1</v>
      </c>
      <c r="H2030" s="341">
        <v>141.69999999999999</v>
      </c>
      <c r="I2030" s="341">
        <v>137.80000000000001</v>
      </c>
      <c r="J2030" s="329"/>
      <c r="K2030" s="330"/>
      <c r="L2030" s="329"/>
      <c r="M2030" s="331"/>
      <c r="N2030" s="183">
        <f t="shared" si="141"/>
        <v>1.379</v>
      </c>
      <c r="O2030" s="184">
        <f t="shared" si="142"/>
        <v>1.371</v>
      </c>
      <c r="P2030" s="185">
        <f t="shared" si="143"/>
        <v>1.3740000000000001</v>
      </c>
      <c r="Q2030" s="186">
        <f t="shared" si="144"/>
        <v>1.3769999999999998</v>
      </c>
      <c r="R2030" s="187">
        <f t="shared" si="145"/>
        <v>1.3780000000000001</v>
      </c>
      <c r="S2030" s="188">
        <f t="shared" si="146"/>
        <v>1.411</v>
      </c>
      <c r="T2030" s="189">
        <f t="shared" si="147"/>
        <v>1.4169999999999998</v>
      </c>
      <c r="U2030" s="332">
        <f t="shared" si="148"/>
        <v>1.3780000000000001</v>
      </c>
    </row>
    <row r="2031" spans="1:21" x14ac:dyDescent="0.35">
      <c r="A2031" s="338">
        <v>40828</v>
      </c>
      <c r="B2031" s="341">
        <v>137.69999999999999</v>
      </c>
      <c r="C2031" s="341">
        <v>137</v>
      </c>
      <c r="D2031" s="341">
        <v>137.19999999999999</v>
      </c>
      <c r="E2031" s="341">
        <v>137.6</v>
      </c>
      <c r="F2031" s="341">
        <v>137.69999999999999</v>
      </c>
      <c r="G2031" s="341">
        <v>141</v>
      </c>
      <c r="H2031" s="341">
        <v>141.6</v>
      </c>
      <c r="I2031" s="341">
        <v>137.6</v>
      </c>
      <c r="J2031" s="329"/>
      <c r="K2031" s="330"/>
      <c r="L2031" s="329"/>
      <c r="M2031" s="331"/>
      <c r="N2031" s="183">
        <f t="shared" si="141"/>
        <v>1.3769999999999998</v>
      </c>
      <c r="O2031" s="184">
        <f t="shared" si="142"/>
        <v>1.37</v>
      </c>
      <c r="P2031" s="185">
        <f t="shared" si="143"/>
        <v>1.3719999999999999</v>
      </c>
      <c r="Q2031" s="186">
        <f t="shared" si="144"/>
        <v>1.3759999999999999</v>
      </c>
      <c r="R2031" s="187">
        <f t="shared" si="145"/>
        <v>1.3769999999999998</v>
      </c>
      <c r="S2031" s="188">
        <f t="shared" si="146"/>
        <v>1.41</v>
      </c>
      <c r="T2031" s="189">
        <f t="shared" si="147"/>
        <v>1.4159999999999999</v>
      </c>
      <c r="U2031" s="332">
        <f t="shared" si="148"/>
        <v>1.3759999999999999</v>
      </c>
    </row>
    <row r="2032" spans="1:21" x14ac:dyDescent="0.35">
      <c r="A2032" s="338">
        <v>40829</v>
      </c>
      <c r="B2032" s="341">
        <v>137.5</v>
      </c>
      <c r="C2032" s="341">
        <v>136.69999999999999</v>
      </c>
      <c r="D2032" s="341">
        <v>137</v>
      </c>
      <c r="E2032" s="341">
        <v>137.4</v>
      </c>
      <c r="F2032" s="341">
        <v>137.6</v>
      </c>
      <c r="G2032" s="341">
        <v>140.80000000000001</v>
      </c>
      <c r="H2032" s="341">
        <v>141.30000000000001</v>
      </c>
      <c r="I2032" s="341">
        <v>137.4</v>
      </c>
      <c r="J2032" s="329"/>
      <c r="K2032" s="330"/>
      <c r="L2032" s="329"/>
      <c r="M2032" s="331"/>
      <c r="N2032" s="183">
        <f t="shared" si="141"/>
        <v>1.375</v>
      </c>
      <c r="O2032" s="184">
        <f t="shared" si="142"/>
        <v>1.367</v>
      </c>
      <c r="P2032" s="185">
        <f t="shared" si="143"/>
        <v>1.37</v>
      </c>
      <c r="Q2032" s="186">
        <f t="shared" si="144"/>
        <v>1.3740000000000001</v>
      </c>
      <c r="R2032" s="187">
        <f t="shared" si="145"/>
        <v>1.3759999999999999</v>
      </c>
      <c r="S2032" s="188">
        <f t="shared" si="146"/>
        <v>1.4080000000000001</v>
      </c>
      <c r="T2032" s="189">
        <f t="shared" si="147"/>
        <v>1.413</v>
      </c>
      <c r="U2032" s="332">
        <f t="shared" si="148"/>
        <v>1.3740000000000001</v>
      </c>
    </row>
    <row r="2033" spans="1:21" x14ac:dyDescent="0.35">
      <c r="A2033" s="338">
        <v>40830</v>
      </c>
      <c r="B2033" s="341">
        <v>137.1</v>
      </c>
      <c r="C2033" s="341">
        <v>136.4</v>
      </c>
      <c r="D2033" s="341">
        <v>136.6</v>
      </c>
      <c r="E2033" s="341">
        <v>137</v>
      </c>
      <c r="F2033" s="341">
        <v>137.1</v>
      </c>
      <c r="G2033" s="341">
        <v>140.4</v>
      </c>
      <c r="H2033" s="341">
        <v>140.9</v>
      </c>
      <c r="I2033" s="341">
        <v>137</v>
      </c>
      <c r="J2033" s="329" t="s">
        <v>278</v>
      </c>
      <c r="K2033" s="334">
        <f>AVERAGE(I2024:I2033)</f>
        <v>137.56</v>
      </c>
      <c r="L2033" s="329"/>
      <c r="M2033" s="331"/>
      <c r="N2033" s="183">
        <f t="shared" si="141"/>
        <v>1.371</v>
      </c>
      <c r="O2033" s="184">
        <f t="shared" si="142"/>
        <v>1.3640000000000001</v>
      </c>
      <c r="P2033" s="185">
        <f t="shared" si="143"/>
        <v>1.3659999999999999</v>
      </c>
      <c r="Q2033" s="186">
        <f t="shared" si="144"/>
        <v>1.37</v>
      </c>
      <c r="R2033" s="187">
        <f t="shared" si="145"/>
        <v>1.371</v>
      </c>
      <c r="S2033" s="188">
        <f t="shared" si="146"/>
        <v>1.4040000000000001</v>
      </c>
      <c r="T2033" s="189">
        <f t="shared" si="147"/>
        <v>1.409</v>
      </c>
      <c r="U2033" s="332">
        <f t="shared" si="148"/>
        <v>1.37</v>
      </c>
    </row>
    <row r="2034" spans="1:21" x14ac:dyDescent="0.35">
      <c r="A2034" s="338">
        <v>40833</v>
      </c>
      <c r="B2034" s="341">
        <v>136.69999999999999</v>
      </c>
      <c r="C2034" s="341">
        <v>136</v>
      </c>
      <c r="D2034" s="341">
        <v>136.19999999999999</v>
      </c>
      <c r="E2034" s="341">
        <v>136.6</v>
      </c>
      <c r="F2034" s="341">
        <v>136.80000000000001</v>
      </c>
      <c r="G2034" s="341">
        <v>140</v>
      </c>
      <c r="H2034" s="341">
        <v>140.6</v>
      </c>
      <c r="I2034" s="341">
        <v>136.69999999999999</v>
      </c>
      <c r="J2034" s="329"/>
      <c r="K2034" s="330"/>
      <c r="L2034" s="329"/>
      <c r="M2034" s="331"/>
      <c r="N2034" s="183">
        <f t="shared" si="141"/>
        <v>1.367</v>
      </c>
      <c r="O2034" s="184">
        <f t="shared" si="142"/>
        <v>1.36</v>
      </c>
      <c r="P2034" s="185">
        <f t="shared" si="143"/>
        <v>1.3619999999999999</v>
      </c>
      <c r="Q2034" s="186">
        <f t="shared" si="144"/>
        <v>1.3659999999999999</v>
      </c>
      <c r="R2034" s="187">
        <f t="shared" si="145"/>
        <v>1.3680000000000001</v>
      </c>
      <c r="S2034" s="188">
        <f t="shared" si="146"/>
        <v>1.4</v>
      </c>
      <c r="T2034" s="189">
        <f t="shared" si="147"/>
        <v>1.4059999999999999</v>
      </c>
      <c r="U2034" s="332">
        <f t="shared" si="148"/>
        <v>1.367</v>
      </c>
    </row>
    <row r="2035" spans="1:21" x14ac:dyDescent="0.35">
      <c r="A2035" s="338">
        <v>40834</v>
      </c>
      <c r="B2035" s="341">
        <v>136.4</v>
      </c>
      <c r="C2035" s="341">
        <v>135.69999999999999</v>
      </c>
      <c r="D2035" s="341">
        <v>135.9</v>
      </c>
      <c r="E2035" s="341">
        <v>136.30000000000001</v>
      </c>
      <c r="F2035" s="341">
        <v>136.30000000000001</v>
      </c>
      <c r="G2035" s="341">
        <v>139.69999999999999</v>
      </c>
      <c r="H2035" s="341">
        <v>140.30000000000001</v>
      </c>
      <c r="I2035" s="341">
        <v>136.30000000000001</v>
      </c>
      <c r="J2035" s="329"/>
      <c r="K2035" s="330"/>
      <c r="L2035" s="329"/>
      <c r="M2035" s="331"/>
      <c r="N2035" s="183">
        <f t="shared" si="141"/>
        <v>1.3640000000000001</v>
      </c>
      <c r="O2035" s="184">
        <f t="shared" si="142"/>
        <v>1.357</v>
      </c>
      <c r="P2035" s="185">
        <f t="shared" si="143"/>
        <v>1.359</v>
      </c>
      <c r="Q2035" s="186">
        <f t="shared" si="144"/>
        <v>1.3630000000000002</v>
      </c>
      <c r="R2035" s="187">
        <f t="shared" si="145"/>
        <v>1.3630000000000002</v>
      </c>
      <c r="S2035" s="188">
        <f t="shared" si="146"/>
        <v>1.3969999999999998</v>
      </c>
      <c r="T2035" s="189">
        <f t="shared" si="147"/>
        <v>1.403</v>
      </c>
      <c r="U2035" s="332">
        <f t="shared" si="148"/>
        <v>1.3630000000000002</v>
      </c>
    </row>
    <row r="2036" spans="1:21" x14ac:dyDescent="0.35">
      <c r="A2036" s="338">
        <v>40835</v>
      </c>
      <c r="B2036" s="341">
        <v>136.4</v>
      </c>
      <c r="C2036" s="341">
        <v>135.6</v>
      </c>
      <c r="D2036" s="341">
        <v>135.9</v>
      </c>
      <c r="E2036" s="341">
        <v>136.30000000000001</v>
      </c>
      <c r="F2036" s="341">
        <v>136.30000000000001</v>
      </c>
      <c r="G2036" s="341">
        <v>139.69999999999999</v>
      </c>
      <c r="H2036" s="341">
        <v>140.19999999999999</v>
      </c>
      <c r="I2036" s="341">
        <v>136.30000000000001</v>
      </c>
      <c r="J2036" s="329"/>
      <c r="K2036" s="330"/>
      <c r="L2036" s="329"/>
      <c r="M2036" s="331"/>
      <c r="N2036" s="183">
        <f t="shared" si="141"/>
        <v>1.3640000000000001</v>
      </c>
      <c r="O2036" s="184">
        <f t="shared" si="142"/>
        <v>1.3559999999999999</v>
      </c>
      <c r="P2036" s="185">
        <f t="shared" si="143"/>
        <v>1.359</v>
      </c>
      <c r="Q2036" s="186">
        <f t="shared" si="144"/>
        <v>1.3630000000000002</v>
      </c>
      <c r="R2036" s="187">
        <f t="shared" si="145"/>
        <v>1.3630000000000002</v>
      </c>
      <c r="S2036" s="188">
        <f t="shared" si="146"/>
        <v>1.3969999999999998</v>
      </c>
      <c r="T2036" s="189">
        <f t="shared" si="147"/>
        <v>1.4019999999999999</v>
      </c>
      <c r="U2036" s="332">
        <f t="shared" si="148"/>
        <v>1.3630000000000002</v>
      </c>
    </row>
    <row r="2037" spans="1:21" x14ac:dyDescent="0.35">
      <c r="A2037" s="338">
        <v>40836</v>
      </c>
      <c r="B2037" s="341">
        <v>136.4</v>
      </c>
      <c r="C2037" s="341">
        <v>135.6</v>
      </c>
      <c r="D2037" s="341">
        <v>135.80000000000001</v>
      </c>
      <c r="E2037" s="341">
        <v>136.19999999999999</v>
      </c>
      <c r="F2037" s="341">
        <v>136.30000000000001</v>
      </c>
      <c r="G2037" s="341">
        <v>139.69999999999999</v>
      </c>
      <c r="H2037" s="341">
        <v>140.19999999999999</v>
      </c>
      <c r="I2037" s="341">
        <v>136.30000000000001</v>
      </c>
      <c r="J2037" s="329"/>
      <c r="K2037" s="330"/>
      <c r="L2037" s="329"/>
      <c r="M2037" s="331"/>
      <c r="N2037" s="183">
        <f t="shared" si="141"/>
        <v>1.3640000000000001</v>
      </c>
      <c r="O2037" s="184">
        <f t="shared" si="142"/>
        <v>1.3559999999999999</v>
      </c>
      <c r="P2037" s="185">
        <f t="shared" si="143"/>
        <v>1.3580000000000001</v>
      </c>
      <c r="Q2037" s="186">
        <f t="shared" si="144"/>
        <v>1.3619999999999999</v>
      </c>
      <c r="R2037" s="187">
        <f t="shared" si="145"/>
        <v>1.3630000000000002</v>
      </c>
      <c r="S2037" s="188">
        <f t="shared" si="146"/>
        <v>1.3969999999999998</v>
      </c>
      <c r="T2037" s="189">
        <f t="shared" si="147"/>
        <v>1.4019999999999999</v>
      </c>
      <c r="U2037" s="332">
        <f t="shared" si="148"/>
        <v>1.3630000000000002</v>
      </c>
    </row>
    <row r="2038" spans="1:21" x14ac:dyDescent="0.35">
      <c r="A2038" s="338">
        <v>40837</v>
      </c>
      <c r="B2038" s="341">
        <v>136.4</v>
      </c>
      <c r="C2038" s="341">
        <v>135.69999999999999</v>
      </c>
      <c r="D2038" s="341">
        <v>135.9</v>
      </c>
      <c r="E2038" s="341">
        <v>136.30000000000001</v>
      </c>
      <c r="F2038" s="341">
        <v>136.30000000000001</v>
      </c>
      <c r="G2038" s="341">
        <v>139.69999999999999</v>
      </c>
      <c r="H2038" s="341">
        <v>140.30000000000001</v>
      </c>
      <c r="I2038" s="341">
        <v>136.30000000000001</v>
      </c>
      <c r="J2038" s="329"/>
      <c r="K2038" s="330"/>
      <c r="L2038" s="329"/>
      <c r="M2038" s="331"/>
      <c r="N2038" s="183">
        <f>B2038/$V$1</f>
        <v>1.3640000000000001</v>
      </c>
      <c r="O2038" s="184">
        <f>C2038/$V$1</f>
        <v>1.357</v>
      </c>
      <c r="P2038" s="185">
        <f t="shared" si="143"/>
        <v>1.359</v>
      </c>
      <c r="Q2038" s="186">
        <f t="shared" si="144"/>
        <v>1.3630000000000002</v>
      </c>
      <c r="R2038" s="187">
        <f t="shared" si="145"/>
        <v>1.3630000000000002</v>
      </c>
      <c r="S2038" s="188">
        <f t="shared" si="146"/>
        <v>1.3969999999999998</v>
      </c>
      <c r="T2038" s="189">
        <f t="shared" si="147"/>
        <v>1.403</v>
      </c>
      <c r="U2038" s="332">
        <f t="shared" si="148"/>
        <v>1.3630000000000002</v>
      </c>
    </row>
    <row r="2039" spans="1:21" x14ac:dyDescent="0.35">
      <c r="A2039" s="338">
        <v>40840</v>
      </c>
      <c r="B2039" s="341">
        <v>136.5</v>
      </c>
      <c r="C2039" s="341">
        <v>135.80000000000001</v>
      </c>
      <c r="D2039" s="341">
        <v>136</v>
      </c>
      <c r="E2039" s="341">
        <v>136.4</v>
      </c>
      <c r="F2039" s="341">
        <v>136.4</v>
      </c>
      <c r="G2039" s="341">
        <v>139.80000000000001</v>
      </c>
      <c r="H2039" s="341">
        <v>140.4</v>
      </c>
      <c r="I2039" s="341">
        <v>136.4</v>
      </c>
      <c r="J2039" s="329"/>
      <c r="K2039" s="330"/>
      <c r="L2039" s="329"/>
      <c r="M2039" s="331"/>
      <c r="N2039" s="183">
        <f t="shared" ref="N2039:N2048" si="149">B2039/$V$1</f>
        <v>1.365</v>
      </c>
      <c r="O2039" s="184">
        <f t="shared" ref="O2039:O2048" si="150">C2039/$V$1</f>
        <v>1.3580000000000001</v>
      </c>
      <c r="P2039" s="185">
        <f t="shared" ref="P2039:P2048" si="151">D2039/$V$1</f>
        <v>1.36</v>
      </c>
      <c r="Q2039" s="186">
        <f t="shared" ref="Q2039:Q2048" si="152">E2039/$V$1</f>
        <v>1.3640000000000001</v>
      </c>
      <c r="R2039" s="187">
        <f t="shared" ref="R2039:R2048" si="153">F2039/$V$1</f>
        <v>1.3640000000000001</v>
      </c>
      <c r="S2039" s="188">
        <f t="shared" ref="S2039:S2048" si="154">G2039/$V$1</f>
        <v>1.3980000000000001</v>
      </c>
      <c r="T2039" s="189">
        <f t="shared" ref="T2039:T2048" si="155">H2039/$V$1</f>
        <v>1.4040000000000001</v>
      </c>
      <c r="U2039" s="332">
        <f t="shared" ref="U2039:U2048" si="156">I2039/$V$1</f>
        <v>1.3640000000000001</v>
      </c>
    </row>
    <row r="2040" spans="1:21" x14ac:dyDescent="0.35">
      <c r="A2040" s="338">
        <v>40841</v>
      </c>
      <c r="B2040" s="341">
        <v>136.69999999999999</v>
      </c>
      <c r="C2040" s="341">
        <v>136</v>
      </c>
      <c r="D2040" s="341">
        <v>136.19999999999999</v>
      </c>
      <c r="E2040" s="341">
        <v>136.6</v>
      </c>
      <c r="F2040" s="341">
        <v>136.6</v>
      </c>
      <c r="G2040" s="341">
        <v>140</v>
      </c>
      <c r="H2040" s="341">
        <v>140.6</v>
      </c>
      <c r="I2040" s="341">
        <v>136.6</v>
      </c>
      <c r="J2040" s="329"/>
      <c r="K2040" s="330"/>
      <c r="L2040" s="329"/>
      <c r="M2040" s="331"/>
      <c r="N2040" s="183">
        <f t="shared" si="149"/>
        <v>1.367</v>
      </c>
      <c r="O2040" s="184">
        <f t="shared" si="150"/>
        <v>1.36</v>
      </c>
      <c r="P2040" s="185">
        <f t="shared" si="151"/>
        <v>1.3619999999999999</v>
      </c>
      <c r="Q2040" s="186">
        <f t="shared" si="152"/>
        <v>1.3659999999999999</v>
      </c>
      <c r="R2040" s="187">
        <f t="shared" si="153"/>
        <v>1.3659999999999999</v>
      </c>
      <c r="S2040" s="188">
        <f t="shared" si="154"/>
        <v>1.4</v>
      </c>
      <c r="T2040" s="189">
        <f t="shared" si="155"/>
        <v>1.4059999999999999</v>
      </c>
      <c r="U2040" s="332">
        <f t="shared" si="156"/>
        <v>1.3659999999999999</v>
      </c>
    </row>
    <row r="2041" spans="1:21" x14ac:dyDescent="0.35">
      <c r="A2041" s="338">
        <v>40842</v>
      </c>
      <c r="B2041" s="341">
        <v>136.80000000000001</v>
      </c>
      <c r="C2041" s="341">
        <v>136.1</v>
      </c>
      <c r="D2041" s="341">
        <v>136.30000000000001</v>
      </c>
      <c r="E2041" s="341">
        <v>136.69999999999999</v>
      </c>
      <c r="F2041" s="341">
        <v>136.69999999999999</v>
      </c>
      <c r="G2041" s="341">
        <v>140.19999999999999</v>
      </c>
      <c r="H2041" s="341">
        <v>140.69999999999999</v>
      </c>
      <c r="I2041" s="341">
        <v>136.69999999999999</v>
      </c>
      <c r="J2041" s="329"/>
      <c r="K2041" s="330"/>
      <c r="L2041" s="329"/>
      <c r="M2041" s="331"/>
      <c r="N2041" s="183">
        <f t="shared" si="149"/>
        <v>1.3680000000000001</v>
      </c>
      <c r="O2041" s="184">
        <f t="shared" si="150"/>
        <v>1.361</v>
      </c>
      <c r="P2041" s="185">
        <f t="shared" si="151"/>
        <v>1.3630000000000002</v>
      </c>
      <c r="Q2041" s="186">
        <f t="shared" si="152"/>
        <v>1.367</v>
      </c>
      <c r="R2041" s="187">
        <f t="shared" si="153"/>
        <v>1.367</v>
      </c>
      <c r="S2041" s="188">
        <f t="shared" si="154"/>
        <v>1.4019999999999999</v>
      </c>
      <c r="T2041" s="189">
        <f t="shared" si="155"/>
        <v>1.4069999999999998</v>
      </c>
      <c r="U2041" s="332">
        <f t="shared" si="156"/>
        <v>1.367</v>
      </c>
    </row>
    <row r="2042" spans="1:21" x14ac:dyDescent="0.35">
      <c r="A2042" s="338">
        <v>40843</v>
      </c>
      <c r="B2042" s="341">
        <v>136.9</v>
      </c>
      <c r="C2042" s="341">
        <v>136.19999999999999</v>
      </c>
      <c r="D2042" s="341">
        <v>136.4</v>
      </c>
      <c r="E2042" s="341">
        <v>136.80000000000001</v>
      </c>
      <c r="F2042" s="341">
        <v>136.80000000000001</v>
      </c>
      <c r="G2042" s="341">
        <v>140.19999999999999</v>
      </c>
      <c r="H2042" s="341">
        <v>140.80000000000001</v>
      </c>
      <c r="I2042" s="341">
        <v>136.80000000000001</v>
      </c>
      <c r="J2042" s="329"/>
      <c r="K2042" s="330"/>
      <c r="L2042" s="329"/>
      <c r="M2042" s="331"/>
      <c r="N2042" s="183">
        <f t="shared" si="149"/>
        <v>1.369</v>
      </c>
      <c r="O2042" s="184">
        <f t="shared" si="150"/>
        <v>1.3619999999999999</v>
      </c>
      <c r="P2042" s="185">
        <f t="shared" si="151"/>
        <v>1.3640000000000001</v>
      </c>
      <c r="Q2042" s="186">
        <f t="shared" si="152"/>
        <v>1.3680000000000001</v>
      </c>
      <c r="R2042" s="187">
        <f t="shared" si="153"/>
        <v>1.3680000000000001</v>
      </c>
      <c r="S2042" s="188">
        <f t="shared" si="154"/>
        <v>1.4019999999999999</v>
      </c>
      <c r="T2042" s="189">
        <f t="shared" si="155"/>
        <v>1.4080000000000001</v>
      </c>
      <c r="U2042" s="332">
        <f t="shared" si="156"/>
        <v>1.3680000000000001</v>
      </c>
    </row>
    <row r="2043" spans="1:21" x14ac:dyDescent="0.35">
      <c r="A2043" s="338">
        <v>40844</v>
      </c>
      <c r="B2043" s="341">
        <v>137</v>
      </c>
      <c r="C2043" s="341">
        <v>136.19999999999999</v>
      </c>
      <c r="D2043" s="341">
        <v>136.4</v>
      </c>
      <c r="E2043" s="341">
        <v>136.80000000000001</v>
      </c>
      <c r="F2043" s="341">
        <v>136.9</v>
      </c>
      <c r="G2043" s="341">
        <v>140.30000000000001</v>
      </c>
      <c r="H2043" s="341">
        <v>140.80000000000001</v>
      </c>
      <c r="I2043" s="341">
        <v>136.9</v>
      </c>
      <c r="J2043" s="329"/>
      <c r="K2043" s="330"/>
      <c r="L2043" s="329"/>
      <c r="M2043" s="331"/>
      <c r="N2043" s="183">
        <f t="shared" si="149"/>
        <v>1.37</v>
      </c>
      <c r="O2043" s="184">
        <f t="shared" si="150"/>
        <v>1.3619999999999999</v>
      </c>
      <c r="P2043" s="185">
        <f t="shared" si="151"/>
        <v>1.3640000000000001</v>
      </c>
      <c r="Q2043" s="186">
        <f t="shared" si="152"/>
        <v>1.3680000000000001</v>
      </c>
      <c r="R2043" s="187">
        <f t="shared" si="153"/>
        <v>1.369</v>
      </c>
      <c r="S2043" s="188">
        <f t="shared" si="154"/>
        <v>1.403</v>
      </c>
      <c r="T2043" s="189">
        <f t="shared" si="155"/>
        <v>1.4080000000000001</v>
      </c>
      <c r="U2043" s="332">
        <f t="shared" si="156"/>
        <v>1.369</v>
      </c>
    </row>
    <row r="2044" spans="1:21" x14ac:dyDescent="0.35">
      <c r="A2044" s="338">
        <v>40847</v>
      </c>
      <c r="B2044" s="341">
        <v>137.1</v>
      </c>
      <c r="C2044" s="341">
        <v>136.4</v>
      </c>
      <c r="D2044" s="341">
        <v>136.6</v>
      </c>
      <c r="E2044" s="341">
        <v>137</v>
      </c>
      <c r="F2044" s="341">
        <v>137</v>
      </c>
      <c r="G2044" s="341">
        <v>140.4</v>
      </c>
      <c r="H2044" s="341">
        <v>141</v>
      </c>
      <c r="I2044" s="341">
        <v>137</v>
      </c>
      <c r="J2044" s="329" t="s">
        <v>279</v>
      </c>
      <c r="K2044" s="334">
        <f>AVERAGE(I2034:I2044)</f>
        <v>136.57272727272729</v>
      </c>
      <c r="L2044" s="342">
        <v>40817</v>
      </c>
      <c r="M2044" s="336">
        <f>AVERAGE(I2024:I2044)</f>
        <v>137.04285714285714</v>
      </c>
      <c r="N2044" s="183">
        <f t="shared" si="149"/>
        <v>1.371</v>
      </c>
      <c r="O2044" s="184">
        <f t="shared" si="150"/>
        <v>1.3640000000000001</v>
      </c>
      <c r="P2044" s="185">
        <f t="shared" si="151"/>
        <v>1.3659999999999999</v>
      </c>
      <c r="Q2044" s="186">
        <f t="shared" si="152"/>
        <v>1.37</v>
      </c>
      <c r="R2044" s="187">
        <f t="shared" si="153"/>
        <v>1.37</v>
      </c>
      <c r="S2044" s="188">
        <f t="shared" si="154"/>
        <v>1.4040000000000001</v>
      </c>
      <c r="T2044" s="189">
        <f t="shared" si="155"/>
        <v>1.41</v>
      </c>
      <c r="U2044" s="332">
        <f t="shared" si="156"/>
        <v>1.37</v>
      </c>
    </row>
    <row r="2045" spans="1:21" x14ac:dyDescent="0.35">
      <c r="A2045" s="338">
        <v>40848</v>
      </c>
      <c r="B2045" s="341">
        <v>137.1</v>
      </c>
      <c r="C2045" s="341">
        <v>136.4</v>
      </c>
      <c r="D2045" s="341">
        <v>136.6</v>
      </c>
      <c r="E2045" s="341">
        <v>137</v>
      </c>
      <c r="F2045" s="341">
        <v>137.1</v>
      </c>
      <c r="G2045" s="341">
        <v>140.5</v>
      </c>
      <c r="H2045" s="341">
        <v>141</v>
      </c>
      <c r="I2045" s="341">
        <v>137.1</v>
      </c>
      <c r="J2045" s="329"/>
      <c r="K2045" s="330"/>
      <c r="L2045" s="329"/>
      <c r="M2045" s="331"/>
      <c r="N2045" s="183">
        <f t="shared" si="149"/>
        <v>1.371</v>
      </c>
      <c r="O2045" s="184">
        <f t="shared" si="150"/>
        <v>1.3640000000000001</v>
      </c>
      <c r="P2045" s="185">
        <f t="shared" si="151"/>
        <v>1.3659999999999999</v>
      </c>
      <c r="Q2045" s="186">
        <f t="shared" si="152"/>
        <v>1.37</v>
      </c>
      <c r="R2045" s="187">
        <f t="shared" si="153"/>
        <v>1.371</v>
      </c>
      <c r="S2045" s="188">
        <f t="shared" si="154"/>
        <v>1.405</v>
      </c>
      <c r="T2045" s="189">
        <f t="shared" si="155"/>
        <v>1.41</v>
      </c>
      <c r="U2045" s="332">
        <f t="shared" si="156"/>
        <v>1.371</v>
      </c>
    </row>
    <row r="2046" spans="1:21" x14ac:dyDescent="0.35">
      <c r="A2046" s="338">
        <v>40849</v>
      </c>
      <c r="B2046" s="341">
        <v>136.9</v>
      </c>
      <c r="C2046" s="341">
        <v>136.19999999999999</v>
      </c>
      <c r="D2046" s="341">
        <v>136.4</v>
      </c>
      <c r="E2046" s="341">
        <v>136.80000000000001</v>
      </c>
      <c r="F2046" s="341">
        <v>137</v>
      </c>
      <c r="G2046" s="341">
        <v>140.30000000000001</v>
      </c>
      <c r="H2046" s="341">
        <v>140.69999999999999</v>
      </c>
      <c r="I2046" s="341">
        <v>136.9</v>
      </c>
      <c r="J2046" s="329"/>
      <c r="K2046" s="330"/>
      <c r="L2046" s="329"/>
      <c r="M2046" s="331"/>
      <c r="N2046" s="183">
        <f t="shared" si="149"/>
        <v>1.369</v>
      </c>
      <c r="O2046" s="184">
        <f t="shared" si="150"/>
        <v>1.3619999999999999</v>
      </c>
      <c r="P2046" s="185">
        <f t="shared" si="151"/>
        <v>1.3640000000000001</v>
      </c>
      <c r="Q2046" s="186">
        <f t="shared" si="152"/>
        <v>1.3680000000000001</v>
      </c>
      <c r="R2046" s="187">
        <f t="shared" si="153"/>
        <v>1.37</v>
      </c>
      <c r="S2046" s="188">
        <f t="shared" si="154"/>
        <v>1.403</v>
      </c>
      <c r="T2046" s="189">
        <f t="shared" si="155"/>
        <v>1.4069999999999998</v>
      </c>
      <c r="U2046" s="332">
        <f t="shared" si="156"/>
        <v>1.369</v>
      </c>
    </row>
    <row r="2047" spans="1:21" x14ac:dyDescent="0.35">
      <c r="A2047" s="338">
        <v>40850</v>
      </c>
      <c r="B2047" s="341">
        <v>136.80000000000001</v>
      </c>
      <c r="C2047" s="341">
        <v>136.1</v>
      </c>
      <c r="D2047" s="341">
        <v>136.30000000000001</v>
      </c>
      <c r="E2047" s="341">
        <v>136.69999999999999</v>
      </c>
      <c r="F2047" s="341">
        <v>136.9</v>
      </c>
      <c r="G2047" s="341">
        <v>140.19999999999999</v>
      </c>
      <c r="H2047" s="341">
        <v>140.5</v>
      </c>
      <c r="I2047" s="341">
        <v>136.80000000000001</v>
      </c>
      <c r="J2047" s="329"/>
      <c r="K2047" s="330"/>
      <c r="L2047" s="329"/>
      <c r="M2047" s="331"/>
      <c r="N2047" s="183">
        <f t="shared" si="149"/>
        <v>1.3680000000000001</v>
      </c>
      <c r="O2047" s="184">
        <f t="shared" si="150"/>
        <v>1.361</v>
      </c>
      <c r="P2047" s="185">
        <f t="shared" si="151"/>
        <v>1.3630000000000002</v>
      </c>
      <c r="Q2047" s="186">
        <f t="shared" si="152"/>
        <v>1.367</v>
      </c>
      <c r="R2047" s="187">
        <f t="shared" si="153"/>
        <v>1.369</v>
      </c>
      <c r="S2047" s="188">
        <f t="shared" si="154"/>
        <v>1.4019999999999999</v>
      </c>
      <c r="T2047" s="189">
        <f t="shared" si="155"/>
        <v>1.405</v>
      </c>
      <c r="U2047" s="332">
        <f t="shared" si="156"/>
        <v>1.3680000000000001</v>
      </c>
    </row>
    <row r="2048" spans="1:21" x14ac:dyDescent="0.35">
      <c r="A2048" s="338">
        <v>40851</v>
      </c>
      <c r="B2048" s="341">
        <v>136.80000000000001</v>
      </c>
      <c r="C2048" s="341">
        <v>136.1</v>
      </c>
      <c r="D2048" s="341">
        <v>136.30000000000001</v>
      </c>
      <c r="E2048" s="341">
        <v>136.69999999999999</v>
      </c>
      <c r="F2048" s="341">
        <v>136.80000000000001</v>
      </c>
      <c r="G2048" s="341">
        <v>140.19999999999999</v>
      </c>
      <c r="H2048" s="341">
        <v>140.69999999999999</v>
      </c>
      <c r="I2048" s="341">
        <v>136.80000000000001</v>
      </c>
      <c r="J2048" s="329"/>
      <c r="K2048" s="330"/>
      <c r="L2048" s="329"/>
      <c r="M2048" s="331"/>
      <c r="N2048" s="183">
        <f t="shared" si="149"/>
        <v>1.3680000000000001</v>
      </c>
      <c r="O2048" s="184">
        <f t="shared" si="150"/>
        <v>1.361</v>
      </c>
      <c r="P2048" s="185">
        <f t="shared" si="151"/>
        <v>1.3630000000000002</v>
      </c>
      <c r="Q2048" s="186">
        <f t="shared" si="152"/>
        <v>1.367</v>
      </c>
      <c r="R2048" s="187">
        <f t="shared" si="153"/>
        <v>1.3680000000000001</v>
      </c>
      <c r="S2048" s="188">
        <f t="shared" si="154"/>
        <v>1.4019999999999999</v>
      </c>
      <c r="T2048" s="189">
        <f t="shared" si="155"/>
        <v>1.4069999999999998</v>
      </c>
      <c r="U2048" s="332">
        <f t="shared" si="156"/>
        <v>1.3680000000000001</v>
      </c>
    </row>
    <row r="2049" spans="1:21" x14ac:dyDescent="0.35">
      <c r="A2049" s="338">
        <v>40854</v>
      </c>
      <c r="B2049" s="341">
        <v>136.80000000000001</v>
      </c>
      <c r="C2049" s="341">
        <v>136.1</v>
      </c>
      <c r="D2049" s="341">
        <v>136.30000000000001</v>
      </c>
      <c r="E2049" s="341">
        <v>136.69999999999999</v>
      </c>
      <c r="F2049" s="341">
        <v>136.69999999999999</v>
      </c>
      <c r="G2049" s="341">
        <v>140.19999999999999</v>
      </c>
      <c r="H2049" s="341">
        <v>140.6</v>
      </c>
      <c r="I2049" s="341">
        <v>136.69999999999999</v>
      </c>
      <c r="J2049" s="329"/>
      <c r="K2049" s="330"/>
      <c r="L2049" s="329"/>
      <c r="M2049" s="331"/>
      <c r="N2049" s="183">
        <f t="shared" ref="N2049:N2063" si="157">B2049/$V$1</f>
        <v>1.3680000000000001</v>
      </c>
      <c r="O2049" s="184">
        <f t="shared" ref="O2049:O2063" si="158">C2049/$V$1</f>
        <v>1.361</v>
      </c>
      <c r="P2049" s="185">
        <f t="shared" ref="P2049:P2063" si="159">D2049/$V$1</f>
        <v>1.3630000000000002</v>
      </c>
      <c r="Q2049" s="186">
        <f t="shared" ref="Q2049:Q2063" si="160">E2049/$V$1</f>
        <v>1.367</v>
      </c>
      <c r="R2049" s="187">
        <f t="shared" ref="R2049:R2063" si="161">F2049/$V$1</f>
        <v>1.367</v>
      </c>
      <c r="S2049" s="188">
        <f t="shared" ref="S2049:S2063" si="162">G2049/$V$1</f>
        <v>1.4019999999999999</v>
      </c>
      <c r="T2049" s="189">
        <f t="shared" ref="T2049:T2063" si="163">H2049/$V$1</f>
        <v>1.4059999999999999</v>
      </c>
      <c r="U2049" s="332">
        <f t="shared" ref="U2049:U2063" si="164">I2049/$V$1</f>
        <v>1.367</v>
      </c>
    </row>
    <row r="2050" spans="1:21" x14ac:dyDescent="0.35">
      <c r="A2050" s="338">
        <v>40855</v>
      </c>
      <c r="B2050" s="341">
        <v>137.1</v>
      </c>
      <c r="C2050" s="341">
        <v>136.4</v>
      </c>
      <c r="D2050" s="341">
        <v>136.69999999999999</v>
      </c>
      <c r="E2050" s="341">
        <v>137</v>
      </c>
      <c r="F2050" s="341">
        <v>137.1</v>
      </c>
      <c r="G2050" s="341">
        <v>140.5</v>
      </c>
      <c r="H2050" s="341">
        <v>141.1</v>
      </c>
      <c r="I2050" s="341">
        <v>137.1</v>
      </c>
      <c r="J2050" s="329"/>
      <c r="K2050" s="330"/>
      <c r="L2050" s="329"/>
      <c r="M2050" s="331"/>
      <c r="N2050" s="183">
        <f t="shared" si="157"/>
        <v>1.371</v>
      </c>
      <c r="O2050" s="184">
        <f t="shared" si="158"/>
        <v>1.3640000000000001</v>
      </c>
      <c r="P2050" s="185">
        <f t="shared" si="159"/>
        <v>1.367</v>
      </c>
      <c r="Q2050" s="186">
        <f t="shared" si="160"/>
        <v>1.37</v>
      </c>
      <c r="R2050" s="187">
        <f t="shared" si="161"/>
        <v>1.371</v>
      </c>
      <c r="S2050" s="188">
        <f t="shared" si="162"/>
        <v>1.405</v>
      </c>
      <c r="T2050" s="189">
        <f t="shared" si="163"/>
        <v>1.411</v>
      </c>
      <c r="U2050" s="332">
        <f t="shared" si="164"/>
        <v>1.371</v>
      </c>
    </row>
    <row r="2051" spans="1:21" x14ac:dyDescent="0.35">
      <c r="A2051" s="338">
        <v>40856</v>
      </c>
      <c r="B2051" s="341">
        <v>137.4</v>
      </c>
      <c r="C2051" s="341">
        <v>136.69999999999999</v>
      </c>
      <c r="D2051" s="341">
        <v>137</v>
      </c>
      <c r="E2051" s="341">
        <v>137.30000000000001</v>
      </c>
      <c r="F2051" s="341">
        <v>137.30000000000001</v>
      </c>
      <c r="G2051" s="341">
        <v>140.80000000000001</v>
      </c>
      <c r="H2051" s="341">
        <v>141.4</v>
      </c>
      <c r="I2051" s="341">
        <v>137.4</v>
      </c>
      <c r="J2051" s="329"/>
      <c r="K2051" s="330"/>
      <c r="L2051" s="329"/>
      <c r="M2051" s="331"/>
      <c r="N2051" s="183">
        <f t="shared" si="157"/>
        <v>1.3740000000000001</v>
      </c>
      <c r="O2051" s="184">
        <f t="shared" si="158"/>
        <v>1.367</v>
      </c>
      <c r="P2051" s="185">
        <f t="shared" si="159"/>
        <v>1.37</v>
      </c>
      <c r="Q2051" s="186">
        <f t="shared" si="160"/>
        <v>1.3730000000000002</v>
      </c>
      <c r="R2051" s="187">
        <f t="shared" si="161"/>
        <v>1.3730000000000002</v>
      </c>
      <c r="S2051" s="188">
        <f t="shared" si="162"/>
        <v>1.4080000000000001</v>
      </c>
      <c r="T2051" s="189">
        <f t="shared" si="163"/>
        <v>1.4140000000000001</v>
      </c>
      <c r="U2051" s="332">
        <f t="shared" si="164"/>
        <v>1.3740000000000001</v>
      </c>
    </row>
    <row r="2052" spans="1:21" x14ac:dyDescent="0.35">
      <c r="A2052" s="338">
        <v>40857</v>
      </c>
      <c r="B2052" s="341">
        <v>138.19999999999999</v>
      </c>
      <c r="C2052" s="341">
        <v>137.4</v>
      </c>
      <c r="D2052" s="341">
        <v>137.69999999999999</v>
      </c>
      <c r="E2052" s="341">
        <v>138.1</v>
      </c>
      <c r="F2052" s="341">
        <v>137.80000000000001</v>
      </c>
      <c r="G2052" s="341">
        <v>141.6</v>
      </c>
      <c r="H2052" s="341">
        <v>142.1</v>
      </c>
      <c r="I2052" s="341">
        <v>138</v>
      </c>
      <c r="J2052" s="329"/>
      <c r="K2052" s="330"/>
      <c r="L2052" s="329"/>
      <c r="M2052" s="331"/>
      <c r="N2052" s="183">
        <f t="shared" si="157"/>
        <v>1.3819999999999999</v>
      </c>
      <c r="O2052" s="184">
        <f t="shared" si="158"/>
        <v>1.3740000000000001</v>
      </c>
      <c r="P2052" s="185">
        <f t="shared" si="159"/>
        <v>1.3769999999999998</v>
      </c>
      <c r="Q2052" s="186">
        <f t="shared" si="160"/>
        <v>1.381</v>
      </c>
      <c r="R2052" s="187">
        <f t="shared" si="161"/>
        <v>1.3780000000000001</v>
      </c>
      <c r="S2052" s="188">
        <f t="shared" si="162"/>
        <v>1.4159999999999999</v>
      </c>
      <c r="T2052" s="189">
        <f t="shared" si="163"/>
        <v>1.421</v>
      </c>
      <c r="U2052" s="332">
        <f t="shared" si="164"/>
        <v>1.38</v>
      </c>
    </row>
    <row r="2053" spans="1:21" x14ac:dyDescent="0.35">
      <c r="A2053" s="338">
        <v>40858</v>
      </c>
      <c r="B2053" s="341">
        <v>139.19999999999999</v>
      </c>
      <c r="C2053" s="341">
        <v>138.5</v>
      </c>
      <c r="D2053" s="341">
        <v>138.69999999999999</v>
      </c>
      <c r="E2053" s="341">
        <v>139.1</v>
      </c>
      <c r="F2053" s="341">
        <v>139</v>
      </c>
      <c r="G2053" s="341">
        <v>142.6</v>
      </c>
      <c r="H2053" s="341">
        <v>143.5</v>
      </c>
      <c r="I2053" s="341">
        <v>139.1</v>
      </c>
      <c r="J2053" s="329"/>
      <c r="K2053" s="330"/>
      <c r="L2053" s="329"/>
      <c r="M2053" s="331"/>
      <c r="N2053" s="183">
        <f t="shared" si="157"/>
        <v>1.3919999999999999</v>
      </c>
      <c r="O2053" s="184">
        <f t="shared" si="158"/>
        <v>1.385</v>
      </c>
      <c r="P2053" s="185">
        <f t="shared" si="159"/>
        <v>1.3869999999999998</v>
      </c>
      <c r="Q2053" s="186">
        <f t="shared" si="160"/>
        <v>1.391</v>
      </c>
      <c r="R2053" s="187">
        <f t="shared" si="161"/>
        <v>1.39</v>
      </c>
      <c r="S2053" s="188">
        <f t="shared" si="162"/>
        <v>1.4259999999999999</v>
      </c>
      <c r="T2053" s="189">
        <f t="shared" si="163"/>
        <v>1.4350000000000001</v>
      </c>
      <c r="U2053" s="332">
        <f t="shared" si="164"/>
        <v>1.391</v>
      </c>
    </row>
    <row r="2054" spans="1:21" x14ac:dyDescent="0.35">
      <c r="A2054" s="338">
        <v>40861</v>
      </c>
      <c r="B2054" s="341">
        <v>140.19999999999999</v>
      </c>
      <c r="C2054" s="341">
        <v>139.5</v>
      </c>
      <c r="D2054" s="341">
        <v>139.69999999999999</v>
      </c>
      <c r="E2054" s="341">
        <v>140.1</v>
      </c>
      <c r="F2054" s="341">
        <v>139.80000000000001</v>
      </c>
      <c r="G2054" s="341">
        <v>143.6</v>
      </c>
      <c r="H2054" s="341">
        <v>144.1</v>
      </c>
      <c r="I2054" s="341">
        <v>140</v>
      </c>
      <c r="J2054" s="329"/>
      <c r="K2054" s="330"/>
      <c r="L2054" s="329"/>
      <c r="M2054" s="331"/>
      <c r="N2054" s="183">
        <f t="shared" si="157"/>
        <v>1.4019999999999999</v>
      </c>
      <c r="O2054" s="184">
        <f t="shared" si="158"/>
        <v>1.395</v>
      </c>
      <c r="P2054" s="185">
        <f t="shared" si="159"/>
        <v>1.3969999999999998</v>
      </c>
      <c r="Q2054" s="186">
        <f t="shared" si="160"/>
        <v>1.401</v>
      </c>
      <c r="R2054" s="187">
        <f t="shared" si="161"/>
        <v>1.3980000000000001</v>
      </c>
      <c r="S2054" s="188">
        <f t="shared" si="162"/>
        <v>1.4359999999999999</v>
      </c>
      <c r="T2054" s="189">
        <f t="shared" si="163"/>
        <v>1.4409999999999998</v>
      </c>
      <c r="U2054" s="332">
        <f t="shared" si="164"/>
        <v>1.4</v>
      </c>
    </row>
    <row r="2055" spans="1:21" x14ac:dyDescent="0.35">
      <c r="A2055" s="338">
        <v>40862</v>
      </c>
      <c r="B2055" s="341">
        <v>141.1</v>
      </c>
      <c r="C2055" s="341">
        <v>140.4</v>
      </c>
      <c r="D2055" s="341">
        <v>140.6</v>
      </c>
      <c r="E2055" s="341">
        <v>141</v>
      </c>
      <c r="F2055" s="341">
        <v>140.9</v>
      </c>
      <c r="G2055" s="341">
        <v>144.4</v>
      </c>
      <c r="H2055" s="341">
        <v>145.30000000000001</v>
      </c>
      <c r="I2055" s="341">
        <v>141</v>
      </c>
      <c r="J2055" s="329" t="s">
        <v>280</v>
      </c>
      <c r="K2055" s="334">
        <f>AVERAGE(I2045:I2055)</f>
        <v>137.89999999999998</v>
      </c>
      <c r="L2055" s="329"/>
      <c r="M2055" s="331"/>
      <c r="N2055" s="183">
        <f t="shared" si="157"/>
        <v>1.411</v>
      </c>
      <c r="O2055" s="184">
        <f t="shared" si="158"/>
        <v>1.4040000000000001</v>
      </c>
      <c r="P2055" s="185">
        <f t="shared" si="159"/>
        <v>1.4059999999999999</v>
      </c>
      <c r="Q2055" s="186">
        <f t="shared" si="160"/>
        <v>1.41</v>
      </c>
      <c r="R2055" s="187">
        <f t="shared" si="161"/>
        <v>1.409</v>
      </c>
      <c r="S2055" s="188">
        <f t="shared" si="162"/>
        <v>1.444</v>
      </c>
      <c r="T2055" s="189">
        <f t="shared" si="163"/>
        <v>1.4530000000000001</v>
      </c>
      <c r="U2055" s="332">
        <f t="shared" si="164"/>
        <v>1.41</v>
      </c>
    </row>
    <row r="2056" spans="1:21" x14ac:dyDescent="0.35">
      <c r="A2056" s="338">
        <v>40863</v>
      </c>
      <c r="B2056" s="341">
        <v>141.69999999999999</v>
      </c>
      <c r="C2056" s="341">
        <v>141</v>
      </c>
      <c r="D2056" s="341">
        <v>141.19999999999999</v>
      </c>
      <c r="E2056" s="341">
        <v>141.6</v>
      </c>
      <c r="F2056" s="341">
        <v>141.5</v>
      </c>
      <c r="G2056" s="341">
        <v>145.1</v>
      </c>
      <c r="H2056" s="341">
        <v>145.80000000000001</v>
      </c>
      <c r="I2056" s="341">
        <v>141.6</v>
      </c>
      <c r="J2056" s="329"/>
      <c r="K2056" s="330"/>
      <c r="L2056" s="329"/>
      <c r="M2056" s="331"/>
      <c r="N2056" s="183">
        <f t="shared" si="157"/>
        <v>1.4169999999999998</v>
      </c>
      <c r="O2056" s="184">
        <f t="shared" si="158"/>
        <v>1.41</v>
      </c>
      <c r="P2056" s="185">
        <f t="shared" si="159"/>
        <v>1.4119999999999999</v>
      </c>
      <c r="Q2056" s="186">
        <f t="shared" si="160"/>
        <v>1.4159999999999999</v>
      </c>
      <c r="R2056" s="187">
        <f t="shared" si="161"/>
        <v>1.415</v>
      </c>
      <c r="S2056" s="188">
        <f t="shared" si="162"/>
        <v>1.4509999999999998</v>
      </c>
      <c r="T2056" s="189">
        <f t="shared" si="163"/>
        <v>1.4580000000000002</v>
      </c>
      <c r="U2056" s="332">
        <f t="shared" si="164"/>
        <v>1.4159999999999999</v>
      </c>
    </row>
    <row r="2057" spans="1:21" x14ac:dyDescent="0.35">
      <c r="A2057" s="338">
        <v>40864</v>
      </c>
      <c r="B2057" s="341">
        <v>142.1</v>
      </c>
      <c r="C2057" s="341">
        <v>141.4</v>
      </c>
      <c r="D2057" s="341">
        <v>141.6</v>
      </c>
      <c r="E2057" s="341">
        <v>142</v>
      </c>
      <c r="F2057" s="341">
        <v>141.6</v>
      </c>
      <c r="G2057" s="341">
        <v>145.5</v>
      </c>
      <c r="H2057" s="341">
        <v>146.1</v>
      </c>
      <c r="I2057" s="341">
        <v>141.9</v>
      </c>
      <c r="J2057" s="329"/>
      <c r="K2057" s="330"/>
      <c r="L2057" s="329"/>
      <c r="M2057" s="331"/>
      <c r="N2057" s="183">
        <f t="shared" si="157"/>
        <v>1.421</v>
      </c>
      <c r="O2057" s="184">
        <f t="shared" si="158"/>
        <v>1.4140000000000001</v>
      </c>
      <c r="P2057" s="185">
        <f t="shared" si="159"/>
        <v>1.4159999999999999</v>
      </c>
      <c r="Q2057" s="186">
        <f t="shared" si="160"/>
        <v>1.42</v>
      </c>
      <c r="R2057" s="187">
        <f t="shared" si="161"/>
        <v>1.4159999999999999</v>
      </c>
      <c r="S2057" s="188">
        <f t="shared" si="162"/>
        <v>1.4550000000000001</v>
      </c>
      <c r="T2057" s="189">
        <f t="shared" si="163"/>
        <v>1.4609999999999999</v>
      </c>
      <c r="U2057" s="332">
        <f t="shared" si="164"/>
        <v>1.419</v>
      </c>
    </row>
    <row r="2058" spans="1:21" x14ac:dyDescent="0.35">
      <c r="A2058" s="338">
        <v>40865</v>
      </c>
      <c r="B2058" s="341">
        <v>142.9</v>
      </c>
      <c r="C2058" s="341">
        <v>142.1</v>
      </c>
      <c r="D2058" s="341">
        <v>142.4</v>
      </c>
      <c r="E2058" s="341">
        <v>142.80000000000001</v>
      </c>
      <c r="F2058" s="341">
        <v>142.80000000000001</v>
      </c>
      <c r="G2058" s="341">
        <v>146.19999999999999</v>
      </c>
      <c r="H2058" s="341">
        <v>146.80000000000001</v>
      </c>
      <c r="I2058" s="341">
        <v>142.80000000000001</v>
      </c>
      <c r="J2058" s="329"/>
      <c r="K2058" s="330"/>
      <c r="L2058" s="329"/>
      <c r="M2058" s="331"/>
      <c r="N2058" s="183">
        <f t="shared" si="157"/>
        <v>1.429</v>
      </c>
      <c r="O2058" s="184">
        <f t="shared" si="158"/>
        <v>1.421</v>
      </c>
      <c r="P2058" s="185">
        <f t="shared" si="159"/>
        <v>1.4240000000000002</v>
      </c>
      <c r="Q2058" s="186">
        <f t="shared" si="160"/>
        <v>1.4280000000000002</v>
      </c>
      <c r="R2058" s="187">
        <f t="shared" si="161"/>
        <v>1.4280000000000002</v>
      </c>
      <c r="S2058" s="188">
        <f t="shared" si="162"/>
        <v>1.462</v>
      </c>
      <c r="T2058" s="189">
        <f t="shared" si="163"/>
        <v>1.4680000000000002</v>
      </c>
      <c r="U2058" s="332">
        <f t="shared" si="164"/>
        <v>1.4280000000000002</v>
      </c>
    </row>
    <row r="2059" spans="1:21" x14ac:dyDescent="0.35">
      <c r="A2059" s="338">
        <v>40868</v>
      </c>
      <c r="B2059" s="341">
        <v>143.1</v>
      </c>
      <c r="C2059" s="341">
        <v>142.30000000000001</v>
      </c>
      <c r="D2059" s="341">
        <v>142.6</v>
      </c>
      <c r="E2059" s="341">
        <v>142.9</v>
      </c>
      <c r="F2059" s="341">
        <v>142.9</v>
      </c>
      <c r="G2059" s="341">
        <v>146.4</v>
      </c>
      <c r="H2059" s="341">
        <v>147</v>
      </c>
      <c r="I2059" s="341">
        <v>143</v>
      </c>
      <c r="J2059" s="329"/>
      <c r="K2059" s="330"/>
      <c r="L2059" s="329"/>
      <c r="M2059" s="331"/>
      <c r="N2059" s="183">
        <f t="shared" si="157"/>
        <v>1.431</v>
      </c>
      <c r="O2059" s="184">
        <f t="shared" si="158"/>
        <v>1.423</v>
      </c>
      <c r="P2059" s="185">
        <f t="shared" si="159"/>
        <v>1.4259999999999999</v>
      </c>
      <c r="Q2059" s="186">
        <f t="shared" si="160"/>
        <v>1.429</v>
      </c>
      <c r="R2059" s="187">
        <f t="shared" si="161"/>
        <v>1.429</v>
      </c>
      <c r="S2059" s="188">
        <f t="shared" si="162"/>
        <v>1.464</v>
      </c>
      <c r="T2059" s="189">
        <f t="shared" si="163"/>
        <v>1.47</v>
      </c>
      <c r="U2059" s="332">
        <f t="shared" si="164"/>
        <v>1.43</v>
      </c>
    </row>
    <row r="2060" spans="1:21" x14ac:dyDescent="0.35">
      <c r="A2060" s="338">
        <v>40869</v>
      </c>
      <c r="B2060" s="341">
        <v>143.19999999999999</v>
      </c>
      <c r="C2060" s="341">
        <v>142.5</v>
      </c>
      <c r="D2060" s="341">
        <v>142.69999999999999</v>
      </c>
      <c r="E2060" s="341">
        <v>143.1</v>
      </c>
      <c r="F2060" s="341">
        <v>143.1</v>
      </c>
      <c r="G2060" s="341">
        <v>146.5</v>
      </c>
      <c r="H2060" s="341">
        <v>147.1</v>
      </c>
      <c r="I2060" s="341">
        <v>143.1</v>
      </c>
      <c r="J2060" s="329"/>
      <c r="K2060" s="330"/>
      <c r="L2060" s="329"/>
      <c r="M2060" s="331"/>
      <c r="N2060" s="183">
        <f t="shared" si="157"/>
        <v>1.4319999999999999</v>
      </c>
      <c r="O2060" s="184">
        <f t="shared" si="158"/>
        <v>1.425</v>
      </c>
      <c r="P2060" s="185">
        <f t="shared" si="159"/>
        <v>1.4269999999999998</v>
      </c>
      <c r="Q2060" s="186">
        <f t="shared" si="160"/>
        <v>1.431</v>
      </c>
      <c r="R2060" s="187">
        <f t="shared" si="161"/>
        <v>1.431</v>
      </c>
      <c r="S2060" s="188">
        <f t="shared" si="162"/>
        <v>1.4650000000000001</v>
      </c>
      <c r="T2060" s="189">
        <f t="shared" si="163"/>
        <v>1.4709999999999999</v>
      </c>
      <c r="U2060" s="332">
        <f t="shared" si="164"/>
        <v>1.431</v>
      </c>
    </row>
    <row r="2061" spans="1:21" x14ac:dyDescent="0.35">
      <c r="A2061" s="338">
        <v>40870</v>
      </c>
      <c r="B2061" s="341">
        <v>143.19999999999999</v>
      </c>
      <c r="C2061" s="341">
        <v>142.5</v>
      </c>
      <c r="D2061" s="341">
        <v>142.69999999999999</v>
      </c>
      <c r="E2061" s="341">
        <v>143.1</v>
      </c>
      <c r="F2061" s="341">
        <v>143.1</v>
      </c>
      <c r="G2061" s="341">
        <v>146.5</v>
      </c>
      <c r="H2061" s="341">
        <v>147.1</v>
      </c>
      <c r="I2061" s="341">
        <v>143.1</v>
      </c>
      <c r="J2061" s="329"/>
      <c r="K2061" s="330"/>
      <c r="L2061" s="329"/>
      <c r="M2061" s="331"/>
      <c r="N2061" s="183">
        <f t="shared" si="157"/>
        <v>1.4319999999999999</v>
      </c>
      <c r="O2061" s="184">
        <f t="shared" si="158"/>
        <v>1.425</v>
      </c>
      <c r="P2061" s="185">
        <f t="shared" si="159"/>
        <v>1.4269999999999998</v>
      </c>
      <c r="Q2061" s="186">
        <f t="shared" si="160"/>
        <v>1.431</v>
      </c>
      <c r="R2061" s="187">
        <f t="shared" si="161"/>
        <v>1.431</v>
      </c>
      <c r="S2061" s="188">
        <f t="shared" si="162"/>
        <v>1.4650000000000001</v>
      </c>
      <c r="T2061" s="189">
        <f t="shared" si="163"/>
        <v>1.4709999999999999</v>
      </c>
      <c r="U2061" s="332">
        <f t="shared" si="164"/>
        <v>1.431</v>
      </c>
    </row>
    <row r="2062" spans="1:21" x14ac:dyDescent="0.35">
      <c r="A2062" s="338">
        <v>40871</v>
      </c>
      <c r="B2062" s="341">
        <v>143.1</v>
      </c>
      <c r="C2062" s="341">
        <v>142.4</v>
      </c>
      <c r="D2062" s="341">
        <v>142.6</v>
      </c>
      <c r="E2062" s="341">
        <v>143</v>
      </c>
      <c r="F2062" s="341">
        <v>143.1</v>
      </c>
      <c r="G2062" s="341">
        <v>146.4</v>
      </c>
      <c r="H2062" s="341">
        <v>147</v>
      </c>
      <c r="I2062" s="341">
        <v>143</v>
      </c>
      <c r="J2062" s="329"/>
      <c r="K2062" s="330"/>
      <c r="L2062" s="329"/>
      <c r="M2062" s="331"/>
      <c r="N2062" s="183">
        <f t="shared" si="157"/>
        <v>1.431</v>
      </c>
      <c r="O2062" s="184">
        <f t="shared" si="158"/>
        <v>1.4240000000000002</v>
      </c>
      <c r="P2062" s="185">
        <f t="shared" si="159"/>
        <v>1.4259999999999999</v>
      </c>
      <c r="Q2062" s="186">
        <f t="shared" si="160"/>
        <v>1.43</v>
      </c>
      <c r="R2062" s="187">
        <f t="shared" si="161"/>
        <v>1.431</v>
      </c>
      <c r="S2062" s="188">
        <f t="shared" si="162"/>
        <v>1.464</v>
      </c>
      <c r="T2062" s="189">
        <f t="shared" si="163"/>
        <v>1.47</v>
      </c>
      <c r="U2062" s="332">
        <f t="shared" si="164"/>
        <v>1.43</v>
      </c>
    </row>
    <row r="2063" spans="1:21" x14ac:dyDescent="0.35">
      <c r="A2063" s="338">
        <v>40872</v>
      </c>
      <c r="B2063" s="341">
        <v>143</v>
      </c>
      <c r="C2063" s="341">
        <v>142.19999999999999</v>
      </c>
      <c r="D2063" s="341">
        <v>142.5</v>
      </c>
      <c r="E2063" s="341">
        <v>142.9</v>
      </c>
      <c r="F2063" s="341">
        <v>142.80000000000001</v>
      </c>
      <c r="G2063" s="341">
        <v>146.30000000000001</v>
      </c>
      <c r="H2063" s="341">
        <v>146.9</v>
      </c>
      <c r="I2063" s="341">
        <v>142.9</v>
      </c>
      <c r="J2063" s="329"/>
      <c r="K2063" s="330"/>
      <c r="L2063" s="329"/>
      <c r="M2063" s="331"/>
      <c r="N2063" s="183">
        <f t="shared" si="157"/>
        <v>1.43</v>
      </c>
      <c r="O2063" s="184">
        <f t="shared" si="158"/>
        <v>1.4219999999999999</v>
      </c>
      <c r="P2063" s="185">
        <f t="shared" si="159"/>
        <v>1.425</v>
      </c>
      <c r="Q2063" s="186">
        <f t="shared" si="160"/>
        <v>1.429</v>
      </c>
      <c r="R2063" s="187">
        <f t="shared" si="161"/>
        <v>1.4280000000000002</v>
      </c>
      <c r="S2063" s="188">
        <f t="shared" si="162"/>
        <v>1.4630000000000001</v>
      </c>
      <c r="T2063" s="189">
        <f t="shared" si="163"/>
        <v>1.4690000000000001</v>
      </c>
      <c r="U2063" s="332">
        <f t="shared" si="164"/>
        <v>1.429</v>
      </c>
    </row>
    <row r="2064" spans="1:21" x14ac:dyDescent="0.35">
      <c r="A2064" s="338">
        <v>40875</v>
      </c>
      <c r="B2064" s="349">
        <v>143</v>
      </c>
      <c r="C2064" s="349">
        <v>142.30000000000001</v>
      </c>
      <c r="D2064" s="349">
        <v>142.5</v>
      </c>
      <c r="E2064" s="349">
        <v>142.9</v>
      </c>
      <c r="F2064" s="349">
        <v>142.9</v>
      </c>
      <c r="G2064" s="349">
        <v>146.30000000000001</v>
      </c>
      <c r="H2064" s="349">
        <v>146.9</v>
      </c>
      <c r="I2064" s="349">
        <v>142.9</v>
      </c>
      <c r="J2064" s="329"/>
      <c r="K2064" s="330"/>
      <c r="L2064" s="329"/>
      <c r="M2064" s="331"/>
      <c r="N2064" s="183">
        <f t="shared" ref="N2064:N2098" si="165">B2064/$V$1</f>
        <v>1.43</v>
      </c>
      <c r="O2064" s="184">
        <f t="shared" ref="O2064:O2078" si="166">C2064/$V$1</f>
        <v>1.423</v>
      </c>
      <c r="P2064" s="185">
        <f t="shared" ref="P2064:P2078" si="167">D2064/$V$1</f>
        <v>1.425</v>
      </c>
      <c r="Q2064" s="186">
        <f t="shared" ref="Q2064:Q2078" si="168">E2064/$V$1</f>
        <v>1.429</v>
      </c>
      <c r="R2064" s="187">
        <f t="shared" ref="R2064:R2078" si="169">F2064/$V$1</f>
        <v>1.429</v>
      </c>
      <c r="S2064" s="188">
        <f t="shared" ref="S2064:S2078" si="170">G2064/$V$1</f>
        <v>1.4630000000000001</v>
      </c>
      <c r="T2064" s="189">
        <f t="shared" ref="T2064:T2078" si="171">H2064/$V$1</f>
        <v>1.4690000000000001</v>
      </c>
      <c r="U2064" s="332">
        <f t="shared" ref="U2064:U2123" si="172">I2064/$V$1</f>
        <v>1.429</v>
      </c>
    </row>
    <row r="2065" spans="1:21" x14ac:dyDescent="0.35">
      <c r="A2065" s="338">
        <v>40876</v>
      </c>
      <c r="B2065" s="349">
        <v>143.1</v>
      </c>
      <c r="C2065" s="349">
        <v>142.30000000000001</v>
      </c>
      <c r="D2065" s="349">
        <v>142.5</v>
      </c>
      <c r="E2065" s="349">
        <v>142.9</v>
      </c>
      <c r="F2065" s="349">
        <v>142.9</v>
      </c>
      <c r="G2065" s="349">
        <v>146.30000000000001</v>
      </c>
      <c r="H2065" s="349">
        <v>147</v>
      </c>
      <c r="I2065" s="349">
        <v>142.9</v>
      </c>
      <c r="J2065" s="329"/>
      <c r="K2065" s="330"/>
      <c r="L2065" s="329"/>
      <c r="M2065" s="331"/>
      <c r="N2065" s="183">
        <f t="shared" si="165"/>
        <v>1.431</v>
      </c>
      <c r="O2065" s="184">
        <f t="shared" si="166"/>
        <v>1.423</v>
      </c>
      <c r="P2065" s="185">
        <f t="shared" si="167"/>
        <v>1.425</v>
      </c>
      <c r="Q2065" s="186">
        <f t="shared" si="168"/>
        <v>1.429</v>
      </c>
      <c r="R2065" s="187">
        <f t="shared" si="169"/>
        <v>1.429</v>
      </c>
      <c r="S2065" s="188">
        <f t="shared" si="170"/>
        <v>1.4630000000000001</v>
      </c>
      <c r="T2065" s="189">
        <f t="shared" si="171"/>
        <v>1.47</v>
      </c>
      <c r="U2065" s="332">
        <f t="shared" si="172"/>
        <v>1.429</v>
      </c>
    </row>
    <row r="2066" spans="1:21" x14ac:dyDescent="0.35">
      <c r="A2066" s="338">
        <v>40877</v>
      </c>
      <c r="B2066" s="349">
        <v>143.1</v>
      </c>
      <c r="C2066" s="349">
        <v>142.4</v>
      </c>
      <c r="D2066" s="349">
        <v>142.6</v>
      </c>
      <c r="E2066" s="349">
        <v>143</v>
      </c>
      <c r="F2066" s="349">
        <v>143</v>
      </c>
      <c r="G2066" s="349">
        <v>146.4</v>
      </c>
      <c r="H2066" s="349">
        <v>147</v>
      </c>
      <c r="I2066" s="349">
        <v>143</v>
      </c>
      <c r="J2066" s="329" t="s">
        <v>281</v>
      </c>
      <c r="K2066" s="334">
        <f>AVERAGE(I2056:I2066)</f>
        <v>142.74545454545458</v>
      </c>
      <c r="L2066" s="342">
        <v>40848</v>
      </c>
      <c r="M2066" s="336">
        <f>AVERAGE(I2045:I2066)</f>
        <v>140.32272727272726</v>
      </c>
      <c r="N2066" s="183">
        <f t="shared" si="165"/>
        <v>1.431</v>
      </c>
      <c r="O2066" s="184">
        <f t="shared" si="166"/>
        <v>1.4240000000000002</v>
      </c>
      <c r="P2066" s="185">
        <f t="shared" si="167"/>
        <v>1.4259999999999999</v>
      </c>
      <c r="Q2066" s="186">
        <f t="shared" si="168"/>
        <v>1.43</v>
      </c>
      <c r="R2066" s="187">
        <f t="shared" si="169"/>
        <v>1.43</v>
      </c>
      <c r="S2066" s="188">
        <f t="shared" si="170"/>
        <v>1.464</v>
      </c>
      <c r="T2066" s="189">
        <f t="shared" si="171"/>
        <v>1.47</v>
      </c>
      <c r="U2066" s="332">
        <f t="shared" si="172"/>
        <v>1.43</v>
      </c>
    </row>
    <row r="2067" spans="1:21" x14ac:dyDescent="0.35">
      <c r="A2067" s="338">
        <v>40878</v>
      </c>
      <c r="B2067" s="349">
        <v>143</v>
      </c>
      <c r="C2067" s="349">
        <v>142.30000000000001</v>
      </c>
      <c r="D2067" s="349">
        <v>142.5</v>
      </c>
      <c r="E2067" s="349">
        <v>142.9</v>
      </c>
      <c r="F2067" s="349">
        <v>143</v>
      </c>
      <c r="G2067" s="349">
        <v>146.30000000000001</v>
      </c>
      <c r="H2067" s="349">
        <v>146.9</v>
      </c>
      <c r="I2067" s="349">
        <v>142.9</v>
      </c>
      <c r="J2067" s="329"/>
      <c r="K2067" s="330"/>
      <c r="L2067" s="329"/>
      <c r="M2067" s="331"/>
      <c r="N2067" s="183">
        <f t="shared" si="165"/>
        <v>1.43</v>
      </c>
      <c r="O2067" s="184">
        <f t="shared" si="166"/>
        <v>1.423</v>
      </c>
      <c r="P2067" s="185">
        <f t="shared" si="167"/>
        <v>1.425</v>
      </c>
      <c r="Q2067" s="186">
        <f t="shared" si="168"/>
        <v>1.429</v>
      </c>
      <c r="R2067" s="187">
        <f t="shared" si="169"/>
        <v>1.43</v>
      </c>
      <c r="S2067" s="188">
        <f t="shared" si="170"/>
        <v>1.4630000000000001</v>
      </c>
      <c r="T2067" s="189">
        <f t="shared" si="171"/>
        <v>1.4690000000000001</v>
      </c>
      <c r="U2067" s="332">
        <f t="shared" si="172"/>
        <v>1.429</v>
      </c>
    </row>
    <row r="2068" spans="1:21" x14ac:dyDescent="0.35">
      <c r="A2068" s="338">
        <v>40879</v>
      </c>
      <c r="B2068" s="349">
        <v>142.80000000000001</v>
      </c>
      <c r="C2068" s="349">
        <v>142.1</v>
      </c>
      <c r="D2068" s="349">
        <v>142.30000000000001</v>
      </c>
      <c r="E2068" s="349">
        <v>142.69999999999999</v>
      </c>
      <c r="F2068" s="349">
        <v>142.69999999999999</v>
      </c>
      <c r="G2068" s="349">
        <v>146.1</v>
      </c>
      <c r="H2068" s="349">
        <v>146.69999999999999</v>
      </c>
      <c r="I2068" s="349">
        <v>142.69999999999999</v>
      </c>
      <c r="J2068" s="329"/>
      <c r="K2068" s="330"/>
      <c r="L2068" s="329"/>
      <c r="M2068" s="331"/>
      <c r="N2068" s="183">
        <f t="shared" si="165"/>
        <v>1.4280000000000002</v>
      </c>
      <c r="O2068" s="184">
        <f t="shared" si="166"/>
        <v>1.421</v>
      </c>
      <c r="P2068" s="185">
        <f t="shared" si="167"/>
        <v>1.423</v>
      </c>
      <c r="Q2068" s="186">
        <f t="shared" si="168"/>
        <v>1.4269999999999998</v>
      </c>
      <c r="R2068" s="187">
        <f t="shared" si="169"/>
        <v>1.4269999999999998</v>
      </c>
      <c r="S2068" s="188">
        <f t="shared" si="170"/>
        <v>1.4609999999999999</v>
      </c>
      <c r="T2068" s="189">
        <f t="shared" si="171"/>
        <v>1.4669999999999999</v>
      </c>
      <c r="U2068" s="332">
        <f t="shared" si="172"/>
        <v>1.4269999999999998</v>
      </c>
    </row>
    <row r="2069" spans="1:21" x14ac:dyDescent="0.35">
      <c r="A2069" s="338">
        <v>40882</v>
      </c>
      <c r="B2069" s="349">
        <v>142.4</v>
      </c>
      <c r="C2069" s="349">
        <v>141.69999999999999</v>
      </c>
      <c r="D2069" s="349">
        <v>141.9</v>
      </c>
      <c r="E2069" s="349">
        <v>142.30000000000001</v>
      </c>
      <c r="F2069" s="349">
        <v>142.4</v>
      </c>
      <c r="G2069" s="349">
        <v>145.69999999999999</v>
      </c>
      <c r="H2069" s="349">
        <v>146.19999999999999</v>
      </c>
      <c r="I2069" s="349">
        <v>142.4</v>
      </c>
      <c r="J2069" s="329"/>
      <c r="K2069" s="330"/>
      <c r="L2069" s="329"/>
      <c r="M2069" s="331"/>
      <c r="N2069" s="183">
        <f t="shared" si="165"/>
        <v>1.4240000000000002</v>
      </c>
      <c r="O2069" s="184">
        <f t="shared" si="166"/>
        <v>1.4169999999999998</v>
      </c>
      <c r="P2069" s="185">
        <f t="shared" si="167"/>
        <v>1.419</v>
      </c>
      <c r="Q2069" s="186">
        <f t="shared" si="168"/>
        <v>1.423</v>
      </c>
      <c r="R2069" s="187">
        <f t="shared" si="169"/>
        <v>1.4240000000000002</v>
      </c>
      <c r="S2069" s="188">
        <f t="shared" si="170"/>
        <v>1.4569999999999999</v>
      </c>
      <c r="T2069" s="189">
        <f t="shared" si="171"/>
        <v>1.462</v>
      </c>
      <c r="U2069" s="332">
        <f t="shared" si="172"/>
        <v>1.4240000000000002</v>
      </c>
    </row>
    <row r="2070" spans="1:21" x14ac:dyDescent="0.35">
      <c r="A2070" s="338">
        <v>40883</v>
      </c>
      <c r="B2070" s="349">
        <v>141.6</v>
      </c>
      <c r="C2070" s="349">
        <v>140.9</v>
      </c>
      <c r="D2070" s="349">
        <v>141.1</v>
      </c>
      <c r="E2070" s="349">
        <v>141.5</v>
      </c>
      <c r="F2070" s="349">
        <v>141.5</v>
      </c>
      <c r="G2070" s="349">
        <v>144.9</v>
      </c>
      <c r="H2070" s="349">
        <v>145.19999999999999</v>
      </c>
      <c r="I2070" s="349">
        <v>141.5</v>
      </c>
      <c r="J2070" s="329"/>
      <c r="K2070" s="330"/>
      <c r="L2070" s="329"/>
      <c r="M2070" s="331"/>
      <c r="N2070" s="183">
        <f t="shared" si="165"/>
        <v>1.4159999999999999</v>
      </c>
      <c r="O2070" s="184">
        <f t="shared" si="166"/>
        <v>1.409</v>
      </c>
      <c r="P2070" s="185">
        <f t="shared" si="167"/>
        <v>1.411</v>
      </c>
      <c r="Q2070" s="186">
        <f t="shared" si="168"/>
        <v>1.415</v>
      </c>
      <c r="R2070" s="187">
        <f t="shared" si="169"/>
        <v>1.415</v>
      </c>
      <c r="S2070" s="188">
        <f t="shared" si="170"/>
        <v>1.4490000000000001</v>
      </c>
      <c r="T2070" s="189">
        <f t="shared" si="171"/>
        <v>1.452</v>
      </c>
      <c r="U2070" s="332">
        <f t="shared" si="172"/>
        <v>1.415</v>
      </c>
    </row>
    <row r="2071" spans="1:21" x14ac:dyDescent="0.35">
      <c r="A2071" s="338">
        <v>40884</v>
      </c>
      <c r="B2071" s="349">
        <v>141.1</v>
      </c>
      <c r="C2071" s="349">
        <v>140.30000000000001</v>
      </c>
      <c r="D2071" s="349">
        <v>140.6</v>
      </c>
      <c r="E2071" s="349">
        <v>140.9</v>
      </c>
      <c r="F2071" s="349">
        <v>141.1</v>
      </c>
      <c r="G2071" s="349">
        <v>144.4</v>
      </c>
      <c r="H2071" s="349">
        <v>144.80000000000001</v>
      </c>
      <c r="I2071" s="349">
        <v>141</v>
      </c>
      <c r="J2071" s="329"/>
      <c r="K2071" s="330"/>
      <c r="L2071" s="329"/>
      <c r="M2071" s="331"/>
      <c r="N2071" s="183">
        <f t="shared" si="165"/>
        <v>1.411</v>
      </c>
      <c r="O2071" s="184">
        <f t="shared" si="166"/>
        <v>1.403</v>
      </c>
      <c r="P2071" s="185">
        <f t="shared" si="167"/>
        <v>1.4059999999999999</v>
      </c>
      <c r="Q2071" s="186">
        <f t="shared" si="168"/>
        <v>1.409</v>
      </c>
      <c r="R2071" s="187">
        <f t="shared" si="169"/>
        <v>1.411</v>
      </c>
      <c r="S2071" s="188">
        <f t="shared" si="170"/>
        <v>1.444</v>
      </c>
      <c r="T2071" s="189">
        <f t="shared" si="171"/>
        <v>1.4480000000000002</v>
      </c>
      <c r="U2071" s="332">
        <f t="shared" si="172"/>
        <v>1.41</v>
      </c>
    </row>
    <row r="2072" spans="1:21" x14ac:dyDescent="0.35">
      <c r="A2072" s="338">
        <v>40885</v>
      </c>
      <c r="B2072" s="349">
        <v>140.6</v>
      </c>
      <c r="C2072" s="349">
        <v>139.9</v>
      </c>
      <c r="D2072" s="349">
        <v>140.1</v>
      </c>
      <c r="E2072" s="349">
        <v>140.5</v>
      </c>
      <c r="F2072" s="349">
        <v>140.9</v>
      </c>
      <c r="G2072" s="349">
        <v>143.9</v>
      </c>
      <c r="H2072" s="349">
        <v>144.30000000000001</v>
      </c>
      <c r="I2072" s="349">
        <v>140.6</v>
      </c>
      <c r="J2072" s="329"/>
      <c r="K2072" s="330"/>
      <c r="L2072" s="329"/>
      <c r="M2072" s="331"/>
      <c r="N2072" s="183">
        <f t="shared" si="165"/>
        <v>1.4059999999999999</v>
      </c>
      <c r="O2072" s="184">
        <f t="shared" si="166"/>
        <v>1.399</v>
      </c>
      <c r="P2072" s="185">
        <f t="shared" si="167"/>
        <v>1.401</v>
      </c>
      <c r="Q2072" s="186">
        <f t="shared" si="168"/>
        <v>1.405</v>
      </c>
      <c r="R2072" s="187">
        <f t="shared" si="169"/>
        <v>1.409</v>
      </c>
      <c r="S2072" s="188">
        <f t="shared" si="170"/>
        <v>1.4390000000000001</v>
      </c>
      <c r="T2072" s="189">
        <f t="shared" si="171"/>
        <v>1.4430000000000001</v>
      </c>
      <c r="U2072" s="332">
        <f t="shared" si="172"/>
        <v>1.4059999999999999</v>
      </c>
    </row>
    <row r="2073" spans="1:21" x14ac:dyDescent="0.35">
      <c r="A2073" s="338">
        <v>40886</v>
      </c>
      <c r="B2073" s="349">
        <v>140</v>
      </c>
      <c r="C2073" s="349">
        <v>139.30000000000001</v>
      </c>
      <c r="D2073" s="349">
        <v>139.5</v>
      </c>
      <c r="E2073" s="349">
        <v>139.9</v>
      </c>
      <c r="F2073" s="349">
        <v>140</v>
      </c>
      <c r="G2073" s="349">
        <v>143.30000000000001</v>
      </c>
      <c r="H2073" s="349">
        <v>143.69999999999999</v>
      </c>
      <c r="I2073" s="349">
        <v>139.9</v>
      </c>
      <c r="J2073" s="329"/>
      <c r="K2073" s="330"/>
      <c r="L2073" s="329"/>
      <c r="M2073" s="331"/>
      <c r="N2073" s="183">
        <f t="shared" si="165"/>
        <v>1.4</v>
      </c>
      <c r="O2073" s="184">
        <f t="shared" si="166"/>
        <v>1.393</v>
      </c>
      <c r="P2073" s="185">
        <f t="shared" si="167"/>
        <v>1.395</v>
      </c>
      <c r="Q2073" s="186">
        <f t="shared" si="168"/>
        <v>1.399</v>
      </c>
      <c r="R2073" s="187">
        <f t="shared" si="169"/>
        <v>1.4</v>
      </c>
      <c r="S2073" s="188">
        <f t="shared" si="170"/>
        <v>1.4330000000000001</v>
      </c>
      <c r="T2073" s="189">
        <f t="shared" si="171"/>
        <v>1.4369999999999998</v>
      </c>
      <c r="U2073" s="332">
        <f t="shared" si="172"/>
        <v>1.399</v>
      </c>
    </row>
    <row r="2074" spans="1:21" x14ac:dyDescent="0.35">
      <c r="A2074" s="338">
        <v>40889</v>
      </c>
      <c r="B2074" s="341">
        <v>139.69999999999999</v>
      </c>
      <c r="C2074" s="341">
        <v>139</v>
      </c>
      <c r="D2074" s="341">
        <v>139.19999999999999</v>
      </c>
      <c r="E2074" s="341">
        <v>139.6</v>
      </c>
      <c r="F2074" s="341">
        <v>139.69999999999999</v>
      </c>
      <c r="G2074" s="341">
        <v>143.1</v>
      </c>
      <c r="H2074" s="341">
        <v>143.5</v>
      </c>
      <c r="I2074" s="341">
        <v>139.69999999999999</v>
      </c>
      <c r="J2074" s="329"/>
      <c r="K2074" s="330"/>
      <c r="L2074" s="329"/>
      <c r="M2074" s="331"/>
      <c r="N2074" s="183">
        <f t="shared" si="165"/>
        <v>1.3969999999999998</v>
      </c>
      <c r="O2074" s="184">
        <f t="shared" si="166"/>
        <v>1.39</v>
      </c>
      <c r="P2074" s="185">
        <f t="shared" si="167"/>
        <v>1.3919999999999999</v>
      </c>
      <c r="Q2074" s="186">
        <f t="shared" si="168"/>
        <v>1.3959999999999999</v>
      </c>
      <c r="R2074" s="187">
        <f t="shared" si="169"/>
        <v>1.3969999999999998</v>
      </c>
      <c r="S2074" s="188">
        <f t="shared" si="170"/>
        <v>1.431</v>
      </c>
      <c r="T2074" s="189">
        <f t="shared" si="171"/>
        <v>1.4350000000000001</v>
      </c>
      <c r="U2074" s="332">
        <f t="shared" si="172"/>
        <v>1.3969999999999998</v>
      </c>
    </row>
    <row r="2075" spans="1:21" x14ac:dyDescent="0.35">
      <c r="A2075" s="338">
        <v>40890</v>
      </c>
      <c r="B2075" s="341">
        <v>139.6</v>
      </c>
      <c r="C2075" s="341">
        <v>138.80000000000001</v>
      </c>
      <c r="D2075" s="341">
        <v>139.1</v>
      </c>
      <c r="E2075" s="341">
        <v>139.4</v>
      </c>
      <c r="F2075" s="341">
        <v>139.5</v>
      </c>
      <c r="G2075" s="341">
        <v>142.9</v>
      </c>
      <c r="H2075" s="341">
        <v>143.4</v>
      </c>
      <c r="I2075" s="341">
        <v>139.5</v>
      </c>
      <c r="J2075" s="329"/>
      <c r="K2075" s="330"/>
      <c r="L2075" s="329"/>
      <c r="M2075" s="331"/>
      <c r="N2075" s="183">
        <f t="shared" si="165"/>
        <v>1.3959999999999999</v>
      </c>
      <c r="O2075" s="184">
        <f t="shared" si="166"/>
        <v>1.3880000000000001</v>
      </c>
      <c r="P2075" s="185">
        <f t="shared" si="167"/>
        <v>1.391</v>
      </c>
      <c r="Q2075" s="186">
        <f t="shared" si="168"/>
        <v>1.3940000000000001</v>
      </c>
      <c r="R2075" s="187">
        <f t="shared" si="169"/>
        <v>1.395</v>
      </c>
      <c r="S2075" s="188">
        <f t="shared" si="170"/>
        <v>1.429</v>
      </c>
      <c r="T2075" s="189">
        <f t="shared" si="171"/>
        <v>1.4340000000000002</v>
      </c>
      <c r="U2075" s="332">
        <f t="shared" si="172"/>
        <v>1.395</v>
      </c>
    </row>
    <row r="2076" spans="1:21" x14ac:dyDescent="0.35">
      <c r="A2076" s="338">
        <v>40891</v>
      </c>
      <c r="B2076" s="341">
        <v>139.4</v>
      </c>
      <c r="C2076" s="341">
        <v>138.6</v>
      </c>
      <c r="D2076" s="341">
        <v>138.80000000000001</v>
      </c>
      <c r="E2076" s="341">
        <v>139.19999999999999</v>
      </c>
      <c r="F2076" s="341">
        <v>139.30000000000001</v>
      </c>
      <c r="G2076" s="341">
        <v>142.69999999999999</v>
      </c>
      <c r="H2076" s="341">
        <v>143.1</v>
      </c>
      <c r="I2076" s="341">
        <v>139.30000000000001</v>
      </c>
      <c r="J2076" s="329"/>
      <c r="K2076" s="330"/>
      <c r="L2076" s="329"/>
      <c r="M2076" s="331"/>
      <c r="N2076" s="183">
        <f t="shared" si="165"/>
        <v>1.3940000000000001</v>
      </c>
      <c r="O2076" s="184">
        <f t="shared" si="166"/>
        <v>1.3859999999999999</v>
      </c>
      <c r="P2076" s="185">
        <f t="shared" si="167"/>
        <v>1.3880000000000001</v>
      </c>
      <c r="Q2076" s="186">
        <f t="shared" si="168"/>
        <v>1.3919999999999999</v>
      </c>
      <c r="R2076" s="187">
        <f t="shared" si="169"/>
        <v>1.393</v>
      </c>
      <c r="S2076" s="188">
        <f t="shared" si="170"/>
        <v>1.4269999999999998</v>
      </c>
      <c r="T2076" s="189">
        <f t="shared" si="171"/>
        <v>1.431</v>
      </c>
      <c r="U2076" s="332">
        <f t="shared" si="172"/>
        <v>1.393</v>
      </c>
    </row>
    <row r="2077" spans="1:21" x14ac:dyDescent="0.35">
      <c r="A2077" s="338">
        <v>40892</v>
      </c>
      <c r="B2077" s="341">
        <v>139.30000000000001</v>
      </c>
      <c r="C2077" s="341">
        <v>138.6</v>
      </c>
      <c r="D2077" s="341">
        <v>138.80000000000001</v>
      </c>
      <c r="E2077" s="341">
        <v>139.19999999999999</v>
      </c>
      <c r="F2077" s="341">
        <v>139.30000000000001</v>
      </c>
      <c r="G2077" s="341">
        <v>142.6</v>
      </c>
      <c r="H2077" s="341">
        <v>143.1</v>
      </c>
      <c r="I2077" s="341">
        <v>139.19999999999999</v>
      </c>
      <c r="J2077" s="329" t="s">
        <v>282</v>
      </c>
      <c r="K2077" s="334">
        <f>AVERAGE(I2067:I2077)</f>
        <v>140.79090909090908</v>
      </c>
      <c r="L2077" s="329"/>
      <c r="M2077" s="331"/>
      <c r="N2077" s="183">
        <f t="shared" si="165"/>
        <v>1.393</v>
      </c>
      <c r="O2077" s="184">
        <f t="shared" si="166"/>
        <v>1.3859999999999999</v>
      </c>
      <c r="P2077" s="185">
        <f t="shared" si="167"/>
        <v>1.3880000000000001</v>
      </c>
      <c r="Q2077" s="186">
        <f t="shared" si="168"/>
        <v>1.3919999999999999</v>
      </c>
      <c r="R2077" s="187">
        <f t="shared" si="169"/>
        <v>1.393</v>
      </c>
      <c r="S2077" s="188">
        <f t="shared" si="170"/>
        <v>1.4259999999999999</v>
      </c>
      <c r="T2077" s="189">
        <f t="shared" si="171"/>
        <v>1.431</v>
      </c>
      <c r="U2077" s="332">
        <f t="shared" si="172"/>
        <v>1.3919999999999999</v>
      </c>
    </row>
    <row r="2078" spans="1:21" x14ac:dyDescent="0.35">
      <c r="A2078" s="338">
        <v>40893</v>
      </c>
      <c r="B2078" s="341">
        <v>139.1</v>
      </c>
      <c r="C2078" s="341">
        <v>138.30000000000001</v>
      </c>
      <c r="D2078" s="341">
        <v>138.6</v>
      </c>
      <c r="E2078" s="341">
        <v>138.9</v>
      </c>
      <c r="F2078" s="341">
        <v>139.1</v>
      </c>
      <c r="G2078" s="341">
        <v>142.4</v>
      </c>
      <c r="H2078" s="341">
        <v>142.9</v>
      </c>
      <c r="I2078" s="341">
        <v>139</v>
      </c>
      <c r="J2078" s="329"/>
      <c r="K2078" s="330"/>
      <c r="L2078" s="329"/>
      <c r="M2078" s="331"/>
      <c r="N2078" s="183">
        <f t="shared" si="165"/>
        <v>1.391</v>
      </c>
      <c r="O2078" s="184">
        <f t="shared" si="166"/>
        <v>1.383</v>
      </c>
      <c r="P2078" s="185">
        <f t="shared" si="167"/>
        <v>1.3859999999999999</v>
      </c>
      <c r="Q2078" s="186">
        <f t="shared" si="168"/>
        <v>1.389</v>
      </c>
      <c r="R2078" s="187">
        <f t="shared" si="169"/>
        <v>1.391</v>
      </c>
      <c r="S2078" s="188">
        <f t="shared" si="170"/>
        <v>1.4240000000000002</v>
      </c>
      <c r="T2078" s="189">
        <f t="shared" si="171"/>
        <v>1.429</v>
      </c>
      <c r="U2078" s="332">
        <f t="shared" si="172"/>
        <v>1.39</v>
      </c>
    </row>
    <row r="2079" spans="1:21" x14ac:dyDescent="0.35">
      <c r="A2079" s="338">
        <v>40896</v>
      </c>
      <c r="B2079" s="341">
        <v>139</v>
      </c>
      <c r="C2079" s="341">
        <v>138.19999999999999</v>
      </c>
      <c r="D2079" s="341">
        <v>138.5</v>
      </c>
      <c r="E2079" s="341">
        <v>138.9</v>
      </c>
      <c r="F2079" s="341">
        <v>138.9</v>
      </c>
      <c r="G2079" s="341">
        <v>142.30000000000001</v>
      </c>
      <c r="H2079" s="341">
        <v>142.80000000000001</v>
      </c>
      <c r="I2079" s="341">
        <v>138.9</v>
      </c>
      <c r="J2079" s="329"/>
      <c r="K2079" s="330"/>
      <c r="L2079" s="329"/>
      <c r="M2079" s="331"/>
      <c r="N2079" s="183">
        <f t="shared" si="165"/>
        <v>1.39</v>
      </c>
      <c r="O2079" s="184">
        <f t="shared" ref="O2079:O2098" si="173">C2079/$V$1</f>
        <v>1.3819999999999999</v>
      </c>
      <c r="P2079" s="185">
        <f t="shared" ref="P2079:P2098" si="174">D2079/$V$1</f>
        <v>1.385</v>
      </c>
      <c r="Q2079" s="186">
        <f t="shared" ref="Q2079:Q2098" si="175">E2079/$V$1</f>
        <v>1.389</v>
      </c>
      <c r="R2079" s="187">
        <f t="shared" ref="R2079:R2098" si="176">F2079/$V$1</f>
        <v>1.389</v>
      </c>
      <c r="S2079" s="188">
        <f t="shared" ref="S2079:S2098" si="177">G2079/$V$1</f>
        <v>1.423</v>
      </c>
      <c r="T2079" s="189">
        <f t="shared" ref="T2079:T2098" si="178">H2079/$V$1</f>
        <v>1.4280000000000002</v>
      </c>
      <c r="U2079" s="332">
        <f t="shared" si="172"/>
        <v>1.389</v>
      </c>
    </row>
    <row r="2080" spans="1:21" x14ac:dyDescent="0.35">
      <c r="A2080" s="338">
        <v>40897</v>
      </c>
      <c r="B2080" s="341">
        <v>138.69999999999999</v>
      </c>
      <c r="C2080" s="341">
        <v>137.9</v>
      </c>
      <c r="D2080" s="341">
        <v>138.1</v>
      </c>
      <c r="E2080" s="341">
        <v>138.5</v>
      </c>
      <c r="F2080" s="341">
        <v>138.6</v>
      </c>
      <c r="G2080" s="341">
        <v>142</v>
      </c>
      <c r="H2080" s="341">
        <v>142.4</v>
      </c>
      <c r="I2080" s="341">
        <v>138.6</v>
      </c>
      <c r="J2080" s="329"/>
      <c r="K2080" s="330"/>
      <c r="L2080" s="329"/>
      <c r="M2080" s="331"/>
      <c r="N2080" s="183">
        <f t="shared" si="165"/>
        <v>1.3869999999999998</v>
      </c>
      <c r="O2080" s="184">
        <f t="shared" si="173"/>
        <v>1.379</v>
      </c>
      <c r="P2080" s="185">
        <f t="shared" si="174"/>
        <v>1.381</v>
      </c>
      <c r="Q2080" s="186">
        <f t="shared" si="175"/>
        <v>1.385</v>
      </c>
      <c r="R2080" s="187">
        <f t="shared" si="176"/>
        <v>1.3859999999999999</v>
      </c>
      <c r="S2080" s="188">
        <f t="shared" si="177"/>
        <v>1.42</v>
      </c>
      <c r="T2080" s="189">
        <f t="shared" si="178"/>
        <v>1.4240000000000002</v>
      </c>
      <c r="U2080" s="332">
        <f t="shared" si="172"/>
        <v>1.3859999999999999</v>
      </c>
    </row>
    <row r="2081" spans="1:21" x14ac:dyDescent="0.35">
      <c r="A2081" s="338">
        <v>40898</v>
      </c>
      <c r="B2081" s="341">
        <v>138.4</v>
      </c>
      <c r="C2081" s="341">
        <v>137.69999999999999</v>
      </c>
      <c r="D2081" s="341">
        <v>137.9</v>
      </c>
      <c r="E2081" s="341">
        <v>138.30000000000001</v>
      </c>
      <c r="F2081" s="341">
        <v>138.4</v>
      </c>
      <c r="G2081" s="341">
        <v>141.69999999999999</v>
      </c>
      <c r="H2081" s="341">
        <v>142.19999999999999</v>
      </c>
      <c r="I2081" s="341">
        <v>138.30000000000001</v>
      </c>
      <c r="J2081" s="329"/>
      <c r="K2081" s="330"/>
      <c r="L2081" s="329"/>
      <c r="M2081" s="331"/>
      <c r="N2081" s="183">
        <f t="shared" si="165"/>
        <v>1.3840000000000001</v>
      </c>
      <c r="O2081" s="184">
        <f t="shared" si="173"/>
        <v>1.3769999999999998</v>
      </c>
      <c r="P2081" s="185">
        <f t="shared" si="174"/>
        <v>1.379</v>
      </c>
      <c r="Q2081" s="186">
        <f t="shared" si="175"/>
        <v>1.383</v>
      </c>
      <c r="R2081" s="187">
        <f t="shared" si="176"/>
        <v>1.3840000000000001</v>
      </c>
      <c r="S2081" s="188">
        <f t="shared" si="177"/>
        <v>1.4169999999999998</v>
      </c>
      <c r="T2081" s="189">
        <f t="shared" si="178"/>
        <v>1.4219999999999999</v>
      </c>
      <c r="U2081" s="332">
        <f t="shared" si="172"/>
        <v>1.383</v>
      </c>
    </row>
    <row r="2082" spans="1:21" x14ac:dyDescent="0.35">
      <c r="A2082" s="338">
        <v>40899</v>
      </c>
      <c r="B2082" s="341">
        <v>138.19999999999999</v>
      </c>
      <c r="C2082" s="341">
        <v>137.5</v>
      </c>
      <c r="D2082" s="341">
        <v>137.69999999999999</v>
      </c>
      <c r="E2082" s="341">
        <v>138.1</v>
      </c>
      <c r="F2082" s="341">
        <v>138.30000000000001</v>
      </c>
      <c r="G2082" s="341">
        <v>141.6</v>
      </c>
      <c r="H2082" s="341">
        <v>142</v>
      </c>
      <c r="I2082" s="341">
        <v>138.19999999999999</v>
      </c>
      <c r="J2082" s="329"/>
      <c r="K2082" s="330"/>
      <c r="L2082" s="329"/>
      <c r="M2082" s="331"/>
      <c r="N2082" s="183">
        <f t="shared" si="165"/>
        <v>1.3819999999999999</v>
      </c>
      <c r="O2082" s="184">
        <f t="shared" si="173"/>
        <v>1.375</v>
      </c>
      <c r="P2082" s="185">
        <f t="shared" si="174"/>
        <v>1.3769999999999998</v>
      </c>
      <c r="Q2082" s="186">
        <f t="shared" si="175"/>
        <v>1.381</v>
      </c>
      <c r="R2082" s="187">
        <f t="shared" si="176"/>
        <v>1.383</v>
      </c>
      <c r="S2082" s="188">
        <f t="shared" si="177"/>
        <v>1.4159999999999999</v>
      </c>
      <c r="T2082" s="189">
        <f t="shared" si="178"/>
        <v>1.42</v>
      </c>
      <c r="U2082" s="332">
        <f t="shared" si="172"/>
        <v>1.3819999999999999</v>
      </c>
    </row>
    <row r="2083" spans="1:21" x14ac:dyDescent="0.35">
      <c r="A2083" s="338">
        <v>40900</v>
      </c>
      <c r="B2083" s="341">
        <v>137.69999999999999</v>
      </c>
      <c r="C2083" s="341">
        <v>137</v>
      </c>
      <c r="D2083" s="341">
        <v>137.19999999999999</v>
      </c>
      <c r="E2083" s="341">
        <v>137.6</v>
      </c>
      <c r="F2083" s="341">
        <v>137.6</v>
      </c>
      <c r="G2083" s="341">
        <v>141.1</v>
      </c>
      <c r="H2083" s="341">
        <v>141.5</v>
      </c>
      <c r="I2083" s="341">
        <v>137.6</v>
      </c>
      <c r="J2083" s="329"/>
      <c r="K2083" s="330"/>
      <c r="L2083" s="329"/>
      <c r="M2083" s="331"/>
      <c r="N2083" s="183">
        <f t="shared" si="165"/>
        <v>1.3769999999999998</v>
      </c>
      <c r="O2083" s="184">
        <f t="shared" si="173"/>
        <v>1.37</v>
      </c>
      <c r="P2083" s="185">
        <f t="shared" si="174"/>
        <v>1.3719999999999999</v>
      </c>
      <c r="Q2083" s="186">
        <f t="shared" si="175"/>
        <v>1.3759999999999999</v>
      </c>
      <c r="R2083" s="187">
        <f t="shared" si="176"/>
        <v>1.3759999999999999</v>
      </c>
      <c r="S2083" s="188">
        <f t="shared" si="177"/>
        <v>1.411</v>
      </c>
      <c r="T2083" s="189">
        <f t="shared" si="178"/>
        <v>1.415</v>
      </c>
      <c r="U2083" s="332">
        <f t="shared" si="172"/>
        <v>1.3759999999999999</v>
      </c>
    </row>
    <row r="2084" spans="1:21" x14ac:dyDescent="0.35">
      <c r="A2084" s="338">
        <v>40903</v>
      </c>
      <c r="B2084" s="341">
        <v>137.69999999999999</v>
      </c>
      <c r="C2084" s="341">
        <v>137</v>
      </c>
      <c r="D2084" s="341">
        <v>137.19999999999999</v>
      </c>
      <c r="E2084" s="341">
        <v>137.6</v>
      </c>
      <c r="F2084" s="341">
        <v>137.6</v>
      </c>
      <c r="G2084" s="341">
        <v>141.1</v>
      </c>
      <c r="H2084" s="341">
        <v>141.5</v>
      </c>
      <c r="I2084" s="341">
        <v>137.6</v>
      </c>
      <c r="J2084" s="329"/>
      <c r="K2084" s="330"/>
      <c r="L2084" s="329"/>
      <c r="M2084" s="331"/>
      <c r="N2084" s="183">
        <f t="shared" si="165"/>
        <v>1.3769999999999998</v>
      </c>
      <c r="O2084" s="184">
        <f t="shared" si="173"/>
        <v>1.37</v>
      </c>
      <c r="P2084" s="185">
        <f t="shared" si="174"/>
        <v>1.3719999999999999</v>
      </c>
      <c r="Q2084" s="186">
        <f t="shared" si="175"/>
        <v>1.3759999999999999</v>
      </c>
      <c r="R2084" s="187">
        <f t="shared" si="176"/>
        <v>1.3759999999999999</v>
      </c>
      <c r="S2084" s="188">
        <f t="shared" si="177"/>
        <v>1.411</v>
      </c>
      <c r="T2084" s="189">
        <f t="shared" si="178"/>
        <v>1.415</v>
      </c>
      <c r="U2084" s="332">
        <f t="shared" si="172"/>
        <v>1.3759999999999999</v>
      </c>
    </row>
    <row r="2085" spans="1:21" x14ac:dyDescent="0.35">
      <c r="A2085" s="338">
        <v>40904</v>
      </c>
      <c r="B2085" s="341">
        <v>137.69999999999999</v>
      </c>
      <c r="C2085" s="341">
        <v>137</v>
      </c>
      <c r="D2085" s="341">
        <v>137.19999999999999</v>
      </c>
      <c r="E2085" s="341">
        <v>137.6</v>
      </c>
      <c r="F2085" s="341">
        <v>137.6</v>
      </c>
      <c r="G2085" s="341">
        <v>141.1</v>
      </c>
      <c r="H2085" s="341">
        <v>141.5</v>
      </c>
      <c r="I2085" s="341">
        <v>137.6</v>
      </c>
      <c r="J2085" s="329"/>
      <c r="K2085" s="330"/>
      <c r="L2085" s="329"/>
      <c r="M2085" s="331"/>
      <c r="N2085" s="183">
        <f t="shared" si="165"/>
        <v>1.3769999999999998</v>
      </c>
      <c r="O2085" s="184">
        <f t="shared" si="173"/>
        <v>1.37</v>
      </c>
      <c r="P2085" s="185">
        <f t="shared" si="174"/>
        <v>1.3719999999999999</v>
      </c>
      <c r="Q2085" s="186">
        <f t="shared" si="175"/>
        <v>1.3759999999999999</v>
      </c>
      <c r="R2085" s="187">
        <f t="shared" si="176"/>
        <v>1.3759999999999999</v>
      </c>
      <c r="S2085" s="188">
        <f t="shared" si="177"/>
        <v>1.411</v>
      </c>
      <c r="T2085" s="189">
        <f t="shared" si="178"/>
        <v>1.415</v>
      </c>
      <c r="U2085" s="332">
        <f t="shared" si="172"/>
        <v>1.3759999999999999</v>
      </c>
    </row>
    <row r="2086" spans="1:21" x14ac:dyDescent="0.35">
      <c r="A2086" s="338">
        <v>40905</v>
      </c>
      <c r="B2086" s="341">
        <v>137.69999999999999</v>
      </c>
      <c r="C2086" s="341">
        <v>137</v>
      </c>
      <c r="D2086" s="341">
        <v>137.19999999999999</v>
      </c>
      <c r="E2086" s="341">
        <v>137.6</v>
      </c>
      <c r="F2086" s="341">
        <v>137.6</v>
      </c>
      <c r="G2086" s="341">
        <v>141.1</v>
      </c>
      <c r="H2086" s="341">
        <v>141.5</v>
      </c>
      <c r="I2086" s="341">
        <v>137.6</v>
      </c>
      <c r="J2086" s="329"/>
      <c r="K2086" s="330"/>
      <c r="L2086" s="329"/>
      <c r="M2086" s="331"/>
      <c r="N2086" s="183">
        <f t="shared" si="165"/>
        <v>1.3769999999999998</v>
      </c>
      <c r="O2086" s="184">
        <f t="shared" si="173"/>
        <v>1.37</v>
      </c>
      <c r="P2086" s="185">
        <f t="shared" si="174"/>
        <v>1.3719999999999999</v>
      </c>
      <c r="Q2086" s="186">
        <f t="shared" si="175"/>
        <v>1.3759999999999999</v>
      </c>
      <c r="R2086" s="187">
        <f t="shared" si="176"/>
        <v>1.3759999999999999</v>
      </c>
      <c r="S2086" s="188">
        <f t="shared" si="177"/>
        <v>1.411</v>
      </c>
      <c r="T2086" s="189">
        <f t="shared" si="178"/>
        <v>1.415</v>
      </c>
      <c r="U2086" s="332">
        <f t="shared" si="172"/>
        <v>1.3759999999999999</v>
      </c>
    </row>
    <row r="2087" spans="1:21" x14ac:dyDescent="0.35">
      <c r="A2087" s="338">
        <v>40906</v>
      </c>
      <c r="B2087" s="341">
        <v>137.6</v>
      </c>
      <c r="C2087" s="341">
        <v>136.9</v>
      </c>
      <c r="D2087" s="341">
        <v>137.1</v>
      </c>
      <c r="E2087" s="341">
        <v>137.5</v>
      </c>
      <c r="F2087" s="341">
        <v>137.69999999999999</v>
      </c>
      <c r="G2087" s="341">
        <v>141</v>
      </c>
      <c r="H2087" s="341">
        <v>141.5</v>
      </c>
      <c r="I2087" s="341">
        <v>137.6</v>
      </c>
      <c r="J2087" s="329"/>
      <c r="K2087" s="330"/>
      <c r="L2087" s="329"/>
      <c r="M2087" s="331"/>
      <c r="N2087" s="183">
        <f t="shared" si="165"/>
        <v>1.3759999999999999</v>
      </c>
      <c r="O2087" s="184">
        <f t="shared" si="173"/>
        <v>1.369</v>
      </c>
      <c r="P2087" s="185">
        <f t="shared" si="174"/>
        <v>1.371</v>
      </c>
      <c r="Q2087" s="186">
        <f t="shared" si="175"/>
        <v>1.375</v>
      </c>
      <c r="R2087" s="187">
        <f t="shared" si="176"/>
        <v>1.3769999999999998</v>
      </c>
      <c r="S2087" s="188">
        <f t="shared" si="177"/>
        <v>1.41</v>
      </c>
      <c r="T2087" s="189">
        <f t="shared" si="178"/>
        <v>1.415</v>
      </c>
      <c r="U2087" s="332">
        <f t="shared" si="172"/>
        <v>1.3759999999999999</v>
      </c>
    </row>
    <row r="2088" spans="1:21" x14ac:dyDescent="0.35">
      <c r="A2088" s="338">
        <v>40907</v>
      </c>
      <c r="B2088" s="341">
        <v>137.6</v>
      </c>
      <c r="C2088" s="341">
        <v>136.9</v>
      </c>
      <c r="D2088" s="341">
        <v>137.1</v>
      </c>
      <c r="E2088" s="341">
        <v>137.5</v>
      </c>
      <c r="F2088" s="341">
        <v>137.6</v>
      </c>
      <c r="G2088" s="341">
        <v>141</v>
      </c>
      <c r="H2088" s="341">
        <v>141.5</v>
      </c>
      <c r="I2088" s="341">
        <v>137.6</v>
      </c>
      <c r="J2088" s="329" t="s">
        <v>283</v>
      </c>
      <c r="K2088" s="334">
        <f>AVERAGE(I2078:I2088)</f>
        <v>138.05454545454543</v>
      </c>
      <c r="L2088" s="342">
        <v>40878</v>
      </c>
      <c r="M2088" s="336">
        <f>AVERAGE(I2067:I2088)</f>
        <v>139.42272727272723</v>
      </c>
      <c r="N2088" s="183">
        <f t="shared" si="165"/>
        <v>1.3759999999999999</v>
      </c>
      <c r="O2088" s="184">
        <f t="shared" si="173"/>
        <v>1.369</v>
      </c>
      <c r="P2088" s="185">
        <f t="shared" si="174"/>
        <v>1.371</v>
      </c>
      <c r="Q2088" s="186">
        <f t="shared" si="175"/>
        <v>1.375</v>
      </c>
      <c r="R2088" s="187">
        <f t="shared" si="176"/>
        <v>1.3759999999999999</v>
      </c>
      <c r="S2088" s="188">
        <f t="shared" si="177"/>
        <v>1.41</v>
      </c>
      <c r="T2088" s="189">
        <f t="shared" si="178"/>
        <v>1.415</v>
      </c>
      <c r="U2088" s="332">
        <f t="shared" si="172"/>
        <v>1.3759999999999999</v>
      </c>
    </row>
    <row r="2089" spans="1:21" x14ac:dyDescent="0.35">
      <c r="A2089" s="338">
        <v>40910</v>
      </c>
      <c r="B2089" s="341">
        <v>137.80000000000001</v>
      </c>
      <c r="C2089" s="341">
        <v>137.1</v>
      </c>
      <c r="D2089" s="341">
        <v>137.30000000000001</v>
      </c>
      <c r="E2089" s="341">
        <v>137.69999999999999</v>
      </c>
      <c r="F2089" s="341">
        <v>137.5</v>
      </c>
      <c r="G2089" s="341">
        <v>141.1</v>
      </c>
      <c r="H2089" s="341">
        <v>141.69999999999999</v>
      </c>
      <c r="I2089" s="341">
        <v>137.69999999999999</v>
      </c>
      <c r="J2089" s="329"/>
      <c r="K2089" s="330"/>
      <c r="L2089" s="329"/>
      <c r="M2089" s="331"/>
      <c r="N2089" s="183">
        <f t="shared" si="165"/>
        <v>1.3780000000000001</v>
      </c>
      <c r="O2089" s="184">
        <f t="shared" si="173"/>
        <v>1.371</v>
      </c>
      <c r="P2089" s="185">
        <f t="shared" si="174"/>
        <v>1.3730000000000002</v>
      </c>
      <c r="Q2089" s="186">
        <f t="shared" si="175"/>
        <v>1.3769999999999998</v>
      </c>
      <c r="R2089" s="187">
        <f t="shared" si="176"/>
        <v>1.375</v>
      </c>
      <c r="S2089" s="188">
        <f t="shared" si="177"/>
        <v>1.411</v>
      </c>
      <c r="T2089" s="189">
        <f t="shared" si="178"/>
        <v>1.4169999999999998</v>
      </c>
      <c r="U2089" s="332">
        <f t="shared" si="172"/>
        <v>1.3769999999999998</v>
      </c>
    </row>
    <row r="2090" spans="1:21" x14ac:dyDescent="0.35">
      <c r="A2090" s="338">
        <v>40911</v>
      </c>
      <c r="B2090" s="341">
        <v>137.80000000000001</v>
      </c>
      <c r="C2090" s="341">
        <v>137.1</v>
      </c>
      <c r="D2090" s="341">
        <v>137.30000000000001</v>
      </c>
      <c r="E2090" s="341">
        <v>137.69999999999999</v>
      </c>
      <c r="F2090" s="341">
        <v>137.5</v>
      </c>
      <c r="G2090" s="341">
        <v>141.1</v>
      </c>
      <c r="H2090" s="341">
        <v>141.69999999999999</v>
      </c>
      <c r="I2090" s="341">
        <v>137.69999999999999</v>
      </c>
      <c r="J2090" s="329"/>
      <c r="K2090" s="330"/>
      <c r="L2090" s="329"/>
      <c r="M2090" s="331"/>
      <c r="N2090" s="183">
        <f t="shared" si="165"/>
        <v>1.3780000000000001</v>
      </c>
      <c r="O2090" s="184">
        <f t="shared" si="173"/>
        <v>1.371</v>
      </c>
      <c r="P2090" s="185">
        <f t="shared" si="174"/>
        <v>1.3730000000000002</v>
      </c>
      <c r="Q2090" s="186">
        <f t="shared" si="175"/>
        <v>1.3769999999999998</v>
      </c>
      <c r="R2090" s="187">
        <f t="shared" si="176"/>
        <v>1.375</v>
      </c>
      <c r="S2090" s="188">
        <f t="shared" si="177"/>
        <v>1.411</v>
      </c>
      <c r="T2090" s="189">
        <f t="shared" si="178"/>
        <v>1.4169999999999998</v>
      </c>
      <c r="U2090" s="332">
        <f t="shared" si="172"/>
        <v>1.3769999999999998</v>
      </c>
    </row>
    <row r="2091" spans="1:21" x14ac:dyDescent="0.35">
      <c r="A2091" s="338">
        <v>40912</v>
      </c>
      <c r="B2091" s="341">
        <v>137.6</v>
      </c>
      <c r="C2091" s="341">
        <v>136.80000000000001</v>
      </c>
      <c r="D2091" s="341">
        <v>137.1</v>
      </c>
      <c r="E2091" s="341">
        <v>137.5</v>
      </c>
      <c r="F2091" s="341">
        <v>137.30000000000001</v>
      </c>
      <c r="G2091" s="341">
        <v>140.80000000000001</v>
      </c>
      <c r="H2091" s="341">
        <v>141.5</v>
      </c>
      <c r="I2091" s="341">
        <v>137.5</v>
      </c>
      <c r="J2091" s="329"/>
      <c r="K2091" s="330"/>
      <c r="L2091" s="329"/>
      <c r="M2091" s="331"/>
      <c r="N2091" s="183">
        <f t="shared" si="165"/>
        <v>1.3759999999999999</v>
      </c>
      <c r="O2091" s="184">
        <f t="shared" si="173"/>
        <v>1.3680000000000001</v>
      </c>
      <c r="P2091" s="185">
        <f t="shared" si="174"/>
        <v>1.371</v>
      </c>
      <c r="Q2091" s="186">
        <f t="shared" si="175"/>
        <v>1.375</v>
      </c>
      <c r="R2091" s="187">
        <f t="shared" si="176"/>
        <v>1.3730000000000002</v>
      </c>
      <c r="S2091" s="188">
        <f t="shared" si="177"/>
        <v>1.4080000000000001</v>
      </c>
      <c r="T2091" s="189">
        <f t="shared" si="178"/>
        <v>1.415</v>
      </c>
      <c r="U2091" s="332">
        <f t="shared" si="172"/>
        <v>1.375</v>
      </c>
    </row>
    <row r="2092" spans="1:21" x14ac:dyDescent="0.35">
      <c r="A2092" s="338">
        <v>40913</v>
      </c>
      <c r="B2092" s="341">
        <v>137.4</v>
      </c>
      <c r="C2092" s="341">
        <v>136.69999999999999</v>
      </c>
      <c r="D2092" s="341">
        <v>136.9</v>
      </c>
      <c r="E2092" s="341">
        <v>137.30000000000001</v>
      </c>
      <c r="F2092" s="341">
        <v>137.30000000000001</v>
      </c>
      <c r="G2092" s="341">
        <v>140.6</v>
      </c>
      <c r="H2092" s="341">
        <v>141.19999999999999</v>
      </c>
      <c r="I2092" s="341">
        <v>137.30000000000001</v>
      </c>
      <c r="J2092" s="329"/>
      <c r="K2092" s="330"/>
      <c r="L2092" s="329"/>
      <c r="M2092" s="331"/>
      <c r="N2092" s="183">
        <f t="shared" si="165"/>
        <v>1.3740000000000001</v>
      </c>
      <c r="O2092" s="184">
        <f t="shared" si="173"/>
        <v>1.367</v>
      </c>
      <c r="P2092" s="185">
        <f t="shared" si="174"/>
        <v>1.369</v>
      </c>
      <c r="Q2092" s="186">
        <f t="shared" si="175"/>
        <v>1.3730000000000002</v>
      </c>
      <c r="R2092" s="187">
        <f t="shared" si="176"/>
        <v>1.3730000000000002</v>
      </c>
      <c r="S2092" s="188">
        <f t="shared" si="177"/>
        <v>1.4059999999999999</v>
      </c>
      <c r="T2092" s="189">
        <f t="shared" si="178"/>
        <v>1.4119999999999999</v>
      </c>
      <c r="U2092" s="332">
        <f t="shared" si="172"/>
        <v>1.3730000000000002</v>
      </c>
    </row>
    <row r="2093" spans="1:21" x14ac:dyDescent="0.35">
      <c r="A2093" s="338">
        <v>40914</v>
      </c>
      <c r="B2093" s="341">
        <v>137.69999999999999</v>
      </c>
      <c r="C2093" s="341">
        <v>137</v>
      </c>
      <c r="D2093" s="341">
        <v>137.19999999999999</v>
      </c>
      <c r="E2093" s="341">
        <v>137.6</v>
      </c>
      <c r="F2093" s="341">
        <v>137.4</v>
      </c>
      <c r="G2093" s="341">
        <v>140.9</v>
      </c>
      <c r="H2093" s="341">
        <v>141.6</v>
      </c>
      <c r="I2093" s="341">
        <v>137.6</v>
      </c>
      <c r="J2093" s="329"/>
      <c r="K2093" s="330"/>
      <c r="L2093" s="329"/>
      <c r="M2093" s="331"/>
      <c r="N2093" s="183">
        <f t="shared" si="165"/>
        <v>1.3769999999999998</v>
      </c>
      <c r="O2093" s="184">
        <f t="shared" si="173"/>
        <v>1.37</v>
      </c>
      <c r="P2093" s="185">
        <f t="shared" si="174"/>
        <v>1.3719999999999999</v>
      </c>
      <c r="Q2093" s="186">
        <f t="shared" si="175"/>
        <v>1.3759999999999999</v>
      </c>
      <c r="R2093" s="187">
        <f t="shared" si="176"/>
        <v>1.3740000000000001</v>
      </c>
      <c r="S2093" s="188">
        <f t="shared" si="177"/>
        <v>1.409</v>
      </c>
      <c r="T2093" s="189">
        <f t="shared" si="178"/>
        <v>1.4159999999999999</v>
      </c>
      <c r="U2093" s="332">
        <f t="shared" si="172"/>
        <v>1.3759999999999999</v>
      </c>
    </row>
    <row r="2094" spans="1:21" x14ac:dyDescent="0.35">
      <c r="A2094" s="338">
        <v>40917</v>
      </c>
      <c r="B2094" s="341">
        <v>137.9</v>
      </c>
      <c r="C2094" s="341">
        <v>137.19999999999999</v>
      </c>
      <c r="D2094" s="341">
        <v>137.4</v>
      </c>
      <c r="E2094" s="341">
        <v>137.80000000000001</v>
      </c>
      <c r="F2094" s="341">
        <v>137.6</v>
      </c>
      <c r="G2094" s="341">
        <v>141.1</v>
      </c>
      <c r="H2094" s="341">
        <v>141.80000000000001</v>
      </c>
      <c r="I2094" s="341">
        <v>137.80000000000001</v>
      </c>
      <c r="J2094" s="329"/>
      <c r="K2094" s="330"/>
      <c r="L2094" s="329"/>
      <c r="M2094" s="331"/>
      <c r="N2094" s="183">
        <f t="shared" si="165"/>
        <v>1.379</v>
      </c>
      <c r="O2094" s="184">
        <f t="shared" si="173"/>
        <v>1.3719999999999999</v>
      </c>
      <c r="P2094" s="185">
        <f t="shared" si="174"/>
        <v>1.3740000000000001</v>
      </c>
      <c r="Q2094" s="186">
        <f t="shared" si="175"/>
        <v>1.3780000000000001</v>
      </c>
      <c r="R2094" s="187">
        <f t="shared" si="176"/>
        <v>1.3759999999999999</v>
      </c>
      <c r="S2094" s="188">
        <f t="shared" si="177"/>
        <v>1.411</v>
      </c>
      <c r="T2094" s="189">
        <f t="shared" si="178"/>
        <v>1.4180000000000001</v>
      </c>
      <c r="U2094" s="332">
        <f t="shared" si="172"/>
        <v>1.3780000000000001</v>
      </c>
    </row>
    <row r="2095" spans="1:21" x14ac:dyDescent="0.35">
      <c r="A2095" s="338">
        <v>40918</v>
      </c>
      <c r="B2095" s="341">
        <v>138.6</v>
      </c>
      <c r="C2095" s="341">
        <v>137.9</v>
      </c>
      <c r="D2095" s="341">
        <v>138.19999999999999</v>
      </c>
      <c r="E2095" s="341">
        <v>138.6</v>
      </c>
      <c r="F2095" s="341">
        <v>138.5</v>
      </c>
      <c r="G2095" s="341">
        <v>142</v>
      </c>
      <c r="H2095" s="341">
        <v>142.5</v>
      </c>
      <c r="I2095" s="341">
        <v>138.6</v>
      </c>
      <c r="J2095" s="329"/>
      <c r="K2095" s="330"/>
      <c r="L2095" s="329"/>
      <c r="M2095" s="331"/>
      <c r="N2095" s="183">
        <f t="shared" si="165"/>
        <v>1.3859999999999999</v>
      </c>
      <c r="O2095" s="184">
        <f t="shared" si="173"/>
        <v>1.379</v>
      </c>
      <c r="P2095" s="185">
        <f t="shared" si="174"/>
        <v>1.3819999999999999</v>
      </c>
      <c r="Q2095" s="186">
        <f t="shared" si="175"/>
        <v>1.3859999999999999</v>
      </c>
      <c r="R2095" s="187">
        <f t="shared" si="176"/>
        <v>1.385</v>
      </c>
      <c r="S2095" s="188">
        <f t="shared" si="177"/>
        <v>1.42</v>
      </c>
      <c r="T2095" s="189">
        <f t="shared" si="178"/>
        <v>1.425</v>
      </c>
      <c r="U2095" s="332">
        <f t="shared" si="172"/>
        <v>1.3859999999999999</v>
      </c>
    </row>
    <row r="2096" spans="1:21" x14ac:dyDescent="0.35">
      <c r="A2096" s="338">
        <v>40919</v>
      </c>
      <c r="B2096" s="341">
        <v>139</v>
      </c>
      <c r="C2096" s="341">
        <v>138.19999999999999</v>
      </c>
      <c r="D2096" s="341">
        <v>138.5</v>
      </c>
      <c r="E2096" s="341">
        <v>138.9</v>
      </c>
      <c r="F2096" s="341">
        <v>138.69999999999999</v>
      </c>
      <c r="G2096" s="341">
        <v>142.30000000000001</v>
      </c>
      <c r="H2096" s="341">
        <v>142.9</v>
      </c>
      <c r="I2096" s="341">
        <v>138.80000000000001</v>
      </c>
      <c r="J2096" s="329"/>
      <c r="K2096" s="330"/>
      <c r="L2096" s="329"/>
      <c r="M2096" s="331"/>
      <c r="N2096" s="183">
        <f t="shared" si="165"/>
        <v>1.39</v>
      </c>
      <c r="O2096" s="184">
        <f t="shared" si="173"/>
        <v>1.3819999999999999</v>
      </c>
      <c r="P2096" s="185">
        <f t="shared" si="174"/>
        <v>1.385</v>
      </c>
      <c r="Q2096" s="186">
        <f t="shared" si="175"/>
        <v>1.389</v>
      </c>
      <c r="R2096" s="187">
        <f t="shared" si="176"/>
        <v>1.3869999999999998</v>
      </c>
      <c r="S2096" s="188">
        <f t="shared" si="177"/>
        <v>1.423</v>
      </c>
      <c r="T2096" s="189">
        <f t="shared" si="178"/>
        <v>1.429</v>
      </c>
      <c r="U2096" s="332">
        <f t="shared" si="172"/>
        <v>1.3880000000000001</v>
      </c>
    </row>
    <row r="2097" spans="1:21" x14ac:dyDescent="0.35">
      <c r="A2097" s="338">
        <v>40920</v>
      </c>
      <c r="B2097" s="341">
        <v>139.4</v>
      </c>
      <c r="C2097" s="341">
        <v>138.6</v>
      </c>
      <c r="D2097" s="341">
        <v>138.9</v>
      </c>
      <c r="E2097" s="341">
        <v>139.30000000000001</v>
      </c>
      <c r="F2097" s="341">
        <v>138.9</v>
      </c>
      <c r="G2097" s="341">
        <v>142.69999999999999</v>
      </c>
      <c r="H2097" s="341">
        <v>143.30000000000001</v>
      </c>
      <c r="I2097" s="341">
        <v>139.19999999999999</v>
      </c>
      <c r="J2097" s="329"/>
      <c r="K2097" s="330"/>
      <c r="L2097" s="329"/>
      <c r="M2097" s="331"/>
      <c r="N2097" s="183">
        <f t="shared" si="165"/>
        <v>1.3940000000000001</v>
      </c>
      <c r="O2097" s="184">
        <f t="shared" si="173"/>
        <v>1.3859999999999999</v>
      </c>
      <c r="P2097" s="185">
        <f t="shared" si="174"/>
        <v>1.389</v>
      </c>
      <c r="Q2097" s="186">
        <f t="shared" si="175"/>
        <v>1.393</v>
      </c>
      <c r="R2097" s="187">
        <f t="shared" si="176"/>
        <v>1.389</v>
      </c>
      <c r="S2097" s="188">
        <f t="shared" si="177"/>
        <v>1.4269999999999998</v>
      </c>
      <c r="T2097" s="189">
        <f t="shared" si="178"/>
        <v>1.4330000000000001</v>
      </c>
      <c r="U2097" s="332">
        <f t="shared" si="172"/>
        <v>1.3919999999999999</v>
      </c>
    </row>
    <row r="2098" spans="1:21" x14ac:dyDescent="0.35">
      <c r="A2098" s="338">
        <v>40921</v>
      </c>
      <c r="B2098" s="341">
        <v>140.1</v>
      </c>
      <c r="C2098" s="341">
        <v>139.5</v>
      </c>
      <c r="D2098" s="341">
        <v>139.69999999999999</v>
      </c>
      <c r="E2098" s="341">
        <v>140.1</v>
      </c>
      <c r="F2098" s="341">
        <v>140</v>
      </c>
      <c r="G2098" s="341">
        <v>143.5</v>
      </c>
      <c r="H2098" s="341">
        <v>144.19999999999999</v>
      </c>
      <c r="I2098" s="341">
        <v>140.1</v>
      </c>
      <c r="J2098" s="329" t="s">
        <v>284</v>
      </c>
      <c r="K2098" s="334">
        <f>AVERAGE(I2089:I2098)</f>
        <v>138.23000000000002</v>
      </c>
      <c r="L2098" s="329"/>
      <c r="M2098" s="331"/>
      <c r="N2098" s="183">
        <f t="shared" si="165"/>
        <v>1.401</v>
      </c>
      <c r="O2098" s="184">
        <f t="shared" si="173"/>
        <v>1.395</v>
      </c>
      <c r="P2098" s="185">
        <f t="shared" si="174"/>
        <v>1.3969999999999998</v>
      </c>
      <c r="Q2098" s="186">
        <f t="shared" si="175"/>
        <v>1.401</v>
      </c>
      <c r="R2098" s="187">
        <f t="shared" si="176"/>
        <v>1.4</v>
      </c>
      <c r="S2098" s="188">
        <f t="shared" si="177"/>
        <v>1.4350000000000001</v>
      </c>
      <c r="T2098" s="189">
        <f t="shared" si="178"/>
        <v>1.4419999999999999</v>
      </c>
      <c r="U2098" s="332">
        <f t="shared" si="172"/>
        <v>1.401</v>
      </c>
    </row>
    <row r="2099" spans="1:21" x14ac:dyDescent="0.35">
      <c r="A2099" s="338">
        <v>40924</v>
      </c>
      <c r="B2099" s="341">
        <v>140.5</v>
      </c>
      <c r="C2099" s="341">
        <v>139.9</v>
      </c>
      <c r="D2099" s="341">
        <v>140.1</v>
      </c>
      <c r="E2099" s="341">
        <v>140.5</v>
      </c>
      <c r="F2099" s="341">
        <v>140.4</v>
      </c>
      <c r="G2099" s="341">
        <v>143.9</v>
      </c>
      <c r="H2099" s="341">
        <v>144.4</v>
      </c>
      <c r="I2099" s="341">
        <v>140.5</v>
      </c>
      <c r="J2099" s="329"/>
      <c r="K2099" s="330"/>
      <c r="L2099" s="329"/>
      <c r="M2099" s="331"/>
      <c r="N2099" s="183">
        <f t="shared" ref="N2099:N2131" si="179">B2099/$V$1</f>
        <v>1.405</v>
      </c>
      <c r="O2099" s="184">
        <f t="shared" ref="O2099:O2123" si="180">C2099/$V$1</f>
        <v>1.399</v>
      </c>
      <c r="P2099" s="185">
        <f t="shared" ref="P2099:P2123" si="181">D2099/$V$1</f>
        <v>1.401</v>
      </c>
      <c r="Q2099" s="186">
        <f t="shared" ref="Q2099:Q2123" si="182">E2099/$V$1</f>
        <v>1.405</v>
      </c>
      <c r="R2099" s="187">
        <f t="shared" ref="R2099:R2123" si="183">F2099/$V$1</f>
        <v>1.4040000000000001</v>
      </c>
      <c r="S2099" s="188">
        <f t="shared" ref="S2099:S2123" si="184">G2099/$V$1</f>
        <v>1.4390000000000001</v>
      </c>
      <c r="T2099" s="189">
        <f t="shared" ref="T2099:T2123" si="185">H2099/$V$1</f>
        <v>1.444</v>
      </c>
      <c r="U2099" s="332">
        <f t="shared" si="172"/>
        <v>1.405</v>
      </c>
    </row>
    <row r="2100" spans="1:21" x14ac:dyDescent="0.35">
      <c r="A2100" s="338">
        <v>40925</v>
      </c>
      <c r="B2100" s="341">
        <v>140.6</v>
      </c>
      <c r="C2100" s="341">
        <v>139.9</v>
      </c>
      <c r="D2100" s="341">
        <v>140.1</v>
      </c>
      <c r="E2100" s="341">
        <v>140.6</v>
      </c>
      <c r="F2100" s="341">
        <v>140.5</v>
      </c>
      <c r="G2100" s="341">
        <v>144</v>
      </c>
      <c r="H2100" s="341">
        <v>144.4</v>
      </c>
      <c r="I2100" s="341">
        <v>140.5</v>
      </c>
      <c r="J2100" s="329"/>
      <c r="K2100" s="330"/>
      <c r="L2100" s="329"/>
      <c r="M2100" s="331"/>
      <c r="N2100" s="183">
        <f t="shared" si="179"/>
        <v>1.4059999999999999</v>
      </c>
      <c r="O2100" s="184">
        <f t="shared" si="180"/>
        <v>1.399</v>
      </c>
      <c r="P2100" s="185">
        <f t="shared" si="181"/>
        <v>1.401</v>
      </c>
      <c r="Q2100" s="186">
        <f t="shared" si="182"/>
        <v>1.4059999999999999</v>
      </c>
      <c r="R2100" s="187">
        <f t="shared" si="183"/>
        <v>1.405</v>
      </c>
      <c r="S2100" s="188">
        <f t="shared" si="184"/>
        <v>1.44</v>
      </c>
      <c r="T2100" s="189">
        <f t="shared" si="185"/>
        <v>1.444</v>
      </c>
      <c r="U2100" s="332">
        <f t="shared" si="172"/>
        <v>1.405</v>
      </c>
    </row>
    <row r="2101" spans="1:21" x14ac:dyDescent="0.35">
      <c r="A2101" s="338">
        <v>40926</v>
      </c>
      <c r="B2101" s="341">
        <v>140.6</v>
      </c>
      <c r="C2101" s="341">
        <v>139.9</v>
      </c>
      <c r="D2101" s="341">
        <v>140.1</v>
      </c>
      <c r="E2101" s="341">
        <v>140.5</v>
      </c>
      <c r="F2101" s="341">
        <v>140.5</v>
      </c>
      <c r="G2101" s="341">
        <v>144</v>
      </c>
      <c r="H2101" s="341">
        <v>144.30000000000001</v>
      </c>
      <c r="I2101" s="341">
        <v>140.5</v>
      </c>
      <c r="J2101" s="329"/>
      <c r="K2101" s="330"/>
      <c r="L2101" s="329"/>
      <c r="M2101" s="331"/>
      <c r="N2101" s="183">
        <f t="shared" si="179"/>
        <v>1.4059999999999999</v>
      </c>
      <c r="O2101" s="184">
        <f t="shared" si="180"/>
        <v>1.399</v>
      </c>
      <c r="P2101" s="185">
        <f t="shared" si="181"/>
        <v>1.401</v>
      </c>
      <c r="Q2101" s="186">
        <f t="shared" si="182"/>
        <v>1.405</v>
      </c>
      <c r="R2101" s="187">
        <f t="shared" si="183"/>
        <v>1.405</v>
      </c>
      <c r="S2101" s="188">
        <f t="shared" si="184"/>
        <v>1.44</v>
      </c>
      <c r="T2101" s="189">
        <f t="shared" si="185"/>
        <v>1.4430000000000001</v>
      </c>
      <c r="U2101" s="332">
        <f t="shared" si="172"/>
        <v>1.405</v>
      </c>
    </row>
    <row r="2102" spans="1:21" x14ac:dyDescent="0.35">
      <c r="A2102" s="338">
        <v>40927</v>
      </c>
      <c r="B2102" s="341">
        <v>140.5</v>
      </c>
      <c r="C2102" s="341">
        <v>139.9</v>
      </c>
      <c r="D2102" s="341">
        <v>140.1</v>
      </c>
      <c r="E2102" s="341">
        <v>140.5</v>
      </c>
      <c r="F2102" s="341">
        <v>140.5</v>
      </c>
      <c r="G2102" s="341">
        <v>143.9</v>
      </c>
      <c r="H2102" s="341">
        <v>144.30000000000001</v>
      </c>
      <c r="I2102" s="341">
        <v>140.5</v>
      </c>
      <c r="J2102" s="329"/>
      <c r="K2102" s="330"/>
      <c r="L2102" s="329"/>
      <c r="M2102" s="331"/>
      <c r="N2102" s="183">
        <f t="shared" si="179"/>
        <v>1.405</v>
      </c>
      <c r="O2102" s="184">
        <f t="shared" si="180"/>
        <v>1.399</v>
      </c>
      <c r="P2102" s="185">
        <f t="shared" si="181"/>
        <v>1.401</v>
      </c>
      <c r="Q2102" s="186">
        <f t="shared" si="182"/>
        <v>1.405</v>
      </c>
      <c r="R2102" s="187">
        <f t="shared" si="183"/>
        <v>1.405</v>
      </c>
      <c r="S2102" s="188">
        <f t="shared" si="184"/>
        <v>1.4390000000000001</v>
      </c>
      <c r="T2102" s="189">
        <f t="shared" si="185"/>
        <v>1.4430000000000001</v>
      </c>
      <c r="U2102" s="332">
        <f t="shared" si="172"/>
        <v>1.405</v>
      </c>
    </row>
    <row r="2103" spans="1:21" x14ac:dyDescent="0.35">
      <c r="A2103" s="338">
        <v>40928</v>
      </c>
      <c r="B2103" s="341">
        <v>140.1</v>
      </c>
      <c r="C2103" s="341">
        <v>139.5</v>
      </c>
      <c r="D2103" s="341">
        <v>139.69999999999999</v>
      </c>
      <c r="E2103" s="341">
        <v>140.1</v>
      </c>
      <c r="F2103" s="341">
        <v>140.1</v>
      </c>
      <c r="G2103" s="341">
        <v>143.6</v>
      </c>
      <c r="H2103" s="341">
        <v>143.80000000000001</v>
      </c>
      <c r="I2103" s="341">
        <v>140.1</v>
      </c>
      <c r="J2103" s="329"/>
      <c r="K2103" s="330"/>
      <c r="L2103" s="329"/>
      <c r="M2103" s="331"/>
      <c r="N2103" s="183">
        <f t="shared" si="179"/>
        <v>1.401</v>
      </c>
      <c r="O2103" s="184">
        <f t="shared" si="180"/>
        <v>1.395</v>
      </c>
      <c r="P2103" s="185">
        <f t="shared" si="181"/>
        <v>1.3969999999999998</v>
      </c>
      <c r="Q2103" s="186">
        <f t="shared" si="182"/>
        <v>1.401</v>
      </c>
      <c r="R2103" s="187">
        <f t="shared" si="183"/>
        <v>1.401</v>
      </c>
      <c r="S2103" s="188">
        <f t="shared" si="184"/>
        <v>1.4359999999999999</v>
      </c>
      <c r="T2103" s="189">
        <f t="shared" si="185"/>
        <v>1.4380000000000002</v>
      </c>
      <c r="U2103" s="332">
        <f t="shared" si="172"/>
        <v>1.401</v>
      </c>
    </row>
    <row r="2104" spans="1:21" x14ac:dyDescent="0.35">
      <c r="A2104" s="338">
        <v>40931</v>
      </c>
      <c r="B2104" s="341">
        <v>139.80000000000001</v>
      </c>
      <c r="C2104" s="341">
        <v>139.1</v>
      </c>
      <c r="D2104" s="341">
        <v>139.30000000000001</v>
      </c>
      <c r="E2104" s="341">
        <v>139.80000000000001</v>
      </c>
      <c r="F2104" s="341">
        <v>139.9</v>
      </c>
      <c r="G2104" s="341">
        <v>143.19999999999999</v>
      </c>
      <c r="H2104" s="341">
        <v>143.4</v>
      </c>
      <c r="I2104" s="341">
        <v>139.80000000000001</v>
      </c>
      <c r="J2104" s="329"/>
      <c r="K2104" s="330"/>
      <c r="L2104" s="329"/>
      <c r="M2104" s="331"/>
      <c r="N2104" s="183">
        <f t="shared" si="179"/>
        <v>1.3980000000000001</v>
      </c>
      <c r="O2104" s="184">
        <f t="shared" si="180"/>
        <v>1.391</v>
      </c>
      <c r="P2104" s="185">
        <f t="shared" si="181"/>
        <v>1.393</v>
      </c>
      <c r="Q2104" s="186">
        <f t="shared" si="182"/>
        <v>1.3980000000000001</v>
      </c>
      <c r="R2104" s="187">
        <f t="shared" si="183"/>
        <v>1.399</v>
      </c>
      <c r="S2104" s="188">
        <f t="shared" si="184"/>
        <v>1.4319999999999999</v>
      </c>
      <c r="T2104" s="189">
        <f t="shared" si="185"/>
        <v>1.4340000000000002</v>
      </c>
      <c r="U2104" s="332">
        <f t="shared" si="172"/>
        <v>1.3980000000000001</v>
      </c>
    </row>
    <row r="2105" spans="1:21" x14ac:dyDescent="0.35">
      <c r="A2105" s="338">
        <v>40932</v>
      </c>
      <c r="B2105" s="341">
        <v>139.30000000000001</v>
      </c>
      <c r="C2105" s="341">
        <v>138.6</v>
      </c>
      <c r="D2105" s="341">
        <v>138.80000000000001</v>
      </c>
      <c r="E2105" s="341">
        <v>139.30000000000001</v>
      </c>
      <c r="F2105" s="341">
        <v>139.30000000000001</v>
      </c>
      <c r="G2105" s="341">
        <v>142.69999999999999</v>
      </c>
      <c r="H2105" s="341">
        <v>142.9</v>
      </c>
      <c r="I2105" s="341">
        <v>139.30000000000001</v>
      </c>
      <c r="J2105" s="329"/>
      <c r="K2105" s="330"/>
      <c r="L2105" s="329"/>
      <c r="M2105" s="331"/>
      <c r="N2105" s="183">
        <f t="shared" si="179"/>
        <v>1.393</v>
      </c>
      <c r="O2105" s="184">
        <f t="shared" si="180"/>
        <v>1.3859999999999999</v>
      </c>
      <c r="P2105" s="185">
        <f t="shared" si="181"/>
        <v>1.3880000000000001</v>
      </c>
      <c r="Q2105" s="186">
        <f t="shared" si="182"/>
        <v>1.393</v>
      </c>
      <c r="R2105" s="187">
        <f t="shared" si="183"/>
        <v>1.393</v>
      </c>
      <c r="S2105" s="188">
        <f t="shared" si="184"/>
        <v>1.4269999999999998</v>
      </c>
      <c r="T2105" s="189">
        <f t="shared" si="185"/>
        <v>1.429</v>
      </c>
      <c r="U2105" s="332">
        <f t="shared" si="172"/>
        <v>1.393</v>
      </c>
    </row>
    <row r="2106" spans="1:21" x14ac:dyDescent="0.35">
      <c r="A2106" s="338">
        <v>40933</v>
      </c>
      <c r="B2106" s="341">
        <v>138.9</v>
      </c>
      <c r="C2106" s="341">
        <v>138.30000000000001</v>
      </c>
      <c r="D2106" s="341">
        <v>138.5</v>
      </c>
      <c r="E2106" s="341">
        <v>138.9</v>
      </c>
      <c r="F2106" s="341">
        <v>139</v>
      </c>
      <c r="G2106" s="341">
        <v>142.4</v>
      </c>
      <c r="H2106" s="341">
        <v>142.6</v>
      </c>
      <c r="I2106" s="341">
        <v>138.9</v>
      </c>
      <c r="J2106" s="329"/>
      <c r="K2106" s="330"/>
      <c r="L2106" s="329"/>
      <c r="M2106" s="331"/>
      <c r="N2106" s="183">
        <f t="shared" si="179"/>
        <v>1.389</v>
      </c>
      <c r="O2106" s="184">
        <f t="shared" si="180"/>
        <v>1.383</v>
      </c>
      <c r="P2106" s="185">
        <f t="shared" si="181"/>
        <v>1.385</v>
      </c>
      <c r="Q2106" s="186">
        <f t="shared" si="182"/>
        <v>1.389</v>
      </c>
      <c r="R2106" s="187">
        <f t="shared" si="183"/>
        <v>1.39</v>
      </c>
      <c r="S2106" s="188">
        <f t="shared" si="184"/>
        <v>1.4240000000000002</v>
      </c>
      <c r="T2106" s="189">
        <f t="shared" si="185"/>
        <v>1.4259999999999999</v>
      </c>
      <c r="U2106" s="332">
        <f t="shared" si="172"/>
        <v>1.389</v>
      </c>
    </row>
    <row r="2107" spans="1:21" x14ac:dyDescent="0.35">
      <c r="A2107" s="338">
        <v>40934</v>
      </c>
      <c r="B2107" s="341">
        <v>138.80000000000001</v>
      </c>
      <c r="C2107" s="341">
        <v>138.1</v>
      </c>
      <c r="D2107" s="341">
        <v>138.30000000000001</v>
      </c>
      <c r="E2107" s="341">
        <v>138.69999999999999</v>
      </c>
      <c r="F2107" s="341">
        <v>139</v>
      </c>
      <c r="G2107" s="341">
        <v>142.19999999999999</v>
      </c>
      <c r="H2107" s="341">
        <v>142.4</v>
      </c>
      <c r="I2107" s="341">
        <v>138.80000000000001</v>
      </c>
      <c r="J2107" s="329"/>
      <c r="K2107" s="330"/>
      <c r="L2107" s="329"/>
      <c r="M2107" s="331"/>
      <c r="N2107" s="183">
        <f t="shared" si="179"/>
        <v>1.3880000000000001</v>
      </c>
      <c r="O2107" s="184">
        <f t="shared" si="180"/>
        <v>1.381</v>
      </c>
      <c r="P2107" s="185">
        <f t="shared" si="181"/>
        <v>1.383</v>
      </c>
      <c r="Q2107" s="186">
        <f t="shared" si="182"/>
        <v>1.3869999999999998</v>
      </c>
      <c r="R2107" s="187">
        <f t="shared" si="183"/>
        <v>1.39</v>
      </c>
      <c r="S2107" s="188">
        <f t="shared" si="184"/>
        <v>1.4219999999999999</v>
      </c>
      <c r="T2107" s="189">
        <f t="shared" si="185"/>
        <v>1.4240000000000002</v>
      </c>
      <c r="U2107" s="332">
        <f t="shared" si="172"/>
        <v>1.3880000000000001</v>
      </c>
    </row>
    <row r="2108" spans="1:21" x14ac:dyDescent="0.35">
      <c r="A2108" s="338">
        <v>40935</v>
      </c>
      <c r="B2108" s="341">
        <v>138.30000000000001</v>
      </c>
      <c r="C2108" s="341">
        <v>137.6</v>
      </c>
      <c r="D2108" s="341">
        <v>137.9</v>
      </c>
      <c r="E2108" s="341">
        <v>138.30000000000001</v>
      </c>
      <c r="F2108" s="341">
        <v>138.5</v>
      </c>
      <c r="G2108" s="341">
        <v>141.69999999999999</v>
      </c>
      <c r="H2108" s="341">
        <v>141.80000000000001</v>
      </c>
      <c r="I2108" s="341">
        <v>138.30000000000001</v>
      </c>
      <c r="J2108" s="329"/>
      <c r="K2108" s="330"/>
      <c r="L2108" s="329"/>
      <c r="M2108" s="331"/>
      <c r="N2108" s="183">
        <f t="shared" si="179"/>
        <v>1.383</v>
      </c>
      <c r="O2108" s="184">
        <f t="shared" si="180"/>
        <v>1.3759999999999999</v>
      </c>
      <c r="P2108" s="185">
        <f t="shared" si="181"/>
        <v>1.379</v>
      </c>
      <c r="Q2108" s="186">
        <f t="shared" si="182"/>
        <v>1.383</v>
      </c>
      <c r="R2108" s="187">
        <f t="shared" si="183"/>
        <v>1.385</v>
      </c>
      <c r="S2108" s="188">
        <f t="shared" si="184"/>
        <v>1.4169999999999998</v>
      </c>
      <c r="T2108" s="189">
        <f t="shared" si="185"/>
        <v>1.4180000000000001</v>
      </c>
      <c r="U2108" s="332">
        <f t="shared" si="172"/>
        <v>1.383</v>
      </c>
    </row>
    <row r="2109" spans="1:21" x14ac:dyDescent="0.35">
      <c r="A2109" s="338">
        <v>40938</v>
      </c>
      <c r="B2109" s="341">
        <v>137.9</v>
      </c>
      <c r="C2109" s="341">
        <v>137.19999999999999</v>
      </c>
      <c r="D2109" s="341">
        <v>137.4</v>
      </c>
      <c r="E2109" s="341">
        <v>137.9</v>
      </c>
      <c r="F2109" s="341">
        <v>138.4</v>
      </c>
      <c r="G2109" s="341">
        <v>141.30000000000001</v>
      </c>
      <c r="H2109" s="341">
        <v>141.4</v>
      </c>
      <c r="I2109" s="341">
        <v>138</v>
      </c>
      <c r="J2109" s="329"/>
      <c r="K2109" s="330"/>
      <c r="L2109" s="329"/>
      <c r="M2109" s="331"/>
      <c r="N2109" s="183">
        <f t="shared" si="179"/>
        <v>1.379</v>
      </c>
      <c r="O2109" s="184">
        <f t="shared" si="180"/>
        <v>1.3719999999999999</v>
      </c>
      <c r="P2109" s="185">
        <f t="shared" si="181"/>
        <v>1.3740000000000001</v>
      </c>
      <c r="Q2109" s="186">
        <f t="shared" si="182"/>
        <v>1.379</v>
      </c>
      <c r="R2109" s="187">
        <f t="shared" si="183"/>
        <v>1.3840000000000001</v>
      </c>
      <c r="S2109" s="188">
        <f t="shared" si="184"/>
        <v>1.413</v>
      </c>
      <c r="T2109" s="189">
        <f t="shared" si="185"/>
        <v>1.4140000000000001</v>
      </c>
      <c r="U2109" s="332">
        <f t="shared" si="172"/>
        <v>1.38</v>
      </c>
    </row>
    <row r="2110" spans="1:21" x14ac:dyDescent="0.35">
      <c r="A2110" s="338">
        <v>40939</v>
      </c>
      <c r="B2110" s="341">
        <v>137.1</v>
      </c>
      <c r="C2110" s="341">
        <v>136.4</v>
      </c>
      <c r="D2110" s="341">
        <v>136.6</v>
      </c>
      <c r="E2110" s="341">
        <v>137</v>
      </c>
      <c r="F2110" s="341">
        <v>137.19999999999999</v>
      </c>
      <c r="G2110" s="341">
        <v>140.5</v>
      </c>
      <c r="H2110" s="341">
        <v>140.6</v>
      </c>
      <c r="I2110" s="341">
        <v>137.1</v>
      </c>
      <c r="J2110" s="329" t="s">
        <v>285</v>
      </c>
      <c r="K2110" s="334">
        <f>AVERAGE(I2099:I2110)</f>
        <v>139.35833333333332</v>
      </c>
      <c r="L2110" s="342">
        <v>40909</v>
      </c>
      <c r="M2110" s="336">
        <f>AVERAGE(I2089:I2110)</f>
        <v>138.84545454545457</v>
      </c>
      <c r="N2110" s="183">
        <f t="shared" si="179"/>
        <v>1.371</v>
      </c>
      <c r="O2110" s="184">
        <f t="shared" si="180"/>
        <v>1.3640000000000001</v>
      </c>
      <c r="P2110" s="185">
        <f t="shared" si="181"/>
        <v>1.3659999999999999</v>
      </c>
      <c r="Q2110" s="186">
        <f t="shared" si="182"/>
        <v>1.37</v>
      </c>
      <c r="R2110" s="187">
        <f t="shared" si="183"/>
        <v>1.3719999999999999</v>
      </c>
      <c r="S2110" s="188">
        <f t="shared" si="184"/>
        <v>1.405</v>
      </c>
      <c r="T2110" s="189">
        <f t="shared" si="185"/>
        <v>1.4059999999999999</v>
      </c>
      <c r="U2110" s="332">
        <f t="shared" si="172"/>
        <v>1.371</v>
      </c>
    </row>
    <row r="2111" spans="1:21" x14ac:dyDescent="0.35">
      <c r="A2111" s="338">
        <v>40940</v>
      </c>
      <c r="B2111" s="341">
        <v>136.80000000000001</v>
      </c>
      <c r="C2111" s="341">
        <v>136.1</v>
      </c>
      <c r="D2111" s="341">
        <v>136.30000000000001</v>
      </c>
      <c r="E2111" s="341">
        <v>136.69999999999999</v>
      </c>
      <c r="F2111" s="341">
        <v>136.80000000000001</v>
      </c>
      <c r="G2111" s="341">
        <v>140.19999999999999</v>
      </c>
      <c r="H2111" s="341">
        <v>140.4</v>
      </c>
      <c r="I2111" s="341">
        <v>136.80000000000001</v>
      </c>
      <c r="J2111" s="329"/>
      <c r="K2111" s="330"/>
      <c r="L2111" s="329"/>
      <c r="M2111" s="331"/>
      <c r="N2111" s="183">
        <f t="shared" si="179"/>
        <v>1.3680000000000001</v>
      </c>
      <c r="O2111" s="184">
        <f t="shared" si="180"/>
        <v>1.361</v>
      </c>
      <c r="P2111" s="185">
        <f t="shared" si="181"/>
        <v>1.3630000000000002</v>
      </c>
      <c r="Q2111" s="186">
        <f t="shared" si="182"/>
        <v>1.367</v>
      </c>
      <c r="R2111" s="187">
        <f t="shared" si="183"/>
        <v>1.3680000000000001</v>
      </c>
      <c r="S2111" s="188">
        <f t="shared" si="184"/>
        <v>1.4019999999999999</v>
      </c>
      <c r="T2111" s="189">
        <f t="shared" si="185"/>
        <v>1.4040000000000001</v>
      </c>
      <c r="U2111" s="332">
        <f t="shared" si="172"/>
        <v>1.3680000000000001</v>
      </c>
    </row>
    <row r="2112" spans="1:21" x14ac:dyDescent="0.35">
      <c r="A2112" s="338">
        <v>40941</v>
      </c>
      <c r="B2112" s="341">
        <v>136.69999999999999</v>
      </c>
      <c r="C2112" s="341">
        <v>136</v>
      </c>
      <c r="D2112" s="341">
        <v>136.19999999999999</v>
      </c>
      <c r="E2112" s="341">
        <v>136.6</v>
      </c>
      <c r="F2112" s="341">
        <v>136.80000000000001</v>
      </c>
      <c r="G2112" s="341">
        <v>140.1</v>
      </c>
      <c r="H2112" s="341">
        <v>140.30000000000001</v>
      </c>
      <c r="I2112" s="341">
        <v>136.6</v>
      </c>
      <c r="J2112" s="329"/>
      <c r="K2112" s="330"/>
      <c r="L2112" s="329"/>
      <c r="M2112" s="331"/>
      <c r="N2112" s="183">
        <f t="shared" si="179"/>
        <v>1.367</v>
      </c>
      <c r="O2112" s="184">
        <f t="shared" si="180"/>
        <v>1.36</v>
      </c>
      <c r="P2112" s="185">
        <f t="shared" si="181"/>
        <v>1.3619999999999999</v>
      </c>
      <c r="Q2112" s="186">
        <f t="shared" si="182"/>
        <v>1.3659999999999999</v>
      </c>
      <c r="R2112" s="187">
        <f t="shared" si="183"/>
        <v>1.3680000000000001</v>
      </c>
      <c r="S2112" s="188">
        <f t="shared" si="184"/>
        <v>1.401</v>
      </c>
      <c r="T2112" s="189">
        <f t="shared" si="185"/>
        <v>1.403</v>
      </c>
      <c r="U2112" s="332">
        <f t="shared" si="172"/>
        <v>1.3659999999999999</v>
      </c>
    </row>
    <row r="2113" spans="1:21" x14ac:dyDescent="0.35">
      <c r="A2113" s="338">
        <v>40942</v>
      </c>
      <c r="B2113" s="341">
        <v>136.6</v>
      </c>
      <c r="C2113" s="341">
        <v>135.9</v>
      </c>
      <c r="D2113" s="341">
        <v>136.1</v>
      </c>
      <c r="E2113" s="341">
        <v>136.5</v>
      </c>
      <c r="F2113" s="341">
        <v>136.6</v>
      </c>
      <c r="G2113" s="341">
        <v>140</v>
      </c>
      <c r="H2113" s="341">
        <v>140.19999999999999</v>
      </c>
      <c r="I2113" s="341">
        <v>136.5</v>
      </c>
      <c r="J2113" s="329"/>
      <c r="K2113" s="330"/>
      <c r="L2113" s="329"/>
      <c r="M2113" s="331"/>
      <c r="N2113" s="183">
        <f t="shared" si="179"/>
        <v>1.3659999999999999</v>
      </c>
      <c r="O2113" s="184">
        <f t="shared" si="180"/>
        <v>1.359</v>
      </c>
      <c r="P2113" s="185">
        <f t="shared" si="181"/>
        <v>1.361</v>
      </c>
      <c r="Q2113" s="186">
        <f t="shared" si="182"/>
        <v>1.365</v>
      </c>
      <c r="R2113" s="187">
        <f t="shared" si="183"/>
        <v>1.3659999999999999</v>
      </c>
      <c r="S2113" s="188">
        <f t="shared" si="184"/>
        <v>1.4</v>
      </c>
      <c r="T2113" s="189">
        <f t="shared" si="185"/>
        <v>1.4019999999999999</v>
      </c>
      <c r="U2113" s="332">
        <f t="shared" si="172"/>
        <v>1.365</v>
      </c>
    </row>
    <row r="2114" spans="1:21" x14ac:dyDescent="0.35">
      <c r="A2114" s="338">
        <v>40945</v>
      </c>
      <c r="B2114" s="341">
        <v>136.4</v>
      </c>
      <c r="C2114" s="341">
        <v>135.69999999999999</v>
      </c>
      <c r="D2114" s="341">
        <v>135.9</v>
      </c>
      <c r="E2114" s="341">
        <v>136.30000000000001</v>
      </c>
      <c r="F2114" s="341">
        <v>136.4</v>
      </c>
      <c r="G2114" s="341">
        <v>139.80000000000001</v>
      </c>
      <c r="H2114" s="341">
        <v>140</v>
      </c>
      <c r="I2114" s="341">
        <v>136.30000000000001</v>
      </c>
      <c r="J2114" s="329"/>
      <c r="K2114" s="330"/>
      <c r="L2114" s="329"/>
      <c r="M2114" s="331"/>
      <c r="N2114" s="183">
        <f t="shared" si="179"/>
        <v>1.3640000000000001</v>
      </c>
      <c r="O2114" s="184">
        <f t="shared" si="180"/>
        <v>1.357</v>
      </c>
      <c r="P2114" s="185">
        <f t="shared" si="181"/>
        <v>1.359</v>
      </c>
      <c r="Q2114" s="186">
        <f t="shared" si="182"/>
        <v>1.3630000000000002</v>
      </c>
      <c r="R2114" s="187">
        <f t="shared" si="183"/>
        <v>1.3640000000000001</v>
      </c>
      <c r="S2114" s="188">
        <f t="shared" si="184"/>
        <v>1.3980000000000001</v>
      </c>
      <c r="T2114" s="189">
        <f t="shared" si="185"/>
        <v>1.4</v>
      </c>
      <c r="U2114" s="332">
        <f t="shared" si="172"/>
        <v>1.3630000000000002</v>
      </c>
    </row>
    <row r="2115" spans="1:21" x14ac:dyDescent="0.35">
      <c r="A2115" s="338">
        <v>40946</v>
      </c>
      <c r="B2115" s="341">
        <v>136.30000000000001</v>
      </c>
      <c r="C2115" s="341">
        <v>135.6</v>
      </c>
      <c r="D2115" s="341">
        <v>135.80000000000001</v>
      </c>
      <c r="E2115" s="341">
        <v>136.30000000000001</v>
      </c>
      <c r="F2115" s="341">
        <v>136.4</v>
      </c>
      <c r="G2115" s="341">
        <v>139.80000000000001</v>
      </c>
      <c r="H2115" s="341">
        <v>140</v>
      </c>
      <c r="I2115" s="341">
        <v>136.30000000000001</v>
      </c>
      <c r="J2115" s="329"/>
      <c r="K2115" s="330"/>
      <c r="L2115" s="329"/>
      <c r="M2115" s="331"/>
      <c r="N2115" s="183">
        <f t="shared" si="179"/>
        <v>1.3630000000000002</v>
      </c>
      <c r="O2115" s="184">
        <f t="shared" si="180"/>
        <v>1.3559999999999999</v>
      </c>
      <c r="P2115" s="185">
        <f t="shared" si="181"/>
        <v>1.3580000000000001</v>
      </c>
      <c r="Q2115" s="186">
        <f t="shared" si="182"/>
        <v>1.3630000000000002</v>
      </c>
      <c r="R2115" s="187">
        <f t="shared" si="183"/>
        <v>1.3640000000000001</v>
      </c>
      <c r="S2115" s="188">
        <f t="shared" si="184"/>
        <v>1.3980000000000001</v>
      </c>
      <c r="T2115" s="189">
        <f t="shared" si="185"/>
        <v>1.4</v>
      </c>
      <c r="U2115" s="332">
        <f t="shared" si="172"/>
        <v>1.3630000000000002</v>
      </c>
    </row>
    <row r="2116" spans="1:21" x14ac:dyDescent="0.35">
      <c r="A2116" s="338">
        <v>40947</v>
      </c>
      <c r="B2116" s="341">
        <v>136.30000000000001</v>
      </c>
      <c r="C2116" s="341">
        <v>135.6</v>
      </c>
      <c r="D2116" s="341">
        <v>135.80000000000001</v>
      </c>
      <c r="E2116" s="341">
        <v>136.30000000000001</v>
      </c>
      <c r="F2116" s="341">
        <v>136.4</v>
      </c>
      <c r="G2116" s="341">
        <v>139.80000000000001</v>
      </c>
      <c r="H2116" s="341">
        <v>140</v>
      </c>
      <c r="I2116" s="341">
        <v>136.30000000000001</v>
      </c>
      <c r="J2116" s="329"/>
      <c r="K2116" s="330"/>
      <c r="L2116" s="329"/>
      <c r="M2116" s="331"/>
      <c r="N2116" s="183">
        <f t="shared" si="179"/>
        <v>1.3630000000000002</v>
      </c>
      <c r="O2116" s="184">
        <f t="shared" si="180"/>
        <v>1.3559999999999999</v>
      </c>
      <c r="P2116" s="185">
        <f t="shared" si="181"/>
        <v>1.3580000000000001</v>
      </c>
      <c r="Q2116" s="186">
        <f t="shared" si="182"/>
        <v>1.3630000000000002</v>
      </c>
      <c r="R2116" s="187">
        <f t="shared" si="183"/>
        <v>1.3640000000000001</v>
      </c>
      <c r="S2116" s="188">
        <f t="shared" si="184"/>
        <v>1.3980000000000001</v>
      </c>
      <c r="T2116" s="189">
        <f t="shared" si="185"/>
        <v>1.4</v>
      </c>
      <c r="U2116" s="332">
        <f t="shared" si="172"/>
        <v>1.3630000000000002</v>
      </c>
    </row>
    <row r="2117" spans="1:21" x14ac:dyDescent="0.35">
      <c r="A2117" s="338">
        <v>40948</v>
      </c>
      <c r="B2117" s="341">
        <v>136.5</v>
      </c>
      <c r="C2117" s="341">
        <v>135.80000000000001</v>
      </c>
      <c r="D2117" s="341">
        <v>136</v>
      </c>
      <c r="E2117" s="341">
        <v>136.5</v>
      </c>
      <c r="F2117" s="341">
        <v>136.4</v>
      </c>
      <c r="G2117" s="341">
        <v>140</v>
      </c>
      <c r="H2117" s="341">
        <v>140.19999999999999</v>
      </c>
      <c r="I2117" s="341">
        <v>136.4</v>
      </c>
      <c r="J2117" s="329"/>
      <c r="K2117" s="330"/>
      <c r="L2117" s="329"/>
      <c r="M2117" s="331"/>
      <c r="N2117" s="183">
        <f t="shared" si="179"/>
        <v>1.365</v>
      </c>
      <c r="O2117" s="184">
        <f t="shared" si="180"/>
        <v>1.3580000000000001</v>
      </c>
      <c r="P2117" s="185">
        <f t="shared" si="181"/>
        <v>1.36</v>
      </c>
      <c r="Q2117" s="186">
        <f t="shared" si="182"/>
        <v>1.365</v>
      </c>
      <c r="R2117" s="187">
        <f t="shared" si="183"/>
        <v>1.3640000000000001</v>
      </c>
      <c r="S2117" s="188">
        <f t="shared" si="184"/>
        <v>1.4</v>
      </c>
      <c r="T2117" s="189">
        <f t="shared" si="185"/>
        <v>1.4019999999999999</v>
      </c>
      <c r="U2117" s="332">
        <f t="shared" si="172"/>
        <v>1.3640000000000001</v>
      </c>
    </row>
    <row r="2118" spans="1:21" x14ac:dyDescent="0.35">
      <c r="A2118" s="338">
        <v>40949</v>
      </c>
      <c r="B2118" s="341">
        <v>136.80000000000001</v>
      </c>
      <c r="C2118" s="341">
        <v>136.19999999999999</v>
      </c>
      <c r="D2118" s="341">
        <v>136.4</v>
      </c>
      <c r="E2118" s="341">
        <v>136.80000000000001</v>
      </c>
      <c r="F2118" s="341">
        <v>136.9</v>
      </c>
      <c r="G2118" s="341">
        <v>140.30000000000001</v>
      </c>
      <c r="H2118" s="341">
        <v>140.6</v>
      </c>
      <c r="I2118" s="341">
        <v>136.80000000000001</v>
      </c>
      <c r="J2118" s="329"/>
      <c r="K2118" s="330"/>
      <c r="L2118" s="329"/>
      <c r="M2118" s="331"/>
      <c r="N2118" s="183">
        <f t="shared" si="179"/>
        <v>1.3680000000000001</v>
      </c>
      <c r="O2118" s="184">
        <f t="shared" si="180"/>
        <v>1.3619999999999999</v>
      </c>
      <c r="P2118" s="185">
        <f t="shared" si="181"/>
        <v>1.3640000000000001</v>
      </c>
      <c r="Q2118" s="186">
        <f t="shared" si="182"/>
        <v>1.3680000000000001</v>
      </c>
      <c r="R2118" s="187">
        <f t="shared" si="183"/>
        <v>1.369</v>
      </c>
      <c r="S2118" s="188">
        <f t="shared" si="184"/>
        <v>1.403</v>
      </c>
      <c r="T2118" s="189">
        <f t="shared" si="185"/>
        <v>1.4059999999999999</v>
      </c>
      <c r="U2118" s="332">
        <f t="shared" si="172"/>
        <v>1.3680000000000001</v>
      </c>
    </row>
    <row r="2119" spans="1:21" x14ac:dyDescent="0.35">
      <c r="A2119" s="338">
        <v>40952</v>
      </c>
      <c r="B2119" s="341">
        <v>137.1</v>
      </c>
      <c r="C2119" s="341">
        <v>136.4</v>
      </c>
      <c r="D2119" s="341">
        <v>136.69999999999999</v>
      </c>
      <c r="E2119" s="341">
        <v>137.1</v>
      </c>
      <c r="F2119" s="341">
        <v>137.1</v>
      </c>
      <c r="G2119" s="341">
        <v>140.6</v>
      </c>
      <c r="H2119" s="341">
        <v>140.80000000000001</v>
      </c>
      <c r="I2119" s="341">
        <v>137.1</v>
      </c>
      <c r="J2119" s="329"/>
      <c r="K2119" s="330"/>
      <c r="L2119" s="329"/>
      <c r="M2119" s="331"/>
      <c r="N2119" s="183">
        <f t="shared" si="179"/>
        <v>1.371</v>
      </c>
      <c r="O2119" s="184">
        <f t="shared" si="180"/>
        <v>1.3640000000000001</v>
      </c>
      <c r="P2119" s="185">
        <f t="shared" si="181"/>
        <v>1.367</v>
      </c>
      <c r="Q2119" s="186">
        <f t="shared" si="182"/>
        <v>1.371</v>
      </c>
      <c r="R2119" s="187">
        <f t="shared" si="183"/>
        <v>1.371</v>
      </c>
      <c r="S2119" s="188">
        <f t="shared" si="184"/>
        <v>1.4059999999999999</v>
      </c>
      <c r="T2119" s="189">
        <f t="shared" si="185"/>
        <v>1.4080000000000001</v>
      </c>
      <c r="U2119" s="332">
        <f t="shared" si="172"/>
        <v>1.371</v>
      </c>
    </row>
    <row r="2120" spans="1:21" x14ac:dyDescent="0.35">
      <c r="A2120" s="338">
        <v>40953</v>
      </c>
      <c r="B2120" s="341">
        <v>137.6</v>
      </c>
      <c r="C2120" s="341">
        <v>136.9</v>
      </c>
      <c r="D2120" s="341">
        <v>137.1</v>
      </c>
      <c r="E2120" s="341">
        <v>137.6</v>
      </c>
      <c r="F2120" s="341">
        <v>137.69999999999999</v>
      </c>
      <c r="G2120" s="341">
        <v>141.1</v>
      </c>
      <c r="H2120" s="341">
        <v>141.4</v>
      </c>
      <c r="I2120" s="341">
        <v>137.6</v>
      </c>
      <c r="J2120" s="329"/>
      <c r="K2120" s="330"/>
      <c r="L2120" s="329"/>
      <c r="M2120" s="331"/>
      <c r="N2120" s="183">
        <f t="shared" si="179"/>
        <v>1.3759999999999999</v>
      </c>
      <c r="O2120" s="184">
        <f t="shared" si="180"/>
        <v>1.369</v>
      </c>
      <c r="P2120" s="185">
        <f t="shared" si="181"/>
        <v>1.371</v>
      </c>
      <c r="Q2120" s="186">
        <f t="shared" si="182"/>
        <v>1.3759999999999999</v>
      </c>
      <c r="R2120" s="187">
        <f t="shared" si="183"/>
        <v>1.3769999999999998</v>
      </c>
      <c r="S2120" s="188">
        <f t="shared" si="184"/>
        <v>1.411</v>
      </c>
      <c r="T2120" s="189">
        <f t="shared" si="185"/>
        <v>1.4140000000000001</v>
      </c>
      <c r="U2120" s="332">
        <f t="shared" si="172"/>
        <v>1.3759999999999999</v>
      </c>
    </row>
    <row r="2121" spans="1:21" x14ac:dyDescent="0.35">
      <c r="A2121" s="338">
        <v>40954</v>
      </c>
      <c r="B2121" s="341">
        <v>138</v>
      </c>
      <c r="C2121" s="341">
        <v>137.30000000000001</v>
      </c>
      <c r="D2121" s="341">
        <v>137.5</v>
      </c>
      <c r="E2121" s="341">
        <v>137.9</v>
      </c>
      <c r="F2121" s="341">
        <v>137.9</v>
      </c>
      <c r="G2121" s="341">
        <v>141.5</v>
      </c>
      <c r="H2121" s="341">
        <v>141.69999999999999</v>
      </c>
      <c r="I2121" s="341">
        <v>137.9</v>
      </c>
      <c r="J2121" s="329" t="s">
        <v>286</v>
      </c>
      <c r="K2121" s="334">
        <f>AVERAGE(I2111:I2121)</f>
        <v>136.78181818181818</v>
      </c>
      <c r="L2121" s="329"/>
      <c r="M2121" s="331"/>
      <c r="N2121" s="183">
        <f t="shared" si="179"/>
        <v>1.38</v>
      </c>
      <c r="O2121" s="184">
        <f t="shared" si="180"/>
        <v>1.3730000000000002</v>
      </c>
      <c r="P2121" s="185">
        <f t="shared" si="181"/>
        <v>1.375</v>
      </c>
      <c r="Q2121" s="186">
        <f t="shared" si="182"/>
        <v>1.379</v>
      </c>
      <c r="R2121" s="187">
        <f t="shared" si="183"/>
        <v>1.379</v>
      </c>
      <c r="S2121" s="188">
        <f t="shared" si="184"/>
        <v>1.415</v>
      </c>
      <c r="T2121" s="189">
        <f t="shared" si="185"/>
        <v>1.4169999999999998</v>
      </c>
      <c r="U2121" s="332">
        <f t="shared" si="172"/>
        <v>1.379</v>
      </c>
    </row>
    <row r="2122" spans="1:21" x14ac:dyDescent="0.35">
      <c r="A2122" s="338">
        <v>40955</v>
      </c>
      <c r="B2122" s="341">
        <v>138.1</v>
      </c>
      <c r="C2122" s="341">
        <v>137.5</v>
      </c>
      <c r="D2122" s="341">
        <v>137.69999999999999</v>
      </c>
      <c r="E2122" s="341">
        <v>138.1</v>
      </c>
      <c r="F2122" s="341">
        <v>137.9</v>
      </c>
      <c r="G2122" s="341">
        <v>141.6</v>
      </c>
      <c r="H2122" s="341">
        <v>141.80000000000001</v>
      </c>
      <c r="I2122" s="341">
        <v>138</v>
      </c>
      <c r="J2122" s="329"/>
      <c r="K2122" s="330"/>
      <c r="L2122" s="329"/>
      <c r="M2122" s="331"/>
      <c r="N2122" s="183">
        <f t="shared" si="179"/>
        <v>1.381</v>
      </c>
      <c r="O2122" s="184">
        <f t="shared" si="180"/>
        <v>1.375</v>
      </c>
      <c r="P2122" s="185">
        <f t="shared" si="181"/>
        <v>1.3769999999999998</v>
      </c>
      <c r="Q2122" s="186">
        <f t="shared" si="182"/>
        <v>1.381</v>
      </c>
      <c r="R2122" s="187">
        <f t="shared" si="183"/>
        <v>1.379</v>
      </c>
      <c r="S2122" s="188">
        <f t="shared" si="184"/>
        <v>1.4159999999999999</v>
      </c>
      <c r="T2122" s="189">
        <f t="shared" si="185"/>
        <v>1.4180000000000001</v>
      </c>
      <c r="U2122" s="332">
        <f t="shared" si="172"/>
        <v>1.38</v>
      </c>
    </row>
    <row r="2123" spans="1:21" x14ac:dyDescent="0.35">
      <c r="A2123" s="338">
        <v>40956</v>
      </c>
      <c r="B2123" s="341">
        <v>138.5</v>
      </c>
      <c r="C2123" s="341">
        <v>137.80000000000001</v>
      </c>
      <c r="D2123" s="341">
        <v>138.1</v>
      </c>
      <c r="E2123" s="341">
        <v>138.5</v>
      </c>
      <c r="F2123" s="341">
        <v>138.5</v>
      </c>
      <c r="G2123" s="341">
        <v>142</v>
      </c>
      <c r="H2123" s="341">
        <v>142.30000000000001</v>
      </c>
      <c r="I2123" s="341">
        <v>138.5</v>
      </c>
      <c r="J2123" s="329"/>
      <c r="K2123" s="330"/>
      <c r="L2123" s="329"/>
      <c r="M2123" s="331"/>
      <c r="N2123" s="183">
        <f t="shared" si="179"/>
        <v>1.385</v>
      </c>
      <c r="O2123" s="184">
        <f t="shared" si="180"/>
        <v>1.3780000000000001</v>
      </c>
      <c r="P2123" s="185">
        <f t="shared" si="181"/>
        <v>1.381</v>
      </c>
      <c r="Q2123" s="186">
        <f t="shared" si="182"/>
        <v>1.385</v>
      </c>
      <c r="R2123" s="187">
        <f t="shared" si="183"/>
        <v>1.385</v>
      </c>
      <c r="S2123" s="188">
        <f t="shared" si="184"/>
        <v>1.42</v>
      </c>
      <c r="T2123" s="189">
        <f t="shared" si="185"/>
        <v>1.423</v>
      </c>
      <c r="U2123" s="332">
        <f t="shared" si="172"/>
        <v>1.385</v>
      </c>
    </row>
    <row r="2124" spans="1:21" x14ac:dyDescent="0.35">
      <c r="A2124" s="338">
        <v>40959</v>
      </c>
      <c r="B2124" s="341">
        <v>138.6</v>
      </c>
      <c r="C2124" s="341">
        <v>138</v>
      </c>
      <c r="D2124" s="341">
        <v>138.19999999999999</v>
      </c>
      <c r="E2124" s="341">
        <v>138.6</v>
      </c>
      <c r="F2124" s="341">
        <v>138.69999999999999</v>
      </c>
      <c r="G2124" s="341">
        <v>142.1</v>
      </c>
      <c r="H2124" s="341">
        <v>142.30000000000001</v>
      </c>
      <c r="I2124" s="341">
        <v>138.6</v>
      </c>
      <c r="J2124" s="329"/>
      <c r="K2124" s="330"/>
      <c r="L2124" s="329"/>
      <c r="M2124" s="331"/>
      <c r="N2124" s="183">
        <f t="shared" si="179"/>
        <v>1.3859999999999999</v>
      </c>
      <c r="O2124" s="184">
        <f t="shared" ref="O2124:O2131" si="186">C2124/$V$1</f>
        <v>1.38</v>
      </c>
      <c r="P2124" s="185">
        <f t="shared" ref="P2124:P2131" si="187">D2124/$V$1</f>
        <v>1.3819999999999999</v>
      </c>
      <c r="Q2124" s="186">
        <f t="shared" ref="Q2124:Q2131" si="188">E2124/$V$1</f>
        <v>1.3859999999999999</v>
      </c>
      <c r="R2124" s="187">
        <f t="shared" ref="R2124:R2131" si="189">F2124/$V$1</f>
        <v>1.3869999999999998</v>
      </c>
      <c r="S2124" s="188">
        <f t="shared" ref="S2124:S2131" si="190">G2124/$V$1</f>
        <v>1.421</v>
      </c>
      <c r="T2124" s="189">
        <f t="shared" ref="T2124:T2131" si="191">H2124/$V$1</f>
        <v>1.423</v>
      </c>
      <c r="U2124" s="332">
        <f t="shared" ref="U2124:U2131" si="192">I2124/$V$1</f>
        <v>1.3859999999999999</v>
      </c>
    </row>
    <row r="2125" spans="1:21" x14ac:dyDescent="0.35">
      <c r="A2125" s="338">
        <v>40960</v>
      </c>
      <c r="B2125" s="341">
        <v>138.80000000000001</v>
      </c>
      <c r="C2125" s="341">
        <v>138.1</v>
      </c>
      <c r="D2125" s="341">
        <v>138.4</v>
      </c>
      <c r="E2125" s="341">
        <v>138.69999999999999</v>
      </c>
      <c r="F2125" s="341">
        <v>138.9</v>
      </c>
      <c r="G2125" s="341">
        <v>142.30000000000001</v>
      </c>
      <c r="H2125" s="341">
        <v>142.5</v>
      </c>
      <c r="I2125" s="341">
        <v>138.80000000000001</v>
      </c>
      <c r="J2125" s="329"/>
      <c r="K2125" s="330"/>
      <c r="L2125" s="329"/>
      <c r="M2125" s="331"/>
      <c r="N2125" s="183">
        <f t="shared" si="179"/>
        <v>1.3880000000000001</v>
      </c>
      <c r="O2125" s="184">
        <f t="shared" si="186"/>
        <v>1.381</v>
      </c>
      <c r="P2125" s="185">
        <f t="shared" si="187"/>
        <v>1.3840000000000001</v>
      </c>
      <c r="Q2125" s="186">
        <f t="shared" si="188"/>
        <v>1.3869999999999998</v>
      </c>
      <c r="R2125" s="187">
        <f t="shared" si="189"/>
        <v>1.389</v>
      </c>
      <c r="S2125" s="188">
        <f t="shared" si="190"/>
        <v>1.423</v>
      </c>
      <c r="T2125" s="189">
        <f t="shared" si="191"/>
        <v>1.425</v>
      </c>
      <c r="U2125" s="332">
        <f t="shared" si="192"/>
        <v>1.3880000000000001</v>
      </c>
    </row>
    <row r="2126" spans="1:21" x14ac:dyDescent="0.35">
      <c r="A2126" s="338">
        <v>40961</v>
      </c>
      <c r="B2126" s="341">
        <v>138.9</v>
      </c>
      <c r="C2126" s="341">
        <v>138.19999999999999</v>
      </c>
      <c r="D2126" s="341">
        <v>138.4</v>
      </c>
      <c r="E2126" s="341">
        <v>138.80000000000001</v>
      </c>
      <c r="F2126" s="341">
        <v>138.9</v>
      </c>
      <c r="G2126" s="341">
        <v>142.4</v>
      </c>
      <c r="H2126" s="341">
        <v>142.6</v>
      </c>
      <c r="I2126" s="341">
        <v>138.9</v>
      </c>
      <c r="J2126" s="329"/>
      <c r="K2126" s="330"/>
      <c r="L2126" s="329"/>
      <c r="M2126" s="331"/>
      <c r="N2126" s="183">
        <f t="shared" si="179"/>
        <v>1.389</v>
      </c>
      <c r="O2126" s="184">
        <f t="shared" si="186"/>
        <v>1.3819999999999999</v>
      </c>
      <c r="P2126" s="185">
        <f t="shared" si="187"/>
        <v>1.3840000000000001</v>
      </c>
      <c r="Q2126" s="186">
        <f t="shared" si="188"/>
        <v>1.3880000000000001</v>
      </c>
      <c r="R2126" s="187">
        <f t="shared" si="189"/>
        <v>1.389</v>
      </c>
      <c r="S2126" s="188">
        <f t="shared" si="190"/>
        <v>1.4240000000000002</v>
      </c>
      <c r="T2126" s="189">
        <f t="shared" si="191"/>
        <v>1.4259999999999999</v>
      </c>
      <c r="U2126" s="332">
        <f t="shared" si="192"/>
        <v>1.389</v>
      </c>
    </row>
    <row r="2127" spans="1:21" x14ac:dyDescent="0.35">
      <c r="A2127" s="338">
        <v>40962</v>
      </c>
      <c r="B2127" s="341">
        <v>138.9</v>
      </c>
      <c r="C2127" s="341">
        <v>138.30000000000001</v>
      </c>
      <c r="D2127" s="341">
        <v>138.5</v>
      </c>
      <c r="E2127" s="341">
        <v>138.9</v>
      </c>
      <c r="F2127" s="341">
        <v>139</v>
      </c>
      <c r="G2127" s="341">
        <v>142.4</v>
      </c>
      <c r="H2127" s="341">
        <v>142.6</v>
      </c>
      <c r="I2127" s="341">
        <v>138.9</v>
      </c>
      <c r="J2127" s="329"/>
      <c r="K2127" s="330"/>
      <c r="L2127" s="329"/>
      <c r="M2127" s="331"/>
      <c r="N2127" s="183">
        <f t="shared" si="179"/>
        <v>1.389</v>
      </c>
      <c r="O2127" s="184">
        <f t="shared" si="186"/>
        <v>1.383</v>
      </c>
      <c r="P2127" s="185">
        <f t="shared" si="187"/>
        <v>1.385</v>
      </c>
      <c r="Q2127" s="186">
        <f t="shared" si="188"/>
        <v>1.389</v>
      </c>
      <c r="R2127" s="187">
        <f t="shared" si="189"/>
        <v>1.39</v>
      </c>
      <c r="S2127" s="188">
        <f t="shared" si="190"/>
        <v>1.4240000000000002</v>
      </c>
      <c r="T2127" s="189">
        <f t="shared" si="191"/>
        <v>1.4259999999999999</v>
      </c>
      <c r="U2127" s="332">
        <f t="shared" si="192"/>
        <v>1.389</v>
      </c>
    </row>
    <row r="2128" spans="1:21" x14ac:dyDescent="0.35">
      <c r="A2128" s="338">
        <v>40963</v>
      </c>
      <c r="B2128" s="341">
        <v>139.19999999999999</v>
      </c>
      <c r="C2128" s="341">
        <v>138.5</v>
      </c>
      <c r="D2128" s="341">
        <v>138.69999999999999</v>
      </c>
      <c r="E2128" s="341">
        <v>139.1</v>
      </c>
      <c r="F2128" s="341">
        <v>139.19999999999999</v>
      </c>
      <c r="G2128" s="341">
        <v>142.69999999999999</v>
      </c>
      <c r="H2128" s="341">
        <v>142.9</v>
      </c>
      <c r="I2128" s="341">
        <v>139.1</v>
      </c>
      <c r="J2128" s="329"/>
      <c r="K2128" s="330"/>
      <c r="L2128" s="329"/>
      <c r="M2128" s="331"/>
      <c r="N2128" s="183">
        <f t="shared" si="179"/>
        <v>1.3919999999999999</v>
      </c>
      <c r="O2128" s="184">
        <f t="shared" si="186"/>
        <v>1.385</v>
      </c>
      <c r="P2128" s="185">
        <f t="shared" si="187"/>
        <v>1.3869999999999998</v>
      </c>
      <c r="Q2128" s="186">
        <f t="shared" si="188"/>
        <v>1.391</v>
      </c>
      <c r="R2128" s="187">
        <f t="shared" si="189"/>
        <v>1.3919999999999999</v>
      </c>
      <c r="S2128" s="188">
        <f t="shared" si="190"/>
        <v>1.4269999999999998</v>
      </c>
      <c r="T2128" s="189">
        <f t="shared" si="191"/>
        <v>1.429</v>
      </c>
      <c r="U2128" s="332">
        <f t="shared" si="192"/>
        <v>1.391</v>
      </c>
    </row>
    <row r="2129" spans="1:21" x14ac:dyDescent="0.35">
      <c r="A2129" s="338">
        <v>40966</v>
      </c>
      <c r="B2129" s="341">
        <v>139.5</v>
      </c>
      <c r="C2129" s="341">
        <v>138.80000000000001</v>
      </c>
      <c r="D2129" s="341">
        <v>139</v>
      </c>
      <c r="E2129" s="341">
        <v>139.4</v>
      </c>
      <c r="F2129" s="341">
        <v>139.4</v>
      </c>
      <c r="G2129" s="341">
        <v>142.9</v>
      </c>
      <c r="H2129" s="341">
        <v>143.19999999999999</v>
      </c>
      <c r="I2129" s="341">
        <v>139.4</v>
      </c>
      <c r="J2129" s="329"/>
      <c r="K2129" s="330"/>
      <c r="L2129" s="329"/>
      <c r="M2129" s="331"/>
      <c r="N2129" s="183">
        <f t="shared" si="179"/>
        <v>1.395</v>
      </c>
      <c r="O2129" s="184">
        <f t="shared" si="186"/>
        <v>1.3880000000000001</v>
      </c>
      <c r="P2129" s="185">
        <f t="shared" si="187"/>
        <v>1.39</v>
      </c>
      <c r="Q2129" s="186">
        <f t="shared" si="188"/>
        <v>1.3940000000000001</v>
      </c>
      <c r="R2129" s="187">
        <f t="shared" si="189"/>
        <v>1.3940000000000001</v>
      </c>
      <c r="S2129" s="188">
        <f t="shared" si="190"/>
        <v>1.429</v>
      </c>
      <c r="T2129" s="189">
        <f t="shared" si="191"/>
        <v>1.4319999999999999</v>
      </c>
      <c r="U2129" s="332">
        <f t="shared" si="192"/>
        <v>1.3940000000000001</v>
      </c>
    </row>
    <row r="2130" spans="1:21" x14ac:dyDescent="0.35">
      <c r="A2130" s="338">
        <v>40967</v>
      </c>
      <c r="B2130" s="341">
        <v>139.9</v>
      </c>
      <c r="C2130" s="341">
        <v>139.19999999999999</v>
      </c>
      <c r="D2130" s="341">
        <v>139.4</v>
      </c>
      <c r="E2130" s="341">
        <v>139.80000000000001</v>
      </c>
      <c r="F2130" s="341">
        <v>139.9</v>
      </c>
      <c r="G2130" s="341">
        <v>143.4</v>
      </c>
      <c r="H2130" s="341">
        <v>143.69999999999999</v>
      </c>
      <c r="I2130" s="341">
        <v>139.80000000000001</v>
      </c>
      <c r="J2130" s="329"/>
      <c r="K2130" s="330"/>
      <c r="L2130" s="329"/>
      <c r="M2130" s="331"/>
      <c r="N2130" s="183">
        <f t="shared" si="179"/>
        <v>1.399</v>
      </c>
      <c r="O2130" s="184">
        <f t="shared" si="186"/>
        <v>1.3919999999999999</v>
      </c>
      <c r="P2130" s="185">
        <f t="shared" si="187"/>
        <v>1.3940000000000001</v>
      </c>
      <c r="Q2130" s="186">
        <f t="shared" si="188"/>
        <v>1.3980000000000001</v>
      </c>
      <c r="R2130" s="187">
        <f t="shared" si="189"/>
        <v>1.399</v>
      </c>
      <c r="S2130" s="188">
        <f t="shared" si="190"/>
        <v>1.4340000000000002</v>
      </c>
      <c r="T2130" s="189">
        <f t="shared" si="191"/>
        <v>1.4369999999999998</v>
      </c>
      <c r="U2130" s="332">
        <f t="shared" si="192"/>
        <v>1.3980000000000001</v>
      </c>
    </row>
    <row r="2131" spans="1:21" x14ac:dyDescent="0.35">
      <c r="A2131" s="338">
        <v>40968</v>
      </c>
      <c r="B2131" s="341">
        <v>140.19999999999999</v>
      </c>
      <c r="C2131" s="341">
        <v>139.5</v>
      </c>
      <c r="D2131" s="341">
        <v>139.69999999999999</v>
      </c>
      <c r="E2131" s="341">
        <v>140.1</v>
      </c>
      <c r="F2131" s="341">
        <v>140.1</v>
      </c>
      <c r="G2131" s="341">
        <v>143.69999999999999</v>
      </c>
      <c r="H2131" s="341">
        <v>143.9</v>
      </c>
      <c r="I2131" s="341">
        <v>140.1</v>
      </c>
      <c r="J2131" s="329" t="s">
        <v>287</v>
      </c>
      <c r="K2131" s="334">
        <f>AVERAGE(I2122:I2131)</f>
        <v>139.01</v>
      </c>
      <c r="L2131" s="342">
        <v>40940</v>
      </c>
      <c r="M2131" s="336">
        <f>AVERAGE(I2111:I2131)</f>
        <v>137.84285714285716</v>
      </c>
      <c r="N2131" s="183">
        <f t="shared" si="179"/>
        <v>1.4019999999999999</v>
      </c>
      <c r="O2131" s="184">
        <f t="shared" si="186"/>
        <v>1.395</v>
      </c>
      <c r="P2131" s="185">
        <f t="shared" si="187"/>
        <v>1.3969999999999998</v>
      </c>
      <c r="Q2131" s="186">
        <f t="shared" si="188"/>
        <v>1.401</v>
      </c>
      <c r="R2131" s="187">
        <f t="shared" si="189"/>
        <v>1.401</v>
      </c>
      <c r="S2131" s="188">
        <f t="shared" si="190"/>
        <v>1.4369999999999998</v>
      </c>
      <c r="T2131" s="189">
        <f t="shared" si="191"/>
        <v>1.4390000000000001</v>
      </c>
      <c r="U2131" s="332">
        <f t="shared" si="192"/>
        <v>1.401</v>
      </c>
    </row>
    <row r="2132" spans="1:21" x14ac:dyDescent="0.35">
      <c r="A2132" s="338">
        <v>40969</v>
      </c>
      <c r="B2132" s="341">
        <v>140.30000000000001</v>
      </c>
      <c r="C2132" s="341">
        <v>139.69999999999999</v>
      </c>
      <c r="D2132" s="341">
        <v>139.9</v>
      </c>
      <c r="E2132" s="341">
        <v>140.30000000000001</v>
      </c>
      <c r="F2132" s="341">
        <v>140.19999999999999</v>
      </c>
      <c r="G2132" s="341">
        <v>143.80000000000001</v>
      </c>
      <c r="H2132" s="341">
        <v>144.1</v>
      </c>
      <c r="I2132" s="341">
        <v>140.30000000000001</v>
      </c>
      <c r="J2132" s="329"/>
      <c r="K2132" s="330"/>
      <c r="L2132" s="329"/>
      <c r="M2132" s="331"/>
      <c r="N2132" s="183">
        <f t="shared" ref="N2132:N2138" si="193">B2132/$V$1</f>
        <v>1.403</v>
      </c>
      <c r="O2132" s="184">
        <f t="shared" ref="O2132:O2138" si="194">C2132/$V$1</f>
        <v>1.3969999999999998</v>
      </c>
      <c r="P2132" s="185">
        <f t="shared" ref="P2132:P2138" si="195">D2132/$V$1</f>
        <v>1.399</v>
      </c>
      <c r="Q2132" s="186">
        <f t="shared" ref="Q2132:Q2138" si="196">E2132/$V$1</f>
        <v>1.403</v>
      </c>
      <c r="R2132" s="187">
        <f t="shared" ref="R2132:R2138" si="197">F2132/$V$1</f>
        <v>1.4019999999999999</v>
      </c>
      <c r="S2132" s="188">
        <f t="shared" ref="S2132:S2138" si="198">G2132/$V$1</f>
        <v>1.4380000000000002</v>
      </c>
      <c r="T2132" s="189">
        <f t="shared" ref="T2132:T2138" si="199">H2132/$V$1</f>
        <v>1.4409999999999998</v>
      </c>
      <c r="U2132" s="332">
        <f t="shared" ref="U2132:U2138" si="200">I2132/$V$1</f>
        <v>1.403</v>
      </c>
    </row>
    <row r="2133" spans="1:21" x14ac:dyDescent="0.35">
      <c r="A2133" s="338">
        <v>40970</v>
      </c>
      <c r="B2133" s="341">
        <v>140.5</v>
      </c>
      <c r="C2133" s="341">
        <v>139.9</v>
      </c>
      <c r="D2133" s="341">
        <v>140.1</v>
      </c>
      <c r="E2133" s="341">
        <v>140.5</v>
      </c>
      <c r="F2133" s="341">
        <v>140.6</v>
      </c>
      <c r="G2133" s="341">
        <v>144</v>
      </c>
      <c r="H2133" s="341">
        <v>144.19999999999999</v>
      </c>
      <c r="I2133" s="341">
        <v>140.5</v>
      </c>
      <c r="J2133" s="329"/>
      <c r="K2133" s="330"/>
      <c r="L2133" s="329"/>
      <c r="M2133" s="331"/>
      <c r="N2133" s="183">
        <f t="shared" si="193"/>
        <v>1.405</v>
      </c>
      <c r="O2133" s="184">
        <f t="shared" si="194"/>
        <v>1.399</v>
      </c>
      <c r="P2133" s="185">
        <f t="shared" si="195"/>
        <v>1.401</v>
      </c>
      <c r="Q2133" s="186">
        <f t="shared" si="196"/>
        <v>1.405</v>
      </c>
      <c r="R2133" s="187">
        <f t="shared" si="197"/>
        <v>1.4059999999999999</v>
      </c>
      <c r="S2133" s="188">
        <f t="shared" si="198"/>
        <v>1.44</v>
      </c>
      <c r="T2133" s="189">
        <f t="shared" si="199"/>
        <v>1.4419999999999999</v>
      </c>
      <c r="U2133" s="332">
        <f t="shared" si="200"/>
        <v>1.405</v>
      </c>
    </row>
    <row r="2134" spans="1:21" x14ac:dyDescent="0.35">
      <c r="A2134" s="338">
        <v>40973</v>
      </c>
      <c r="B2134" s="341">
        <v>140.4</v>
      </c>
      <c r="C2134" s="341">
        <v>139.69999999999999</v>
      </c>
      <c r="D2134" s="341">
        <v>140</v>
      </c>
      <c r="E2134" s="341">
        <v>140.4</v>
      </c>
      <c r="F2134" s="341">
        <v>140.5</v>
      </c>
      <c r="G2134" s="341">
        <v>143.9</v>
      </c>
      <c r="H2134" s="341">
        <v>144</v>
      </c>
      <c r="I2134" s="341">
        <v>140.4</v>
      </c>
      <c r="J2134" s="329"/>
      <c r="K2134" s="330"/>
      <c r="L2134" s="329"/>
      <c r="M2134" s="331"/>
      <c r="N2134" s="183">
        <f t="shared" si="193"/>
        <v>1.4040000000000001</v>
      </c>
      <c r="O2134" s="184">
        <f t="shared" si="194"/>
        <v>1.3969999999999998</v>
      </c>
      <c r="P2134" s="185">
        <f t="shared" si="195"/>
        <v>1.4</v>
      </c>
      <c r="Q2134" s="186">
        <f t="shared" si="196"/>
        <v>1.4040000000000001</v>
      </c>
      <c r="R2134" s="187">
        <f t="shared" si="197"/>
        <v>1.405</v>
      </c>
      <c r="S2134" s="188">
        <f t="shared" si="198"/>
        <v>1.4390000000000001</v>
      </c>
      <c r="T2134" s="189">
        <f t="shared" si="199"/>
        <v>1.44</v>
      </c>
      <c r="U2134" s="332">
        <f t="shared" si="200"/>
        <v>1.4040000000000001</v>
      </c>
    </row>
    <row r="2135" spans="1:21" x14ac:dyDescent="0.35">
      <c r="A2135" s="338">
        <v>40974</v>
      </c>
      <c r="B2135" s="341">
        <v>140.19999999999999</v>
      </c>
      <c r="C2135" s="341">
        <v>139.5</v>
      </c>
      <c r="D2135" s="341">
        <v>139.69999999999999</v>
      </c>
      <c r="E2135" s="341">
        <v>140.1</v>
      </c>
      <c r="F2135" s="341">
        <v>140.30000000000001</v>
      </c>
      <c r="G2135" s="341">
        <v>143.69999999999999</v>
      </c>
      <c r="H2135" s="341">
        <v>143.69999999999999</v>
      </c>
      <c r="I2135" s="341">
        <v>140.19999999999999</v>
      </c>
      <c r="J2135" s="329"/>
      <c r="K2135" s="330"/>
      <c r="L2135" s="329"/>
      <c r="M2135" s="331"/>
      <c r="N2135" s="183">
        <f t="shared" si="193"/>
        <v>1.4019999999999999</v>
      </c>
      <c r="O2135" s="184">
        <f t="shared" si="194"/>
        <v>1.395</v>
      </c>
      <c r="P2135" s="185">
        <f t="shared" si="195"/>
        <v>1.3969999999999998</v>
      </c>
      <c r="Q2135" s="186">
        <f t="shared" si="196"/>
        <v>1.401</v>
      </c>
      <c r="R2135" s="187">
        <f t="shared" si="197"/>
        <v>1.403</v>
      </c>
      <c r="S2135" s="188">
        <f t="shared" si="198"/>
        <v>1.4369999999999998</v>
      </c>
      <c r="T2135" s="189">
        <f t="shared" si="199"/>
        <v>1.4369999999999998</v>
      </c>
      <c r="U2135" s="332">
        <f t="shared" si="200"/>
        <v>1.4019999999999999</v>
      </c>
    </row>
    <row r="2136" spans="1:21" x14ac:dyDescent="0.35">
      <c r="A2136" s="338">
        <v>40975</v>
      </c>
      <c r="B2136" s="341">
        <v>140</v>
      </c>
      <c r="C2136" s="341">
        <v>139.30000000000001</v>
      </c>
      <c r="D2136" s="341">
        <v>139.5</v>
      </c>
      <c r="E2136" s="341">
        <v>139.9</v>
      </c>
      <c r="F2136" s="341">
        <v>140.1</v>
      </c>
      <c r="G2136" s="341">
        <v>143.5</v>
      </c>
      <c r="H2136" s="341">
        <v>143.6</v>
      </c>
      <c r="I2136" s="341">
        <v>140</v>
      </c>
      <c r="J2136" s="329"/>
      <c r="K2136" s="330"/>
      <c r="L2136" s="329"/>
      <c r="M2136" s="331"/>
      <c r="N2136" s="183">
        <f t="shared" si="193"/>
        <v>1.4</v>
      </c>
      <c r="O2136" s="184">
        <f t="shared" si="194"/>
        <v>1.393</v>
      </c>
      <c r="P2136" s="185">
        <f t="shared" si="195"/>
        <v>1.395</v>
      </c>
      <c r="Q2136" s="186">
        <f t="shared" si="196"/>
        <v>1.399</v>
      </c>
      <c r="R2136" s="187">
        <f t="shared" si="197"/>
        <v>1.401</v>
      </c>
      <c r="S2136" s="188">
        <f t="shared" si="198"/>
        <v>1.4350000000000001</v>
      </c>
      <c r="T2136" s="189">
        <f t="shared" si="199"/>
        <v>1.4359999999999999</v>
      </c>
      <c r="U2136" s="332">
        <f t="shared" si="200"/>
        <v>1.4</v>
      </c>
    </row>
    <row r="2137" spans="1:21" x14ac:dyDescent="0.35">
      <c r="A2137" s="338">
        <v>40976</v>
      </c>
      <c r="B2137" s="341">
        <v>140</v>
      </c>
      <c r="C2137" s="341">
        <v>139.30000000000001</v>
      </c>
      <c r="D2137" s="341">
        <v>139.5</v>
      </c>
      <c r="E2137" s="341">
        <v>139.9</v>
      </c>
      <c r="F2137" s="341">
        <v>140.1</v>
      </c>
      <c r="G2137" s="341">
        <v>143.5</v>
      </c>
      <c r="H2137" s="341">
        <v>143.6</v>
      </c>
      <c r="I2137" s="341">
        <v>140</v>
      </c>
      <c r="J2137" s="329"/>
      <c r="K2137" s="330"/>
      <c r="L2137" s="329"/>
      <c r="M2137" s="331"/>
      <c r="N2137" s="183">
        <f t="shared" si="193"/>
        <v>1.4</v>
      </c>
      <c r="O2137" s="184">
        <f t="shared" si="194"/>
        <v>1.393</v>
      </c>
      <c r="P2137" s="185">
        <f t="shared" si="195"/>
        <v>1.395</v>
      </c>
      <c r="Q2137" s="186">
        <f t="shared" si="196"/>
        <v>1.399</v>
      </c>
      <c r="R2137" s="187">
        <f t="shared" si="197"/>
        <v>1.401</v>
      </c>
      <c r="S2137" s="188">
        <f t="shared" si="198"/>
        <v>1.4350000000000001</v>
      </c>
      <c r="T2137" s="189">
        <f t="shared" si="199"/>
        <v>1.4359999999999999</v>
      </c>
      <c r="U2137" s="332">
        <f t="shared" si="200"/>
        <v>1.4</v>
      </c>
    </row>
    <row r="2138" spans="1:21" x14ac:dyDescent="0.35">
      <c r="A2138" s="338">
        <v>40977</v>
      </c>
      <c r="B2138" s="341">
        <v>140.19999999999999</v>
      </c>
      <c r="C2138" s="341">
        <v>139.5</v>
      </c>
      <c r="D2138" s="341">
        <v>139.80000000000001</v>
      </c>
      <c r="E2138" s="341">
        <v>140.19999999999999</v>
      </c>
      <c r="F2138" s="341">
        <v>140.30000000000001</v>
      </c>
      <c r="G2138" s="341">
        <v>143.69999999999999</v>
      </c>
      <c r="H2138" s="341">
        <v>144</v>
      </c>
      <c r="I2138" s="341">
        <v>140.19999999999999</v>
      </c>
      <c r="J2138" s="329"/>
      <c r="K2138" s="330"/>
      <c r="L2138" s="329"/>
      <c r="M2138" s="331"/>
      <c r="N2138" s="183">
        <f t="shared" si="193"/>
        <v>1.4019999999999999</v>
      </c>
      <c r="O2138" s="184">
        <f t="shared" si="194"/>
        <v>1.395</v>
      </c>
      <c r="P2138" s="185">
        <f t="shared" si="195"/>
        <v>1.3980000000000001</v>
      </c>
      <c r="Q2138" s="186">
        <f t="shared" si="196"/>
        <v>1.4019999999999999</v>
      </c>
      <c r="R2138" s="187">
        <f t="shared" si="197"/>
        <v>1.403</v>
      </c>
      <c r="S2138" s="188">
        <f t="shared" si="198"/>
        <v>1.4369999999999998</v>
      </c>
      <c r="T2138" s="189">
        <f t="shared" si="199"/>
        <v>1.44</v>
      </c>
      <c r="U2138" s="332">
        <f t="shared" si="200"/>
        <v>1.4019999999999999</v>
      </c>
    </row>
    <row r="2139" spans="1:21" x14ac:dyDescent="0.35">
      <c r="A2139" s="338">
        <v>40980</v>
      </c>
      <c r="B2139" s="341">
        <v>140.4</v>
      </c>
      <c r="C2139" s="341">
        <v>139.69999999999999</v>
      </c>
      <c r="D2139" s="341">
        <v>139.9</v>
      </c>
      <c r="E2139" s="341">
        <v>140.30000000000001</v>
      </c>
      <c r="F2139" s="341">
        <v>140.30000000000001</v>
      </c>
      <c r="G2139" s="341">
        <v>143.9</v>
      </c>
      <c r="H2139" s="341">
        <v>144.1</v>
      </c>
      <c r="I2139" s="341">
        <v>140.30000000000001</v>
      </c>
      <c r="J2139" s="329"/>
      <c r="K2139" s="330"/>
      <c r="L2139" s="329"/>
      <c r="M2139" s="331"/>
      <c r="N2139" s="183">
        <f t="shared" ref="N2139:N2148" si="201">B2139/$V$1</f>
        <v>1.4040000000000001</v>
      </c>
      <c r="O2139" s="184">
        <f t="shared" ref="O2139:O2148" si="202">C2139/$V$1</f>
        <v>1.3969999999999998</v>
      </c>
      <c r="P2139" s="185">
        <f t="shared" ref="P2139:P2148" si="203">D2139/$V$1</f>
        <v>1.399</v>
      </c>
      <c r="Q2139" s="186">
        <f t="shared" ref="Q2139:Q2148" si="204">E2139/$V$1</f>
        <v>1.403</v>
      </c>
      <c r="R2139" s="187">
        <f t="shared" ref="R2139:R2148" si="205">F2139/$V$1</f>
        <v>1.403</v>
      </c>
      <c r="S2139" s="188">
        <f t="shared" ref="S2139:S2148" si="206">G2139/$V$1</f>
        <v>1.4390000000000001</v>
      </c>
      <c r="T2139" s="189">
        <f t="shared" ref="T2139:T2148" si="207">H2139/$V$1</f>
        <v>1.4409999999999998</v>
      </c>
      <c r="U2139" s="332">
        <f t="shared" ref="U2139:U2148" si="208">I2139/$V$1</f>
        <v>1.403</v>
      </c>
    </row>
    <row r="2140" spans="1:21" x14ac:dyDescent="0.35">
      <c r="A2140" s="338">
        <v>40981</v>
      </c>
      <c r="B2140" s="341">
        <v>140.9</v>
      </c>
      <c r="C2140" s="341">
        <v>140.19999999999999</v>
      </c>
      <c r="D2140" s="341">
        <v>140.5</v>
      </c>
      <c r="E2140" s="341">
        <v>140.9</v>
      </c>
      <c r="F2140" s="341">
        <v>140.9</v>
      </c>
      <c r="G2140" s="341">
        <v>144.4</v>
      </c>
      <c r="H2140" s="341">
        <v>144.69999999999999</v>
      </c>
      <c r="I2140" s="341">
        <v>140.9</v>
      </c>
      <c r="J2140" s="329"/>
      <c r="K2140" s="330"/>
      <c r="L2140" s="329"/>
      <c r="M2140" s="331"/>
      <c r="N2140" s="183">
        <f t="shared" si="201"/>
        <v>1.409</v>
      </c>
      <c r="O2140" s="184">
        <f t="shared" si="202"/>
        <v>1.4019999999999999</v>
      </c>
      <c r="P2140" s="185">
        <f t="shared" si="203"/>
        <v>1.405</v>
      </c>
      <c r="Q2140" s="186">
        <f t="shared" si="204"/>
        <v>1.409</v>
      </c>
      <c r="R2140" s="187">
        <f t="shared" si="205"/>
        <v>1.409</v>
      </c>
      <c r="S2140" s="188">
        <f t="shared" si="206"/>
        <v>1.444</v>
      </c>
      <c r="T2140" s="189">
        <f t="shared" si="207"/>
        <v>1.4469999999999998</v>
      </c>
      <c r="U2140" s="332">
        <f t="shared" si="208"/>
        <v>1.409</v>
      </c>
    </row>
    <row r="2141" spans="1:21" x14ac:dyDescent="0.35">
      <c r="A2141" s="338">
        <v>40982</v>
      </c>
      <c r="B2141" s="341">
        <v>141.5</v>
      </c>
      <c r="C2141" s="341">
        <v>140.80000000000001</v>
      </c>
      <c r="D2141" s="341">
        <v>141.1</v>
      </c>
      <c r="E2141" s="341">
        <v>141.5</v>
      </c>
      <c r="F2141" s="341">
        <v>141.4</v>
      </c>
      <c r="G2141" s="341">
        <v>145</v>
      </c>
      <c r="H2141" s="341">
        <v>145.5</v>
      </c>
      <c r="I2141" s="341">
        <v>141.5</v>
      </c>
      <c r="J2141" s="329"/>
      <c r="K2141" s="330"/>
      <c r="L2141" s="329"/>
      <c r="M2141" s="331"/>
      <c r="N2141" s="183">
        <f t="shared" si="201"/>
        <v>1.415</v>
      </c>
      <c r="O2141" s="184">
        <f t="shared" si="202"/>
        <v>1.4080000000000001</v>
      </c>
      <c r="P2141" s="185">
        <f t="shared" si="203"/>
        <v>1.411</v>
      </c>
      <c r="Q2141" s="186">
        <f t="shared" si="204"/>
        <v>1.415</v>
      </c>
      <c r="R2141" s="187">
        <f t="shared" si="205"/>
        <v>1.4140000000000001</v>
      </c>
      <c r="S2141" s="188">
        <f t="shared" si="206"/>
        <v>1.45</v>
      </c>
      <c r="T2141" s="189">
        <f t="shared" si="207"/>
        <v>1.4550000000000001</v>
      </c>
      <c r="U2141" s="332">
        <f t="shared" si="208"/>
        <v>1.415</v>
      </c>
    </row>
    <row r="2142" spans="1:21" x14ac:dyDescent="0.35">
      <c r="A2142" s="338">
        <v>40983</v>
      </c>
      <c r="B2142" s="341">
        <v>141.9</v>
      </c>
      <c r="C2142" s="341">
        <v>141.19999999999999</v>
      </c>
      <c r="D2142" s="341">
        <v>141.5</v>
      </c>
      <c r="E2142" s="341">
        <v>141.9</v>
      </c>
      <c r="F2142" s="341">
        <v>141.69999999999999</v>
      </c>
      <c r="G2142" s="341">
        <v>145.4</v>
      </c>
      <c r="H2142" s="341">
        <v>145.69999999999999</v>
      </c>
      <c r="I2142" s="341">
        <v>141.80000000000001</v>
      </c>
      <c r="J2142" s="329" t="s">
        <v>288</v>
      </c>
      <c r="K2142" s="334">
        <f>AVERAGE(I2132:I2142)</f>
        <v>140.55454545454546</v>
      </c>
      <c r="L2142" s="329"/>
      <c r="M2142" s="331"/>
      <c r="N2142" s="183">
        <f t="shared" si="201"/>
        <v>1.419</v>
      </c>
      <c r="O2142" s="184">
        <f t="shared" si="202"/>
        <v>1.4119999999999999</v>
      </c>
      <c r="P2142" s="185">
        <f t="shared" si="203"/>
        <v>1.415</v>
      </c>
      <c r="Q2142" s="186">
        <f t="shared" si="204"/>
        <v>1.419</v>
      </c>
      <c r="R2142" s="187">
        <f t="shared" si="205"/>
        <v>1.4169999999999998</v>
      </c>
      <c r="S2142" s="188">
        <f t="shared" si="206"/>
        <v>1.454</v>
      </c>
      <c r="T2142" s="189">
        <f t="shared" si="207"/>
        <v>1.4569999999999999</v>
      </c>
      <c r="U2142" s="332">
        <f t="shared" si="208"/>
        <v>1.4180000000000001</v>
      </c>
    </row>
    <row r="2143" spans="1:21" x14ac:dyDescent="0.35">
      <c r="A2143" s="338">
        <v>40984</v>
      </c>
      <c r="B2143" s="341">
        <v>143</v>
      </c>
      <c r="C2143" s="341">
        <v>142</v>
      </c>
      <c r="D2143" s="341">
        <v>142.19999999999999</v>
      </c>
      <c r="E2143" s="341">
        <v>142.6</v>
      </c>
      <c r="F2143" s="341">
        <v>142.4</v>
      </c>
      <c r="G2143" s="341">
        <v>146.1</v>
      </c>
      <c r="H2143" s="341">
        <v>146.6</v>
      </c>
      <c r="I2143" s="341">
        <v>142.6</v>
      </c>
      <c r="J2143" s="329"/>
      <c r="K2143" s="330"/>
      <c r="L2143" s="329"/>
      <c r="M2143" s="331"/>
      <c r="N2143" s="183">
        <f t="shared" si="201"/>
        <v>1.43</v>
      </c>
      <c r="O2143" s="184">
        <f t="shared" si="202"/>
        <v>1.42</v>
      </c>
      <c r="P2143" s="185">
        <f t="shared" si="203"/>
        <v>1.4219999999999999</v>
      </c>
      <c r="Q2143" s="186">
        <f t="shared" si="204"/>
        <v>1.4259999999999999</v>
      </c>
      <c r="R2143" s="187">
        <f t="shared" si="205"/>
        <v>1.4240000000000002</v>
      </c>
      <c r="S2143" s="188">
        <f t="shared" si="206"/>
        <v>1.4609999999999999</v>
      </c>
      <c r="T2143" s="189">
        <f t="shared" si="207"/>
        <v>1.466</v>
      </c>
      <c r="U2143" s="332">
        <f t="shared" si="208"/>
        <v>1.4259999999999999</v>
      </c>
    </row>
    <row r="2144" spans="1:21" x14ac:dyDescent="0.35">
      <c r="A2144" s="338">
        <v>40987</v>
      </c>
      <c r="B2144" s="341">
        <v>143.6</v>
      </c>
      <c r="C2144" s="341">
        <v>142.80000000000001</v>
      </c>
      <c r="D2144" s="341">
        <v>143</v>
      </c>
      <c r="E2144" s="341">
        <v>143.4</v>
      </c>
      <c r="F2144" s="341">
        <v>142.80000000000001</v>
      </c>
      <c r="G2144" s="341">
        <v>146.9</v>
      </c>
      <c r="H2144" s="341">
        <v>147.4</v>
      </c>
      <c r="I2144" s="341">
        <v>143.30000000000001</v>
      </c>
      <c r="J2144" s="329"/>
      <c r="K2144" s="330"/>
      <c r="L2144" s="329"/>
      <c r="M2144" s="331"/>
      <c r="N2144" s="183">
        <f t="shared" si="201"/>
        <v>1.4359999999999999</v>
      </c>
      <c r="O2144" s="184">
        <f t="shared" si="202"/>
        <v>1.4280000000000002</v>
      </c>
      <c r="P2144" s="185">
        <f t="shared" si="203"/>
        <v>1.43</v>
      </c>
      <c r="Q2144" s="186">
        <f t="shared" si="204"/>
        <v>1.4340000000000002</v>
      </c>
      <c r="R2144" s="187">
        <f t="shared" si="205"/>
        <v>1.4280000000000002</v>
      </c>
      <c r="S2144" s="188">
        <f t="shared" si="206"/>
        <v>1.4690000000000001</v>
      </c>
      <c r="T2144" s="189">
        <f t="shared" si="207"/>
        <v>1.474</v>
      </c>
      <c r="U2144" s="332">
        <f t="shared" si="208"/>
        <v>1.4330000000000001</v>
      </c>
    </row>
    <row r="2145" spans="1:21" x14ac:dyDescent="0.35">
      <c r="A2145" s="338">
        <v>40988</v>
      </c>
      <c r="B2145" s="341">
        <v>143.80000000000001</v>
      </c>
      <c r="C2145" s="341">
        <v>143.1</v>
      </c>
      <c r="D2145" s="341">
        <v>143.30000000000001</v>
      </c>
      <c r="E2145" s="341">
        <v>143.69999999999999</v>
      </c>
      <c r="F2145" s="341">
        <v>143.6</v>
      </c>
      <c r="G2145" s="341">
        <v>147.19999999999999</v>
      </c>
      <c r="H2145" s="341">
        <v>147.6</v>
      </c>
      <c r="I2145" s="341">
        <v>143.69999999999999</v>
      </c>
      <c r="J2145" s="329"/>
      <c r="K2145" s="330"/>
      <c r="L2145" s="329"/>
      <c r="M2145" s="331"/>
      <c r="N2145" s="183">
        <f t="shared" si="201"/>
        <v>1.4380000000000002</v>
      </c>
      <c r="O2145" s="184">
        <f t="shared" si="202"/>
        <v>1.431</v>
      </c>
      <c r="P2145" s="185">
        <f t="shared" si="203"/>
        <v>1.4330000000000001</v>
      </c>
      <c r="Q2145" s="186">
        <f t="shared" si="204"/>
        <v>1.4369999999999998</v>
      </c>
      <c r="R2145" s="187">
        <f t="shared" si="205"/>
        <v>1.4359999999999999</v>
      </c>
      <c r="S2145" s="188">
        <f t="shared" si="206"/>
        <v>1.472</v>
      </c>
      <c r="T2145" s="189">
        <f t="shared" si="207"/>
        <v>1.476</v>
      </c>
      <c r="U2145" s="332">
        <f t="shared" si="208"/>
        <v>1.4369999999999998</v>
      </c>
    </row>
    <row r="2146" spans="1:21" x14ac:dyDescent="0.35">
      <c r="A2146" s="338">
        <v>40989</v>
      </c>
      <c r="B2146" s="341">
        <v>143.9</v>
      </c>
      <c r="C2146" s="341">
        <v>143.19999999999999</v>
      </c>
      <c r="D2146" s="341">
        <v>143.4</v>
      </c>
      <c r="E2146" s="341">
        <v>143.80000000000001</v>
      </c>
      <c r="F2146" s="341">
        <v>143.9</v>
      </c>
      <c r="G2146" s="341">
        <v>147.30000000000001</v>
      </c>
      <c r="H2146" s="341">
        <v>147.6</v>
      </c>
      <c r="I2146" s="341">
        <v>143.9</v>
      </c>
      <c r="J2146" s="329"/>
      <c r="K2146" s="330"/>
      <c r="L2146" s="329"/>
      <c r="M2146" s="331"/>
      <c r="N2146" s="183">
        <f t="shared" si="201"/>
        <v>1.4390000000000001</v>
      </c>
      <c r="O2146" s="184">
        <f t="shared" si="202"/>
        <v>1.4319999999999999</v>
      </c>
      <c r="P2146" s="185">
        <f t="shared" si="203"/>
        <v>1.4340000000000002</v>
      </c>
      <c r="Q2146" s="186">
        <f t="shared" si="204"/>
        <v>1.4380000000000002</v>
      </c>
      <c r="R2146" s="187">
        <f t="shared" si="205"/>
        <v>1.4390000000000001</v>
      </c>
      <c r="S2146" s="188">
        <f t="shared" si="206"/>
        <v>1.4730000000000001</v>
      </c>
      <c r="T2146" s="189">
        <f t="shared" si="207"/>
        <v>1.476</v>
      </c>
      <c r="U2146" s="332">
        <f t="shared" si="208"/>
        <v>1.4390000000000001</v>
      </c>
    </row>
    <row r="2147" spans="1:21" x14ac:dyDescent="0.35">
      <c r="A2147" s="338">
        <v>40990</v>
      </c>
      <c r="B2147" s="341">
        <v>143.9</v>
      </c>
      <c r="C2147" s="341">
        <v>143.19999999999999</v>
      </c>
      <c r="D2147" s="341">
        <v>143.4</v>
      </c>
      <c r="E2147" s="341">
        <v>143.80000000000001</v>
      </c>
      <c r="F2147" s="341">
        <v>143.80000000000001</v>
      </c>
      <c r="G2147" s="341">
        <v>147.30000000000001</v>
      </c>
      <c r="H2147" s="341">
        <v>147.5</v>
      </c>
      <c r="I2147" s="341">
        <v>143.80000000000001</v>
      </c>
      <c r="J2147" s="329"/>
      <c r="K2147" s="330"/>
      <c r="L2147" s="329"/>
      <c r="M2147" s="331"/>
      <c r="N2147" s="183">
        <f t="shared" si="201"/>
        <v>1.4390000000000001</v>
      </c>
      <c r="O2147" s="184">
        <f t="shared" si="202"/>
        <v>1.4319999999999999</v>
      </c>
      <c r="P2147" s="185">
        <f t="shared" si="203"/>
        <v>1.4340000000000002</v>
      </c>
      <c r="Q2147" s="186">
        <f t="shared" si="204"/>
        <v>1.4380000000000002</v>
      </c>
      <c r="R2147" s="187">
        <f t="shared" si="205"/>
        <v>1.4380000000000002</v>
      </c>
      <c r="S2147" s="188">
        <f t="shared" si="206"/>
        <v>1.4730000000000001</v>
      </c>
      <c r="T2147" s="189">
        <f t="shared" si="207"/>
        <v>1.4750000000000001</v>
      </c>
      <c r="U2147" s="332">
        <f t="shared" si="208"/>
        <v>1.4380000000000002</v>
      </c>
    </row>
    <row r="2148" spans="1:21" x14ac:dyDescent="0.35">
      <c r="A2148" s="338">
        <v>40991</v>
      </c>
      <c r="B2148" s="341">
        <v>143.9</v>
      </c>
      <c r="C2148" s="341">
        <v>143.19999999999999</v>
      </c>
      <c r="D2148" s="341">
        <v>143.4</v>
      </c>
      <c r="E2148" s="341">
        <v>143.80000000000001</v>
      </c>
      <c r="F2148" s="341">
        <v>143.9</v>
      </c>
      <c r="G2148" s="341">
        <v>147.30000000000001</v>
      </c>
      <c r="H2148" s="341">
        <v>147.6</v>
      </c>
      <c r="I2148" s="341">
        <v>143.80000000000001</v>
      </c>
      <c r="J2148" s="329"/>
      <c r="K2148" s="330"/>
      <c r="L2148" s="329"/>
      <c r="M2148" s="331"/>
      <c r="N2148" s="183">
        <f t="shared" si="201"/>
        <v>1.4390000000000001</v>
      </c>
      <c r="O2148" s="184">
        <f t="shared" si="202"/>
        <v>1.4319999999999999</v>
      </c>
      <c r="P2148" s="185">
        <f t="shared" si="203"/>
        <v>1.4340000000000002</v>
      </c>
      <c r="Q2148" s="186">
        <f t="shared" si="204"/>
        <v>1.4380000000000002</v>
      </c>
      <c r="R2148" s="187">
        <f t="shared" si="205"/>
        <v>1.4390000000000001</v>
      </c>
      <c r="S2148" s="188">
        <f t="shared" si="206"/>
        <v>1.4730000000000001</v>
      </c>
      <c r="T2148" s="189">
        <f t="shared" si="207"/>
        <v>1.476</v>
      </c>
      <c r="U2148" s="332">
        <f t="shared" si="208"/>
        <v>1.4380000000000002</v>
      </c>
    </row>
    <row r="2149" spans="1:21" x14ac:dyDescent="0.35">
      <c r="A2149" s="338">
        <v>40994</v>
      </c>
      <c r="B2149" s="341">
        <v>143.80000000000001</v>
      </c>
      <c r="C2149" s="341">
        <v>143.1</v>
      </c>
      <c r="D2149" s="341">
        <v>143.4</v>
      </c>
      <c r="E2149" s="341">
        <v>143.80000000000001</v>
      </c>
      <c r="F2149" s="341">
        <v>143.80000000000001</v>
      </c>
      <c r="G2149" s="341">
        <v>147.30000000000001</v>
      </c>
      <c r="H2149" s="341">
        <v>147.5</v>
      </c>
      <c r="I2149" s="341">
        <v>143.80000000000001</v>
      </c>
      <c r="J2149" s="329"/>
      <c r="K2149" s="330"/>
      <c r="L2149" s="329"/>
      <c r="M2149" s="331"/>
      <c r="N2149" s="183">
        <f t="shared" ref="N2149:U2153" si="209">B2149/$V$1</f>
        <v>1.4380000000000002</v>
      </c>
      <c r="O2149" s="184">
        <f t="shared" si="209"/>
        <v>1.431</v>
      </c>
      <c r="P2149" s="185">
        <f t="shared" si="209"/>
        <v>1.4340000000000002</v>
      </c>
      <c r="Q2149" s="186">
        <f t="shared" si="209"/>
        <v>1.4380000000000002</v>
      </c>
      <c r="R2149" s="187">
        <f t="shared" si="209"/>
        <v>1.4380000000000002</v>
      </c>
      <c r="S2149" s="188">
        <f t="shared" si="209"/>
        <v>1.4730000000000001</v>
      </c>
      <c r="T2149" s="189">
        <f t="shared" si="209"/>
        <v>1.4750000000000001</v>
      </c>
      <c r="U2149" s="332">
        <f t="shared" si="209"/>
        <v>1.4380000000000002</v>
      </c>
    </row>
    <row r="2150" spans="1:21" x14ac:dyDescent="0.35">
      <c r="A2150" s="338">
        <v>40995</v>
      </c>
      <c r="B2150" s="341">
        <v>143.9</v>
      </c>
      <c r="C2150" s="341">
        <v>143.30000000000001</v>
      </c>
      <c r="D2150" s="341">
        <v>143.5</v>
      </c>
      <c r="E2150" s="341">
        <v>143.9</v>
      </c>
      <c r="F2150" s="341">
        <v>144</v>
      </c>
      <c r="G2150" s="341">
        <v>147.4</v>
      </c>
      <c r="H2150" s="341">
        <v>147.69999999999999</v>
      </c>
      <c r="I2150" s="341">
        <v>143.9</v>
      </c>
      <c r="J2150" s="329"/>
      <c r="K2150" s="330"/>
      <c r="L2150" s="329"/>
      <c r="M2150" s="331"/>
      <c r="N2150" s="183">
        <f t="shared" si="209"/>
        <v>1.4390000000000001</v>
      </c>
      <c r="O2150" s="184">
        <f t="shared" si="209"/>
        <v>1.4330000000000001</v>
      </c>
      <c r="P2150" s="185">
        <f t="shared" si="209"/>
        <v>1.4350000000000001</v>
      </c>
      <c r="Q2150" s="186">
        <f t="shared" si="209"/>
        <v>1.4390000000000001</v>
      </c>
      <c r="R2150" s="187">
        <f t="shared" si="209"/>
        <v>1.44</v>
      </c>
      <c r="S2150" s="188">
        <f t="shared" si="209"/>
        <v>1.474</v>
      </c>
      <c r="T2150" s="189">
        <f t="shared" si="209"/>
        <v>1.4769999999999999</v>
      </c>
      <c r="U2150" s="332">
        <f t="shared" si="209"/>
        <v>1.4390000000000001</v>
      </c>
    </row>
    <row r="2151" spans="1:21" x14ac:dyDescent="0.35">
      <c r="A2151" s="338">
        <v>40996</v>
      </c>
      <c r="B2151" s="341">
        <v>144</v>
      </c>
      <c r="C2151" s="341">
        <v>143.30000000000001</v>
      </c>
      <c r="D2151" s="341">
        <v>143.5</v>
      </c>
      <c r="E2151" s="341">
        <v>143.9</v>
      </c>
      <c r="F2151" s="341">
        <v>144</v>
      </c>
      <c r="G2151" s="341">
        <v>147.4</v>
      </c>
      <c r="H2151" s="341">
        <v>147.69999999999999</v>
      </c>
      <c r="I2151" s="341">
        <v>144</v>
      </c>
      <c r="J2151" s="329"/>
      <c r="K2151" s="330"/>
      <c r="L2151" s="329"/>
      <c r="M2151" s="331"/>
      <c r="N2151" s="183">
        <f t="shared" si="209"/>
        <v>1.44</v>
      </c>
      <c r="O2151" s="184">
        <f t="shared" si="209"/>
        <v>1.4330000000000001</v>
      </c>
      <c r="P2151" s="185">
        <f t="shared" si="209"/>
        <v>1.4350000000000001</v>
      </c>
      <c r="Q2151" s="186">
        <f t="shared" si="209"/>
        <v>1.4390000000000001</v>
      </c>
      <c r="R2151" s="187">
        <f t="shared" si="209"/>
        <v>1.44</v>
      </c>
      <c r="S2151" s="188">
        <f t="shared" si="209"/>
        <v>1.474</v>
      </c>
      <c r="T2151" s="189">
        <f t="shared" si="209"/>
        <v>1.4769999999999999</v>
      </c>
      <c r="U2151" s="332">
        <f t="shared" si="209"/>
        <v>1.44</v>
      </c>
    </row>
    <row r="2152" spans="1:21" x14ac:dyDescent="0.35">
      <c r="A2152" s="338">
        <v>40997</v>
      </c>
      <c r="B2152" s="341">
        <v>144.1</v>
      </c>
      <c r="C2152" s="341">
        <v>143.4</v>
      </c>
      <c r="D2152" s="341">
        <v>143.6</v>
      </c>
      <c r="E2152" s="341">
        <v>144</v>
      </c>
      <c r="F2152" s="341">
        <v>144.1</v>
      </c>
      <c r="G2152" s="341">
        <v>147.5</v>
      </c>
      <c r="H2152" s="341">
        <v>147.80000000000001</v>
      </c>
      <c r="I2152" s="341">
        <v>144</v>
      </c>
      <c r="J2152" s="329"/>
      <c r="K2152" s="330"/>
      <c r="L2152" s="329"/>
      <c r="M2152" s="331"/>
      <c r="N2152" s="183">
        <f t="shared" si="209"/>
        <v>1.4409999999999998</v>
      </c>
      <c r="O2152" s="184">
        <f t="shared" si="209"/>
        <v>1.4340000000000002</v>
      </c>
      <c r="P2152" s="185">
        <f t="shared" si="209"/>
        <v>1.4359999999999999</v>
      </c>
      <c r="Q2152" s="186">
        <f t="shared" si="209"/>
        <v>1.44</v>
      </c>
      <c r="R2152" s="187">
        <f t="shared" si="209"/>
        <v>1.4409999999999998</v>
      </c>
      <c r="S2152" s="188">
        <f t="shared" si="209"/>
        <v>1.4750000000000001</v>
      </c>
      <c r="T2152" s="189">
        <f t="shared" si="209"/>
        <v>1.4780000000000002</v>
      </c>
      <c r="U2152" s="332">
        <f t="shared" si="209"/>
        <v>1.44</v>
      </c>
    </row>
    <row r="2153" spans="1:21" x14ac:dyDescent="0.35">
      <c r="A2153" s="338">
        <v>40998</v>
      </c>
      <c r="B2153" s="341">
        <v>144.19999999999999</v>
      </c>
      <c r="C2153" s="341">
        <v>143.5</v>
      </c>
      <c r="D2153" s="341">
        <v>143.80000000000001</v>
      </c>
      <c r="E2153" s="341">
        <v>144.19999999999999</v>
      </c>
      <c r="F2153" s="341">
        <v>144.19999999999999</v>
      </c>
      <c r="G2153" s="341">
        <v>147.69999999999999</v>
      </c>
      <c r="H2153" s="341">
        <v>148</v>
      </c>
      <c r="I2153" s="341">
        <v>144.19999999999999</v>
      </c>
      <c r="J2153" s="329" t="s">
        <v>289</v>
      </c>
      <c r="K2153" s="334">
        <f>AVERAGE(I2143:I2153)</f>
        <v>143.72727272727272</v>
      </c>
      <c r="L2153" s="342">
        <v>40969</v>
      </c>
      <c r="M2153" s="336">
        <f>AVERAGE(I2132:I2153)</f>
        <v>142.1409090909091</v>
      </c>
      <c r="N2153" s="183">
        <f t="shared" si="209"/>
        <v>1.4419999999999999</v>
      </c>
      <c r="O2153" s="184">
        <f t="shared" si="209"/>
        <v>1.4350000000000001</v>
      </c>
      <c r="P2153" s="185">
        <f t="shared" si="209"/>
        <v>1.4380000000000002</v>
      </c>
      <c r="Q2153" s="186">
        <f t="shared" si="209"/>
        <v>1.4419999999999999</v>
      </c>
      <c r="R2153" s="187">
        <f t="shared" si="209"/>
        <v>1.4419999999999999</v>
      </c>
      <c r="S2153" s="188">
        <f t="shared" si="209"/>
        <v>1.4769999999999999</v>
      </c>
      <c r="T2153" s="189">
        <f t="shared" si="209"/>
        <v>1.48</v>
      </c>
      <c r="U2153" s="332">
        <f t="shared" si="209"/>
        <v>1.4419999999999999</v>
      </c>
    </row>
    <row r="2154" spans="1:21" x14ac:dyDescent="0.35">
      <c r="A2154" s="338">
        <v>41001</v>
      </c>
      <c r="B2154" s="341">
        <v>144.4</v>
      </c>
      <c r="C2154" s="341">
        <v>143.80000000000001</v>
      </c>
      <c r="D2154" s="341">
        <v>144</v>
      </c>
      <c r="E2154" s="341">
        <v>144.4</v>
      </c>
      <c r="F2154" s="341">
        <v>144.30000000000001</v>
      </c>
      <c r="G2154" s="341">
        <v>147.9</v>
      </c>
      <c r="H2154" s="341">
        <v>148.19999999999999</v>
      </c>
      <c r="I2154" s="341">
        <v>144.4</v>
      </c>
      <c r="J2154" s="329"/>
      <c r="K2154" s="330"/>
      <c r="L2154" s="329"/>
      <c r="M2154" s="331"/>
      <c r="N2154" s="183">
        <f t="shared" ref="N2154:N2164" si="210">B2154/$V$1</f>
        <v>1.444</v>
      </c>
      <c r="O2154" s="184">
        <f t="shared" ref="O2154:O2164" si="211">C2154/$V$1</f>
        <v>1.4380000000000002</v>
      </c>
      <c r="P2154" s="185">
        <f t="shared" ref="P2154:P2164" si="212">D2154/$V$1</f>
        <v>1.44</v>
      </c>
      <c r="Q2154" s="186">
        <f t="shared" ref="Q2154:Q2164" si="213">E2154/$V$1</f>
        <v>1.444</v>
      </c>
      <c r="R2154" s="187">
        <f t="shared" ref="R2154:R2164" si="214">F2154/$V$1</f>
        <v>1.4430000000000001</v>
      </c>
      <c r="S2154" s="188">
        <f t="shared" ref="S2154:S2164" si="215">G2154/$V$1</f>
        <v>1.4790000000000001</v>
      </c>
      <c r="T2154" s="189">
        <f t="shared" ref="T2154:T2164" si="216">H2154/$V$1</f>
        <v>1.482</v>
      </c>
      <c r="U2154" s="332">
        <f t="shared" ref="U2154:U2164" si="217">I2154/$V$1</f>
        <v>1.444</v>
      </c>
    </row>
    <row r="2155" spans="1:21" x14ac:dyDescent="0.35">
      <c r="A2155" s="338">
        <v>41002</v>
      </c>
      <c r="B2155" s="341">
        <v>144.4</v>
      </c>
      <c r="C2155" s="341">
        <v>143.69999999999999</v>
      </c>
      <c r="D2155" s="341">
        <v>144</v>
      </c>
      <c r="E2155" s="341">
        <v>144.4</v>
      </c>
      <c r="F2155" s="341">
        <v>144.4</v>
      </c>
      <c r="G2155" s="341">
        <v>147.80000000000001</v>
      </c>
      <c r="H2155" s="341">
        <v>148.1</v>
      </c>
      <c r="I2155" s="341">
        <v>144.4</v>
      </c>
      <c r="J2155" s="329"/>
      <c r="K2155" s="330"/>
      <c r="L2155" s="329"/>
      <c r="M2155" s="331"/>
      <c r="N2155" s="183">
        <f t="shared" si="210"/>
        <v>1.444</v>
      </c>
      <c r="O2155" s="184">
        <f t="shared" si="211"/>
        <v>1.4369999999999998</v>
      </c>
      <c r="P2155" s="185">
        <f t="shared" si="212"/>
        <v>1.44</v>
      </c>
      <c r="Q2155" s="186">
        <f t="shared" si="213"/>
        <v>1.444</v>
      </c>
      <c r="R2155" s="187">
        <f t="shared" si="214"/>
        <v>1.444</v>
      </c>
      <c r="S2155" s="188">
        <f t="shared" si="215"/>
        <v>1.4780000000000002</v>
      </c>
      <c r="T2155" s="189">
        <f t="shared" si="216"/>
        <v>1.4809999999999999</v>
      </c>
      <c r="U2155" s="332">
        <f t="shared" si="217"/>
        <v>1.444</v>
      </c>
    </row>
    <row r="2156" spans="1:21" x14ac:dyDescent="0.35">
      <c r="A2156" s="338">
        <v>41003</v>
      </c>
      <c r="B2156" s="341">
        <v>144.4</v>
      </c>
      <c r="C2156" s="341">
        <v>143.69999999999999</v>
      </c>
      <c r="D2156" s="341">
        <v>143.9</v>
      </c>
      <c r="E2156" s="341">
        <v>144.30000000000001</v>
      </c>
      <c r="F2156" s="341">
        <v>144.30000000000001</v>
      </c>
      <c r="G2156" s="341">
        <v>147.80000000000001</v>
      </c>
      <c r="H2156" s="341">
        <v>148</v>
      </c>
      <c r="I2156" s="341">
        <v>144.30000000000001</v>
      </c>
      <c r="J2156" s="329"/>
      <c r="K2156" s="330"/>
      <c r="L2156" s="329"/>
      <c r="M2156" s="331"/>
      <c r="N2156" s="183">
        <f t="shared" si="210"/>
        <v>1.444</v>
      </c>
      <c r="O2156" s="184">
        <f t="shared" si="211"/>
        <v>1.4369999999999998</v>
      </c>
      <c r="P2156" s="185">
        <f t="shared" si="212"/>
        <v>1.4390000000000001</v>
      </c>
      <c r="Q2156" s="186">
        <f t="shared" si="213"/>
        <v>1.4430000000000001</v>
      </c>
      <c r="R2156" s="187">
        <f t="shared" si="214"/>
        <v>1.4430000000000001</v>
      </c>
      <c r="S2156" s="188">
        <f t="shared" si="215"/>
        <v>1.4780000000000002</v>
      </c>
      <c r="T2156" s="189">
        <f t="shared" si="216"/>
        <v>1.48</v>
      </c>
      <c r="U2156" s="332">
        <f t="shared" si="217"/>
        <v>1.4430000000000001</v>
      </c>
    </row>
    <row r="2157" spans="1:21" x14ac:dyDescent="0.35">
      <c r="A2157" s="338">
        <v>41004</v>
      </c>
      <c r="B2157" s="341">
        <v>144.4</v>
      </c>
      <c r="C2157" s="341">
        <v>143.69999999999999</v>
      </c>
      <c r="D2157" s="341">
        <v>143.9</v>
      </c>
      <c r="E2157" s="341">
        <v>144.30000000000001</v>
      </c>
      <c r="F2157" s="341">
        <v>144.30000000000001</v>
      </c>
      <c r="G2157" s="341">
        <v>147.80000000000001</v>
      </c>
      <c r="H2157" s="341">
        <v>148.1</v>
      </c>
      <c r="I2157" s="341">
        <v>144.30000000000001</v>
      </c>
      <c r="J2157" s="329"/>
      <c r="K2157" s="330"/>
      <c r="L2157" s="329"/>
      <c r="M2157" s="331"/>
      <c r="N2157" s="183">
        <f t="shared" si="210"/>
        <v>1.444</v>
      </c>
      <c r="O2157" s="184">
        <f t="shared" si="211"/>
        <v>1.4369999999999998</v>
      </c>
      <c r="P2157" s="185">
        <f t="shared" si="212"/>
        <v>1.4390000000000001</v>
      </c>
      <c r="Q2157" s="186">
        <f t="shared" si="213"/>
        <v>1.4430000000000001</v>
      </c>
      <c r="R2157" s="187">
        <f t="shared" si="214"/>
        <v>1.4430000000000001</v>
      </c>
      <c r="S2157" s="188">
        <f t="shared" si="215"/>
        <v>1.4780000000000002</v>
      </c>
      <c r="T2157" s="189">
        <f t="shared" si="216"/>
        <v>1.4809999999999999</v>
      </c>
      <c r="U2157" s="332">
        <f t="shared" si="217"/>
        <v>1.4430000000000001</v>
      </c>
    </row>
    <row r="2158" spans="1:21" x14ac:dyDescent="0.35">
      <c r="A2158" s="338">
        <v>41005</v>
      </c>
      <c r="B2158" s="341">
        <v>144.5</v>
      </c>
      <c r="C2158" s="341">
        <v>143.80000000000001</v>
      </c>
      <c r="D2158" s="341">
        <v>144</v>
      </c>
      <c r="E2158" s="341">
        <v>144.4</v>
      </c>
      <c r="F2158" s="341">
        <v>144.4</v>
      </c>
      <c r="G2158" s="341">
        <v>147.9</v>
      </c>
      <c r="H2158" s="341">
        <v>148.19999999999999</v>
      </c>
      <c r="I2158" s="341">
        <v>144.4</v>
      </c>
      <c r="J2158" s="329"/>
      <c r="K2158" s="330"/>
      <c r="L2158" s="329"/>
      <c r="M2158" s="331"/>
      <c r="N2158" s="183">
        <f t="shared" si="210"/>
        <v>1.4450000000000001</v>
      </c>
      <c r="O2158" s="184">
        <f t="shared" si="211"/>
        <v>1.4380000000000002</v>
      </c>
      <c r="P2158" s="185">
        <f t="shared" si="212"/>
        <v>1.44</v>
      </c>
      <c r="Q2158" s="186">
        <f t="shared" si="213"/>
        <v>1.444</v>
      </c>
      <c r="R2158" s="187">
        <f t="shared" si="214"/>
        <v>1.444</v>
      </c>
      <c r="S2158" s="188">
        <f t="shared" si="215"/>
        <v>1.4790000000000001</v>
      </c>
      <c r="T2158" s="189">
        <f t="shared" si="216"/>
        <v>1.482</v>
      </c>
      <c r="U2158" s="332">
        <f t="shared" si="217"/>
        <v>1.444</v>
      </c>
    </row>
    <row r="2159" spans="1:21" x14ac:dyDescent="0.35">
      <c r="A2159" s="338">
        <v>41008</v>
      </c>
      <c r="B2159" s="341">
        <v>144.5</v>
      </c>
      <c r="C2159" s="341">
        <v>143.80000000000001</v>
      </c>
      <c r="D2159" s="341">
        <v>144</v>
      </c>
      <c r="E2159" s="341">
        <v>144.4</v>
      </c>
      <c r="F2159" s="341">
        <v>144.4</v>
      </c>
      <c r="G2159" s="341">
        <v>147.9</v>
      </c>
      <c r="H2159" s="341">
        <v>148.19999999999999</v>
      </c>
      <c r="I2159" s="341">
        <v>144.4</v>
      </c>
      <c r="J2159" s="329"/>
      <c r="K2159" s="330"/>
      <c r="L2159" s="329"/>
      <c r="M2159" s="331"/>
      <c r="N2159" s="183">
        <f t="shared" si="210"/>
        <v>1.4450000000000001</v>
      </c>
      <c r="O2159" s="184">
        <f t="shared" si="211"/>
        <v>1.4380000000000002</v>
      </c>
      <c r="P2159" s="185">
        <f t="shared" si="212"/>
        <v>1.44</v>
      </c>
      <c r="Q2159" s="186">
        <f t="shared" si="213"/>
        <v>1.444</v>
      </c>
      <c r="R2159" s="187">
        <f t="shared" si="214"/>
        <v>1.444</v>
      </c>
      <c r="S2159" s="188">
        <f t="shared" si="215"/>
        <v>1.4790000000000001</v>
      </c>
      <c r="T2159" s="189">
        <f t="shared" si="216"/>
        <v>1.482</v>
      </c>
      <c r="U2159" s="332">
        <f t="shared" si="217"/>
        <v>1.444</v>
      </c>
    </row>
    <row r="2160" spans="1:21" x14ac:dyDescent="0.35">
      <c r="A2160" s="338">
        <v>41009</v>
      </c>
      <c r="B2160" s="341">
        <v>144.5</v>
      </c>
      <c r="C2160" s="341">
        <v>143.80000000000001</v>
      </c>
      <c r="D2160" s="341">
        <v>144.1</v>
      </c>
      <c r="E2160" s="341">
        <v>144.5</v>
      </c>
      <c r="F2160" s="341">
        <v>144.5</v>
      </c>
      <c r="G2160" s="341">
        <v>147.9</v>
      </c>
      <c r="H2160" s="341">
        <v>148.19999999999999</v>
      </c>
      <c r="I2160" s="341">
        <v>144.5</v>
      </c>
      <c r="J2160" s="329"/>
      <c r="K2160" s="330"/>
      <c r="L2160" s="329"/>
      <c r="M2160" s="331"/>
      <c r="N2160" s="183">
        <f t="shared" si="210"/>
        <v>1.4450000000000001</v>
      </c>
      <c r="O2160" s="184">
        <f t="shared" si="211"/>
        <v>1.4380000000000002</v>
      </c>
      <c r="P2160" s="185">
        <f t="shared" si="212"/>
        <v>1.4409999999999998</v>
      </c>
      <c r="Q2160" s="186">
        <f t="shared" si="213"/>
        <v>1.4450000000000001</v>
      </c>
      <c r="R2160" s="187">
        <f t="shared" si="214"/>
        <v>1.4450000000000001</v>
      </c>
      <c r="S2160" s="188">
        <f t="shared" si="215"/>
        <v>1.4790000000000001</v>
      </c>
      <c r="T2160" s="189">
        <f t="shared" si="216"/>
        <v>1.482</v>
      </c>
      <c r="U2160" s="332">
        <f t="shared" si="217"/>
        <v>1.4450000000000001</v>
      </c>
    </row>
    <row r="2161" spans="1:21" x14ac:dyDescent="0.35">
      <c r="A2161" s="338">
        <v>41010</v>
      </c>
      <c r="B2161" s="341">
        <v>144.80000000000001</v>
      </c>
      <c r="C2161" s="341">
        <v>144.1</v>
      </c>
      <c r="D2161" s="341">
        <v>144.30000000000001</v>
      </c>
      <c r="E2161" s="341">
        <v>144.69999999999999</v>
      </c>
      <c r="F2161" s="341">
        <v>144.69999999999999</v>
      </c>
      <c r="G2161" s="341">
        <v>148.19999999999999</v>
      </c>
      <c r="H2161" s="341">
        <v>148.5</v>
      </c>
      <c r="I2161" s="341">
        <v>144.69999999999999</v>
      </c>
      <c r="J2161" s="329"/>
      <c r="K2161" s="330"/>
      <c r="L2161" s="329"/>
      <c r="M2161" s="331"/>
      <c r="N2161" s="183">
        <f t="shared" si="210"/>
        <v>1.4480000000000002</v>
      </c>
      <c r="O2161" s="184">
        <f t="shared" si="211"/>
        <v>1.4409999999999998</v>
      </c>
      <c r="P2161" s="185">
        <f t="shared" si="212"/>
        <v>1.4430000000000001</v>
      </c>
      <c r="Q2161" s="186">
        <f t="shared" si="213"/>
        <v>1.4469999999999998</v>
      </c>
      <c r="R2161" s="187">
        <f t="shared" si="214"/>
        <v>1.4469999999999998</v>
      </c>
      <c r="S2161" s="188">
        <f t="shared" si="215"/>
        <v>1.482</v>
      </c>
      <c r="T2161" s="189">
        <f t="shared" si="216"/>
        <v>1.4850000000000001</v>
      </c>
      <c r="U2161" s="332">
        <f t="shared" si="217"/>
        <v>1.4469999999999998</v>
      </c>
    </row>
    <row r="2162" spans="1:21" x14ac:dyDescent="0.35">
      <c r="A2162" s="338">
        <v>41011</v>
      </c>
      <c r="B2162" s="341">
        <v>144.69999999999999</v>
      </c>
      <c r="C2162" s="341">
        <v>144</v>
      </c>
      <c r="D2162" s="341">
        <v>144.19999999999999</v>
      </c>
      <c r="E2162" s="341">
        <v>144.6</v>
      </c>
      <c r="F2162" s="341">
        <v>144.6</v>
      </c>
      <c r="G2162" s="341">
        <v>148.1</v>
      </c>
      <c r="H2162" s="341">
        <v>148.4</v>
      </c>
      <c r="I2162" s="341">
        <v>144.6</v>
      </c>
      <c r="J2162" s="329"/>
      <c r="K2162" s="330"/>
      <c r="L2162" s="329"/>
      <c r="M2162" s="331"/>
      <c r="N2162" s="183">
        <f t="shared" si="210"/>
        <v>1.4469999999999998</v>
      </c>
      <c r="O2162" s="184">
        <f t="shared" si="211"/>
        <v>1.44</v>
      </c>
      <c r="P2162" s="185">
        <f t="shared" si="212"/>
        <v>1.4419999999999999</v>
      </c>
      <c r="Q2162" s="186">
        <f t="shared" si="213"/>
        <v>1.446</v>
      </c>
      <c r="R2162" s="187">
        <f t="shared" si="214"/>
        <v>1.446</v>
      </c>
      <c r="S2162" s="188">
        <f t="shared" si="215"/>
        <v>1.4809999999999999</v>
      </c>
      <c r="T2162" s="189">
        <f t="shared" si="216"/>
        <v>1.484</v>
      </c>
      <c r="U2162" s="332">
        <f t="shared" si="217"/>
        <v>1.446</v>
      </c>
    </row>
    <row r="2163" spans="1:21" x14ac:dyDescent="0.35">
      <c r="A2163" s="338">
        <v>41012</v>
      </c>
      <c r="B2163" s="341">
        <v>144.5</v>
      </c>
      <c r="C2163" s="341">
        <v>143.80000000000001</v>
      </c>
      <c r="D2163" s="341">
        <v>144.1</v>
      </c>
      <c r="E2163" s="341">
        <v>144.5</v>
      </c>
      <c r="F2163" s="341">
        <v>144.5</v>
      </c>
      <c r="G2163" s="341">
        <v>147.9</v>
      </c>
      <c r="H2163" s="341">
        <v>148.19999999999999</v>
      </c>
      <c r="I2163" s="341">
        <v>144.5</v>
      </c>
      <c r="J2163" s="329" t="s">
        <v>290</v>
      </c>
      <c r="K2163" s="334">
        <f>AVERAGE(I2154:I2163)</f>
        <v>144.44999999999999</v>
      </c>
      <c r="L2163" s="329"/>
      <c r="M2163" s="331"/>
      <c r="N2163" s="183">
        <f t="shared" si="210"/>
        <v>1.4450000000000001</v>
      </c>
      <c r="O2163" s="184">
        <f t="shared" si="211"/>
        <v>1.4380000000000002</v>
      </c>
      <c r="P2163" s="185">
        <f t="shared" si="212"/>
        <v>1.4409999999999998</v>
      </c>
      <c r="Q2163" s="186">
        <f t="shared" si="213"/>
        <v>1.4450000000000001</v>
      </c>
      <c r="R2163" s="187">
        <f t="shared" si="214"/>
        <v>1.4450000000000001</v>
      </c>
      <c r="S2163" s="188">
        <f t="shared" si="215"/>
        <v>1.4790000000000001</v>
      </c>
      <c r="T2163" s="189">
        <f t="shared" si="216"/>
        <v>1.482</v>
      </c>
      <c r="U2163" s="332">
        <f t="shared" si="217"/>
        <v>1.4450000000000001</v>
      </c>
    </row>
    <row r="2164" spans="1:21" x14ac:dyDescent="0.35">
      <c r="A2164" s="338">
        <v>41015</v>
      </c>
      <c r="B2164" s="341">
        <v>144.30000000000001</v>
      </c>
      <c r="C2164" s="341">
        <v>143.6</v>
      </c>
      <c r="D2164" s="341">
        <v>143.80000000000001</v>
      </c>
      <c r="E2164" s="341">
        <v>144.19999999999999</v>
      </c>
      <c r="F2164" s="341">
        <v>144.30000000000001</v>
      </c>
      <c r="G2164" s="341">
        <v>147.69999999999999</v>
      </c>
      <c r="H2164" s="341">
        <v>148</v>
      </c>
      <c r="I2164" s="341">
        <v>144.30000000000001</v>
      </c>
      <c r="J2164" s="329"/>
      <c r="K2164" s="330"/>
      <c r="L2164" s="329"/>
      <c r="M2164" s="331"/>
      <c r="N2164" s="183">
        <f t="shared" si="210"/>
        <v>1.4430000000000001</v>
      </c>
      <c r="O2164" s="184">
        <f t="shared" si="211"/>
        <v>1.4359999999999999</v>
      </c>
      <c r="P2164" s="185">
        <f t="shared" si="212"/>
        <v>1.4380000000000002</v>
      </c>
      <c r="Q2164" s="186">
        <f t="shared" si="213"/>
        <v>1.4419999999999999</v>
      </c>
      <c r="R2164" s="187">
        <f t="shared" si="214"/>
        <v>1.4430000000000001</v>
      </c>
      <c r="S2164" s="188">
        <f t="shared" si="215"/>
        <v>1.4769999999999999</v>
      </c>
      <c r="T2164" s="189">
        <f t="shared" si="216"/>
        <v>1.48</v>
      </c>
      <c r="U2164" s="332">
        <f t="shared" si="217"/>
        <v>1.4430000000000001</v>
      </c>
    </row>
    <row r="2165" spans="1:21" x14ac:dyDescent="0.35">
      <c r="A2165" s="338">
        <v>41016</v>
      </c>
      <c r="B2165" s="341">
        <v>143.5</v>
      </c>
      <c r="C2165" s="341">
        <v>142.80000000000001</v>
      </c>
      <c r="D2165" s="341">
        <v>143</v>
      </c>
      <c r="E2165" s="341">
        <v>143.4</v>
      </c>
      <c r="F2165" s="341">
        <v>143.4</v>
      </c>
      <c r="G2165" s="341">
        <v>146.80000000000001</v>
      </c>
      <c r="H2165" s="341">
        <v>147.19999999999999</v>
      </c>
      <c r="I2165" s="341">
        <v>143.4</v>
      </c>
      <c r="J2165" s="329"/>
      <c r="K2165" s="330"/>
      <c r="L2165" s="329"/>
      <c r="M2165" s="331"/>
      <c r="N2165" s="183">
        <f t="shared" ref="N2165:U2168" si="218">B2165/$V$1</f>
        <v>1.4350000000000001</v>
      </c>
      <c r="O2165" s="184">
        <f t="shared" si="218"/>
        <v>1.4280000000000002</v>
      </c>
      <c r="P2165" s="185">
        <f t="shared" si="218"/>
        <v>1.43</v>
      </c>
      <c r="Q2165" s="186">
        <f t="shared" si="218"/>
        <v>1.4340000000000002</v>
      </c>
      <c r="R2165" s="187">
        <f t="shared" si="218"/>
        <v>1.4340000000000002</v>
      </c>
      <c r="S2165" s="188">
        <f t="shared" si="218"/>
        <v>1.4680000000000002</v>
      </c>
      <c r="T2165" s="189">
        <f t="shared" si="218"/>
        <v>1.472</v>
      </c>
      <c r="U2165" s="332">
        <f t="shared" si="218"/>
        <v>1.4340000000000002</v>
      </c>
    </row>
    <row r="2166" spans="1:21" x14ac:dyDescent="0.35">
      <c r="A2166" s="338">
        <v>41017</v>
      </c>
      <c r="B2166" s="341">
        <v>143.19999999999999</v>
      </c>
      <c r="C2166" s="341">
        <v>142.5</v>
      </c>
      <c r="D2166" s="341">
        <v>142.80000000000001</v>
      </c>
      <c r="E2166" s="341">
        <v>143.1</v>
      </c>
      <c r="F2166" s="341">
        <v>143.30000000000001</v>
      </c>
      <c r="G2166" s="341">
        <v>146.6</v>
      </c>
      <c r="H2166" s="341">
        <v>146.9</v>
      </c>
      <c r="I2166" s="341">
        <v>143.19999999999999</v>
      </c>
      <c r="J2166" s="329"/>
      <c r="K2166" s="330"/>
      <c r="L2166" s="329"/>
      <c r="M2166" s="331"/>
      <c r="N2166" s="183">
        <f t="shared" si="218"/>
        <v>1.4319999999999999</v>
      </c>
      <c r="O2166" s="184">
        <f t="shared" si="218"/>
        <v>1.425</v>
      </c>
      <c r="P2166" s="185">
        <f t="shared" si="218"/>
        <v>1.4280000000000002</v>
      </c>
      <c r="Q2166" s="186">
        <f t="shared" si="218"/>
        <v>1.431</v>
      </c>
      <c r="R2166" s="187">
        <f t="shared" si="218"/>
        <v>1.4330000000000001</v>
      </c>
      <c r="S2166" s="188">
        <f t="shared" si="218"/>
        <v>1.466</v>
      </c>
      <c r="T2166" s="189">
        <f t="shared" si="218"/>
        <v>1.4690000000000001</v>
      </c>
      <c r="U2166" s="332">
        <f t="shared" si="218"/>
        <v>1.4319999999999999</v>
      </c>
    </row>
    <row r="2167" spans="1:21" x14ac:dyDescent="0.35">
      <c r="A2167" s="338">
        <v>41018</v>
      </c>
      <c r="B2167" s="341">
        <v>143</v>
      </c>
      <c r="C2167" s="341">
        <v>142.30000000000001</v>
      </c>
      <c r="D2167" s="341">
        <v>142.5</v>
      </c>
      <c r="E2167" s="341">
        <v>142.9</v>
      </c>
      <c r="F2167" s="341">
        <v>143.19999999999999</v>
      </c>
      <c r="G2167" s="341">
        <v>146.30000000000001</v>
      </c>
      <c r="H2167" s="341">
        <v>146.69999999999999</v>
      </c>
      <c r="I2167" s="341">
        <v>143</v>
      </c>
      <c r="J2167" s="329"/>
      <c r="K2167" s="330"/>
      <c r="L2167" s="329"/>
      <c r="M2167" s="331"/>
      <c r="N2167" s="183">
        <f t="shared" si="218"/>
        <v>1.43</v>
      </c>
      <c r="O2167" s="184">
        <f t="shared" si="218"/>
        <v>1.423</v>
      </c>
      <c r="P2167" s="185">
        <f t="shared" si="218"/>
        <v>1.425</v>
      </c>
      <c r="Q2167" s="186">
        <f t="shared" si="218"/>
        <v>1.429</v>
      </c>
      <c r="R2167" s="187">
        <f t="shared" si="218"/>
        <v>1.4319999999999999</v>
      </c>
      <c r="S2167" s="188">
        <f t="shared" si="218"/>
        <v>1.4630000000000001</v>
      </c>
      <c r="T2167" s="189">
        <f t="shared" si="218"/>
        <v>1.4669999999999999</v>
      </c>
      <c r="U2167" s="332">
        <f t="shared" si="218"/>
        <v>1.43</v>
      </c>
    </row>
    <row r="2168" spans="1:21" x14ac:dyDescent="0.35">
      <c r="A2168" s="338">
        <v>41019</v>
      </c>
      <c r="B2168" s="341">
        <v>142.5</v>
      </c>
      <c r="C2168" s="341">
        <v>141.80000000000001</v>
      </c>
      <c r="D2168" s="341">
        <v>142</v>
      </c>
      <c r="E2168" s="341">
        <v>142.4</v>
      </c>
      <c r="F2168" s="341">
        <v>142.4</v>
      </c>
      <c r="G2168" s="341">
        <v>145.9</v>
      </c>
      <c r="H2168" s="341">
        <v>146.19999999999999</v>
      </c>
      <c r="I2168" s="341">
        <v>142.4</v>
      </c>
      <c r="J2168" s="329"/>
      <c r="K2168" s="330"/>
      <c r="L2168" s="329"/>
      <c r="M2168" s="331"/>
      <c r="N2168" s="183">
        <f t="shared" si="218"/>
        <v>1.425</v>
      </c>
      <c r="O2168" s="184">
        <f t="shared" si="218"/>
        <v>1.4180000000000001</v>
      </c>
      <c r="P2168" s="185">
        <f t="shared" si="218"/>
        <v>1.42</v>
      </c>
      <c r="Q2168" s="186">
        <f t="shared" si="218"/>
        <v>1.4240000000000002</v>
      </c>
      <c r="R2168" s="187">
        <f t="shared" si="218"/>
        <v>1.4240000000000002</v>
      </c>
      <c r="S2168" s="188">
        <f t="shared" si="218"/>
        <v>1.4590000000000001</v>
      </c>
      <c r="T2168" s="189">
        <f t="shared" si="218"/>
        <v>1.462</v>
      </c>
      <c r="U2168" s="332">
        <f t="shared" si="218"/>
        <v>1.4240000000000002</v>
      </c>
    </row>
    <row r="2169" spans="1:21" x14ac:dyDescent="0.35">
      <c r="A2169" s="338">
        <v>41022</v>
      </c>
      <c r="B2169" s="341">
        <v>142.4</v>
      </c>
      <c r="C2169" s="341">
        <v>141.69999999999999</v>
      </c>
      <c r="D2169" s="341">
        <v>141.9</v>
      </c>
      <c r="E2169" s="341">
        <v>142.30000000000001</v>
      </c>
      <c r="F2169" s="341">
        <v>142.30000000000001</v>
      </c>
      <c r="G2169" s="341">
        <v>145.69999999999999</v>
      </c>
      <c r="H2169" s="341">
        <v>146.1</v>
      </c>
      <c r="I2169" s="341">
        <v>142.30000000000001</v>
      </c>
      <c r="J2169" s="329"/>
      <c r="K2169" s="330"/>
      <c r="L2169" s="329"/>
      <c r="M2169" s="331"/>
      <c r="N2169" s="183">
        <f t="shared" ref="N2169:N2178" si="219">B2169/$V$1</f>
        <v>1.4240000000000002</v>
      </c>
      <c r="O2169" s="184">
        <f t="shared" ref="O2169:O2178" si="220">C2169/$V$1</f>
        <v>1.4169999999999998</v>
      </c>
      <c r="P2169" s="185">
        <f t="shared" ref="P2169:P2178" si="221">D2169/$V$1</f>
        <v>1.419</v>
      </c>
      <c r="Q2169" s="186">
        <f t="shared" ref="Q2169:Q2178" si="222">E2169/$V$1</f>
        <v>1.423</v>
      </c>
      <c r="R2169" s="187">
        <f t="shared" ref="R2169:R2178" si="223">F2169/$V$1</f>
        <v>1.423</v>
      </c>
      <c r="S2169" s="188">
        <f t="shared" ref="S2169:S2178" si="224">G2169/$V$1</f>
        <v>1.4569999999999999</v>
      </c>
      <c r="T2169" s="189">
        <f t="shared" ref="T2169:T2178" si="225">H2169/$V$1</f>
        <v>1.4609999999999999</v>
      </c>
      <c r="U2169" s="332">
        <f t="shared" ref="U2169:U2178" si="226">I2169/$V$1</f>
        <v>1.423</v>
      </c>
    </row>
    <row r="2170" spans="1:21" x14ac:dyDescent="0.35">
      <c r="A2170" s="338">
        <v>41023</v>
      </c>
      <c r="B2170" s="341">
        <v>142.30000000000001</v>
      </c>
      <c r="C2170" s="341">
        <v>141.6</v>
      </c>
      <c r="D2170" s="341">
        <v>141.80000000000001</v>
      </c>
      <c r="E2170" s="341">
        <v>142.19999999999999</v>
      </c>
      <c r="F2170" s="341">
        <v>142.19999999999999</v>
      </c>
      <c r="G2170" s="341">
        <v>145.6</v>
      </c>
      <c r="H2170" s="341">
        <v>146</v>
      </c>
      <c r="I2170" s="341">
        <v>142.19999999999999</v>
      </c>
      <c r="J2170" s="329"/>
      <c r="K2170" s="330"/>
      <c r="L2170" s="329"/>
      <c r="M2170" s="331"/>
      <c r="N2170" s="183">
        <f t="shared" si="219"/>
        <v>1.423</v>
      </c>
      <c r="O2170" s="184">
        <f t="shared" si="220"/>
        <v>1.4159999999999999</v>
      </c>
      <c r="P2170" s="185">
        <f t="shared" si="221"/>
        <v>1.4180000000000001</v>
      </c>
      <c r="Q2170" s="186">
        <f t="shared" si="222"/>
        <v>1.4219999999999999</v>
      </c>
      <c r="R2170" s="187">
        <f t="shared" si="223"/>
        <v>1.4219999999999999</v>
      </c>
      <c r="S2170" s="188">
        <f t="shared" si="224"/>
        <v>1.456</v>
      </c>
      <c r="T2170" s="189">
        <f t="shared" si="225"/>
        <v>1.46</v>
      </c>
      <c r="U2170" s="332">
        <f t="shared" si="226"/>
        <v>1.4219999999999999</v>
      </c>
    </row>
    <row r="2171" spans="1:21" x14ac:dyDescent="0.35">
      <c r="A2171" s="338">
        <v>41024</v>
      </c>
      <c r="B2171" s="341">
        <v>142.19999999999999</v>
      </c>
      <c r="C2171" s="341">
        <v>141.5</v>
      </c>
      <c r="D2171" s="341">
        <v>141.69999999999999</v>
      </c>
      <c r="E2171" s="341">
        <v>142.1</v>
      </c>
      <c r="F2171" s="341">
        <v>142.19999999999999</v>
      </c>
      <c r="G2171" s="341">
        <v>145.5</v>
      </c>
      <c r="H2171" s="341">
        <v>145.9</v>
      </c>
      <c r="I2171" s="341">
        <v>142.1</v>
      </c>
      <c r="J2171" s="329"/>
      <c r="K2171" s="330"/>
      <c r="L2171" s="329"/>
      <c r="M2171" s="331"/>
      <c r="N2171" s="183">
        <f t="shared" si="219"/>
        <v>1.4219999999999999</v>
      </c>
      <c r="O2171" s="184">
        <f t="shared" si="220"/>
        <v>1.415</v>
      </c>
      <c r="P2171" s="185">
        <f t="shared" si="221"/>
        <v>1.4169999999999998</v>
      </c>
      <c r="Q2171" s="186">
        <f t="shared" si="222"/>
        <v>1.421</v>
      </c>
      <c r="R2171" s="187">
        <f t="shared" si="223"/>
        <v>1.4219999999999999</v>
      </c>
      <c r="S2171" s="188">
        <f t="shared" si="224"/>
        <v>1.4550000000000001</v>
      </c>
      <c r="T2171" s="189">
        <f t="shared" si="225"/>
        <v>1.4590000000000001</v>
      </c>
      <c r="U2171" s="332">
        <f t="shared" si="226"/>
        <v>1.421</v>
      </c>
    </row>
    <row r="2172" spans="1:21" x14ac:dyDescent="0.35">
      <c r="A2172" s="338">
        <v>41025</v>
      </c>
      <c r="B2172" s="341">
        <v>142.19999999999999</v>
      </c>
      <c r="C2172" s="341">
        <v>141.5</v>
      </c>
      <c r="D2172" s="341">
        <v>141.69999999999999</v>
      </c>
      <c r="E2172" s="341">
        <v>142.1</v>
      </c>
      <c r="F2172" s="341">
        <v>142.19999999999999</v>
      </c>
      <c r="G2172" s="341">
        <v>145.5</v>
      </c>
      <c r="H2172" s="341">
        <v>145.9</v>
      </c>
      <c r="I2172" s="341">
        <v>142.1</v>
      </c>
      <c r="J2172" s="329"/>
      <c r="K2172" s="330"/>
      <c r="L2172" s="329"/>
      <c r="M2172" s="331"/>
      <c r="N2172" s="183">
        <f t="shared" si="219"/>
        <v>1.4219999999999999</v>
      </c>
      <c r="O2172" s="184">
        <f t="shared" si="220"/>
        <v>1.415</v>
      </c>
      <c r="P2172" s="185">
        <f t="shared" si="221"/>
        <v>1.4169999999999998</v>
      </c>
      <c r="Q2172" s="186">
        <f t="shared" si="222"/>
        <v>1.421</v>
      </c>
      <c r="R2172" s="187">
        <f t="shared" si="223"/>
        <v>1.4219999999999999</v>
      </c>
      <c r="S2172" s="188">
        <f t="shared" si="224"/>
        <v>1.4550000000000001</v>
      </c>
      <c r="T2172" s="189">
        <f t="shared" si="225"/>
        <v>1.4590000000000001</v>
      </c>
      <c r="U2172" s="332">
        <f t="shared" si="226"/>
        <v>1.421</v>
      </c>
    </row>
    <row r="2173" spans="1:21" x14ac:dyDescent="0.35">
      <c r="A2173" s="338">
        <v>41026</v>
      </c>
      <c r="B2173" s="341">
        <v>142.30000000000001</v>
      </c>
      <c r="C2173" s="341">
        <v>141.6</v>
      </c>
      <c r="D2173" s="341">
        <v>141.80000000000001</v>
      </c>
      <c r="E2173" s="341">
        <v>142.19999999999999</v>
      </c>
      <c r="F2173" s="341">
        <v>142.19999999999999</v>
      </c>
      <c r="G2173" s="341">
        <v>145.6</v>
      </c>
      <c r="H2173" s="341">
        <v>146</v>
      </c>
      <c r="I2173" s="341">
        <v>142.19999999999999</v>
      </c>
      <c r="J2173" s="329"/>
      <c r="K2173" s="334"/>
      <c r="L2173" s="342"/>
      <c r="M2173" s="331"/>
      <c r="N2173" s="183">
        <f t="shared" si="219"/>
        <v>1.423</v>
      </c>
      <c r="O2173" s="184">
        <f t="shared" si="220"/>
        <v>1.4159999999999999</v>
      </c>
      <c r="P2173" s="185">
        <f t="shared" si="221"/>
        <v>1.4180000000000001</v>
      </c>
      <c r="Q2173" s="186">
        <f t="shared" si="222"/>
        <v>1.4219999999999999</v>
      </c>
      <c r="R2173" s="187">
        <f t="shared" si="223"/>
        <v>1.4219999999999999</v>
      </c>
      <c r="S2173" s="188">
        <f t="shared" si="224"/>
        <v>1.456</v>
      </c>
      <c r="T2173" s="189">
        <f t="shared" si="225"/>
        <v>1.46</v>
      </c>
      <c r="U2173" s="332">
        <f t="shared" si="226"/>
        <v>1.4219999999999999</v>
      </c>
    </row>
    <row r="2174" spans="1:21" x14ac:dyDescent="0.35">
      <c r="A2174" s="338">
        <v>41029</v>
      </c>
      <c r="B2174" s="341">
        <v>142.5</v>
      </c>
      <c r="C2174" s="341">
        <v>141.80000000000001</v>
      </c>
      <c r="D2174" s="341">
        <v>142</v>
      </c>
      <c r="E2174" s="341">
        <v>142.4</v>
      </c>
      <c r="F2174" s="341">
        <v>142.30000000000001</v>
      </c>
      <c r="G2174" s="341">
        <v>145.80000000000001</v>
      </c>
      <c r="H2174" s="341">
        <v>146.19999999999999</v>
      </c>
      <c r="I2174" s="341">
        <v>142.4</v>
      </c>
      <c r="J2174" s="329" t="s">
        <v>291</v>
      </c>
      <c r="K2174" s="334">
        <f>AVERAGE(I2164:I2174)</f>
        <v>142.69090909090912</v>
      </c>
      <c r="L2174" s="342">
        <v>41000</v>
      </c>
      <c r="M2174" s="336">
        <f>AVERAGE(I2154:I2174)</f>
        <v>143.52857142857141</v>
      </c>
      <c r="N2174" s="183">
        <f t="shared" si="219"/>
        <v>1.425</v>
      </c>
      <c r="O2174" s="184">
        <f t="shared" si="220"/>
        <v>1.4180000000000001</v>
      </c>
      <c r="P2174" s="185">
        <f t="shared" si="221"/>
        <v>1.42</v>
      </c>
      <c r="Q2174" s="186">
        <f t="shared" si="222"/>
        <v>1.4240000000000002</v>
      </c>
      <c r="R2174" s="187">
        <f t="shared" si="223"/>
        <v>1.423</v>
      </c>
      <c r="S2174" s="188">
        <f t="shared" si="224"/>
        <v>1.4580000000000002</v>
      </c>
      <c r="T2174" s="189">
        <f t="shared" si="225"/>
        <v>1.462</v>
      </c>
      <c r="U2174" s="332">
        <f t="shared" si="226"/>
        <v>1.4240000000000002</v>
      </c>
    </row>
    <row r="2175" spans="1:21" x14ac:dyDescent="0.35">
      <c r="A2175" s="338">
        <v>41030</v>
      </c>
      <c r="B2175" s="341">
        <v>142.6</v>
      </c>
      <c r="C2175" s="341">
        <v>141.9</v>
      </c>
      <c r="D2175" s="341">
        <v>142.1</v>
      </c>
      <c r="E2175" s="341">
        <v>142.5</v>
      </c>
      <c r="F2175" s="341">
        <v>142.4</v>
      </c>
      <c r="G2175" s="341">
        <v>145.9</v>
      </c>
      <c r="H2175" s="341">
        <v>146.30000000000001</v>
      </c>
      <c r="I2175" s="341">
        <v>142.5</v>
      </c>
      <c r="J2175" s="329"/>
      <c r="K2175" s="330"/>
      <c r="L2175" s="342"/>
      <c r="M2175" s="331"/>
      <c r="N2175" s="183">
        <f t="shared" si="219"/>
        <v>1.4259999999999999</v>
      </c>
      <c r="O2175" s="184">
        <f t="shared" si="220"/>
        <v>1.419</v>
      </c>
      <c r="P2175" s="185">
        <f t="shared" si="221"/>
        <v>1.421</v>
      </c>
      <c r="Q2175" s="186">
        <f t="shared" si="222"/>
        <v>1.425</v>
      </c>
      <c r="R2175" s="187">
        <f t="shared" si="223"/>
        <v>1.4240000000000002</v>
      </c>
      <c r="S2175" s="188">
        <f t="shared" si="224"/>
        <v>1.4590000000000001</v>
      </c>
      <c r="T2175" s="189">
        <f t="shared" si="225"/>
        <v>1.4630000000000001</v>
      </c>
      <c r="U2175" s="332">
        <f t="shared" si="226"/>
        <v>1.425</v>
      </c>
    </row>
    <row r="2176" spans="1:21" x14ac:dyDescent="0.35">
      <c r="A2176" s="338">
        <v>41031</v>
      </c>
      <c r="B2176" s="341">
        <v>142.6</v>
      </c>
      <c r="C2176" s="341">
        <v>141.9</v>
      </c>
      <c r="D2176" s="341">
        <v>142.1</v>
      </c>
      <c r="E2176" s="341">
        <v>142.5</v>
      </c>
      <c r="F2176" s="341">
        <v>142.5</v>
      </c>
      <c r="G2176" s="341">
        <v>145.9</v>
      </c>
      <c r="H2176" s="341">
        <v>146.30000000000001</v>
      </c>
      <c r="I2176" s="341">
        <v>142.5</v>
      </c>
      <c r="J2176" s="329"/>
      <c r="K2176" s="330"/>
      <c r="L2176" s="342"/>
      <c r="M2176" s="331"/>
      <c r="N2176" s="183">
        <f t="shared" si="219"/>
        <v>1.4259999999999999</v>
      </c>
      <c r="O2176" s="184">
        <f t="shared" si="220"/>
        <v>1.419</v>
      </c>
      <c r="P2176" s="185">
        <f t="shared" si="221"/>
        <v>1.421</v>
      </c>
      <c r="Q2176" s="186">
        <f t="shared" si="222"/>
        <v>1.425</v>
      </c>
      <c r="R2176" s="187">
        <f t="shared" si="223"/>
        <v>1.425</v>
      </c>
      <c r="S2176" s="188">
        <f t="shared" si="224"/>
        <v>1.4590000000000001</v>
      </c>
      <c r="T2176" s="189">
        <f t="shared" si="225"/>
        <v>1.4630000000000001</v>
      </c>
      <c r="U2176" s="332">
        <f t="shared" si="226"/>
        <v>1.425</v>
      </c>
    </row>
    <row r="2177" spans="1:21" x14ac:dyDescent="0.35">
      <c r="A2177" s="338">
        <v>41032</v>
      </c>
      <c r="B2177" s="341">
        <v>142.6</v>
      </c>
      <c r="C2177" s="341">
        <v>141.80000000000001</v>
      </c>
      <c r="D2177" s="341">
        <v>142.1</v>
      </c>
      <c r="E2177" s="341">
        <v>142.5</v>
      </c>
      <c r="F2177" s="341">
        <v>142.4</v>
      </c>
      <c r="G2177" s="341">
        <v>145.9</v>
      </c>
      <c r="H2177" s="341">
        <v>146.30000000000001</v>
      </c>
      <c r="I2177" s="341">
        <v>142.5</v>
      </c>
      <c r="J2177" s="329"/>
      <c r="K2177" s="330"/>
      <c r="L2177" s="342"/>
      <c r="M2177" s="331"/>
      <c r="N2177" s="183">
        <f t="shared" si="219"/>
        <v>1.4259999999999999</v>
      </c>
      <c r="O2177" s="184">
        <f t="shared" si="220"/>
        <v>1.4180000000000001</v>
      </c>
      <c r="P2177" s="185">
        <f t="shared" si="221"/>
        <v>1.421</v>
      </c>
      <c r="Q2177" s="186">
        <f t="shared" si="222"/>
        <v>1.425</v>
      </c>
      <c r="R2177" s="187">
        <f t="shared" si="223"/>
        <v>1.4240000000000002</v>
      </c>
      <c r="S2177" s="188">
        <f t="shared" si="224"/>
        <v>1.4590000000000001</v>
      </c>
      <c r="T2177" s="189">
        <f t="shared" si="225"/>
        <v>1.4630000000000001</v>
      </c>
      <c r="U2177" s="332">
        <f t="shared" si="226"/>
        <v>1.425</v>
      </c>
    </row>
    <row r="2178" spans="1:21" x14ac:dyDescent="0.35">
      <c r="A2178" s="338">
        <v>41033</v>
      </c>
      <c r="B2178" s="341">
        <v>142.6</v>
      </c>
      <c r="C2178" s="341">
        <v>141.9</v>
      </c>
      <c r="D2178" s="341">
        <v>142.19999999999999</v>
      </c>
      <c r="E2178" s="341">
        <v>142.5</v>
      </c>
      <c r="F2178" s="341">
        <v>142.5</v>
      </c>
      <c r="G2178" s="341">
        <v>145.9</v>
      </c>
      <c r="H2178" s="341">
        <v>146.4</v>
      </c>
      <c r="I2178" s="341">
        <v>142.6</v>
      </c>
      <c r="J2178" s="329"/>
      <c r="K2178" s="330"/>
      <c r="L2178" s="342"/>
      <c r="M2178" s="331"/>
      <c r="N2178" s="183">
        <f t="shared" si="219"/>
        <v>1.4259999999999999</v>
      </c>
      <c r="O2178" s="184">
        <f t="shared" si="220"/>
        <v>1.419</v>
      </c>
      <c r="P2178" s="185">
        <f t="shared" si="221"/>
        <v>1.4219999999999999</v>
      </c>
      <c r="Q2178" s="186">
        <f t="shared" si="222"/>
        <v>1.425</v>
      </c>
      <c r="R2178" s="187">
        <f t="shared" si="223"/>
        <v>1.425</v>
      </c>
      <c r="S2178" s="188">
        <f t="shared" si="224"/>
        <v>1.4590000000000001</v>
      </c>
      <c r="T2178" s="189">
        <f t="shared" si="225"/>
        <v>1.464</v>
      </c>
      <c r="U2178" s="332">
        <f t="shared" si="226"/>
        <v>1.4259999999999999</v>
      </c>
    </row>
    <row r="2179" spans="1:21" x14ac:dyDescent="0.35">
      <c r="A2179" s="338">
        <v>41036</v>
      </c>
      <c r="B2179" s="341">
        <v>142.6</v>
      </c>
      <c r="C2179" s="341">
        <v>141.9</v>
      </c>
      <c r="D2179" s="341">
        <v>142.1</v>
      </c>
      <c r="E2179" s="341">
        <v>142.5</v>
      </c>
      <c r="F2179" s="341">
        <v>142.5</v>
      </c>
      <c r="G2179" s="341">
        <v>145.9</v>
      </c>
      <c r="H2179" s="341">
        <v>146.4</v>
      </c>
      <c r="I2179" s="341">
        <v>142.6</v>
      </c>
      <c r="J2179" s="329"/>
      <c r="K2179" s="330"/>
      <c r="L2179" s="342"/>
      <c r="M2179" s="331"/>
      <c r="N2179" s="183">
        <f t="shared" ref="N2179:N2188" si="227">B2179/$V$1</f>
        <v>1.4259999999999999</v>
      </c>
      <c r="O2179" s="184">
        <f t="shared" ref="O2179:O2188" si="228">C2179/$V$1</f>
        <v>1.419</v>
      </c>
      <c r="P2179" s="185">
        <f t="shared" ref="P2179:P2188" si="229">D2179/$V$1</f>
        <v>1.421</v>
      </c>
      <c r="Q2179" s="186">
        <f t="shared" ref="Q2179:Q2188" si="230">E2179/$V$1</f>
        <v>1.425</v>
      </c>
      <c r="R2179" s="187">
        <f t="shared" ref="R2179:R2188" si="231">F2179/$V$1</f>
        <v>1.425</v>
      </c>
      <c r="S2179" s="188">
        <f t="shared" ref="S2179:S2188" si="232">G2179/$V$1</f>
        <v>1.4590000000000001</v>
      </c>
      <c r="T2179" s="189">
        <f t="shared" ref="T2179:T2188" si="233">H2179/$V$1</f>
        <v>1.464</v>
      </c>
      <c r="U2179" s="332">
        <f t="shared" ref="U2179:U2188" si="234">I2179/$V$1</f>
        <v>1.4259999999999999</v>
      </c>
    </row>
    <row r="2180" spans="1:21" x14ac:dyDescent="0.35">
      <c r="A2180" s="338">
        <v>41037</v>
      </c>
      <c r="B2180" s="341">
        <v>142.19999999999999</v>
      </c>
      <c r="C2180" s="341">
        <v>141.5</v>
      </c>
      <c r="D2180" s="341">
        <v>141.80000000000001</v>
      </c>
      <c r="E2180" s="341">
        <v>142.19999999999999</v>
      </c>
      <c r="F2180" s="341">
        <v>142.1</v>
      </c>
      <c r="G2180" s="341">
        <v>145.5</v>
      </c>
      <c r="H2180" s="341">
        <v>146</v>
      </c>
      <c r="I2180" s="341">
        <v>142.19999999999999</v>
      </c>
      <c r="J2180" s="329"/>
      <c r="K2180" s="330"/>
      <c r="L2180" s="342"/>
      <c r="M2180" s="331"/>
      <c r="N2180" s="183">
        <f t="shared" si="227"/>
        <v>1.4219999999999999</v>
      </c>
      <c r="O2180" s="184">
        <f t="shared" si="228"/>
        <v>1.415</v>
      </c>
      <c r="P2180" s="185">
        <f t="shared" si="229"/>
        <v>1.4180000000000001</v>
      </c>
      <c r="Q2180" s="186">
        <f t="shared" si="230"/>
        <v>1.4219999999999999</v>
      </c>
      <c r="R2180" s="187">
        <f t="shared" si="231"/>
        <v>1.421</v>
      </c>
      <c r="S2180" s="188">
        <f t="shared" si="232"/>
        <v>1.4550000000000001</v>
      </c>
      <c r="T2180" s="189">
        <f t="shared" si="233"/>
        <v>1.46</v>
      </c>
      <c r="U2180" s="332">
        <f t="shared" si="234"/>
        <v>1.4219999999999999</v>
      </c>
    </row>
    <row r="2181" spans="1:21" x14ac:dyDescent="0.35">
      <c r="A2181" s="338">
        <v>41038</v>
      </c>
      <c r="B2181" s="341">
        <v>142</v>
      </c>
      <c r="C2181" s="341">
        <v>141.30000000000001</v>
      </c>
      <c r="D2181" s="341">
        <v>141.5</v>
      </c>
      <c r="E2181" s="341">
        <v>141.9</v>
      </c>
      <c r="F2181" s="341">
        <v>142</v>
      </c>
      <c r="G2181" s="341">
        <v>145.30000000000001</v>
      </c>
      <c r="H2181" s="341">
        <v>145.69999999999999</v>
      </c>
      <c r="I2181" s="341">
        <v>141.9</v>
      </c>
      <c r="J2181" s="329"/>
      <c r="K2181" s="330"/>
      <c r="L2181" s="342"/>
      <c r="M2181" s="331"/>
      <c r="N2181" s="183">
        <f t="shared" si="227"/>
        <v>1.42</v>
      </c>
      <c r="O2181" s="184">
        <f t="shared" si="228"/>
        <v>1.413</v>
      </c>
      <c r="P2181" s="185">
        <f t="shared" si="229"/>
        <v>1.415</v>
      </c>
      <c r="Q2181" s="186">
        <f t="shared" si="230"/>
        <v>1.419</v>
      </c>
      <c r="R2181" s="187">
        <f t="shared" si="231"/>
        <v>1.42</v>
      </c>
      <c r="S2181" s="188">
        <f t="shared" si="232"/>
        <v>1.4530000000000001</v>
      </c>
      <c r="T2181" s="189">
        <f t="shared" si="233"/>
        <v>1.4569999999999999</v>
      </c>
      <c r="U2181" s="332">
        <f t="shared" si="234"/>
        <v>1.419</v>
      </c>
    </row>
    <row r="2182" spans="1:21" x14ac:dyDescent="0.35">
      <c r="A2182" s="338">
        <v>41039</v>
      </c>
      <c r="B2182" s="341">
        <v>141.6</v>
      </c>
      <c r="C2182" s="341">
        <v>140.9</v>
      </c>
      <c r="D2182" s="341">
        <v>141.1</v>
      </c>
      <c r="E2182" s="341">
        <v>141.5</v>
      </c>
      <c r="F2182" s="341">
        <v>141.80000000000001</v>
      </c>
      <c r="G2182" s="341">
        <v>144.9</v>
      </c>
      <c r="H2182" s="341">
        <v>145.30000000000001</v>
      </c>
      <c r="I2182" s="341">
        <v>141.6</v>
      </c>
      <c r="J2182" s="329"/>
      <c r="K2182" s="330"/>
      <c r="L2182" s="342"/>
      <c r="M2182" s="331"/>
      <c r="N2182" s="183">
        <f t="shared" si="227"/>
        <v>1.4159999999999999</v>
      </c>
      <c r="O2182" s="184">
        <f t="shared" si="228"/>
        <v>1.409</v>
      </c>
      <c r="P2182" s="185">
        <f t="shared" si="229"/>
        <v>1.411</v>
      </c>
      <c r="Q2182" s="186">
        <f t="shared" si="230"/>
        <v>1.415</v>
      </c>
      <c r="R2182" s="187">
        <f t="shared" si="231"/>
        <v>1.4180000000000001</v>
      </c>
      <c r="S2182" s="188">
        <f t="shared" si="232"/>
        <v>1.4490000000000001</v>
      </c>
      <c r="T2182" s="189">
        <f t="shared" si="233"/>
        <v>1.4530000000000001</v>
      </c>
      <c r="U2182" s="332">
        <f t="shared" si="234"/>
        <v>1.4159999999999999</v>
      </c>
    </row>
    <row r="2183" spans="1:21" x14ac:dyDescent="0.35">
      <c r="A2183" s="338">
        <v>41040</v>
      </c>
      <c r="B2183" s="341">
        <v>141.19999999999999</v>
      </c>
      <c r="C2183" s="341">
        <v>140.5</v>
      </c>
      <c r="D2183" s="341">
        <v>140.80000000000001</v>
      </c>
      <c r="E2183" s="341">
        <v>141.1</v>
      </c>
      <c r="F2183" s="341">
        <v>141.1</v>
      </c>
      <c r="G2183" s="341">
        <v>144.5</v>
      </c>
      <c r="H2183" s="341">
        <v>145.1</v>
      </c>
      <c r="I2183" s="341">
        <v>141.19999999999999</v>
      </c>
      <c r="J2183" s="329"/>
      <c r="K2183" s="330"/>
      <c r="L2183" s="342"/>
      <c r="M2183" s="331"/>
      <c r="N2183" s="183">
        <f t="shared" si="227"/>
        <v>1.4119999999999999</v>
      </c>
      <c r="O2183" s="184">
        <f t="shared" si="228"/>
        <v>1.405</v>
      </c>
      <c r="P2183" s="185">
        <f t="shared" si="229"/>
        <v>1.4080000000000001</v>
      </c>
      <c r="Q2183" s="186">
        <f t="shared" si="230"/>
        <v>1.411</v>
      </c>
      <c r="R2183" s="187">
        <f t="shared" si="231"/>
        <v>1.411</v>
      </c>
      <c r="S2183" s="188">
        <f t="shared" si="232"/>
        <v>1.4450000000000001</v>
      </c>
      <c r="T2183" s="189">
        <f t="shared" si="233"/>
        <v>1.4509999999999998</v>
      </c>
      <c r="U2183" s="332">
        <f t="shared" si="234"/>
        <v>1.4119999999999999</v>
      </c>
    </row>
    <row r="2184" spans="1:21" x14ac:dyDescent="0.35">
      <c r="A2184" s="338">
        <v>41043</v>
      </c>
      <c r="B2184" s="341">
        <v>141</v>
      </c>
      <c r="C2184" s="341">
        <v>140.30000000000001</v>
      </c>
      <c r="D2184" s="341">
        <v>140.5</v>
      </c>
      <c r="E2184" s="341">
        <v>140.9</v>
      </c>
      <c r="F2184" s="341">
        <v>140.9</v>
      </c>
      <c r="G2184" s="341">
        <v>144.30000000000001</v>
      </c>
      <c r="H2184" s="341">
        <v>144.9</v>
      </c>
      <c r="I2184" s="341">
        <v>141</v>
      </c>
      <c r="J2184" s="329"/>
      <c r="K2184" s="330"/>
      <c r="L2184" s="342"/>
      <c r="M2184" s="331"/>
      <c r="N2184" s="183">
        <f t="shared" si="227"/>
        <v>1.41</v>
      </c>
      <c r="O2184" s="184">
        <f t="shared" si="228"/>
        <v>1.403</v>
      </c>
      <c r="P2184" s="185">
        <f t="shared" si="229"/>
        <v>1.405</v>
      </c>
      <c r="Q2184" s="186">
        <f t="shared" si="230"/>
        <v>1.409</v>
      </c>
      <c r="R2184" s="187">
        <f t="shared" si="231"/>
        <v>1.409</v>
      </c>
      <c r="S2184" s="188">
        <f t="shared" si="232"/>
        <v>1.4430000000000001</v>
      </c>
      <c r="T2184" s="189">
        <f t="shared" si="233"/>
        <v>1.4490000000000001</v>
      </c>
      <c r="U2184" s="332">
        <f t="shared" si="234"/>
        <v>1.41</v>
      </c>
    </row>
    <row r="2185" spans="1:21" x14ac:dyDescent="0.35">
      <c r="A2185" s="338">
        <v>41044</v>
      </c>
      <c r="B2185" s="341">
        <v>140.69999999999999</v>
      </c>
      <c r="C2185" s="341">
        <v>140</v>
      </c>
      <c r="D2185" s="341">
        <v>140.19999999999999</v>
      </c>
      <c r="E2185" s="341">
        <v>140.6</v>
      </c>
      <c r="F2185" s="341">
        <v>140.6</v>
      </c>
      <c r="G2185" s="341">
        <v>144</v>
      </c>
      <c r="H2185" s="341">
        <v>144.69999999999999</v>
      </c>
      <c r="I2185" s="341">
        <v>140.6</v>
      </c>
      <c r="J2185" s="329" t="s">
        <v>292</v>
      </c>
      <c r="K2185" s="334">
        <f>AVERAGE(I2175:I2185)</f>
        <v>141.92727272727274</v>
      </c>
      <c r="L2185" s="342"/>
      <c r="M2185" s="331"/>
      <c r="N2185" s="183">
        <f t="shared" si="227"/>
        <v>1.4069999999999998</v>
      </c>
      <c r="O2185" s="184">
        <f t="shared" si="228"/>
        <v>1.4</v>
      </c>
      <c r="P2185" s="185">
        <f t="shared" si="229"/>
        <v>1.4019999999999999</v>
      </c>
      <c r="Q2185" s="186">
        <f t="shared" si="230"/>
        <v>1.4059999999999999</v>
      </c>
      <c r="R2185" s="187">
        <f t="shared" si="231"/>
        <v>1.4059999999999999</v>
      </c>
      <c r="S2185" s="188">
        <f t="shared" si="232"/>
        <v>1.44</v>
      </c>
      <c r="T2185" s="189">
        <f t="shared" si="233"/>
        <v>1.4469999999999998</v>
      </c>
      <c r="U2185" s="332">
        <f t="shared" si="234"/>
        <v>1.4059999999999999</v>
      </c>
    </row>
    <row r="2186" spans="1:21" x14ac:dyDescent="0.35">
      <c r="A2186" s="338">
        <v>41045</v>
      </c>
      <c r="B2186" s="341">
        <v>140.1</v>
      </c>
      <c r="C2186" s="341">
        <v>139.30000000000001</v>
      </c>
      <c r="D2186" s="341">
        <v>139.6</v>
      </c>
      <c r="E2186" s="341">
        <v>140</v>
      </c>
      <c r="F2186" s="341">
        <v>140</v>
      </c>
      <c r="G2186" s="341">
        <v>143.30000000000001</v>
      </c>
      <c r="H2186" s="341">
        <v>143.80000000000001</v>
      </c>
      <c r="I2186" s="341">
        <v>140</v>
      </c>
      <c r="J2186" s="329"/>
      <c r="K2186" s="330"/>
      <c r="L2186" s="342"/>
      <c r="M2186" s="331"/>
      <c r="N2186" s="183">
        <f t="shared" si="227"/>
        <v>1.401</v>
      </c>
      <c r="O2186" s="184">
        <f t="shared" si="228"/>
        <v>1.393</v>
      </c>
      <c r="P2186" s="185">
        <f t="shared" si="229"/>
        <v>1.3959999999999999</v>
      </c>
      <c r="Q2186" s="186">
        <f t="shared" si="230"/>
        <v>1.4</v>
      </c>
      <c r="R2186" s="187">
        <f t="shared" si="231"/>
        <v>1.4</v>
      </c>
      <c r="S2186" s="188">
        <f t="shared" si="232"/>
        <v>1.4330000000000001</v>
      </c>
      <c r="T2186" s="189">
        <f t="shared" si="233"/>
        <v>1.4380000000000002</v>
      </c>
      <c r="U2186" s="332">
        <f t="shared" si="234"/>
        <v>1.4</v>
      </c>
    </row>
    <row r="2187" spans="1:21" x14ac:dyDescent="0.35">
      <c r="A2187" s="338">
        <v>41046</v>
      </c>
      <c r="B2187" s="341">
        <v>140.1</v>
      </c>
      <c r="C2187" s="341">
        <v>139.4</v>
      </c>
      <c r="D2187" s="341">
        <v>139.6</v>
      </c>
      <c r="E2187" s="341">
        <v>140</v>
      </c>
      <c r="F2187" s="341">
        <v>140</v>
      </c>
      <c r="G2187" s="341">
        <v>143.30000000000001</v>
      </c>
      <c r="H2187" s="341">
        <v>143.9</v>
      </c>
      <c r="I2187" s="341">
        <v>140</v>
      </c>
      <c r="J2187" s="329"/>
      <c r="K2187" s="330"/>
      <c r="L2187" s="342"/>
      <c r="M2187" s="331"/>
      <c r="N2187" s="183">
        <f t="shared" si="227"/>
        <v>1.401</v>
      </c>
      <c r="O2187" s="184">
        <f t="shared" si="228"/>
        <v>1.3940000000000001</v>
      </c>
      <c r="P2187" s="185">
        <f t="shared" si="229"/>
        <v>1.3959999999999999</v>
      </c>
      <c r="Q2187" s="186">
        <f t="shared" si="230"/>
        <v>1.4</v>
      </c>
      <c r="R2187" s="187">
        <f t="shared" si="231"/>
        <v>1.4</v>
      </c>
      <c r="S2187" s="188">
        <f t="shared" si="232"/>
        <v>1.4330000000000001</v>
      </c>
      <c r="T2187" s="189">
        <f t="shared" si="233"/>
        <v>1.4390000000000001</v>
      </c>
      <c r="U2187" s="332">
        <f t="shared" si="234"/>
        <v>1.4</v>
      </c>
    </row>
    <row r="2188" spans="1:21" x14ac:dyDescent="0.35">
      <c r="A2188" s="338">
        <v>41047</v>
      </c>
      <c r="B2188" s="341">
        <v>140</v>
      </c>
      <c r="C2188" s="341">
        <v>139.30000000000001</v>
      </c>
      <c r="D2188" s="341">
        <v>139.5</v>
      </c>
      <c r="E2188" s="341">
        <v>139.9</v>
      </c>
      <c r="F2188" s="341">
        <v>139.80000000000001</v>
      </c>
      <c r="G2188" s="341">
        <v>143.19999999999999</v>
      </c>
      <c r="H2188" s="341">
        <v>143.80000000000001</v>
      </c>
      <c r="I2188" s="341">
        <v>139.9</v>
      </c>
      <c r="J2188" s="329"/>
      <c r="K2188" s="330"/>
      <c r="L2188" s="342"/>
      <c r="M2188" s="331"/>
      <c r="N2188" s="183">
        <f t="shared" si="227"/>
        <v>1.4</v>
      </c>
      <c r="O2188" s="184">
        <f t="shared" si="228"/>
        <v>1.393</v>
      </c>
      <c r="P2188" s="185">
        <f t="shared" si="229"/>
        <v>1.395</v>
      </c>
      <c r="Q2188" s="186">
        <f t="shared" si="230"/>
        <v>1.399</v>
      </c>
      <c r="R2188" s="187">
        <f t="shared" si="231"/>
        <v>1.3980000000000001</v>
      </c>
      <c r="S2188" s="188">
        <f t="shared" si="232"/>
        <v>1.4319999999999999</v>
      </c>
      <c r="T2188" s="189">
        <f t="shared" si="233"/>
        <v>1.4380000000000002</v>
      </c>
      <c r="U2188" s="332">
        <f t="shared" si="234"/>
        <v>1.399</v>
      </c>
    </row>
    <row r="2189" spans="1:21" x14ac:dyDescent="0.35">
      <c r="A2189" s="338">
        <v>41050</v>
      </c>
      <c r="B2189" s="341">
        <v>140</v>
      </c>
      <c r="C2189" s="341">
        <v>139.30000000000001</v>
      </c>
      <c r="D2189" s="341">
        <v>139.5</v>
      </c>
      <c r="E2189" s="341">
        <v>139.9</v>
      </c>
      <c r="F2189" s="341">
        <v>139.80000000000001</v>
      </c>
      <c r="G2189" s="341">
        <v>143.19999999999999</v>
      </c>
      <c r="H2189" s="341">
        <v>143.80000000000001</v>
      </c>
      <c r="I2189" s="341">
        <v>139.9</v>
      </c>
      <c r="J2189" s="329"/>
      <c r="K2189" s="330"/>
      <c r="L2189" s="342"/>
      <c r="M2189" s="331"/>
      <c r="N2189" s="183">
        <f t="shared" ref="N2189:N2203" si="235">B2189/$V$1</f>
        <v>1.4</v>
      </c>
      <c r="O2189" s="184">
        <f t="shared" ref="O2189:O2203" si="236">C2189/$V$1</f>
        <v>1.393</v>
      </c>
      <c r="P2189" s="185">
        <f t="shared" ref="P2189:P2203" si="237">D2189/$V$1</f>
        <v>1.395</v>
      </c>
      <c r="Q2189" s="186">
        <f t="shared" ref="Q2189:Q2203" si="238">E2189/$V$1</f>
        <v>1.399</v>
      </c>
      <c r="R2189" s="187">
        <f t="shared" ref="R2189:R2203" si="239">F2189/$V$1</f>
        <v>1.3980000000000001</v>
      </c>
      <c r="S2189" s="188">
        <f t="shared" ref="S2189:S2203" si="240">G2189/$V$1</f>
        <v>1.4319999999999999</v>
      </c>
      <c r="T2189" s="189">
        <f t="shared" ref="T2189:T2203" si="241">H2189/$V$1</f>
        <v>1.4380000000000002</v>
      </c>
      <c r="U2189" s="332">
        <f t="shared" ref="U2189:U2203" si="242">I2189/$V$1</f>
        <v>1.399</v>
      </c>
    </row>
    <row r="2190" spans="1:21" x14ac:dyDescent="0.35">
      <c r="A2190" s="338">
        <v>41051</v>
      </c>
      <c r="B2190" s="341">
        <v>139.80000000000001</v>
      </c>
      <c r="C2190" s="341">
        <v>139.1</v>
      </c>
      <c r="D2190" s="341">
        <v>139.30000000000001</v>
      </c>
      <c r="E2190" s="341">
        <v>139.69999999999999</v>
      </c>
      <c r="F2190" s="341">
        <v>139.6</v>
      </c>
      <c r="G2190" s="341">
        <v>143</v>
      </c>
      <c r="H2190" s="341">
        <v>143.5</v>
      </c>
      <c r="I2190" s="341">
        <v>139.69999999999999</v>
      </c>
      <c r="J2190" s="329"/>
      <c r="K2190" s="330"/>
      <c r="L2190" s="342"/>
      <c r="M2190" s="331"/>
      <c r="N2190" s="183">
        <f t="shared" si="235"/>
        <v>1.3980000000000001</v>
      </c>
      <c r="O2190" s="184">
        <f t="shared" si="236"/>
        <v>1.391</v>
      </c>
      <c r="P2190" s="185">
        <f t="shared" si="237"/>
        <v>1.393</v>
      </c>
      <c r="Q2190" s="186">
        <f t="shared" si="238"/>
        <v>1.3969999999999998</v>
      </c>
      <c r="R2190" s="187">
        <f t="shared" si="239"/>
        <v>1.3959999999999999</v>
      </c>
      <c r="S2190" s="188">
        <f t="shared" si="240"/>
        <v>1.43</v>
      </c>
      <c r="T2190" s="189">
        <f t="shared" si="241"/>
        <v>1.4350000000000001</v>
      </c>
      <c r="U2190" s="332">
        <f t="shared" si="242"/>
        <v>1.3969999999999998</v>
      </c>
    </row>
    <row r="2191" spans="1:21" x14ac:dyDescent="0.35">
      <c r="A2191" s="338">
        <v>41052</v>
      </c>
      <c r="B2191" s="341">
        <v>139.69999999999999</v>
      </c>
      <c r="C2191" s="341">
        <v>139</v>
      </c>
      <c r="D2191" s="341">
        <v>139.19999999999999</v>
      </c>
      <c r="E2191" s="341">
        <v>139.6</v>
      </c>
      <c r="F2191" s="341">
        <v>139.5</v>
      </c>
      <c r="G2191" s="341">
        <v>142.9</v>
      </c>
      <c r="H2191" s="341">
        <v>143.5</v>
      </c>
      <c r="I2191" s="341">
        <v>139.6</v>
      </c>
      <c r="J2191" s="329"/>
      <c r="K2191" s="330"/>
      <c r="L2191" s="342"/>
      <c r="M2191" s="331"/>
      <c r="N2191" s="183">
        <f t="shared" si="235"/>
        <v>1.3969999999999998</v>
      </c>
      <c r="O2191" s="184">
        <f t="shared" si="236"/>
        <v>1.39</v>
      </c>
      <c r="P2191" s="185">
        <f t="shared" si="237"/>
        <v>1.3919999999999999</v>
      </c>
      <c r="Q2191" s="186">
        <f t="shared" si="238"/>
        <v>1.3959999999999999</v>
      </c>
      <c r="R2191" s="187">
        <f t="shared" si="239"/>
        <v>1.395</v>
      </c>
      <c r="S2191" s="188">
        <f t="shared" si="240"/>
        <v>1.429</v>
      </c>
      <c r="T2191" s="189">
        <f t="shared" si="241"/>
        <v>1.4350000000000001</v>
      </c>
      <c r="U2191" s="332">
        <f t="shared" si="242"/>
        <v>1.3959999999999999</v>
      </c>
    </row>
    <row r="2192" spans="1:21" x14ac:dyDescent="0.35">
      <c r="A2192" s="338">
        <v>41053</v>
      </c>
      <c r="B2192" s="341">
        <v>139.6</v>
      </c>
      <c r="C2192" s="341">
        <v>138.9</v>
      </c>
      <c r="D2192" s="341">
        <v>139.1</v>
      </c>
      <c r="E2192" s="341">
        <v>139.5</v>
      </c>
      <c r="F2192" s="341">
        <v>139.5</v>
      </c>
      <c r="G2192" s="341">
        <v>142.80000000000001</v>
      </c>
      <c r="H2192" s="341">
        <v>143.30000000000001</v>
      </c>
      <c r="I2192" s="341">
        <v>139.5</v>
      </c>
      <c r="J2192" s="329"/>
      <c r="K2192" s="330"/>
      <c r="L2192" s="342"/>
      <c r="M2192" s="331"/>
      <c r="N2192" s="183">
        <f t="shared" si="235"/>
        <v>1.3959999999999999</v>
      </c>
      <c r="O2192" s="184">
        <f t="shared" si="236"/>
        <v>1.389</v>
      </c>
      <c r="P2192" s="185">
        <f t="shared" si="237"/>
        <v>1.391</v>
      </c>
      <c r="Q2192" s="186">
        <f t="shared" si="238"/>
        <v>1.395</v>
      </c>
      <c r="R2192" s="187">
        <f t="shared" si="239"/>
        <v>1.395</v>
      </c>
      <c r="S2192" s="188">
        <f t="shared" si="240"/>
        <v>1.4280000000000002</v>
      </c>
      <c r="T2192" s="189">
        <f t="shared" si="241"/>
        <v>1.4330000000000001</v>
      </c>
      <c r="U2192" s="332">
        <f t="shared" si="242"/>
        <v>1.395</v>
      </c>
    </row>
    <row r="2193" spans="1:21" x14ac:dyDescent="0.35">
      <c r="A2193" s="338">
        <v>41054</v>
      </c>
      <c r="B2193" s="341">
        <v>139.30000000000001</v>
      </c>
      <c r="C2193" s="341">
        <v>138.6</v>
      </c>
      <c r="D2193" s="341">
        <v>138.80000000000001</v>
      </c>
      <c r="E2193" s="341">
        <v>139.19999999999999</v>
      </c>
      <c r="F2193" s="341">
        <v>139.1</v>
      </c>
      <c r="G2193" s="341">
        <v>142.5</v>
      </c>
      <c r="H2193" s="341">
        <v>143.1</v>
      </c>
      <c r="I2193" s="341">
        <v>139.19999999999999</v>
      </c>
      <c r="J2193" s="329"/>
      <c r="K2193" s="330"/>
      <c r="L2193" s="342"/>
      <c r="M2193" s="331"/>
      <c r="N2193" s="183">
        <f t="shared" si="235"/>
        <v>1.393</v>
      </c>
      <c r="O2193" s="184">
        <f t="shared" si="236"/>
        <v>1.3859999999999999</v>
      </c>
      <c r="P2193" s="185">
        <f t="shared" si="237"/>
        <v>1.3880000000000001</v>
      </c>
      <c r="Q2193" s="186">
        <f t="shared" si="238"/>
        <v>1.3919999999999999</v>
      </c>
      <c r="R2193" s="187">
        <f t="shared" si="239"/>
        <v>1.391</v>
      </c>
      <c r="S2193" s="188">
        <f t="shared" si="240"/>
        <v>1.425</v>
      </c>
      <c r="T2193" s="189">
        <f t="shared" si="241"/>
        <v>1.431</v>
      </c>
      <c r="U2193" s="332">
        <f t="shared" si="242"/>
        <v>1.3919999999999999</v>
      </c>
    </row>
    <row r="2194" spans="1:21" x14ac:dyDescent="0.35">
      <c r="A2194" s="338">
        <v>41057</v>
      </c>
      <c r="B2194" s="341">
        <v>139.1</v>
      </c>
      <c r="C2194" s="341">
        <v>138.4</v>
      </c>
      <c r="D2194" s="341">
        <v>138.6</v>
      </c>
      <c r="E2194" s="341">
        <v>139</v>
      </c>
      <c r="F2194" s="341">
        <v>139</v>
      </c>
      <c r="G2194" s="341">
        <v>142.4</v>
      </c>
      <c r="H2194" s="341">
        <v>142.9</v>
      </c>
      <c r="I2194" s="341">
        <v>139</v>
      </c>
      <c r="J2194" s="329"/>
      <c r="K2194" s="330"/>
      <c r="L2194" s="342"/>
      <c r="M2194" s="331"/>
      <c r="N2194" s="183">
        <f t="shared" si="235"/>
        <v>1.391</v>
      </c>
      <c r="O2194" s="184">
        <f t="shared" si="236"/>
        <v>1.3840000000000001</v>
      </c>
      <c r="P2194" s="185">
        <f t="shared" si="237"/>
        <v>1.3859999999999999</v>
      </c>
      <c r="Q2194" s="186">
        <f t="shared" si="238"/>
        <v>1.39</v>
      </c>
      <c r="R2194" s="187">
        <f t="shared" si="239"/>
        <v>1.39</v>
      </c>
      <c r="S2194" s="188">
        <f t="shared" si="240"/>
        <v>1.4240000000000002</v>
      </c>
      <c r="T2194" s="189">
        <f t="shared" si="241"/>
        <v>1.429</v>
      </c>
      <c r="U2194" s="332">
        <f t="shared" si="242"/>
        <v>1.39</v>
      </c>
    </row>
    <row r="2195" spans="1:21" x14ac:dyDescent="0.35">
      <c r="A2195" s="338">
        <v>41058</v>
      </c>
      <c r="B2195" s="341">
        <v>139</v>
      </c>
      <c r="C2195" s="341">
        <v>138.19999999999999</v>
      </c>
      <c r="D2195" s="341">
        <v>138.5</v>
      </c>
      <c r="E2195" s="341">
        <v>138.80000000000001</v>
      </c>
      <c r="F2195" s="341">
        <v>138.69999999999999</v>
      </c>
      <c r="G2195" s="341">
        <v>142.19999999999999</v>
      </c>
      <c r="H2195" s="341">
        <v>142.80000000000001</v>
      </c>
      <c r="I2195" s="341">
        <v>138.80000000000001</v>
      </c>
      <c r="J2195" s="329"/>
      <c r="K2195" s="330"/>
      <c r="L2195" s="342"/>
      <c r="M2195" s="331"/>
      <c r="N2195" s="183">
        <f t="shared" si="235"/>
        <v>1.39</v>
      </c>
      <c r="O2195" s="184">
        <f t="shared" si="236"/>
        <v>1.3819999999999999</v>
      </c>
      <c r="P2195" s="185">
        <f t="shared" si="237"/>
        <v>1.385</v>
      </c>
      <c r="Q2195" s="186">
        <f t="shared" si="238"/>
        <v>1.3880000000000001</v>
      </c>
      <c r="R2195" s="187">
        <f t="shared" si="239"/>
        <v>1.3869999999999998</v>
      </c>
      <c r="S2195" s="188">
        <f t="shared" si="240"/>
        <v>1.4219999999999999</v>
      </c>
      <c r="T2195" s="189">
        <f t="shared" si="241"/>
        <v>1.4280000000000002</v>
      </c>
      <c r="U2195" s="332">
        <f t="shared" si="242"/>
        <v>1.3880000000000001</v>
      </c>
    </row>
    <row r="2196" spans="1:21" x14ac:dyDescent="0.35">
      <c r="A2196" s="338">
        <v>41059</v>
      </c>
      <c r="B2196" s="341">
        <v>138.9</v>
      </c>
      <c r="C2196" s="341">
        <v>138.1</v>
      </c>
      <c r="D2196" s="341">
        <v>138.4</v>
      </c>
      <c r="E2196" s="341">
        <v>138.80000000000001</v>
      </c>
      <c r="F2196" s="341">
        <v>138.69999999999999</v>
      </c>
      <c r="G2196" s="341">
        <v>142.1</v>
      </c>
      <c r="H2196" s="341">
        <v>142.6</v>
      </c>
      <c r="I2196" s="341">
        <v>138.80000000000001</v>
      </c>
      <c r="J2196" s="329"/>
      <c r="K2196" s="330"/>
      <c r="L2196" s="342"/>
      <c r="M2196" s="331"/>
      <c r="N2196" s="183">
        <f t="shared" si="235"/>
        <v>1.389</v>
      </c>
      <c r="O2196" s="184">
        <f t="shared" si="236"/>
        <v>1.381</v>
      </c>
      <c r="P2196" s="185">
        <f t="shared" si="237"/>
        <v>1.3840000000000001</v>
      </c>
      <c r="Q2196" s="186">
        <f t="shared" si="238"/>
        <v>1.3880000000000001</v>
      </c>
      <c r="R2196" s="187">
        <f t="shared" si="239"/>
        <v>1.3869999999999998</v>
      </c>
      <c r="S2196" s="188">
        <f t="shared" si="240"/>
        <v>1.421</v>
      </c>
      <c r="T2196" s="189">
        <f t="shared" si="241"/>
        <v>1.4259999999999999</v>
      </c>
      <c r="U2196" s="332">
        <f t="shared" si="242"/>
        <v>1.3880000000000001</v>
      </c>
    </row>
    <row r="2197" spans="1:21" x14ac:dyDescent="0.35">
      <c r="A2197" s="338">
        <v>41060</v>
      </c>
      <c r="B2197" s="341">
        <v>138.80000000000001</v>
      </c>
      <c r="C2197" s="341">
        <v>138.1</v>
      </c>
      <c r="D2197" s="341">
        <v>138.30000000000001</v>
      </c>
      <c r="E2197" s="341">
        <v>138.69999999999999</v>
      </c>
      <c r="F2197" s="341">
        <v>138.69999999999999</v>
      </c>
      <c r="G2197" s="341">
        <v>142</v>
      </c>
      <c r="H2197" s="341">
        <v>142.6</v>
      </c>
      <c r="I2197" s="341">
        <v>138.69999999999999</v>
      </c>
      <c r="J2197" s="329" t="s">
        <v>293</v>
      </c>
      <c r="K2197" s="334">
        <f>AVERAGE(I2186:I2197)</f>
        <v>139.42499999999998</v>
      </c>
      <c r="L2197" s="342">
        <v>41030</v>
      </c>
      <c r="M2197" s="336">
        <f>AVERAGE(I2175:I2197)</f>
        <v>140.62173913043478</v>
      </c>
      <c r="N2197" s="183">
        <f t="shared" si="235"/>
        <v>1.3880000000000001</v>
      </c>
      <c r="O2197" s="184">
        <f t="shared" si="236"/>
        <v>1.381</v>
      </c>
      <c r="P2197" s="185">
        <f t="shared" si="237"/>
        <v>1.383</v>
      </c>
      <c r="Q2197" s="186">
        <f t="shared" si="238"/>
        <v>1.3869999999999998</v>
      </c>
      <c r="R2197" s="187">
        <f t="shared" si="239"/>
        <v>1.3869999999999998</v>
      </c>
      <c r="S2197" s="188">
        <f t="shared" si="240"/>
        <v>1.42</v>
      </c>
      <c r="T2197" s="189">
        <f t="shared" si="241"/>
        <v>1.4259999999999999</v>
      </c>
      <c r="U2197" s="332">
        <f t="shared" si="242"/>
        <v>1.3869999999999998</v>
      </c>
    </row>
    <row r="2198" spans="1:21" x14ac:dyDescent="0.35">
      <c r="A2198" s="338">
        <v>41061</v>
      </c>
      <c r="B2198" s="341">
        <v>138.4</v>
      </c>
      <c r="C2198" s="341">
        <v>137.69999999999999</v>
      </c>
      <c r="D2198" s="341">
        <v>137.9</v>
      </c>
      <c r="E2198" s="341">
        <v>138.30000000000001</v>
      </c>
      <c r="F2198" s="341">
        <v>138.19999999999999</v>
      </c>
      <c r="G2198" s="341">
        <v>141.6</v>
      </c>
      <c r="H2198" s="341">
        <v>142.19999999999999</v>
      </c>
      <c r="I2198" s="341">
        <v>138.30000000000001</v>
      </c>
      <c r="J2198" s="329"/>
      <c r="K2198" s="330"/>
      <c r="L2198" s="342"/>
      <c r="M2198" s="331"/>
      <c r="N2198" s="183">
        <f t="shared" si="235"/>
        <v>1.3840000000000001</v>
      </c>
      <c r="O2198" s="184">
        <f t="shared" si="236"/>
        <v>1.3769999999999998</v>
      </c>
      <c r="P2198" s="185">
        <f t="shared" si="237"/>
        <v>1.379</v>
      </c>
      <c r="Q2198" s="186">
        <f t="shared" si="238"/>
        <v>1.383</v>
      </c>
      <c r="R2198" s="187">
        <f t="shared" si="239"/>
        <v>1.3819999999999999</v>
      </c>
      <c r="S2198" s="188">
        <f t="shared" si="240"/>
        <v>1.4159999999999999</v>
      </c>
      <c r="T2198" s="189">
        <f t="shared" si="241"/>
        <v>1.4219999999999999</v>
      </c>
      <c r="U2198" s="332">
        <f t="shared" si="242"/>
        <v>1.383</v>
      </c>
    </row>
    <row r="2199" spans="1:21" x14ac:dyDescent="0.35">
      <c r="A2199" s="338">
        <v>41064</v>
      </c>
      <c r="B2199" s="341">
        <v>138.19999999999999</v>
      </c>
      <c r="C2199" s="341">
        <v>137.5</v>
      </c>
      <c r="D2199" s="341">
        <v>137.69999999999999</v>
      </c>
      <c r="E2199" s="341">
        <v>138.1</v>
      </c>
      <c r="F2199" s="341">
        <v>138.1</v>
      </c>
      <c r="G2199" s="341">
        <v>141.4</v>
      </c>
      <c r="H2199" s="341">
        <v>142</v>
      </c>
      <c r="I2199" s="341">
        <v>138.1</v>
      </c>
      <c r="J2199" s="329"/>
      <c r="K2199" s="330"/>
      <c r="L2199" s="342"/>
      <c r="M2199" s="331"/>
      <c r="N2199" s="183">
        <f t="shared" si="235"/>
        <v>1.3819999999999999</v>
      </c>
      <c r="O2199" s="184">
        <f t="shared" si="236"/>
        <v>1.375</v>
      </c>
      <c r="P2199" s="185">
        <f t="shared" si="237"/>
        <v>1.3769999999999998</v>
      </c>
      <c r="Q2199" s="186">
        <f t="shared" si="238"/>
        <v>1.381</v>
      </c>
      <c r="R2199" s="187">
        <f t="shared" si="239"/>
        <v>1.381</v>
      </c>
      <c r="S2199" s="188">
        <f t="shared" si="240"/>
        <v>1.4140000000000001</v>
      </c>
      <c r="T2199" s="189">
        <f t="shared" si="241"/>
        <v>1.42</v>
      </c>
      <c r="U2199" s="332">
        <f t="shared" si="242"/>
        <v>1.381</v>
      </c>
    </row>
    <row r="2200" spans="1:21" x14ac:dyDescent="0.35">
      <c r="A2200" s="338">
        <v>41065</v>
      </c>
      <c r="B2200" s="341">
        <v>137.5</v>
      </c>
      <c r="C2200" s="341">
        <v>136.69999999999999</v>
      </c>
      <c r="D2200" s="341">
        <v>137</v>
      </c>
      <c r="E2200" s="341">
        <v>137.4</v>
      </c>
      <c r="F2200" s="341">
        <v>137.30000000000001</v>
      </c>
      <c r="G2200" s="341">
        <v>140.69999999999999</v>
      </c>
      <c r="H2200" s="341">
        <v>141.19999999999999</v>
      </c>
      <c r="I2200" s="341">
        <v>137.30000000000001</v>
      </c>
      <c r="J2200" s="329"/>
      <c r="K2200" s="330"/>
      <c r="L2200" s="342"/>
      <c r="M2200" s="331"/>
      <c r="N2200" s="183">
        <f t="shared" si="235"/>
        <v>1.375</v>
      </c>
      <c r="O2200" s="184">
        <f t="shared" si="236"/>
        <v>1.367</v>
      </c>
      <c r="P2200" s="185">
        <f t="shared" si="237"/>
        <v>1.37</v>
      </c>
      <c r="Q2200" s="186">
        <f t="shared" si="238"/>
        <v>1.3740000000000001</v>
      </c>
      <c r="R2200" s="187">
        <f t="shared" si="239"/>
        <v>1.3730000000000002</v>
      </c>
      <c r="S2200" s="188">
        <f t="shared" si="240"/>
        <v>1.4069999999999998</v>
      </c>
      <c r="T2200" s="189">
        <f t="shared" si="241"/>
        <v>1.4119999999999999</v>
      </c>
      <c r="U2200" s="332">
        <f t="shared" si="242"/>
        <v>1.3730000000000002</v>
      </c>
    </row>
    <row r="2201" spans="1:21" x14ac:dyDescent="0.35">
      <c r="A2201" s="338">
        <v>41066</v>
      </c>
      <c r="B2201" s="341">
        <v>136.69999999999999</v>
      </c>
      <c r="C2201" s="341">
        <v>136</v>
      </c>
      <c r="D2201" s="341">
        <v>136.19999999999999</v>
      </c>
      <c r="E2201" s="341">
        <v>136.6</v>
      </c>
      <c r="F2201" s="341">
        <v>136.9</v>
      </c>
      <c r="G2201" s="341">
        <v>139.9</v>
      </c>
      <c r="H2201" s="341">
        <v>140.30000000000001</v>
      </c>
      <c r="I2201" s="341">
        <v>136.6</v>
      </c>
      <c r="J2201" s="329"/>
      <c r="K2201" s="330"/>
      <c r="L2201" s="342"/>
      <c r="M2201" s="331"/>
      <c r="N2201" s="183">
        <f t="shared" si="235"/>
        <v>1.367</v>
      </c>
      <c r="O2201" s="184">
        <f t="shared" si="236"/>
        <v>1.36</v>
      </c>
      <c r="P2201" s="185">
        <f t="shared" si="237"/>
        <v>1.3619999999999999</v>
      </c>
      <c r="Q2201" s="186">
        <f t="shared" si="238"/>
        <v>1.3659999999999999</v>
      </c>
      <c r="R2201" s="187">
        <f t="shared" si="239"/>
        <v>1.369</v>
      </c>
      <c r="S2201" s="188">
        <f t="shared" si="240"/>
        <v>1.399</v>
      </c>
      <c r="T2201" s="189">
        <f t="shared" si="241"/>
        <v>1.403</v>
      </c>
      <c r="U2201" s="332">
        <f t="shared" si="242"/>
        <v>1.3659999999999999</v>
      </c>
    </row>
    <row r="2202" spans="1:21" x14ac:dyDescent="0.35">
      <c r="A2202" s="338">
        <v>41067</v>
      </c>
      <c r="B2202" s="341">
        <v>136.30000000000001</v>
      </c>
      <c r="C2202" s="341">
        <v>135.5</v>
      </c>
      <c r="D2202" s="341">
        <v>135.80000000000001</v>
      </c>
      <c r="E2202" s="341">
        <v>136.19999999999999</v>
      </c>
      <c r="F2202" s="341">
        <v>136.6</v>
      </c>
      <c r="G2202" s="341">
        <v>139.5</v>
      </c>
      <c r="H2202" s="341">
        <v>140</v>
      </c>
      <c r="I2202" s="341">
        <v>136.19999999999999</v>
      </c>
      <c r="J2202" s="329"/>
      <c r="K2202" s="330"/>
      <c r="L2202" s="342"/>
      <c r="M2202" s="331"/>
      <c r="N2202" s="183">
        <f t="shared" si="235"/>
        <v>1.3630000000000002</v>
      </c>
      <c r="O2202" s="184">
        <f t="shared" si="236"/>
        <v>1.355</v>
      </c>
      <c r="P2202" s="185">
        <f t="shared" si="237"/>
        <v>1.3580000000000001</v>
      </c>
      <c r="Q2202" s="186">
        <f t="shared" si="238"/>
        <v>1.3619999999999999</v>
      </c>
      <c r="R2202" s="187">
        <f t="shared" si="239"/>
        <v>1.3659999999999999</v>
      </c>
      <c r="S2202" s="188">
        <f t="shared" si="240"/>
        <v>1.395</v>
      </c>
      <c r="T2202" s="189">
        <f t="shared" si="241"/>
        <v>1.4</v>
      </c>
      <c r="U2202" s="332">
        <f t="shared" si="242"/>
        <v>1.3619999999999999</v>
      </c>
    </row>
    <row r="2203" spans="1:21" x14ac:dyDescent="0.35">
      <c r="A2203" s="338">
        <v>41068</v>
      </c>
      <c r="B2203" s="341">
        <v>134.69999999999999</v>
      </c>
      <c r="C2203" s="341">
        <v>134</v>
      </c>
      <c r="D2203" s="341">
        <v>134.19999999999999</v>
      </c>
      <c r="E2203" s="341">
        <v>134.6</v>
      </c>
      <c r="F2203" s="341">
        <v>134.5</v>
      </c>
      <c r="G2203" s="341">
        <v>137.9</v>
      </c>
      <c r="H2203" s="341">
        <v>138.4</v>
      </c>
      <c r="I2203" s="341">
        <v>134.5</v>
      </c>
      <c r="J2203" s="329"/>
      <c r="K2203" s="330"/>
      <c r="L2203" s="342"/>
      <c r="M2203" s="331"/>
      <c r="N2203" s="183">
        <f t="shared" si="235"/>
        <v>1.347</v>
      </c>
      <c r="O2203" s="184">
        <f t="shared" si="236"/>
        <v>1.34</v>
      </c>
      <c r="P2203" s="185">
        <f t="shared" si="237"/>
        <v>1.3419999999999999</v>
      </c>
      <c r="Q2203" s="186">
        <f t="shared" si="238"/>
        <v>1.3459999999999999</v>
      </c>
      <c r="R2203" s="187">
        <f t="shared" si="239"/>
        <v>1.345</v>
      </c>
      <c r="S2203" s="188">
        <f t="shared" si="240"/>
        <v>1.379</v>
      </c>
      <c r="T2203" s="189">
        <f t="shared" si="241"/>
        <v>1.3840000000000001</v>
      </c>
      <c r="U2203" s="332">
        <f t="shared" si="242"/>
        <v>1.345</v>
      </c>
    </row>
    <row r="2204" spans="1:21" x14ac:dyDescent="0.35">
      <c r="A2204" s="338">
        <v>41071</v>
      </c>
      <c r="B2204" s="341">
        <v>134.5</v>
      </c>
      <c r="C2204" s="341">
        <v>133.80000000000001</v>
      </c>
      <c r="D2204" s="341">
        <v>134</v>
      </c>
      <c r="E2204" s="341">
        <v>134.4</v>
      </c>
      <c r="F2204" s="341">
        <v>134.5</v>
      </c>
      <c r="G2204" s="341">
        <v>137.69999999999999</v>
      </c>
      <c r="H2204" s="341">
        <v>138.19999999999999</v>
      </c>
      <c r="I2204" s="341">
        <v>134.4</v>
      </c>
      <c r="J2204" s="329"/>
      <c r="K2204" s="330"/>
      <c r="L2204" s="342"/>
      <c r="M2204" s="331"/>
      <c r="N2204" s="183">
        <f t="shared" ref="N2204:U2208" si="243">B2204/$V$1</f>
        <v>1.345</v>
      </c>
      <c r="O2204" s="184">
        <f t="shared" si="243"/>
        <v>1.3380000000000001</v>
      </c>
      <c r="P2204" s="185">
        <f t="shared" si="243"/>
        <v>1.34</v>
      </c>
      <c r="Q2204" s="186">
        <f t="shared" si="243"/>
        <v>1.3440000000000001</v>
      </c>
      <c r="R2204" s="187">
        <f t="shared" si="243"/>
        <v>1.345</v>
      </c>
      <c r="S2204" s="188">
        <f t="shared" si="243"/>
        <v>1.3769999999999998</v>
      </c>
      <c r="T2204" s="189">
        <f t="shared" si="243"/>
        <v>1.3819999999999999</v>
      </c>
      <c r="U2204" s="332">
        <f t="shared" si="243"/>
        <v>1.3440000000000001</v>
      </c>
    </row>
    <row r="2205" spans="1:21" x14ac:dyDescent="0.35">
      <c r="A2205" s="338">
        <v>41072</v>
      </c>
      <c r="B2205" s="341">
        <v>134.1</v>
      </c>
      <c r="C2205" s="341">
        <v>133.4</v>
      </c>
      <c r="D2205" s="341">
        <v>133.6</v>
      </c>
      <c r="E2205" s="341">
        <v>134</v>
      </c>
      <c r="F2205" s="341">
        <v>133.9</v>
      </c>
      <c r="G2205" s="341">
        <v>137.4</v>
      </c>
      <c r="H2205" s="341">
        <v>137.9</v>
      </c>
      <c r="I2205" s="341">
        <v>134</v>
      </c>
      <c r="J2205" s="329"/>
      <c r="K2205" s="330"/>
      <c r="L2205" s="342"/>
      <c r="M2205" s="331"/>
      <c r="N2205" s="183">
        <f t="shared" si="243"/>
        <v>1.341</v>
      </c>
      <c r="O2205" s="184">
        <f t="shared" si="243"/>
        <v>1.3340000000000001</v>
      </c>
      <c r="P2205" s="185">
        <f t="shared" si="243"/>
        <v>1.3359999999999999</v>
      </c>
      <c r="Q2205" s="186">
        <f t="shared" si="243"/>
        <v>1.34</v>
      </c>
      <c r="R2205" s="187">
        <f t="shared" si="243"/>
        <v>1.339</v>
      </c>
      <c r="S2205" s="188">
        <f t="shared" si="243"/>
        <v>1.3740000000000001</v>
      </c>
      <c r="T2205" s="189">
        <f t="shared" si="243"/>
        <v>1.379</v>
      </c>
      <c r="U2205" s="332">
        <f t="shared" si="243"/>
        <v>1.34</v>
      </c>
    </row>
    <row r="2206" spans="1:21" x14ac:dyDescent="0.35">
      <c r="A2206" s="338">
        <v>41073</v>
      </c>
      <c r="B2206" s="341">
        <v>133</v>
      </c>
      <c r="C2206" s="341">
        <v>132.30000000000001</v>
      </c>
      <c r="D2206" s="341">
        <v>132.5</v>
      </c>
      <c r="E2206" s="341">
        <v>132.9</v>
      </c>
      <c r="F2206" s="341">
        <v>133.1</v>
      </c>
      <c r="G2206" s="341">
        <v>136.30000000000001</v>
      </c>
      <c r="H2206" s="341">
        <v>136.80000000000001</v>
      </c>
      <c r="I2206" s="341">
        <v>132.9</v>
      </c>
      <c r="J2206" s="329"/>
      <c r="K2206" s="330"/>
      <c r="L2206" s="342"/>
      <c r="M2206" s="331"/>
      <c r="N2206" s="183">
        <f t="shared" si="243"/>
        <v>1.33</v>
      </c>
      <c r="O2206" s="184">
        <f t="shared" si="243"/>
        <v>1.3230000000000002</v>
      </c>
      <c r="P2206" s="185">
        <f t="shared" si="243"/>
        <v>1.325</v>
      </c>
      <c r="Q2206" s="186">
        <f t="shared" si="243"/>
        <v>1.329</v>
      </c>
      <c r="R2206" s="187">
        <f t="shared" si="243"/>
        <v>1.331</v>
      </c>
      <c r="S2206" s="188">
        <f t="shared" si="243"/>
        <v>1.3630000000000002</v>
      </c>
      <c r="T2206" s="189">
        <f t="shared" si="243"/>
        <v>1.3680000000000001</v>
      </c>
      <c r="U2206" s="332">
        <f t="shared" si="243"/>
        <v>1.329</v>
      </c>
    </row>
    <row r="2207" spans="1:21" x14ac:dyDescent="0.35">
      <c r="A2207" s="338">
        <v>41074</v>
      </c>
      <c r="B2207" s="341">
        <v>132.80000000000001</v>
      </c>
      <c r="C2207" s="341">
        <v>132.1</v>
      </c>
      <c r="D2207" s="341">
        <v>132.30000000000001</v>
      </c>
      <c r="E2207" s="341">
        <v>132.69999999999999</v>
      </c>
      <c r="F2207" s="341">
        <v>133</v>
      </c>
      <c r="G2207" s="341">
        <v>136.1</v>
      </c>
      <c r="H2207" s="341">
        <v>136.5</v>
      </c>
      <c r="I2207" s="341">
        <v>132.69999999999999</v>
      </c>
      <c r="J2207" s="329"/>
      <c r="K2207" s="330"/>
      <c r="L2207" s="342"/>
      <c r="M2207" s="331"/>
      <c r="N2207" s="183">
        <f t="shared" si="243"/>
        <v>1.3280000000000001</v>
      </c>
      <c r="O2207" s="184">
        <f t="shared" si="243"/>
        <v>1.321</v>
      </c>
      <c r="P2207" s="185">
        <f t="shared" si="243"/>
        <v>1.3230000000000002</v>
      </c>
      <c r="Q2207" s="186">
        <f t="shared" si="243"/>
        <v>1.327</v>
      </c>
      <c r="R2207" s="187">
        <f t="shared" si="243"/>
        <v>1.33</v>
      </c>
      <c r="S2207" s="188">
        <f t="shared" si="243"/>
        <v>1.361</v>
      </c>
      <c r="T2207" s="189">
        <f t="shared" si="243"/>
        <v>1.365</v>
      </c>
      <c r="U2207" s="332">
        <f t="shared" si="243"/>
        <v>1.327</v>
      </c>
    </row>
    <row r="2208" spans="1:21" x14ac:dyDescent="0.35">
      <c r="A2208" s="338">
        <v>41075</v>
      </c>
      <c r="B2208" s="341">
        <v>132.30000000000001</v>
      </c>
      <c r="C2208" s="341">
        <v>131.6</v>
      </c>
      <c r="D2208" s="341">
        <v>131.80000000000001</v>
      </c>
      <c r="E2208" s="341">
        <v>132.19999999999999</v>
      </c>
      <c r="F2208" s="341">
        <v>132.19999999999999</v>
      </c>
      <c r="G2208" s="341">
        <v>135.5</v>
      </c>
      <c r="H2208" s="341">
        <v>136</v>
      </c>
      <c r="I2208" s="341">
        <v>132.1</v>
      </c>
      <c r="J2208" s="329" t="s">
        <v>294</v>
      </c>
      <c r="K2208" s="334">
        <f>AVERAGE(I2198:I2208)</f>
        <v>135.19090909090912</v>
      </c>
      <c r="L2208" s="342"/>
      <c r="M2208" s="331"/>
      <c r="N2208" s="183">
        <f t="shared" si="243"/>
        <v>1.3230000000000002</v>
      </c>
      <c r="O2208" s="184">
        <f t="shared" si="243"/>
        <v>1.3159999999999998</v>
      </c>
      <c r="P2208" s="185">
        <f t="shared" si="243"/>
        <v>1.3180000000000001</v>
      </c>
      <c r="Q2208" s="186">
        <f t="shared" si="243"/>
        <v>1.3219999999999998</v>
      </c>
      <c r="R2208" s="187">
        <f t="shared" si="243"/>
        <v>1.3219999999999998</v>
      </c>
      <c r="S2208" s="188">
        <f t="shared" si="243"/>
        <v>1.355</v>
      </c>
      <c r="T2208" s="189">
        <f t="shared" si="243"/>
        <v>1.36</v>
      </c>
      <c r="U2208" s="332">
        <f t="shared" si="243"/>
        <v>1.321</v>
      </c>
    </row>
    <row r="2209" spans="1:21" x14ac:dyDescent="0.35">
      <c r="A2209" s="338">
        <v>41078</v>
      </c>
      <c r="B2209" s="341">
        <v>132.1</v>
      </c>
      <c r="C2209" s="341">
        <v>131.4</v>
      </c>
      <c r="D2209" s="341">
        <v>131.6</v>
      </c>
      <c r="E2209" s="341">
        <v>132</v>
      </c>
      <c r="F2209" s="341">
        <v>132.1</v>
      </c>
      <c r="G2209" s="341">
        <v>135.4</v>
      </c>
      <c r="H2209" s="341">
        <v>135.80000000000001</v>
      </c>
      <c r="I2209" s="341">
        <v>132</v>
      </c>
      <c r="J2209" s="329"/>
      <c r="K2209" s="330"/>
      <c r="L2209" s="342"/>
      <c r="M2209" s="331"/>
      <c r="N2209" s="183">
        <f t="shared" ref="N2209:N2218" si="244">B2209/$V$1</f>
        <v>1.321</v>
      </c>
      <c r="O2209" s="184">
        <f t="shared" ref="O2209:O2218" si="245">C2209/$V$1</f>
        <v>1.3140000000000001</v>
      </c>
      <c r="P2209" s="185">
        <f t="shared" ref="P2209:P2218" si="246">D2209/$V$1</f>
        <v>1.3159999999999998</v>
      </c>
      <c r="Q2209" s="186">
        <f t="shared" ref="Q2209:Q2218" si="247">E2209/$V$1</f>
        <v>1.32</v>
      </c>
      <c r="R2209" s="187">
        <f t="shared" ref="R2209:R2218" si="248">F2209/$V$1</f>
        <v>1.321</v>
      </c>
      <c r="S2209" s="188">
        <f t="shared" ref="S2209:S2218" si="249">G2209/$V$1</f>
        <v>1.3540000000000001</v>
      </c>
      <c r="T2209" s="189">
        <f t="shared" ref="T2209:T2218" si="250">H2209/$V$1</f>
        <v>1.3580000000000001</v>
      </c>
      <c r="U2209" s="332">
        <f t="shared" ref="U2209:U2218" si="251">I2209/$V$1</f>
        <v>1.32</v>
      </c>
    </row>
    <row r="2210" spans="1:21" x14ac:dyDescent="0.35">
      <c r="A2210" s="338">
        <v>41079</v>
      </c>
      <c r="B2210" s="341">
        <v>131.80000000000001</v>
      </c>
      <c r="C2210" s="341">
        <v>131</v>
      </c>
      <c r="D2210" s="341">
        <v>131.30000000000001</v>
      </c>
      <c r="E2210" s="341">
        <v>131.69999999999999</v>
      </c>
      <c r="F2210" s="341">
        <v>131.6</v>
      </c>
      <c r="G2210" s="341">
        <v>135</v>
      </c>
      <c r="H2210" s="341">
        <v>135.5</v>
      </c>
      <c r="I2210" s="341">
        <v>131.6</v>
      </c>
      <c r="J2210" s="329"/>
      <c r="K2210" s="330"/>
      <c r="L2210" s="342"/>
      <c r="M2210" s="331"/>
      <c r="N2210" s="183">
        <f t="shared" si="244"/>
        <v>1.3180000000000001</v>
      </c>
      <c r="O2210" s="184">
        <f t="shared" si="245"/>
        <v>1.31</v>
      </c>
      <c r="P2210" s="185">
        <f t="shared" si="246"/>
        <v>1.3130000000000002</v>
      </c>
      <c r="Q2210" s="186">
        <f t="shared" si="247"/>
        <v>1.3169999999999999</v>
      </c>
      <c r="R2210" s="187">
        <f t="shared" si="248"/>
        <v>1.3159999999999998</v>
      </c>
      <c r="S2210" s="188">
        <f t="shared" si="249"/>
        <v>1.35</v>
      </c>
      <c r="T2210" s="189">
        <f t="shared" si="250"/>
        <v>1.355</v>
      </c>
      <c r="U2210" s="332">
        <f t="shared" si="251"/>
        <v>1.3159999999999998</v>
      </c>
    </row>
    <row r="2211" spans="1:21" x14ac:dyDescent="0.35">
      <c r="A2211" s="338">
        <v>41080</v>
      </c>
      <c r="B2211" s="341">
        <v>131.5</v>
      </c>
      <c r="C2211" s="341">
        <v>130.80000000000001</v>
      </c>
      <c r="D2211" s="341">
        <v>131</v>
      </c>
      <c r="E2211" s="341">
        <v>131.4</v>
      </c>
      <c r="F2211" s="341">
        <v>131.5</v>
      </c>
      <c r="G2211" s="341">
        <v>134.80000000000001</v>
      </c>
      <c r="H2211" s="341">
        <v>135.19999999999999</v>
      </c>
      <c r="I2211" s="341">
        <v>131.4</v>
      </c>
      <c r="J2211" s="329"/>
      <c r="K2211" s="330"/>
      <c r="L2211" s="342"/>
      <c r="M2211" s="331"/>
      <c r="N2211" s="183">
        <f t="shared" si="244"/>
        <v>1.3149999999999999</v>
      </c>
      <c r="O2211" s="184">
        <f t="shared" si="245"/>
        <v>1.3080000000000001</v>
      </c>
      <c r="P2211" s="185">
        <f t="shared" si="246"/>
        <v>1.31</v>
      </c>
      <c r="Q2211" s="186">
        <f t="shared" si="247"/>
        <v>1.3140000000000001</v>
      </c>
      <c r="R2211" s="187">
        <f t="shared" si="248"/>
        <v>1.3149999999999999</v>
      </c>
      <c r="S2211" s="188">
        <f t="shared" si="249"/>
        <v>1.3480000000000001</v>
      </c>
      <c r="T2211" s="189">
        <f t="shared" si="250"/>
        <v>1.3519999999999999</v>
      </c>
      <c r="U2211" s="332">
        <f t="shared" si="251"/>
        <v>1.3140000000000001</v>
      </c>
    </row>
    <row r="2212" spans="1:21" x14ac:dyDescent="0.35">
      <c r="A2212" s="338">
        <v>41081</v>
      </c>
      <c r="B2212" s="341">
        <v>131.19999999999999</v>
      </c>
      <c r="C2212" s="341">
        <v>130.4</v>
      </c>
      <c r="D2212" s="341">
        <v>130.69999999999999</v>
      </c>
      <c r="E2212" s="341">
        <v>131.1</v>
      </c>
      <c r="F2212" s="341">
        <v>131.30000000000001</v>
      </c>
      <c r="G2212" s="341">
        <v>134.5</v>
      </c>
      <c r="H2212" s="341">
        <v>134.9</v>
      </c>
      <c r="I2212" s="341">
        <v>131.1</v>
      </c>
      <c r="J2212" s="329"/>
      <c r="K2212" s="330"/>
      <c r="L2212" s="342"/>
      <c r="M2212" s="331"/>
      <c r="N2212" s="183">
        <f t="shared" si="244"/>
        <v>1.3119999999999998</v>
      </c>
      <c r="O2212" s="184">
        <f t="shared" si="245"/>
        <v>1.304</v>
      </c>
      <c r="P2212" s="185">
        <f t="shared" si="246"/>
        <v>1.3069999999999999</v>
      </c>
      <c r="Q2212" s="186">
        <f t="shared" si="247"/>
        <v>1.3109999999999999</v>
      </c>
      <c r="R2212" s="187">
        <f t="shared" si="248"/>
        <v>1.3130000000000002</v>
      </c>
      <c r="S2212" s="188">
        <f t="shared" si="249"/>
        <v>1.345</v>
      </c>
      <c r="T2212" s="189">
        <f t="shared" si="250"/>
        <v>1.349</v>
      </c>
      <c r="U2212" s="332">
        <f t="shared" si="251"/>
        <v>1.3109999999999999</v>
      </c>
    </row>
    <row r="2213" spans="1:21" x14ac:dyDescent="0.35">
      <c r="A2213" s="338">
        <v>41082</v>
      </c>
      <c r="B2213" s="341">
        <v>130.30000000000001</v>
      </c>
      <c r="C2213" s="341">
        <v>129.6</v>
      </c>
      <c r="D2213" s="341">
        <v>129.80000000000001</v>
      </c>
      <c r="E2213" s="341">
        <v>130.19999999999999</v>
      </c>
      <c r="F2213" s="341">
        <v>130.19999999999999</v>
      </c>
      <c r="G2213" s="341">
        <v>133.6</v>
      </c>
      <c r="H2213" s="341">
        <v>134</v>
      </c>
      <c r="I2213" s="341">
        <v>130.19999999999999</v>
      </c>
      <c r="J2213" s="329"/>
      <c r="K2213" s="330"/>
      <c r="L2213" s="342"/>
      <c r="M2213" s="331"/>
      <c r="N2213" s="183">
        <f t="shared" si="244"/>
        <v>1.3030000000000002</v>
      </c>
      <c r="O2213" s="184">
        <f t="shared" si="245"/>
        <v>1.296</v>
      </c>
      <c r="P2213" s="185">
        <f t="shared" si="246"/>
        <v>1.298</v>
      </c>
      <c r="Q2213" s="186">
        <f t="shared" si="247"/>
        <v>1.3019999999999998</v>
      </c>
      <c r="R2213" s="187">
        <f t="shared" si="248"/>
        <v>1.3019999999999998</v>
      </c>
      <c r="S2213" s="188">
        <f t="shared" si="249"/>
        <v>1.3359999999999999</v>
      </c>
      <c r="T2213" s="189">
        <f t="shared" si="250"/>
        <v>1.34</v>
      </c>
      <c r="U2213" s="332">
        <f t="shared" si="251"/>
        <v>1.3019999999999998</v>
      </c>
    </row>
    <row r="2214" spans="1:21" x14ac:dyDescent="0.35">
      <c r="A2214" s="338">
        <v>41085</v>
      </c>
      <c r="B2214" s="341">
        <v>129.80000000000001</v>
      </c>
      <c r="C2214" s="341">
        <v>129.1</v>
      </c>
      <c r="D2214" s="341">
        <v>129.4</v>
      </c>
      <c r="E2214" s="341">
        <v>129.80000000000001</v>
      </c>
      <c r="F2214" s="341">
        <v>130</v>
      </c>
      <c r="G2214" s="341">
        <v>133.1</v>
      </c>
      <c r="H2214" s="341">
        <v>133.5</v>
      </c>
      <c r="I2214" s="341">
        <v>129.80000000000001</v>
      </c>
      <c r="J2214" s="329"/>
      <c r="K2214" s="330"/>
      <c r="L2214" s="342"/>
      <c r="M2214" s="331"/>
      <c r="N2214" s="183">
        <f t="shared" si="244"/>
        <v>1.298</v>
      </c>
      <c r="O2214" s="184">
        <f t="shared" si="245"/>
        <v>1.2909999999999999</v>
      </c>
      <c r="P2214" s="185">
        <f t="shared" si="246"/>
        <v>1.294</v>
      </c>
      <c r="Q2214" s="186">
        <f t="shared" si="247"/>
        <v>1.298</v>
      </c>
      <c r="R2214" s="187">
        <f t="shared" si="248"/>
        <v>1.3</v>
      </c>
      <c r="S2214" s="188">
        <f t="shared" si="249"/>
        <v>1.331</v>
      </c>
      <c r="T2214" s="189">
        <f t="shared" si="250"/>
        <v>1.335</v>
      </c>
      <c r="U2214" s="332">
        <f t="shared" si="251"/>
        <v>1.298</v>
      </c>
    </row>
    <row r="2215" spans="1:21" x14ac:dyDescent="0.35">
      <c r="A2215" s="338">
        <v>41086</v>
      </c>
      <c r="B2215" s="341">
        <v>128.80000000000001</v>
      </c>
      <c r="C2215" s="341">
        <v>128.1</v>
      </c>
      <c r="D2215" s="341">
        <v>128.30000000000001</v>
      </c>
      <c r="E2215" s="341">
        <v>128.69999999999999</v>
      </c>
      <c r="F2215" s="341">
        <v>128.69999999999999</v>
      </c>
      <c r="G2215" s="341">
        <v>132.1</v>
      </c>
      <c r="H2215" s="341">
        <v>132.5</v>
      </c>
      <c r="I2215" s="341">
        <v>128.69999999999999</v>
      </c>
      <c r="J2215" s="329"/>
      <c r="K2215" s="330"/>
      <c r="L2215" s="342"/>
      <c r="M2215" s="331"/>
      <c r="N2215" s="183">
        <f t="shared" si="244"/>
        <v>1.288</v>
      </c>
      <c r="O2215" s="184">
        <f t="shared" si="245"/>
        <v>1.2809999999999999</v>
      </c>
      <c r="P2215" s="185">
        <f t="shared" si="246"/>
        <v>1.2830000000000001</v>
      </c>
      <c r="Q2215" s="186">
        <f t="shared" si="247"/>
        <v>1.2869999999999999</v>
      </c>
      <c r="R2215" s="187">
        <f t="shared" si="248"/>
        <v>1.2869999999999999</v>
      </c>
      <c r="S2215" s="188">
        <f t="shared" si="249"/>
        <v>1.321</v>
      </c>
      <c r="T2215" s="189">
        <f t="shared" si="250"/>
        <v>1.325</v>
      </c>
      <c r="U2215" s="332">
        <f t="shared" si="251"/>
        <v>1.2869999999999999</v>
      </c>
    </row>
    <row r="2216" spans="1:21" x14ac:dyDescent="0.35">
      <c r="A2216" s="338">
        <v>41087</v>
      </c>
      <c r="B2216" s="341">
        <v>128.4</v>
      </c>
      <c r="C2216" s="341">
        <v>127.7</v>
      </c>
      <c r="D2216" s="341">
        <v>127.9</v>
      </c>
      <c r="E2216" s="341">
        <v>128.30000000000001</v>
      </c>
      <c r="F2216" s="341">
        <v>128.5</v>
      </c>
      <c r="G2216" s="341">
        <v>131.69999999999999</v>
      </c>
      <c r="H2216" s="341">
        <v>132.1</v>
      </c>
      <c r="I2216" s="341">
        <v>128.30000000000001</v>
      </c>
      <c r="J2216" s="329"/>
      <c r="K2216" s="330"/>
      <c r="L2216" s="342"/>
      <c r="M2216" s="331"/>
      <c r="N2216" s="183">
        <f t="shared" si="244"/>
        <v>1.284</v>
      </c>
      <c r="O2216" s="184">
        <f t="shared" si="245"/>
        <v>1.2770000000000001</v>
      </c>
      <c r="P2216" s="185">
        <f t="shared" si="246"/>
        <v>1.2790000000000001</v>
      </c>
      <c r="Q2216" s="186">
        <f t="shared" si="247"/>
        <v>1.2830000000000001</v>
      </c>
      <c r="R2216" s="187">
        <f t="shared" si="248"/>
        <v>1.2849999999999999</v>
      </c>
      <c r="S2216" s="188">
        <f t="shared" si="249"/>
        <v>1.3169999999999999</v>
      </c>
      <c r="T2216" s="189">
        <f t="shared" si="250"/>
        <v>1.321</v>
      </c>
      <c r="U2216" s="332">
        <f t="shared" si="251"/>
        <v>1.2830000000000001</v>
      </c>
    </row>
    <row r="2217" spans="1:21" x14ac:dyDescent="0.35">
      <c r="A2217" s="338">
        <v>41088</v>
      </c>
      <c r="B2217" s="341">
        <v>128.19999999999999</v>
      </c>
      <c r="C2217" s="341">
        <v>127.4</v>
      </c>
      <c r="D2217" s="341">
        <v>127.7</v>
      </c>
      <c r="E2217" s="341">
        <v>128.1</v>
      </c>
      <c r="F2217" s="341">
        <v>128.4</v>
      </c>
      <c r="G2217" s="341">
        <v>131.5</v>
      </c>
      <c r="H2217" s="341">
        <v>131.9</v>
      </c>
      <c r="I2217" s="341">
        <v>128.1</v>
      </c>
      <c r="J2217" s="329"/>
      <c r="K2217" s="330"/>
      <c r="L2217" s="342"/>
      <c r="M2217" s="331"/>
      <c r="N2217" s="183">
        <f t="shared" si="244"/>
        <v>1.2819999999999998</v>
      </c>
      <c r="O2217" s="184">
        <f t="shared" si="245"/>
        <v>1.274</v>
      </c>
      <c r="P2217" s="185">
        <f t="shared" si="246"/>
        <v>1.2770000000000001</v>
      </c>
      <c r="Q2217" s="186">
        <f t="shared" si="247"/>
        <v>1.2809999999999999</v>
      </c>
      <c r="R2217" s="187">
        <f t="shared" si="248"/>
        <v>1.284</v>
      </c>
      <c r="S2217" s="188">
        <f t="shared" si="249"/>
        <v>1.3149999999999999</v>
      </c>
      <c r="T2217" s="189">
        <f t="shared" si="250"/>
        <v>1.319</v>
      </c>
      <c r="U2217" s="332">
        <f t="shared" si="251"/>
        <v>1.2809999999999999</v>
      </c>
    </row>
    <row r="2218" spans="1:21" x14ac:dyDescent="0.35">
      <c r="A2218" s="338">
        <v>41089</v>
      </c>
      <c r="B2218" s="341">
        <v>127.7</v>
      </c>
      <c r="C2218" s="341">
        <v>127</v>
      </c>
      <c r="D2218" s="341">
        <v>127.2</v>
      </c>
      <c r="E2218" s="341">
        <v>127.6</v>
      </c>
      <c r="F2218" s="341">
        <v>127.6</v>
      </c>
      <c r="G2218" s="341">
        <v>131</v>
      </c>
      <c r="H2218" s="341">
        <v>131.4</v>
      </c>
      <c r="I2218" s="341">
        <v>127.6</v>
      </c>
      <c r="J2218" s="329" t="s">
        <v>295</v>
      </c>
      <c r="K2218" s="334">
        <f>AVERAGE(I2209:I2218)</f>
        <v>129.87999999999997</v>
      </c>
      <c r="L2218" s="342">
        <v>41061</v>
      </c>
      <c r="M2218" s="336">
        <f>AVERAGE(I2198:I2218)</f>
        <v>132.66190476190476</v>
      </c>
      <c r="N2218" s="183">
        <f t="shared" si="244"/>
        <v>1.2770000000000001</v>
      </c>
      <c r="O2218" s="184">
        <f t="shared" si="245"/>
        <v>1.27</v>
      </c>
      <c r="P2218" s="185">
        <f t="shared" si="246"/>
        <v>1.272</v>
      </c>
      <c r="Q2218" s="186">
        <f t="shared" si="247"/>
        <v>1.276</v>
      </c>
      <c r="R2218" s="187">
        <f t="shared" si="248"/>
        <v>1.276</v>
      </c>
      <c r="S2218" s="188">
        <f t="shared" si="249"/>
        <v>1.31</v>
      </c>
      <c r="T2218" s="189">
        <f t="shared" si="250"/>
        <v>1.3140000000000001</v>
      </c>
      <c r="U2218" s="332">
        <f t="shared" si="251"/>
        <v>1.276</v>
      </c>
    </row>
    <row r="2219" spans="1:21" x14ac:dyDescent="0.35">
      <c r="A2219" s="338">
        <v>41092</v>
      </c>
      <c r="B2219" s="341">
        <v>127.6</v>
      </c>
      <c r="C2219" s="341">
        <v>127</v>
      </c>
      <c r="D2219" s="341">
        <v>127.1</v>
      </c>
      <c r="E2219" s="341">
        <v>127.5</v>
      </c>
      <c r="F2219" s="341">
        <v>127.5</v>
      </c>
      <c r="G2219" s="341">
        <v>130.9</v>
      </c>
      <c r="H2219" s="341">
        <v>131.4</v>
      </c>
      <c r="I2219" s="341">
        <v>127.5</v>
      </c>
      <c r="J2219" s="329"/>
      <c r="K2219" s="330"/>
      <c r="L2219" s="342"/>
      <c r="M2219" s="331"/>
      <c r="N2219" s="183">
        <f t="shared" ref="N2219:N2228" si="252">B2219/$V$1</f>
        <v>1.276</v>
      </c>
      <c r="O2219" s="184">
        <f t="shared" ref="O2219:O2228" si="253">C2219/$V$1</f>
        <v>1.27</v>
      </c>
      <c r="P2219" s="185">
        <f t="shared" ref="P2219:P2228" si="254">D2219/$V$1</f>
        <v>1.2709999999999999</v>
      </c>
      <c r="Q2219" s="186">
        <f t="shared" ref="Q2219:Q2228" si="255">E2219/$V$1</f>
        <v>1.2749999999999999</v>
      </c>
      <c r="R2219" s="187">
        <f t="shared" ref="R2219:R2228" si="256">F2219/$V$1</f>
        <v>1.2749999999999999</v>
      </c>
      <c r="S2219" s="188">
        <f t="shared" ref="S2219:S2228" si="257">G2219/$V$1</f>
        <v>1.3090000000000002</v>
      </c>
      <c r="T2219" s="189">
        <f t="shared" ref="T2219:T2228" si="258">H2219/$V$1</f>
        <v>1.3140000000000001</v>
      </c>
      <c r="U2219" s="332">
        <f t="shared" ref="U2219:U2282" si="259">I2219/$V$1</f>
        <v>1.2749999999999999</v>
      </c>
    </row>
    <row r="2220" spans="1:21" x14ac:dyDescent="0.35">
      <c r="A2220" s="338">
        <v>41093</v>
      </c>
      <c r="B2220" s="341">
        <v>128.1</v>
      </c>
      <c r="C2220" s="341">
        <v>127.2</v>
      </c>
      <c r="D2220" s="341">
        <v>127.4</v>
      </c>
      <c r="E2220" s="341">
        <v>127.8</v>
      </c>
      <c r="F2220" s="341">
        <v>127.8</v>
      </c>
      <c r="G2220" s="341">
        <v>131.1</v>
      </c>
      <c r="H2220" s="341">
        <v>131.69999999999999</v>
      </c>
      <c r="I2220" s="341">
        <v>127.8</v>
      </c>
      <c r="J2220" s="329"/>
      <c r="K2220" s="330"/>
      <c r="L2220" s="342"/>
      <c r="M2220" s="331"/>
      <c r="N2220" s="183">
        <f t="shared" si="252"/>
        <v>1.2809999999999999</v>
      </c>
      <c r="O2220" s="184">
        <f t="shared" si="253"/>
        <v>1.272</v>
      </c>
      <c r="P2220" s="185">
        <f t="shared" si="254"/>
        <v>1.274</v>
      </c>
      <c r="Q2220" s="186">
        <f t="shared" si="255"/>
        <v>1.278</v>
      </c>
      <c r="R2220" s="187">
        <f t="shared" si="256"/>
        <v>1.278</v>
      </c>
      <c r="S2220" s="188">
        <f t="shared" si="257"/>
        <v>1.3109999999999999</v>
      </c>
      <c r="T2220" s="189">
        <f t="shared" si="258"/>
        <v>1.3169999999999999</v>
      </c>
      <c r="U2220" s="332">
        <f t="shared" si="259"/>
        <v>1.278</v>
      </c>
    </row>
    <row r="2221" spans="1:21" x14ac:dyDescent="0.35">
      <c r="A2221" s="338">
        <v>41094</v>
      </c>
      <c r="B2221" s="341">
        <v>128.5</v>
      </c>
      <c r="C2221" s="341">
        <v>127.6</v>
      </c>
      <c r="D2221" s="341">
        <v>127.8</v>
      </c>
      <c r="E2221" s="341">
        <v>128.19999999999999</v>
      </c>
      <c r="F2221" s="341">
        <v>127.9</v>
      </c>
      <c r="G2221" s="341">
        <v>131.5</v>
      </c>
      <c r="H2221" s="341">
        <v>132.1</v>
      </c>
      <c r="I2221" s="341">
        <v>128.1</v>
      </c>
      <c r="J2221" s="329"/>
      <c r="K2221" s="330"/>
      <c r="L2221" s="342"/>
      <c r="M2221" s="331"/>
      <c r="N2221" s="183">
        <f t="shared" si="252"/>
        <v>1.2849999999999999</v>
      </c>
      <c r="O2221" s="184">
        <f t="shared" si="253"/>
        <v>1.276</v>
      </c>
      <c r="P2221" s="185">
        <f t="shared" si="254"/>
        <v>1.278</v>
      </c>
      <c r="Q2221" s="186">
        <f t="shared" si="255"/>
        <v>1.2819999999999998</v>
      </c>
      <c r="R2221" s="187">
        <f t="shared" si="256"/>
        <v>1.2790000000000001</v>
      </c>
      <c r="S2221" s="188">
        <f t="shared" si="257"/>
        <v>1.3149999999999999</v>
      </c>
      <c r="T2221" s="189">
        <f t="shared" si="258"/>
        <v>1.321</v>
      </c>
      <c r="U2221" s="332">
        <f t="shared" si="259"/>
        <v>1.2809999999999999</v>
      </c>
    </row>
    <row r="2222" spans="1:21" x14ac:dyDescent="0.35">
      <c r="A2222" s="338">
        <v>41095</v>
      </c>
      <c r="B2222" s="341">
        <v>128.69999999999999</v>
      </c>
      <c r="C2222" s="341">
        <v>127.8</v>
      </c>
      <c r="D2222" s="341">
        <v>128</v>
      </c>
      <c r="E2222" s="341">
        <v>128.4</v>
      </c>
      <c r="F2222" s="341">
        <v>128.1</v>
      </c>
      <c r="G2222" s="341">
        <v>131.69999999999999</v>
      </c>
      <c r="H2222" s="341">
        <v>132.19999999999999</v>
      </c>
      <c r="I2222" s="341">
        <v>128.30000000000001</v>
      </c>
      <c r="J2222" s="329"/>
      <c r="K2222" s="330"/>
      <c r="L2222" s="342"/>
      <c r="M2222" s="331"/>
      <c r="N2222" s="183">
        <f t="shared" si="252"/>
        <v>1.2869999999999999</v>
      </c>
      <c r="O2222" s="184">
        <f t="shared" si="253"/>
        <v>1.278</v>
      </c>
      <c r="P2222" s="185">
        <f t="shared" si="254"/>
        <v>1.28</v>
      </c>
      <c r="Q2222" s="186">
        <f t="shared" si="255"/>
        <v>1.284</v>
      </c>
      <c r="R2222" s="187">
        <f t="shared" si="256"/>
        <v>1.2809999999999999</v>
      </c>
      <c r="S2222" s="188">
        <f t="shared" si="257"/>
        <v>1.3169999999999999</v>
      </c>
      <c r="T2222" s="189">
        <f t="shared" si="258"/>
        <v>1.3219999999999998</v>
      </c>
      <c r="U2222" s="332">
        <f t="shared" si="259"/>
        <v>1.2830000000000001</v>
      </c>
    </row>
    <row r="2223" spans="1:21" x14ac:dyDescent="0.35">
      <c r="A2223" s="338">
        <v>41096</v>
      </c>
      <c r="B2223" s="341">
        <v>129.5</v>
      </c>
      <c r="C2223" s="341">
        <v>128.69999999999999</v>
      </c>
      <c r="D2223" s="341">
        <v>128.80000000000001</v>
      </c>
      <c r="E2223" s="341">
        <v>129.19999999999999</v>
      </c>
      <c r="F2223" s="341">
        <v>129.19999999999999</v>
      </c>
      <c r="G2223" s="341">
        <v>132.6</v>
      </c>
      <c r="H2223" s="341">
        <v>133.1</v>
      </c>
      <c r="I2223" s="341">
        <v>129.19999999999999</v>
      </c>
      <c r="J2223" s="329"/>
      <c r="K2223" s="330"/>
      <c r="L2223" s="342"/>
      <c r="M2223" s="331"/>
      <c r="N2223" s="183">
        <f t="shared" si="252"/>
        <v>1.2949999999999999</v>
      </c>
      <c r="O2223" s="184">
        <f t="shared" si="253"/>
        <v>1.2869999999999999</v>
      </c>
      <c r="P2223" s="185">
        <f t="shared" si="254"/>
        <v>1.288</v>
      </c>
      <c r="Q2223" s="186">
        <f t="shared" si="255"/>
        <v>1.2919999999999998</v>
      </c>
      <c r="R2223" s="187">
        <f t="shared" si="256"/>
        <v>1.2919999999999998</v>
      </c>
      <c r="S2223" s="188">
        <f t="shared" si="257"/>
        <v>1.3259999999999998</v>
      </c>
      <c r="T2223" s="189">
        <f t="shared" si="258"/>
        <v>1.331</v>
      </c>
      <c r="U2223" s="332">
        <f t="shared" si="259"/>
        <v>1.2919999999999998</v>
      </c>
    </row>
    <row r="2224" spans="1:21" x14ac:dyDescent="0.35">
      <c r="A2224" s="338">
        <v>41099</v>
      </c>
      <c r="B2224" s="341">
        <v>129.9</v>
      </c>
      <c r="C2224" s="341">
        <v>129.1</v>
      </c>
      <c r="D2224" s="341">
        <v>129.19999999999999</v>
      </c>
      <c r="E2224" s="341">
        <v>129.6</v>
      </c>
      <c r="F2224" s="341">
        <v>129.4</v>
      </c>
      <c r="G2224" s="341">
        <v>133</v>
      </c>
      <c r="H2224" s="341">
        <v>133.5</v>
      </c>
      <c r="I2224" s="341">
        <v>129.6</v>
      </c>
      <c r="J2224" s="329"/>
      <c r="K2224" s="330"/>
      <c r="L2224" s="342"/>
      <c r="M2224" s="331"/>
      <c r="N2224" s="183">
        <f t="shared" si="252"/>
        <v>1.2990000000000002</v>
      </c>
      <c r="O2224" s="184">
        <f t="shared" si="253"/>
        <v>1.2909999999999999</v>
      </c>
      <c r="P2224" s="185">
        <f t="shared" si="254"/>
        <v>1.2919999999999998</v>
      </c>
      <c r="Q2224" s="186">
        <f t="shared" si="255"/>
        <v>1.296</v>
      </c>
      <c r="R2224" s="187">
        <f t="shared" si="256"/>
        <v>1.294</v>
      </c>
      <c r="S2224" s="188">
        <f t="shared" si="257"/>
        <v>1.33</v>
      </c>
      <c r="T2224" s="189">
        <f t="shared" si="258"/>
        <v>1.335</v>
      </c>
      <c r="U2224" s="332">
        <f t="shared" si="259"/>
        <v>1.296</v>
      </c>
    </row>
    <row r="2225" spans="1:21" x14ac:dyDescent="0.35">
      <c r="A2225" s="338">
        <v>41100</v>
      </c>
      <c r="B2225" s="341">
        <v>130.80000000000001</v>
      </c>
      <c r="C2225" s="341">
        <v>129.9</v>
      </c>
      <c r="D2225" s="341">
        <v>130.1</v>
      </c>
      <c r="E2225" s="341">
        <v>130.5</v>
      </c>
      <c r="F2225" s="341">
        <v>130.4</v>
      </c>
      <c r="G2225" s="341">
        <v>133.5</v>
      </c>
      <c r="H2225" s="341">
        <v>133.80000000000001</v>
      </c>
      <c r="I2225" s="341">
        <v>130.5</v>
      </c>
      <c r="J2225" s="329"/>
      <c r="K2225" s="330"/>
      <c r="L2225" s="342"/>
      <c r="M2225" s="331"/>
      <c r="N2225" s="183">
        <f t="shared" si="252"/>
        <v>1.3080000000000001</v>
      </c>
      <c r="O2225" s="184">
        <f t="shared" si="253"/>
        <v>1.2990000000000002</v>
      </c>
      <c r="P2225" s="185">
        <f t="shared" si="254"/>
        <v>1.3009999999999999</v>
      </c>
      <c r="Q2225" s="186">
        <f t="shared" si="255"/>
        <v>1.3049999999999999</v>
      </c>
      <c r="R2225" s="187">
        <f t="shared" si="256"/>
        <v>1.304</v>
      </c>
      <c r="S2225" s="188">
        <f t="shared" si="257"/>
        <v>1.335</v>
      </c>
      <c r="T2225" s="189">
        <f t="shared" si="258"/>
        <v>1.3380000000000001</v>
      </c>
      <c r="U2225" s="332">
        <f t="shared" si="259"/>
        <v>1.3049999999999999</v>
      </c>
    </row>
    <row r="2226" spans="1:21" x14ac:dyDescent="0.35">
      <c r="A2226" s="338">
        <v>41101</v>
      </c>
      <c r="B2226" s="341">
        <v>131.1</v>
      </c>
      <c r="C2226" s="341">
        <v>130.30000000000001</v>
      </c>
      <c r="D2226" s="341">
        <v>130.4</v>
      </c>
      <c r="E2226" s="341">
        <v>130.80000000000001</v>
      </c>
      <c r="F2226" s="341">
        <v>130.6</v>
      </c>
      <c r="G2226" s="341">
        <v>133.80000000000001</v>
      </c>
      <c r="H2226" s="341">
        <v>134.19999999999999</v>
      </c>
      <c r="I2226" s="341">
        <v>130.80000000000001</v>
      </c>
      <c r="J2226" s="329"/>
      <c r="K2226" s="330"/>
      <c r="L2226" s="342"/>
      <c r="M2226" s="331"/>
      <c r="N2226" s="183">
        <f t="shared" si="252"/>
        <v>1.3109999999999999</v>
      </c>
      <c r="O2226" s="184">
        <f t="shared" si="253"/>
        <v>1.3030000000000002</v>
      </c>
      <c r="P2226" s="185">
        <f t="shared" si="254"/>
        <v>1.304</v>
      </c>
      <c r="Q2226" s="186">
        <f t="shared" si="255"/>
        <v>1.3080000000000001</v>
      </c>
      <c r="R2226" s="187">
        <f t="shared" si="256"/>
        <v>1.306</v>
      </c>
      <c r="S2226" s="188">
        <f t="shared" si="257"/>
        <v>1.3380000000000001</v>
      </c>
      <c r="T2226" s="189">
        <f t="shared" si="258"/>
        <v>1.3419999999999999</v>
      </c>
      <c r="U2226" s="332">
        <f t="shared" si="259"/>
        <v>1.3080000000000001</v>
      </c>
    </row>
    <row r="2227" spans="1:21" x14ac:dyDescent="0.35">
      <c r="A2227" s="338">
        <v>41102</v>
      </c>
      <c r="B2227" s="341">
        <v>131.4</v>
      </c>
      <c r="C2227" s="341">
        <v>130.5</v>
      </c>
      <c r="D2227" s="341">
        <v>130.69999999999999</v>
      </c>
      <c r="E2227" s="341">
        <v>131.1</v>
      </c>
      <c r="F2227" s="341">
        <v>130.69999999999999</v>
      </c>
      <c r="G2227" s="341">
        <v>134</v>
      </c>
      <c r="H2227" s="341">
        <v>134.4</v>
      </c>
      <c r="I2227" s="341">
        <v>131</v>
      </c>
      <c r="J2227" s="329"/>
      <c r="K2227" s="330"/>
      <c r="L2227" s="342"/>
      <c r="M2227" s="331"/>
      <c r="N2227" s="183">
        <f t="shared" si="252"/>
        <v>1.3140000000000001</v>
      </c>
      <c r="O2227" s="184">
        <f t="shared" si="253"/>
        <v>1.3049999999999999</v>
      </c>
      <c r="P2227" s="185">
        <f t="shared" si="254"/>
        <v>1.3069999999999999</v>
      </c>
      <c r="Q2227" s="186">
        <f t="shared" si="255"/>
        <v>1.3109999999999999</v>
      </c>
      <c r="R2227" s="187">
        <f t="shared" si="256"/>
        <v>1.3069999999999999</v>
      </c>
      <c r="S2227" s="188">
        <f t="shared" si="257"/>
        <v>1.34</v>
      </c>
      <c r="T2227" s="189">
        <f t="shared" si="258"/>
        <v>1.3440000000000001</v>
      </c>
      <c r="U2227" s="332">
        <f t="shared" si="259"/>
        <v>1.31</v>
      </c>
    </row>
    <row r="2228" spans="1:21" x14ac:dyDescent="0.35">
      <c r="A2228" s="338">
        <v>41103</v>
      </c>
      <c r="B2228" s="341">
        <v>132</v>
      </c>
      <c r="C2228" s="341">
        <v>131.1</v>
      </c>
      <c r="D2228" s="341">
        <v>131.30000000000001</v>
      </c>
      <c r="E2228" s="341">
        <v>131.69999999999999</v>
      </c>
      <c r="F2228" s="341">
        <v>131.69999999999999</v>
      </c>
      <c r="G2228" s="341">
        <v>135</v>
      </c>
      <c r="H2228" s="341">
        <v>135.6</v>
      </c>
      <c r="I2228" s="341">
        <v>131.69999999999999</v>
      </c>
      <c r="J2228" s="329" t="s">
        <v>296</v>
      </c>
      <c r="K2228" s="334">
        <f>AVERAGE(I2219:I2228)</f>
        <v>129.44999999999999</v>
      </c>
      <c r="L2228" s="342"/>
      <c r="M2228" s="331"/>
      <c r="N2228" s="183">
        <f t="shared" si="252"/>
        <v>1.32</v>
      </c>
      <c r="O2228" s="184">
        <f t="shared" si="253"/>
        <v>1.3109999999999999</v>
      </c>
      <c r="P2228" s="185">
        <f t="shared" si="254"/>
        <v>1.3130000000000002</v>
      </c>
      <c r="Q2228" s="186">
        <f t="shared" si="255"/>
        <v>1.3169999999999999</v>
      </c>
      <c r="R2228" s="187">
        <f t="shared" si="256"/>
        <v>1.3169999999999999</v>
      </c>
      <c r="S2228" s="188">
        <f t="shared" si="257"/>
        <v>1.35</v>
      </c>
      <c r="T2228" s="189">
        <f t="shared" si="258"/>
        <v>1.3559999999999999</v>
      </c>
      <c r="U2228" s="332">
        <f t="shared" si="259"/>
        <v>1.3169999999999999</v>
      </c>
    </row>
    <row r="2229" spans="1:21" x14ac:dyDescent="0.35">
      <c r="A2229" s="338">
        <v>41106</v>
      </c>
      <c r="B2229" s="341">
        <v>132.1</v>
      </c>
      <c r="C2229" s="341">
        <v>131.30000000000001</v>
      </c>
      <c r="D2229" s="341">
        <v>131.4</v>
      </c>
      <c r="E2229" s="341">
        <v>131.80000000000001</v>
      </c>
      <c r="F2229" s="341">
        <v>131.69999999999999</v>
      </c>
      <c r="G2229" s="341">
        <v>135.19999999999999</v>
      </c>
      <c r="H2229" s="341">
        <v>135.69999999999999</v>
      </c>
      <c r="I2229" s="341">
        <v>131.80000000000001</v>
      </c>
      <c r="J2229" s="329"/>
      <c r="K2229" s="330"/>
      <c r="L2229" s="329"/>
      <c r="M2229" s="331"/>
      <c r="N2229" s="183">
        <f t="shared" ref="N2229:N2240" si="260">B2229/$V$1</f>
        <v>1.321</v>
      </c>
      <c r="O2229" s="184">
        <f t="shared" ref="O2229:O2240" si="261">C2229/$V$1</f>
        <v>1.3130000000000002</v>
      </c>
      <c r="P2229" s="185">
        <f t="shared" ref="P2229:P2240" si="262">D2229/$V$1</f>
        <v>1.3140000000000001</v>
      </c>
      <c r="Q2229" s="186">
        <f t="shared" ref="Q2229:Q2240" si="263">E2229/$V$1</f>
        <v>1.3180000000000001</v>
      </c>
      <c r="R2229" s="187">
        <f t="shared" ref="R2229:R2240" si="264">F2229/$V$1</f>
        <v>1.3169999999999999</v>
      </c>
      <c r="S2229" s="188">
        <f t="shared" ref="S2229:S2240" si="265">G2229/$V$1</f>
        <v>1.3519999999999999</v>
      </c>
      <c r="T2229" s="189">
        <f t="shared" ref="T2229:T2240" si="266">H2229/$V$1</f>
        <v>1.357</v>
      </c>
      <c r="U2229" s="332">
        <f t="shared" si="259"/>
        <v>1.3180000000000001</v>
      </c>
    </row>
    <row r="2230" spans="1:21" x14ac:dyDescent="0.35">
      <c r="A2230" s="338">
        <v>41107</v>
      </c>
      <c r="B2230" s="341">
        <v>132.5</v>
      </c>
      <c r="C2230" s="341">
        <v>131.6</v>
      </c>
      <c r="D2230" s="341">
        <v>131.80000000000001</v>
      </c>
      <c r="E2230" s="341">
        <v>132.19999999999999</v>
      </c>
      <c r="F2230" s="341">
        <v>132.1</v>
      </c>
      <c r="G2230" s="341">
        <v>135.5</v>
      </c>
      <c r="H2230" s="341">
        <v>136.1</v>
      </c>
      <c r="I2230" s="341">
        <v>132.19999999999999</v>
      </c>
      <c r="J2230" s="329"/>
      <c r="K2230" s="330"/>
      <c r="L2230" s="329"/>
      <c r="M2230" s="331"/>
      <c r="N2230" s="183">
        <f t="shared" si="260"/>
        <v>1.325</v>
      </c>
      <c r="O2230" s="184">
        <f t="shared" si="261"/>
        <v>1.3159999999999998</v>
      </c>
      <c r="P2230" s="185">
        <f t="shared" si="262"/>
        <v>1.3180000000000001</v>
      </c>
      <c r="Q2230" s="186">
        <f t="shared" si="263"/>
        <v>1.3219999999999998</v>
      </c>
      <c r="R2230" s="187">
        <f t="shared" si="264"/>
        <v>1.321</v>
      </c>
      <c r="S2230" s="188">
        <f t="shared" si="265"/>
        <v>1.355</v>
      </c>
      <c r="T2230" s="189">
        <f t="shared" si="266"/>
        <v>1.361</v>
      </c>
      <c r="U2230" s="332">
        <f t="shared" si="259"/>
        <v>1.3219999999999998</v>
      </c>
    </row>
    <row r="2231" spans="1:21" x14ac:dyDescent="0.35">
      <c r="A2231" s="338">
        <v>41108</v>
      </c>
      <c r="B2231" s="341">
        <v>132.69999999999999</v>
      </c>
      <c r="C2231" s="341">
        <v>131.80000000000001</v>
      </c>
      <c r="D2231" s="341">
        <v>131.9</v>
      </c>
      <c r="E2231" s="341">
        <v>132.30000000000001</v>
      </c>
      <c r="F2231" s="341">
        <v>132.19999999999999</v>
      </c>
      <c r="G2231" s="341">
        <v>135.69999999999999</v>
      </c>
      <c r="H2231" s="341">
        <v>136.19999999999999</v>
      </c>
      <c r="I2231" s="341">
        <v>132.30000000000001</v>
      </c>
      <c r="J2231" s="329"/>
      <c r="K2231" s="330"/>
      <c r="L2231" s="329"/>
      <c r="M2231" s="331"/>
      <c r="N2231" s="183">
        <f t="shared" si="260"/>
        <v>1.327</v>
      </c>
      <c r="O2231" s="184">
        <f t="shared" si="261"/>
        <v>1.3180000000000001</v>
      </c>
      <c r="P2231" s="185">
        <f t="shared" si="262"/>
        <v>1.319</v>
      </c>
      <c r="Q2231" s="186">
        <f t="shared" si="263"/>
        <v>1.3230000000000002</v>
      </c>
      <c r="R2231" s="187">
        <f t="shared" si="264"/>
        <v>1.3219999999999998</v>
      </c>
      <c r="S2231" s="188">
        <f t="shared" si="265"/>
        <v>1.357</v>
      </c>
      <c r="T2231" s="189">
        <f t="shared" si="266"/>
        <v>1.3619999999999999</v>
      </c>
      <c r="U2231" s="332">
        <f t="shared" si="259"/>
        <v>1.3230000000000002</v>
      </c>
    </row>
    <row r="2232" spans="1:21" x14ac:dyDescent="0.35">
      <c r="A2232" s="338">
        <v>41109</v>
      </c>
      <c r="B2232" s="341">
        <v>132.9</v>
      </c>
      <c r="C2232" s="341">
        <v>132</v>
      </c>
      <c r="D2232" s="341">
        <v>132.19999999999999</v>
      </c>
      <c r="E2232" s="341">
        <v>132.6</v>
      </c>
      <c r="F2232" s="341">
        <v>132.4</v>
      </c>
      <c r="G2232" s="341">
        <v>135.9</v>
      </c>
      <c r="H2232" s="341">
        <v>136.5</v>
      </c>
      <c r="I2232" s="341">
        <v>132.6</v>
      </c>
      <c r="J2232" s="329"/>
      <c r="K2232" s="330"/>
      <c r="L2232" s="329"/>
      <c r="M2232" s="331"/>
      <c r="N2232" s="183">
        <f t="shared" si="260"/>
        <v>1.329</v>
      </c>
      <c r="O2232" s="184">
        <f t="shared" si="261"/>
        <v>1.32</v>
      </c>
      <c r="P2232" s="185">
        <f t="shared" si="262"/>
        <v>1.3219999999999998</v>
      </c>
      <c r="Q2232" s="186">
        <f t="shared" si="263"/>
        <v>1.3259999999999998</v>
      </c>
      <c r="R2232" s="187">
        <f t="shared" si="264"/>
        <v>1.3240000000000001</v>
      </c>
      <c r="S2232" s="188">
        <f t="shared" si="265"/>
        <v>1.359</v>
      </c>
      <c r="T2232" s="189">
        <f t="shared" si="266"/>
        <v>1.365</v>
      </c>
      <c r="U2232" s="332">
        <f t="shared" si="259"/>
        <v>1.3259999999999998</v>
      </c>
    </row>
    <row r="2233" spans="1:21" x14ac:dyDescent="0.35">
      <c r="A2233" s="338">
        <v>41110</v>
      </c>
      <c r="B2233" s="341">
        <v>133.4</v>
      </c>
      <c r="C2233" s="341">
        <v>132.6</v>
      </c>
      <c r="D2233" s="341">
        <v>132.69999999999999</v>
      </c>
      <c r="E2233" s="341">
        <v>133.1</v>
      </c>
      <c r="F2233" s="341">
        <v>133.1</v>
      </c>
      <c r="G2233" s="341">
        <v>136.5</v>
      </c>
      <c r="H2233" s="341">
        <v>137</v>
      </c>
      <c r="I2233" s="341">
        <v>133.1</v>
      </c>
      <c r="J2233" s="329"/>
      <c r="K2233" s="330"/>
      <c r="L2233" s="329"/>
      <c r="M2233" s="331"/>
      <c r="N2233" s="183">
        <f t="shared" si="260"/>
        <v>1.3340000000000001</v>
      </c>
      <c r="O2233" s="184">
        <f t="shared" si="261"/>
        <v>1.3259999999999998</v>
      </c>
      <c r="P2233" s="185">
        <f t="shared" si="262"/>
        <v>1.327</v>
      </c>
      <c r="Q2233" s="186">
        <f t="shared" si="263"/>
        <v>1.331</v>
      </c>
      <c r="R2233" s="187">
        <f t="shared" si="264"/>
        <v>1.331</v>
      </c>
      <c r="S2233" s="188">
        <f t="shared" si="265"/>
        <v>1.365</v>
      </c>
      <c r="T2233" s="189">
        <f t="shared" si="266"/>
        <v>1.37</v>
      </c>
      <c r="U2233" s="332">
        <f t="shared" si="259"/>
        <v>1.331</v>
      </c>
    </row>
    <row r="2234" spans="1:21" x14ac:dyDescent="0.35">
      <c r="A2234" s="338">
        <v>41113</v>
      </c>
      <c r="B2234" s="341">
        <v>133.80000000000001</v>
      </c>
      <c r="C2234" s="341">
        <v>132.9</v>
      </c>
      <c r="D2234" s="341">
        <v>133.1</v>
      </c>
      <c r="E2234" s="341">
        <v>133.5</v>
      </c>
      <c r="F2234" s="341">
        <v>133.30000000000001</v>
      </c>
      <c r="G2234" s="341">
        <v>136.80000000000001</v>
      </c>
      <c r="H2234" s="341">
        <v>137.4</v>
      </c>
      <c r="I2234" s="341">
        <v>133.4</v>
      </c>
      <c r="J2234" s="329"/>
      <c r="K2234" s="330"/>
      <c r="L2234" s="329"/>
      <c r="M2234" s="331"/>
      <c r="N2234" s="183">
        <f t="shared" si="260"/>
        <v>1.3380000000000001</v>
      </c>
      <c r="O2234" s="184">
        <f t="shared" si="261"/>
        <v>1.329</v>
      </c>
      <c r="P2234" s="185">
        <f t="shared" si="262"/>
        <v>1.331</v>
      </c>
      <c r="Q2234" s="186">
        <f t="shared" si="263"/>
        <v>1.335</v>
      </c>
      <c r="R2234" s="187">
        <f t="shared" si="264"/>
        <v>1.3330000000000002</v>
      </c>
      <c r="S2234" s="188">
        <f t="shared" si="265"/>
        <v>1.3680000000000001</v>
      </c>
      <c r="T2234" s="189">
        <f t="shared" si="266"/>
        <v>1.3740000000000001</v>
      </c>
      <c r="U2234" s="332">
        <f t="shared" si="259"/>
        <v>1.3340000000000001</v>
      </c>
    </row>
    <row r="2235" spans="1:21" x14ac:dyDescent="0.35">
      <c r="A2235" s="338">
        <v>41114</v>
      </c>
      <c r="B2235" s="341">
        <v>134.4</v>
      </c>
      <c r="C2235" s="341">
        <v>133.5</v>
      </c>
      <c r="D2235" s="341">
        <v>133.69999999999999</v>
      </c>
      <c r="E2235" s="341">
        <v>134.1</v>
      </c>
      <c r="F2235" s="341">
        <v>134</v>
      </c>
      <c r="G2235" s="341">
        <v>137.4</v>
      </c>
      <c r="H2235" s="341">
        <v>137.9</v>
      </c>
      <c r="I2235" s="341">
        <v>134.1</v>
      </c>
      <c r="J2235" s="329"/>
      <c r="K2235" s="330"/>
      <c r="L2235" s="329"/>
      <c r="M2235" s="331"/>
      <c r="N2235" s="183">
        <f t="shared" si="260"/>
        <v>1.3440000000000001</v>
      </c>
      <c r="O2235" s="184">
        <f t="shared" si="261"/>
        <v>1.335</v>
      </c>
      <c r="P2235" s="185">
        <f t="shared" si="262"/>
        <v>1.337</v>
      </c>
      <c r="Q2235" s="186">
        <f t="shared" si="263"/>
        <v>1.341</v>
      </c>
      <c r="R2235" s="187">
        <f t="shared" si="264"/>
        <v>1.34</v>
      </c>
      <c r="S2235" s="188">
        <f t="shared" si="265"/>
        <v>1.3740000000000001</v>
      </c>
      <c r="T2235" s="189">
        <f t="shared" si="266"/>
        <v>1.379</v>
      </c>
      <c r="U2235" s="332">
        <f t="shared" si="259"/>
        <v>1.341</v>
      </c>
    </row>
    <row r="2236" spans="1:21" x14ac:dyDescent="0.35">
      <c r="A2236" s="338">
        <v>41115</v>
      </c>
      <c r="B2236" s="341">
        <v>134.5</v>
      </c>
      <c r="C2236" s="341">
        <v>133.69999999999999</v>
      </c>
      <c r="D2236" s="341">
        <v>133.80000000000001</v>
      </c>
      <c r="E2236" s="341">
        <v>134.19999999999999</v>
      </c>
      <c r="F2236" s="341">
        <v>134.1</v>
      </c>
      <c r="G2236" s="341">
        <v>137.6</v>
      </c>
      <c r="H2236" s="341">
        <v>138.1</v>
      </c>
      <c r="I2236" s="341">
        <v>134.19999999999999</v>
      </c>
      <c r="J2236" s="329"/>
      <c r="K2236" s="330"/>
      <c r="L2236" s="329"/>
      <c r="M2236" s="331"/>
      <c r="N2236" s="183">
        <f t="shared" si="260"/>
        <v>1.345</v>
      </c>
      <c r="O2236" s="184">
        <f t="shared" si="261"/>
        <v>1.337</v>
      </c>
      <c r="P2236" s="185">
        <f t="shared" si="262"/>
        <v>1.3380000000000001</v>
      </c>
      <c r="Q2236" s="186">
        <f t="shared" si="263"/>
        <v>1.3419999999999999</v>
      </c>
      <c r="R2236" s="187">
        <f t="shared" si="264"/>
        <v>1.341</v>
      </c>
      <c r="S2236" s="188">
        <f t="shared" si="265"/>
        <v>1.3759999999999999</v>
      </c>
      <c r="T2236" s="189">
        <f t="shared" si="266"/>
        <v>1.381</v>
      </c>
      <c r="U2236" s="332">
        <f t="shared" si="259"/>
        <v>1.3419999999999999</v>
      </c>
    </row>
    <row r="2237" spans="1:21" x14ac:dyDescent="0.35">
      <c r="A2237" s="338">
        <v>41116</v>
      </c>
      <c r="B2237" s="341">
        <v>134.6</v>
      </c>
      <c r="C2237" s="341">
        <v>133.69999999999999</v>
      </c>
      <c r="D2237" s="341">
        <v>133.9</v>
      </c>
      <c r="E2237" s="341">
        <v>134.30000000000001</v>
      </c>
      <c r="F2237" s="341">
        <v>134.1</v>
      </c>
      <c r="G2237" s="341">
        <v>137.6</v>
      </c>
      <c r="H2237" s="341">
        <v>138.1</v>
      </c>
      <c r="I2237" s="341">
        <v>134.30000000000001</v>
      </c>
      <c r="J2237" s="329"/>
      <c r="K2237" s="330"/>
      <c r="L2237" s="329"/>
      <c r="M2237" s="331"/>
      <c r="N2237" s="183">
        <f t="shared" si="260"/>
        <v>1.3459999999999999</v>
      </c>
      <c r="O2237" s="184">
        <f t="shared" si="261"/>
        <v>1.337</v>
      </c>
      <c r="P2237" s="185">
        <f t="shared" si="262"/>
        <v>1.339</v>
      </c>
      <c r="Q2237" s="186">
        <f t="shared" si="263"/>
        <v>1.3430000000000002</v>
      </c>
      <c r="R2237" s="187">
        <f t="shared" si="264"/>
        <v>1.341</v>
      </c>
      <c r="S2237" s="188">
        <f t="shared" si="265"/>
        <v>1.3759999999999999</v>
      </c>
      <c r="T2237" s="189">
        <f t="shared" si="266"/>
        <v>1.381</v>
      </c>
      <c r="U2237" s="332">
        <f t="shared" si="259"/>
        <v>1.3430000000000002</v>
      </c>
    </row>
    <row r="2238" spans="1:21" x14ac:dyDescent="0.35">
      <c r="A2238" s="338">
        <v>41117</v>
      </c>
      <c r="B2238" s="341">
        <v>134.69999999999999</v>
      </c>
      <c r="C2238" s="341">
        <v>133.9</v>
      </c>
      <c r="D2238" s="341">
        <v>134</v>
      </c>
      <c r="E2238" s="341">
        <v>134.4</v>
      </c>
      <c r="F2238" s="341">
        <v>134.4</v>
      </c>
      <c r="G2238" s="341">
        <v>137.80000000000001</v>
      </c>
      <c r="H2238" s="341">
        <v>138.30000000000001</v>
      </c>
      <c r="I2238" s="341">
        <v>134.4</v>
      </c>
      <c r="J2238" s="329"/>
      <c r="K2238" s="330"/>
      <c r="L2238" s="329"/>
      <c r="M2238" s="331"/>
      <c r="N2238" s="183">
        <f t="shared" si="260"/>
        <v>1.347</v>
      </c>
      <c r="O2238" s="184">
        <f t="shared" si="261"/>
        <v>1.339</v>
      </c>
      <c r="P2238" s="185">
        <f t="shared" si="262"/>
        <v>1.34</v>
      </c>
      <c r="Q2238" s="186">
        <f t="shared" si="263"/>
        <v>1.3440000000000001</v>
      </c>
      <c r="R2238" s="187">
        <f t="shared" si="264"/>
        <v>1.3440000000000001</v>
      </c>
      <c r="S2238" s="188">
        <f t="shared" si="265"/>
        <v>1.3780000000000001</v>
      </c>
      <c r="T2238" s="189">
        <f t="shared" si="266"/>
        <v>1.383</v>
      </c>
      <c r="U2238" s="332">
        <f t="shared" si="259"/>
        <v>1.3440000000000001</v>
      </c>
    </row>
    <row r="2239" spans="1:21" x14ac:dyDescent="0.35">
      <c r="A2239" s="338">
        <v>41120</v>
      </c>
      <c r="B2239" s="341">
        <v>134.69999999999999</v>
      </c>
      <c r="C2239" s="341">
        <v>133.80000000000001</v>
      </c>
      <c r="D2239" s="341">
        <v>134</v>
      </c>
      <c r="E2239" s="341">
        <v>134.4</v>
      </c>
      <c r="F2239" s="341">
        <v>134.30000000000001</v>
      </c>
      <c r="G2239" s="341">
        <v>137.69999999999999</v>
      </c>
      <c r="H2239" s="341">
        <v>138.19999999999999</v>
      </c>
      <c r="I2239" s="341">
        <v>134.4</v>
      </c>
      <c r="J2239" s="329"/>
      <c r="K2239" s="330"/>
      <c r="L2239" s="329"/>
      <c r="M2239" s="331"/>
      <c r="N2239" s="183">
        <f t="shared" si="260"/>
        <v>1.347</v>
      </c>
      <c r="O2239" s="184">
        <f t="shared" si="261"/>
        <v>1.3380000000000001</v>
      </c>
      <c r="P2239" s="185">
        <f t="shared" si="262"/>
        <v>1.34</v>
      </c>
      <c r="Q2239" s="186">
        <f t="shared" si="263"/>
        <v>1.3440000000000001</v>
      </c>
      <c r="R2239" s="187">
        <f t="shared" si="264"/>
        <v>1.3430000000000002</v>
      </c>
      <c r="S2239" s="188">
        <f t="shared" si="265"/>
        <v>1.3769999999999998</v>
      </c>
      <c r="T2239" s="189">
        <f t="shared" si="266"/>
        <v>1.3819999999999999</v>
      </c>
      <c r="U2239" s="332">
        <f t="shared" si="259"/>
        <v>1.3440000000000001</v>
      </c>
    </row>
    <row r="2240" spans="1:21" x14ac:dyDescent="0.35">
      <c r="A2240" s="338">
        <v>41121</v>
      </c>
      <c r="B2240" s="341">
        <v>134.1</v>
      </c>
      <c r="C2240" s="341">
        <v>133.6</v>
      </c>
      <c r="D2240" s="341">
        <v>133.69999999999999</v>
      </c>
      <c r="E2240" s="341">
        <v>134.1</v>
      </c>
      <c r="F2240" s="341">
        <v>134.1</v>
      </c>
      <c r="G2240" s="341">
        <v>137.5</v>
      </c>
      <c r="H2240" s="341">
        <v>138</v>
      </c>
      <c r="I2240" s="341">
        <v>134.1</v>
      </c>
      <c r="J2240" s="329" t="s">
        <v>297</v>
      </c>
      <c r="K2240" s="334">
        <f>AVERAGE(I2229:I2240)</f>
        <v>133.40833333333333</v>
      </c>
      <c r="L2240" s="342">
        <v>41091</v>
      </c>
      <c r="M2240" s="336">
        <f>AVERAGE(I2219:I2240)</f>
        <v>131.6090909090909</v>
      </c>
      <c r="N2240" s="183">
        <f t="shared" si="260"/>
        <v>1.341</v>
      </c>
      <c r="O2240" s="184">
        <f t="shared" si="261"/>
        <v>1.3359999999999999</v>
      </c>
      <c r="P2240" s="185">
        <f t="shared" si="262"/>
        <v>1.337</v>
      </c>
      <c r="Q2240" s="186">
        <f t="shared" si="263"/>
        <v>1.341</v>
      </c>
      <c r="R2240" s="187">
        <f t="shared" si="264"/>
        <v>1.341</v>
      </c>
      <c r="S2240" s="188">
        <f t="shared" si="265"/>
        <v>1.375</v>
      </c>
      <c r="T2240" s="189">
        <f t="shared" si="266"/>
        <v>1.38</v>
      </c>
      <c r="U2240" s="332">
        <f t="shared" si="259"/>
        <v>1.341</v>
      </c>
    </row>
    <row r="2241" spans="1:21" x14ac:dyDescent="0.35">
      <c r="A2241" s="338">
        <v>41122</v>
      </c>
      <c r="B2241" s="341">
        <v>134</v>
      </c>
      <c r="C2241" s="341">
        <v>133.5</v>
      </c>
      <c r="D2241" s="341">
        <v>133.6</v>
      </c>
      <c r="E2241" s="341">
        <v>134</v>
      </c>
      <c r="F2241" s="341">
        <v>134.1</v>
      </c>
      <c r="G2241" s="341">
        <v>137.4</v>
      </c>
      <c r="H2241" s="341">
        <v>137.80000000000001</v>
      </c>
      <c r="I2241" s="341">
        <v>134</v>
      </c>
      <c r="J2241" s="329"/>
      <c r="K2241" s="330"/>
      <c r="L2241" s="329"/>
      <c r="M2241" s="331"/>
      <c r="N2241" s="183">
        <f t="shared" ref="N2241:N2251" si="267">B2241/$V$1</f>
        <v>1.34</v>
      </c>
      <c r="O2241" s="184">
        <f t="shared" ref="O2241:O2251" si="268">C2241/$V$1</f>
        <v>1.335</v>
      </c>
      <c r="P2241" s="185">
        <f t="shared" ref="P2241:P2251" si="269">D2241/$V$1</f>
        <v>1.3359999999999999</v>
      </c>
      <c r="Q2241" s="186">
        <f t="shared" ref="Q2241:Q2251" si="270">E2241/$V$1</f>
        <v>1.34</v>
      </c>
      <c r="R2241" s="187">
        <f t="shared" ref="R2241:R2251" si="271">F2241/$V$1</f>
        <v>1.341</v>
      </c>
      <c r="S2241" s="188">
        <f t="shared" ref="S2241:S2251" si="272">G2241/$V$1</f>
        <v>1.3740000000000001</v>
      </c>
      <c r="T2241" s="189">
        <f t="shared" ref="T2241:T2251" si="273">H2241/$V$1</f>
        <v>1.3780000000000001</v>
      </c>
      <c r="U2241" s="332">
        <f t="shared" si="259"/>
        <v>1.34</v>
      </c>
    </row>
    <row r="2242" spans="1:21" x14ac:dyDescent="0.35">
      <c r="A2242" s="338">
        <v>41123</v>
      </c>
      <c r="B2242" s="341">
        <v>133.9</v>
      </c>
      <c r="C2242" s="341">
        <v>133.4</v>
      </c>
      <c r="D2242" s="341">
        <v>133.5</v>
      </c>
      <c r="E2242" s="341">
        <v>133.9</v>
      </c>
      <c r="F2242" s="341">
        <v>133.9</v>
      </c>
      <c r="G2242" s="341">
        <v>137.30000000000001</v>
      </c>
      <c r="H2242" s="341">
        <v>137.69999999999999</v>
      </c>
      <c r="I2242" s="341">
        <v>133.9</v>
      </c>
      <c r="J2242" s="329"/>
      <c r="K2242" s="330"/>
      <c r="L2242" s="329"/>
      <c r="M2242" s="331"/>
      <c r="N2242" s="183">
        <f t="shared" si="267"/>
        <v>1.339</v>
      </c>
      <c r="O2242" s="184">
        <f t="shared" si="268"/>
        <v>1.3340000000000001</v>
      </c>
      <c r="P2242" s="185">
        <f t="shared" si="269"/>
        <v>1.335</v>
      </c>
      <c r="Q2242" s="186">
        <f t="shared" si="270"/>
        <v>1.339</v>
      </c>
      <c r="R2242" s="187">
        <f t="shared" si="271"/>
        <v>1.339</v>
      </c>
      <c r="S2242" s="188">
        <f t="shared" si="272"/>
        <v>1.3730000000000002</v>
      </c>
      <c r="T2242" s="189">
        <f t="shared" si="273"/>
        <v>1.3769999999999998</v>
      </c>
      <c r="U2242" s="332">
        <f t="shared" si="259"/>
        <v>1.339</v>
      </c>
    </row>
    <row r="2243" spans="1:21" x14ac:dyDescent="0.35">
      <c r="A2243" s="338">
        <v>41124</v>
      </c>
      <c r="B2243" s="341">
        <v>133.80000000000001</v>
      </c>
      <c r="C2243" s="341">
        <v>133.19999999999999</v>
      </c>
      <c r="D2243" s="341">
        <v>133.4</v>
      </c>
      <c r="E2243" s="341">
        <v>133.80000000000001</v>
      </c>
      <c r="F2243" s="341">
        <v>133.80000000000001</v>
      </c>
      <c r="G2243" s="341">
        <v>137.19999999999999</v>
      </c>
      <c r="H2243" s="341">
        <v>137.6</v>
      </c>
      <c r="I2243" s="341">
        <v>133.69999999999999</v>
      </c>
      <c r="J2243" s="329"/>
      <c r="K2243" s="330"/>
      <c r="L2243" s="329"/>
      <c r="M2243" s="331"/>
      <c r="N2243" s="183">
        <f t="shared" si="267"/>
        <v>1.3380000000000001</v>
      </c>
      <c r="O2243" s="184">
        <f t="shared" si="268"/>
        <v>1.3319999999999999</v>
      </c>
      <c r="P2243" s="185">
        <f t="shared" si="269"/>
        <v>1.3340000000000001</v>
      </c>
      <c r="Q2243" s="186">
        <f t="shared" si="270"/>
        <v>1.3380000000000001</v>
      </c>
      <c r="R2243" s="187">
        <f t="shared" si="271"/>
        <v>1.3380000000000001</v>
      </c>
      <c r="S2243" s="188">
        <f t="shared" si="272"/>
        <v>1.3719999999999999</v>
      </c>
      <c r="T2243" s="189">
        <f t="shared" si="273"/>
        <v>1.3759999999999999</v>
      </c>
      <c r="U2243" s="332">
        <f t="shared" si="259"/>
        <v>1.337</v>
      </c>
    </row>
    <row r="2244" spans="1:21" x14ac:dyDescent="0.35">
      <c r="A2244" s="338">
        <v>41127</v>
      </c>
      <c r="B2244" s="341">
        <v>133.69999999999999</v>
      </c>
      <c r="C2244" s="341">
        <v>133.1</v>
      </c>
      <c r="D2244" s="341">
        <v>133.30000000000001</v>
      </c>
      <c r="E2244" s="341">
        <v>133.69999999999999</v>
      </c>
      <c r="F2244" s="341">
        <v>133.80000000000001</v>
      </c>
      <c r="G2244" s="341">
        <v>137.1</v>
      </c>
      <c r="H2244" s="341">
        <v>137.6</v>
      </c>
      <c r="I2244" s="341">
        <v>133.69999999999999</v>
      </c>
      <c r="J2244" s="329"/>
      <c r="K2244" s="330"/>
      <c r="L2244" s="329"/>
      <c r="M2244" s="331"/>
      <c r="N2244" s="183">
        <f t="shared" si="267"/>
        <v>1.337</v>
      </c>
      <c r="O2244" s="184">
        <f t="shared" si="268"/>
        <v>1.331</v>
      </c>
      <c r="P2244" s="185">
        <f t="shared" si="269"/>
        <v>1.3330000000000002</v>
      </c>
      <c r="Q2244" s="186">
        <f t="shared" si="270"/>
        <v>1.337</v>
      </c>
      <c r="R2244" s="187">
        <f t="shared" si="271"/>
        <v>1.3380000000000001</v>
      </c>
      <c r="S2244" s="188">
        <f t="shared" si="272"/>
        <v>1.371</v>
      </c>
      <c r="T2244" s="189">
        <f t="shared" si="273"/>
        <v>1.3759999999999999</v>
      </c>
      <c r="U2244" s="332">
        <f t="shared" si="259"/>
        <v>1.337</v>
      </c>
    </row>
    <row r="2245" spans="1:21" x14ac:dyDescent="0.35">
      <c r="A2245" s="338">
        <v>41128</v>
      </c>
      <c r="B2245" s="341">
        <v>133.69999999999999</v>
      </c>
      <c r="C2245" s="341">
        <v>133.1</v>
      </c>
      <c r="D2245" s="341">
        <v>133.19999999999999</v>
      </c>
      <c r="E2245" s="341">
        <v>133.6</v>
      </c>
      <c r="F2245" s="341">
        <v>133.6</v>
      </c>
      <c r="G2245" s="341">
        <v>137</v>
      </c>
      <c r="H2245" s="341">
        <v>137.4</v>
      </c>
      <c r="I2245" s="341">
        <v>133.6</v>
      </c>
      <c r="J2245" s="329"/>
      <c r="K2245" s="330"/>
      <c r="L2245" s="329"/>
      <c r="M2245" s="331"/>
      <c r="N2245" s="183">
        <f t="shared" si="267"/>
        <v>1.337</v>
      </c>
      <c r="O2245" s="184">
        <f t="shared" si="268"/>
        <v>1.331</v>
      </c>
      <c r="P2245" s="185">
        <f t="shared" si="269"/>
        <v>1.3319999999999999</v>
      </c>
      <c r="Q2245" s="186">
        <f t="shared" si="270"/>
        <v>1.3359999999999999</v>
      </c>
      <c r="R2245" s="187">
        <f t="shared" si="271"/>
        <v>1.3359999999999999</v>
      </c>
      <c r="S2245" s="188">
        <f t="shared" si="272"/>
        <v>1.37</v>
      </c>
      <c r="T2245" s="189">
        <f t="shared" si="273"/>
        <v>1.3740000000000001</v>
      </c>
      <c r="U2245" s="332">
        <f t="shared" si="259"/>
        <v>1.3359999999999999</v>
      </c>
    </row>
    <row r="2246" spans="1:21" x14ac:dyDescent="0.35">
      <c r="A2246" s="338">
        <v>41129</v>
      </c>
      <c r="B2246" s="341">
        <v>133.80000000000001</v>
      </c>
      <c r="C2246" s="341">
        <v>133.19999999999999</v>
      </c>
      <c r="D2246" s="341">
        <v>133.30000000000001</v>
      </c>
      <c r="E2246" s="341">
        <v>133.69999999999999</v>
      </c>
      <c r="F2246" s="341">
        <v>133.69999999999999</v>
      </c>
      <c r="G2246" s="341">
        <v>137.1</v>
      </c>
      <c r="H2246" s="341">
        <v>137.5</v>
      </c>
      <c r="I2246" s="341">
        <v>133.69999999999999</v>
      </c>
      <c r="J2246" s="329"/>
      <c r="K2246" s="330"/>
      <c r="L2246" s="329"/>
      <c r="M2246" s="331"/>
      <c r="N2246" s="183">
        <f t="shared" si="267"/>
        <v>1.3380000000000001</v>
      </c>
      <c r="O2246" s="184">
        <f t="shared" si="268"/>
        <v>1.3319999999999999</v>
      </c>
      <c r="P2246" s="185">
        <f t="shared" si="269"/>
        <v>1.3330000000000002</v>
      </c>
      <c r="Q2246" s="186">
        <f t="shared" si="270"/>
        <v>1.337</v>
      </c>
      <c r="R2246" s="187">
        <f t="shared" si="271"/>
        <v>1.337</v>
      </c>
      <c r="S2246" s="188">
        <f t="shared" si="272"/>
        <v>1.371</v>
      </c>
      <c r="T2246" s="189">
        <f t="shared" si="273"/>
        <v>1.375</v>
      </c>
      <c r="U2246" s="332">
        <f t="shared" si="259"/>
        <v>1.337</v>
      </c>
    </row>
    <row r="2247" spans="1:21" x14ac:dyDescent="0.35">
      <c r="A2247" s="338">
        <v>41130</v>
      </c>
      <c r="B2247" s="341">
        <v>134</v>
      </c>
      <c r="C2247" s="341">
        <v>133.4</v>
      </c>
      <c r="D2247" s="341">
        <v>133.5</v>
      </c>
      <c r="E2247" s="341">
        <v>133.9</v>
      </c>
      <c r="F2247" s="341">
        <v>133.80000000000001</v>
      </c>
      <c r="G2247" s="341">
        <v>137.30000000000001</v>
      </c>
      <c r="H2247" s="341">
        <v>137.69999999999999</v>
      </c>
      <c r="I2247" s="341">
        <v>133.9</v>
      </c>
      <c r="J2247" s="329"/>
      <c r="K2247" s="330"/>
      <c r="L2247" s="329"/>
      <c r="M2247" s="331"/>
      <c r="N2247" s="183">
        <f t="shared" si="267"/>
        <v>1.34</v>
      </c>
      <c r="O2247" s="184">
        <f t="shared" si="268"/>
        <v>1.3340000000000001</v>
      </c>
      <c r="P2247" s="185">
        <f t="shared" si="269"/>
        <v>1.335</v>
      </c>
      <c r="Q2247" s="186">
        <f t="shared" si="270"/>
        <v>1.339</v>
      </c>
      <c r="R2247" s="187">
        <f t="shared" si="271"/>
        <v>1.3380000000000001</v>
      </c>
      <c r="S2247" s="188">
        <f t="shared" si="272"/>
        <v>1.3730000000000002</v>
      </c>
      <c r="T2247" s="189">
        <f t="shared" si="273"/>
        <v>1.3769999999999998</v>
      </c>
      <c r="U2247" s="332">
        <f t="shared" si="259"/>
        <v>1.339</v>
      </c>
    </row>
    <row r="2248" spans="1:21" x14ac:dyDescent="0.35">
      <c r="A2248" s="338">
        <v>41131</v>
      </c>
      <c r="B2248" s="341">
        <v>134.80000000000001</v>
      </c>
      <c r="C2248" s="341">
        <v>134.30000000000001</v>
      </c>
      <c r="D2248" s="341">
        <v>134.30000000000001</v>
      </c>
      <c r="E2248" s="341">
        <v>134.69999999999999</v>
      </c>
      <c r="F2248" s="341">
        <v>134.80000000000001</v>
      </c>
      <c r="G2248" s="341">
        <v>138.19999999999999</v>
      </c>
      <c r="H2248" s="341">
        <v>138.6</v>
      </c>
      <c r="I2248" s="341">
        <v>134.69999999999999</v>
      </c>
      <c r="J2248" s="329"/>
      <c r="K2248" s="330"/>
      <c r="L2248" s="329"/>
      <c r="M2248" s="331"/>
      <c r="N2248" s="183">
        <f t="shared" si="267"/>
        <v>1.3480000000000001</v>
      </c>
      <c r="O2248" s="184">
        <f t="shared" si="268"/>
        <v>1.3430000000000002</v>
      </c>
      <c r="P2248" s="185">
        <f t="shared" si="269"/>
        <v>1.3430000000000002</v>
      </c>
      <c r="Q2248" s="186">
        <f t="shared" si="270"/>
        <v>1.347</v>
      </c>
      <c r="R2248" s="187">
        <f t="shared" si="271"/>
        <v>1.3480000000000001</v>
      </c>
      <c r="S2248" s="188">
        <f t="shared" si="272"/>
        <v>1.3819999999999999</v>
      </c>
      <c r="T2248" s="189">
        <f t="shared" si="273"/>
        <v>1.3859999999999999</v>
      </c>
      <c r="U2248" s="332">
        <f t="shared" si="259"/>
        <v>1.347</v>
      </c>
    </row>
    <row r="2249" spans="1:21" x14ac:dyDescent="0.35">
      <c r="A2249" s="338">
        <v>41134</v>
      </c>
      <c r="B2249" s="341">
        <v>135.19999999999999</v>
      </c>
      <c r="C2249" s="341">
        <v>134.6</v>
      </c>
      <c r="D2249" s="341">
        <v>134.69999999999999</v>
      </c>
      <c r="E2249" s="341">
        <v>135.1</v>
      </c>
      <c r="F2249" s="341">
        <v>135</v>
      </c>
      <c r="G2249" s="341">
        <v>138.5</v>
      </c>
      <c r="H2249" s="341">
        <v>138.9</v>
      </c>
      <c r="I2249" s="341">
        <v>135</v>
      </c>
      <c r="J2249" s="329"/>
      <c r="K2249" s="330"/>
      <c r="L2249" s="329"/>
      <c r="M2249" s="331"/>
      <c r="N2249" s="183">
        <f t="shared" si="267"/>
        <v>1.3519999999999999</v>
      </c>
      <c r="O2249" s="184">
        <f t="shared" si="268"/>
        <v>1.3459999999999999</v>
      </c>
      <c r="P2249" s="185">
        <f t="shared" si="269"/>
        <v>1.347</v>
      </c>
      <c r="Q2249" s="186">
        <f t="shared" si="270"/>
        <v>1.351</v>
      </c>
      <c r="R2249" s="187">
        <f t="shared" si="271"/>
        <v>1.35</v>
      </c>
      <c r="S2249" s="188">
        <f t="shared" si="272"/>
        <v>1.385</v>
      </c>
      <c r="T2249" s="189">
        <f t="shared" si="273"/>
        <v>1.389</v>
      </c>
      <c r="U2249" s="332">
        <f t="shared" si="259"/>
        <v>1.35</v>
      </c>
    </row>
    <row r="2250" spans="1:21" x14ac:dyDescent="0.35">
      <c r="A2250" s="338">
        <v>41135</v>
      </c>
      <c r="B2250" s="341">
        <v>136</v>
      </c>
      <c r="C2250" s="341">
        <v>135.5</v>
      </c>
      <c r="D2250" s="341">
        <v>135.6</v>
      </c>
      <c r="E2250" s="341">
        <v>136</v>
      </c>
      <c r="F2250" s="341">
        <v>136</v>
      </c>
      <c r="G2250" s="341">
        <v>139.4</v>
      </c>
      <c r="H2250" s="341">
        <v>139.80000000000001</v>
      </c>
      <c r="I2250" s="341">
        <v>136</v>
      </c>
      <c r="J2250" s="329"/>
      <c r="K2250" s="330"/>
      <c r="L2250" s="329"/>
      <c r="M2250" s="331"/>
      <c r="N2250" s="183">
        <f t="shared" si="267"/>
        <v>1.36</v>
      </c>
      <c r="O2250" s="184">
        <f t="shared" si="268"/>
        <v>1.355</v>
      </c>
      <c r="P2250" s="185">
        <f t="shared" si="269"/>
        <v>1.3559999999999999</v>
      </c>
      <c r="Q2250" s="186">
        <f t="shared" si="270"/>
        <v>1.36</v>
      </c>
      <c r="R2250" s="187">
        <f t="shared" si="271"/>
        <v>1.36</v>
      </c>
      <c r="S2250" s="188">
        <f t="shared" si="272"/>
        <v>1.3940000000000001</v>
      </c>
      <c r="T2250" s="189">
        <f t="shared" si="273"/>
        <v>1.3980000000000001</v>
      </c>
      <c r="U2250" s="332">
        <f t="shared" si="259"/>
        <v>1.36</v>
      </c>
    </row>
    <row r="2251" spans="1:21" x14ac:dyDescent="0.35">
      <c r="A2251" s="338">
        <v>41136</v>
      </c>
      <c r="B2251" s="341">
        <v>136.5</v>
      </c>
      <c r="C2251" s="341">
        <v>135.9</v>
      </c>
      <c r="D2251" s="341">
        <v>136</v>
      </c>
      <c r="E2251" s="341">
        <v>136.4</v>
      </c>
      <c r="F2251" s="341">
        <v>136.19999999999999</v>
      </c>
      <c r="G2251" s="341">
        <v>139.80000000000001</v>
      </c>
      <c r="H2251" s="341">
        <v>140.30000000000001</v>
      </c>
      <c r="I2251" s="341">
        <v>136.30000000000001</v>
      </c>
      <c r="J2251" s="329" t="s">
        <v>298</v>
      </c>
      <c r="K2251" s="334">
        <f>AVERAGE(I2241:I2251)</f>
        <v>134.40909090909088</v>
      </c>
      <c r="L2251" s="329"/>
      <c r="M2251" s="331"/>
      <c r="N2251" s="183">
        <f t="shared" si="267"/>
        <v>1.365</v>
      </c>
      <c r="O2251" s="184">
        <f t="shared" si="268"/>
        <v>1.359</v>
      </c>
      <c r="P2251" s="185">
        <f t="shared" si="269"/>
        <v>1.36</v>
      </c>
      <c r="Q2251" s="186">
        <f t="shared" si="270"/>
        <v>1.3640000000000001</v>
      </c>
      <c r="R2251" s="187">
        <f t="shared" si="271"/>
        <v>1.3619999999999999</v>
      </c>
      <c r="S2251" s="188">
        <f t="shared" si="272"/>
        <v>1.3980000000000001</v>
      </c>
      <c r="T2251" s="189">
        <f t="shared" si="273"/>
        <v>1.403</v>
      </c>
      <c r="U2251" s="332">
        <f t="shared" si="259"/>
        <v>1.3630000000000002</v>
      </c>
    </row>
    <row r="2252" spans="1:21" x14ac:dyDescent="0.35">
      <c r="A2252" s="338">
        <v>41137</v>
      </c>
      <c r="B2252" s="341">
        <v>136.9</v>
      </c>
      <c r="C2252" s="341">
        <v>136.30000000000001</v>
      </c>
      <c r="D2252" s="341">
        <v>136.4</v>
      </c>
      <c r="E2252" s="341">
        <v>136.80000000000001</v>
      </c>
      <c r="F2252" s="341">
        <v>136.4</v>
      </c>
      <c r="G2252" s="341">
        <v>140.30000000000001</v>
      </c>
      <c r="H2252" s="341">
        <v>140.69999999999999</v>
      </c>
      <c r="I2252" s="341">
        <v>136.69999999999999</v>
      </c>
      <c r="J2252" s="329"/>
      <c r="K2252" s="330"/>
      <c r="L2252" s="329"/>
      <c r="M2252" s="331"/>
      <c r="N2252" s="183">
        <f t="shared" ref="N2252:N2263" si="274">B2252/$V$1</f>
        <v>1.369</v>
      </c>
      <c r="O2252" s="184">
        <f t="shared" ref="O2252:O2263" si="275">C2252/$V$1</f>
        <v>1.3630000000000002</v>
      </c>
      <c r="P2252" s="185">
        <f t="shared" ref="P2252:P2263" si="276">D2252/$V$1</f>
        <v>1.3640000000000001</v>
      </c>
      <c r="Q2252" s="186">
        <f t="shared" ref="Q2252:Q2263" si="277">E2252/$V$1</f>
        <v>1.3680000000000001</v>
      </c>
      <c r="R2252" s="187">
        <f t="shared" ref="R2252:R2263" si="278">F2252/$V$1</f>
        <v>1.3640000000000001</v>
      </c>
      <c r="S2252" s="188">
        <f t="shared" ref="S2252:S2263" si="279">G2252/$V$1</f>
        <v>1.403</v>
      </c>
      <c r="T2252" s="189">
        <f t="shared" ref="T2252:T2263" si="280">H2252/$V$1</f>
        <v>1.4069999999999998</v>
      </c>
      <c r="U2252" s="332">
        <f t="shared" si="259"/>
        <v>1.367</v>
      </c>
    </row>
    <row r="2253" spans="1:21" x14ac:dyDescent="0.35">
      <c r="A2253" s="338">
        <v>41138</v>
      </c>
      <c r="B2253" s="341">
        <v>138</v>
      </c>
      <c r="C2253" s="341">
        <v>137.4</v>
      </c>
      <c r="D2253" s="341">
        <v>137.5</v>
      </c>
      <c r="E2253" s="341">
        <v>137.9</v>
      </c>
      <c r="F2253" s="341">
        <v>137.9</v>
      </c>
      <c r="G2253" s="341">
        <v>141.30000000000001</v>
      </c>
      <c r="H2253" s="341">
        <v>141.69999999999999</v>
      </c>
      <c r="I2253" s="341">
        <v>137.9</v>
      </c>
      <c r="J2253" s="329"/>
      <c r="K2253" s="330"/>
      <c r="L2253" s="329"/>
      <c r="M2253" s="331"/>
      <c r="N2253" s="183">
        <f t="shared" si="274"/>
        <v>1.38</v>
      </c>
      <c r="O2253" s="184">
        <f t="shared" si="275"/>
        <v>1.3740000000000001</v>
      </c>
      <c r="P2253" s="185">
        <f t="shared" si="276"/>
        <v>1.375</v>
      </c>
      <c r="Q2253" s="186">
        <f t="shared" si="277"/>
        <v>1.379</v>
      </c>
      <c r="R2253" s="187">
        <f t="shared" si="278"/>
        <v>1.379</v>
      </c>
      <c r="S2253" s="188">
        <f t="shared" si="279"/>
        <v>1.413</v>
      </c>
      <c r="T2253" s="189">
        <f t="shared" si="280"/>
        <v>1.4169999999999998</v>
      </c>
      <c r="U2253" s="332">
        <f t="shared" si="259"/>
        <v>1.379</v>
      </c>
    </row>
    <row r="2254" spans="1:21" x14ac:dyDescent="0.35">
      <c r="A2254" s="338">
        <v>41141</v>
      </c>
      <c r="B2254" s="341">
        <v>138.4</v>
      </c>
      <c r="C2254" s="341">
        <v>137.9</v>
      </c>
      <c r="D2254" s="341">
        <v>137.9</v>
      </c>
      <c r="E2254" s="341">
        <v>138.30000000000001</v>
      </c>
      <c r="F2254" s="341">
        <v>138.19999999999999</v>
      </c>
      <c r="G2254" s="341">
        <v>141.80000000000001</v>
      </c>
      <c r="H2254" s="341">
        <v>142.19999999999999</v>
      </c>
      <c r="I2254" s="341">
        <v>138.30000000000001</v>
      </c>
      <c r="J2254" s="329"/>
      <c r="K2254" s="330"/>
      <c r="L2254" s="329"/>
      <c r="M2254" s="331"/>
      <c r="N2254" s="183">
        <f t="shared" si="274"/>
        <v>1.3840000000000001</v>
      </c>
      <c r="O2254" s="184">
        <f t="shared" si="275"/>
        <v>1.379</v>
      </c>
      <c r="P2254" s="185">
        <f t="shared" si="276"/>
        <v>1.379</v>
      </c>
      <c r="Q2254" s="186">
        <f t="shared" si="277"/>
        <v>1.383</v>
      </c>
      <c r="R2254" s="187">
        <f t="shared" si="278"/>
        <v>1.3819999999999999</v>
      </c>
      <c r="S2254" s="188">
        <f t="shared" si="279"/>
        <v>1.4180000000000001</v>
      </c>
      <c r="T2254" s="189">
        <f t="shared" si="280"/>
        <v>1.4219999999999999</v>
      </c>
      <c r="U2254" s="332">
        <f t="shared" si="259"/>
        <v>1.383</v>
      </c>
    </row>
    <row r="2255" spans="1:21" x14ac:dyDescent="0.35">
      <c r="A2255" s="338">
        <v>41142</v>
      </c>
      <c r="B2255" s="341">
        <v>139.1</v>
      </c>
      <c r="C2255" s="341">
        <v>138.5</v>
      </c>
      <c r="D2255" s="341">
        <v>138.6</v>
      </c>
      <c r="E2255" s="341">
        <v>139</v>
      </c>
      <c r="F2255" s="341">
        <v>139.1</v>
      </c>
      <c r="G2255" s="341">
        <v>142.5</v>
      </c>
      <c r="H2255" s="341">
        <v>142.9</v>
      </c>
      <c r="I2255" s="341">
        <v>139</v>
      </c>
      <c r="J2255" s="329"/>
      <c r="K2255" s="330"/>
      <c r="L2255" s="329"/>
      <c r="M2255" s="331"/>
      <c r="N2255" s="183">
        <f t="shared" si="274"/>
        <v>1.391</v>
      </c>
      <c r="O2255" s="184">
        <f t="shared" si="275"/>
        <v>1.385</v>
      </c>
      <c r="P2255" s="185">
        <f t="shared" si="276"/>
        <v>1.3859999999999999</v>
      </c>
      <c r="Q2255" s="186">
        <f t="shared" si="277"/>
        <v>1.39</v>
      </c>
      <c r="R2255" s="187">
        <f t="shared" si="278"/>
        <v>1.391</v>
      </c>
      <c r="S2255" s="188">
        <f t="shared" si="279"/>
        <v>1.425</v>
      </c>
      <c r="T2255" s="189">
        <f t="shared" si="280"/>
        <v>1.429</v>
      </c>
      <c r="U2255" s="332">
        <f t="shared" si="259"/>
        <v>1.39</v>
      </c>
    </row>
    <row r="2256" spans="1:21" x14ac:dyDescent="0.35">
      <c r="A2256" s="338">
        <v>41143</v>
      </c>
      <c r="B2256" s="341">
        <v>139.5</v>
      </c>
      <c r="C2256" s="341">
        <v>138.9</v>
      </c>
      <c r="D2256" s="341">
        <v>139</v>
      </c>
      <c r="E2256" s="341">
        <v>139.4</v>
      </c>
      <c r="F2256" s="341">
        <v>139.19999999999999</v>
      </c>
      <c r="G2256" s="341">
        <v>142.9</v>
      </c>
      <c r="H2256" s="341">
        <v>143.30000000000001</v>
      </c>
      <c r="I2256" s="341">
        <v>139.4</v>
      </c>
      <c r="J2256" s="329"/>
      <c r="K2256" s="330"/>
      <c r="L2256" s="329"/>
      <c r="M2256" s="331"/>
      <c r="N2256" s="183">
        <f t="shared" si="274"/>
        <v>1.395</v>
      </c>
      <c r="O2256" s="184">
        <f t="shared" si="275"/>
        <v>1.389</v>
      </c>
      <c r="P2256" s="185">
        <f t="shared" si="276"/>
        <v>1.39</v>
      </c>
      <c r="Q2256" s="186">
        <f t="shared" si="277"/>
        <v>1.3940000000000001</v>
      </c>
      <c r="R2256" s="187">
        <f t="shared" si="278"/>
        <v>1.3919999999999999</v>
      </c>
      <c r="S2256" s="188">
        <f t="shared" si="279"/>
        <v>1.429</v>
      </c>
      <c r="T2256" s="189">
        <f t="shared" si="280"/>
        <v>1.4330000000000001</v>
      </c>
      <c r="U2256" s="332">
        <f t="shared" si="259"/>
        <v>1.3940000000000001</v>
      </c>
    </row>
    <row r="2257" spans="1:21" x14ac:dyDescent="0.35">
      <c r="A2257" s="338">
        <v>41144</v>
      </c>
      <c r="B2257" s="341">
        <v>139.80000000000001</v>
      </c>
      <c r="C2257" s="341">
        <v>139.19999999999999</v>
      </c>
      <c r="D2257" s="341">
        <v>139.30000000000001</v>
      </c>
      <c r="E2257" s="341">
        <v>139.69999999999999</v>
      </c>
      <c r="F2257" s="341">
        <v>139.4</v>
      </c>
      <c r="G2257" s="341">
        <v>143.19999999999999</v>
      </c>
      <c r="H2257" s="341">
        <v>143.6</v>
      </c>
      <c r="I2257" s="341">
        <v>139.6</v>
      </c>
      <c r="J2257" s="329"/>
      <c r="K2257" s="330"/>
      <c r="L2257" s="329"/>
      <c r="M2257" s="331"/>
      <c r="N2257" s="183">
        <f t="shared" si="274"/>
        <v>1.3980000000000001</v>
      </c>
      <c r="O2257" s="184">
        <f t="shared" si="275"/>
        <v>1.3919999999999999</v>
      </c>
      <c r="P2257" s="185">
        <f t="shared" si="276"/>
        <v>1.393</v>
      </c>
      <c r="Q2257" s="186">
        <f t="shared" si="277"/>
        <v>1.3969999999999998</v>
      </c>
      <c r="R2257" s="187">
        <f t="shared" si="278"/>
        <v>1.3940000000000001</v>
      </c>
      <c r="S2257" s="188">
        <f t="shared" si="279"/>
        <v>1.4319999999999999</v>
      </c>
      <c r="T2257" s="189">
        <f t="shared" si="280"/>
        <v>1.4359999999999999</v>
      </c>
      <c r="U2257" s="332">
        <f t="shared" si="259"/>
        <v>1.3959999999999999</v>
      </c>
    </row>
    <row r="2258" spans="1:21" x14ac:dyDescent="0.35">
      <c r="A2258" s="338">
        <v>41145</v>
      </c>
      <c r="B2258" s="341">
        <v>140.6</v>
      </c>
      <c r="C2258" s="341">
        <v>140</v>
      </c>
      <c r="D2258" s="341">
        <v>140.1</v>
      </c>
      <c r="E2258" s="341">
        <v>140.5</v>
      </c>
      <c r="F2258" s="341">
        <v>140.4</v>
      </c>
      <c r="G2258" s="341">
        <v>144</v>
      </c>
      <c r="H2258" s="341">
        <v>144.4</v>
      </c>
      <c r="I2258" s="341">
        <v>140.5</v>
      </c>
      <c r="J2258" s="329"/>
      <c r="K2258" s="330"/>
      <c r="L2258" s="329"/>
      <c r="M2258" s="331"/>
      <c r="N2258" s="183">
        <f t="shared" si="274"/>
        <v>1.4059999999999999</v>
      </c>
      <c r="O2258" s="184">
        <f t="shared" si="275"/>
        <v>1.4</v>
      </c>
      <c r="P2258" s="185">
        <f t="shared" si="276"/>
        <v>1.401</v>
      </c>
      <c r="Q2258" s="186">
        <f t="shared" si="277"/>
        <v>1.405</v>
      </c>
      <c r="R2258" s="187">
        <f t="shared" si="278"/>
        <v>1.4040000000000001</v>
      </c>
      <c r="S2258" s="188">
        <f t="shared" si="279"/>
        <v>1.44</v>
      </c>
      <c r="T2258" s="189">
        <f t="shared" si="280"/>
        <v>1.444</v>
      </c>
      <c r="U2258" s="332">
        <f t="shared" si="259"/>
        <v>1.405</v>
      </c>
    </row>
    <row r="2259" spans="1:21" x14ac:dyDescent="0.35">
      <c r="A2259" s="338">
        <v>41148</v>
      </c>
      <c r="B2259" s="341">
        <v>140.80000000000001</v>
      </c>
      <c r="C2259" s="341">
        <v>140.19999999999999</v>
      </c>
      <c r="D2259" s="341">
        <v>140.30000000000001</v>
      </c>
      <c r="E2259" s="341">
        <v>140.69999999999999</v>
      </c>
      <c r="F2259" s="341">
        <v>140.69999999999999</v>
      </c>
      <c r="G2259" s="341">
        <v>144.19999999999999</v>
      </c>
      <c r="H2259" s="341">
        <v>144.6</v>
      </c>
      <c r="I2259" s="341">
        <v>140.69999999999999</v>
      </c>
      <c r="J2259" s="329"/>
      <c r="K2259" s="330"/>
      <c r="L2259" s="329"/>
      <c r="M2259" s="331"/>
      <c r="N2259" s="183">
        <f t="shared" si="274"/>
        <v>1.4080000000000001</v>
      </c>
      <c r="O2259" s="184">
        <f t="shared" si="275"/>
        <v>1.4019999999999999</v>
      </c>
      <c r="P2259" s="185">
        <f t="shared" si="276"/>
        <v>1.403</v>
      </c>
      <c r="Q2259" s="186">
        <f t="shared" si="277"/>
        <v>1.4069999999999998</v>
      </c>
      <c r="R2259" s="187">
        <f t="shared" si="278"/>
        <v>1.4069999999999998</v>
      </c>
      <c r="S2259" s="188">
        <f t="shared" si="279"/>
        <v>1.4419999999999999</v>
      </c>
      <c r="T2259" s="189">
        <f t="shared" si="280"/>
        <v>1.446</v>
      </c>
      <c r="U2259" s="332">
        <f t="shared" si="259"/>
        <v>1.4069999999999998</v>
      </c>
    </row>
    <row r="2260" spans="1:21" x14ac:dyDescent="0.35">
      <c r="A2260" s="338">
        <v>41149</v>
      </c>
      <c r="B2260" s="341">
        <v>141.19999999999999</v>
      </c>
      <c r="C2260" s="341">
        <v>140.6</v>
      </c>
      <c r="D2260" s="341">
        <v>140.69999999999999</v>
      </c>
      <c r="E2260" s="341">
        <v>141.1</v>
      </c>
      <c r="F2260" s="341">
        <v>141</v>
      </c>
      <c r="G2260" s="341">
        <v>144.5</v>
      </c>
      <c r="H2260" s="341">
        <v>145</v>
      </c>
      <c r="I2260" s="341">
        <v>141.1</v>
      </c>
      <c r="J2260" s="329"/>
      <c r="K2260" s="330"/>
      <c r="L2260" s="329"/>
      <c r="M2260" s="331"/>
      <c r="N2260" s="183">
        <f t="shared" si="274"/>
        <v>1.4119999999999999</v>
      </c>
      <c r="O2260" s="184">
        <f t="shared" si="275"/>
        <v>1.4059999999999999</v>
      </c>
      <c r="P2260" s="185">
        <f t="shared" si="276"/>
        <v>1.4069999999999998</v>
      </c>
      <c r="Q2260" s="186">
        <f t="shared" si="277"/>
        <v>1.411</v>
      </c>
      <c r="R2260" s="187">
        <f t="shared" si="278"/>
        <v>1.41</v>
      </c>
      <c r="S2260" s="188">
        <f t="shared" si="279"/>
        <v>1.4450000000000001</v>
      </c>
      <c r="T2260" s="189">
        <f t="shared" si="280"/>
        <v>1.45</v>
      </c>
      <c r="U2260" s="332">
        <f t="shared" si="259"/>
        <v>1.411</v>
      </c>
    </row>
    <row r="2261" spans="1:21" x14ac:dyDescent="0.35">
      <c r="A2261" s="338">
        <v>41150</v>
      </c>
      <c r="B2261" s="341">
        <v>141.30000000000001</v>
      </c>
      <c r="C2261" s="341">
        <v>140.69999999999999</v>
      </c>
      <c r="D2261" s="341">
        <v>140.80000000000001</v>
      </c>
      <c r="E2261" s="341">
        <v>141.19999999999999</v>
      </c>
      <c r="F2261" s="341">
        <v>141.1</v>
      </c>
      <c r="G2261" s="341">
        <v>144.69999999999999</v>
      </c>
      <c r="H2261" s="341">
        <v>145.1</v>
      </c>
      <c r="I2261" s="341">
        <v>141.19999999999999</v>
      </c>
      <c r="J2261" s="329"/>
      <c r="K2261" s="330"/>
      <c r="L2261" s="329"/>
      <c r="M2261" s="331"/>
      <c r="N2261" s="183">
        <f t="shared" si="274"/>
        <v>1.413</v>
      </c>
      <c r="O2261" s="184">
        <f t="shared" si="275"/>
        <v>1.4069999999999998</v>
      </c>
      <c r="P2261" s="185">
        <f t="shared" si="276"/>
        <v>1.4080000000000001</v>
      </c>
      <c r="Q2261" s="186">
        <f t="shared" si="277"/>
        <v>1.4119999999999999</v>
      </c>
      <c r="R2261" s="187">
        <f t="shared" si="278"/>
        <v>1.411</v>
      </c>
      <c r="S2261" s="188">
        <f t="shared" si="279"/>
        <v>1.4469999999999998</v>
      </c>
      <c r="T2261" s="189">
        <f t="shared" si="280"/>
        <v>1.4509999999999998</v>
      </c>
      <c r="U2261" s="332">
        <f t="shared" si="259"/>
        <v>1.4119999999999999</v>
      </c>
    </row>
    <row r="2262" spans="1:21" x14ac:dyDescent="0.35">
      <c r="A2262" s="338">
        <v>41151</v>
      </c>
      <c r="B2262" s="341">
        <v>141.5</v>
      </c>
      <c r="C2262" s="341">
        <v>140.9</v>
      </c>
      <c r="D2262" s="341">
        <v>141</v>
      </c>
      <c r="E2262" s="341">
        <v>141.4</v>
      </c>
      <c r="F2262" s="341">
        <v>141.19999999999999</v>
      </c>
      <c r="G2262" s="341">
        <v>144.80000000000001</v>
      </c>
      <c r="H2262" s="341">
        <v>145.19999999999999</v>
      </c>
      <c r="I2262" s="341">
        <v>141.30000000000001</v>
      </c>
      <c r="J2262" s="329"/>
      <c r="K2262" s="330"/>
      <c r="L2262" s="329"/>
      <c r="M2262" s="331"/>
      <c r="N2262" s="183">
        <f t="shared" si="274"/>
        <v>1.415</v>
      </c>
      <c r="O2262" s="184">
        <f t="shared" si="275"/>
        <v>1.409</v>
      </c>
      <c r="P2262" s="185">
        <f t="shared" si="276"/>
        <v>1.41</v>
      </c>
      <c r="Q2262" s="186">
        <f t="shared" si="277"/>
        <v>1.4140000000000001</v>
      </c>
      <c r="R2262" s="187">
        <f t="shared" si="278"/>
        <v>1.4119999999999999</v>
      </c>
      <c r="S2262" s="188">
        <f t="shared" si="279"/>
        <v>1.4480000000000002</v>
      </c>
      <c r="T2262" s="189">
        <f t="shared" si="280"/>
        <v>1.452</v>
      </c>
      <c r="U2262" s="332">
        <f t="shared" si="259"/>
        <v>1.413</v>
      </c>
    </row>
    <row r="2263" spans="1:21" x14ac:dyDescent="0.35">
      <c r="A2263" s="338">
        <v>41152</v>
      </c>
      <c r="B2263" s="341">
        <v>141.69999999999999</v>
      </c>
      <c r="C2263" s="341">
        <v>141.1</v>
      </c>
      <c r="D2263" s="341">
        <v>141.19999999999999</v>
      </c>
      <c r="E2263" s="341">
        <v>141.6</v>
      </c>
      <c r="F2263" s="341">
        <v>141.6</v>
      </c>
      <c r="G2263" s="341">
        <v>145</v>
      </c>
      <c r="H2263" s="341">
        <v>145.4</v>
      </c>
      <c r="I2263" s="341">
        <v>141.6</v>
      </c>
      <c r="J2263" s="329" t="s">
        <v>299</v>
      </c>
      <c r="K2263" s="334">
        <f>AVERAGE(I2252:I2263)</f>
        <v>139.77500000000001</v>
      </c>
      <c r="L2263" s="342">
        <v>41122</v>
      </c>
      <c r="M2263" s="336">
        <f>AVERAGE(I2241:I2263)</f>
        <v>137.20869565217387</v>
      </c>
      <c r="N2263" s="183">
        <f t="shared" si="274"/>
        <v>1.4169999999999998</v>
      </c>
      <c r="O2263" s="184">
        <f t="shared" si="275"/>
        <v>1.411</v>
      </c>
      <c r="P2263" s="185">
        <f t="shared" si="276"/>
        <v>1.4119999999999999</v>
      </c>
      <c r="Q2263" s="186">
        <f t="shared" si="277"/>
        <v>1.4159999999999999</v>
      </c>
      <c r="R2263" s="187">
        <f t="shared" si="278"/>
        <v>1.4159999999999999</v>
      </c>
      <c r="S2263" s="188">
        <f t="shared" si="279"/>
        <v>1.45</v>
      </c>
      <c r="T2263" s="189">
        <f t="shared" si="280"/>
        <v>1.454</v>
      </c>
      <c r="U2263" s="332">
        <f t="shared" si="259"/>
        <v>1.4159999999999999</v>
      </c>
    </row>
    <row r="2264" spans="1:21" x14ac:dyDescent="0.35">
      <c r="A2264" s="338">
        <v>41155</v>
      </c>
      <c r="B2264" s="341">
        <v>141.80000000000001</v>
      </c>
      <c r="C2264" s="341">
        <v>141.19999999999999</v>
      </c>
      <c r="D2264" s="341">
        <v>141.30000000000001</v>
      </c>
      <c r="E2264" s="341">
        <v>141.69999999999999</v>
      </c>
      <c r="F2264" s="341">
        <v>141.6</v>
      </c>
      <c r="G2264" s="341">
        <v>145.1</v>
      </c>
      <c r="H2264" s="341">
        <v>145.5</v>
      </c>
      <c r="I2264" s="341">
        <v>141.69999999999999</v>
      </c>
      <c r="J2264" s="329"/>
      <c r="K2264" s="330"/>
      <c r="L2264" s="329"/>
      <c r="M2264" s="331"/>
      <c r="N2264" s="183">
        <f t="shared" ref="N2264:N2273" si="281">B2264/$V$1</f>
        <v>1.4180000000000001</v>
      </c>
      <c r="O2264" s="184">
        <f t="shared" ref="O2264:O2273" si="282">C2264/$V$1</f>
        <v>1.4119999999999999</v>
      </c>
      <c r="P2264" s="185">
        <f t="shared" ref="P2264:P2273" si="283">D2264/$V$1</f>
        <v>1.413</v>
      </c>
      <c r="Q2264" s="186">
        <f t="shared" ref="Q2264:Q2273" si="284">E2264/$V$1</f>
        <v>1.4169999999999998</v>
      </c>
      <c r="R2264" s="187">
        <f t="shared" ref="R2264:R2273" si="285">F2264/$V$1</f>
        <v>1.4159999999999999</v>
      </c>
      <c r="S2264" s="188">
        <f t="shared" ref="S2264:S2273" si="286">G2264/$V$1</f>
        <v>1.4509999999999998</v>
      </c>
      <c r="T2264" s="189">
        <f t="shared" ref="T2264:T2273" si="287">H2264/$V$1</f>
        <v>1.4550000000000001</v>
      </c>
      <c r="U2264" s="332">
        <f t="shared" si="259"/>
        <v>1.4169999999999998</v>
      </c>
    </row>
    <row r="2265" spans="1:21" x14ac:dyDescent="0.35">
      <c r="A2265" s="338">
        <v>41156</v>
      </c>
      <c r="B2265" s="341">
        <v>142</v>
      </c>
      <c r="C2265" s="341">
        <v>141.5</v>
      </c>
      <c r="D2265" s="341">
        <v>141.6</v>
      </c>
      <c r="E2265" s="341">
        <v>141.9</v>
      </c>
      <c r="F2265" s="341">
        <v>142</v>
      </c>
      <c r="G2265" s="341">
        <v>145.4</v>
      </c>
      <c r="H2265" s="341">
        <v>145.80000000000001</v>
      </c>
      <c r="I2265" s="341">
        <v>141.9</v>
      </c>
      <c r="J2265" s="329"/>
      <c r="K2265" s="330"/>
      <c r="L2265" s="329"/>
      <c r="M2265" s="331"/>
      <c r="N2265" s="183">
        <f t="shared" si="281"/>
        <v>1.42</v>
      </c>
      <c r="O2265" s="184">
        <f t="shared" si="282"/>
        <v>1.415</v>
      </c>
      <c r="P2265" s="185">
        <f t="shared" si="283"/>
        <v>1.4159999999999999</v>
      </c>
      <c r="Q2265" s="186">
        <f t="shared" si="284"/>
        <v>1.419</v>
      </c>
      <c r="R2265" s="187">
        <f t="shared" si="285"/>
        <v>1.42</v>
      </c>
      <c r="S2265" s="188">
        <f t="shared" si="286"/>
        <v>1.454</v>
      </c>
      <c r="T2265" s="189">
        <f t="shared" si="287"/>
        <v>1.4580000000000002</v>
      </c>
      <c r="U2265" s="332">
        <f t="shared" si="259"/>
        <v>1.419</v>
      </c>
    </row>
    <row r="2266" spans="1:21" x14ac:dyDescent="0.35">
      <c r="A2266" s="338">
        <v>41157</v>
      </c>
      <c r="B2266" s="341">
        <v>142.19999999999999</v>
      </c>
      <c r="C2266" s="341">
        <v>141.6</v>
      </c>
      <c r="D2266" s="341">
        <v>141.69999999999999</v>
      </c>
      <c r="E2266" s="341">
        <v>142</v>
      </c>
      <c r="F2266" s="341">
        <v>142</v>
      </c>
      <c r="G2266" s="341">
        <v>145.5</v>
      </c>
      <c r="H2266" s="341">
        <v>145.9</v>
      </c>
      <c r="I2266" s="341">
        <v>142.1</v>
      </c>
      <c r="J2266" s="329"/>
      <c r="K2266" s="330"/>
      <c r="L2266" s="329"/>
      <c r="M2266" s="331"/>
      <c r="N2266" s="183">
        <f t="shared" si="281"/>
        <v>1.4219999999999999</v>
      </c>
      <c r="O2266" s="184">
        <f t="shared" si="282"/>
        <v>1.4159999999999999</v>
      </c>
      <c r="P2266" s="185">
        <f t="shared" si="283"/>
        <v>1.4169999999999998</v>
      </c>
      <c r="Q2266" s="186">
        <f t="shared" si="284"/>
        <v>1.42</v>
      </c>
      <c r="R2266" s="187">
        <f t="shared" si="285"/>
        <v>1.42</v>
      </c>
      <c r="S2266" s="188">
        <f t="shared" si="286"/>
        <v>1.4550000000000001</v>
      </c>
      <c r="T2266" s="189">
        <f t="shared" si="287"/>
        <v>1.4590000000000001</v>
      </c>
      <c r="U2266" s="332">
        <f t="shared" si="259"/>
        <v>1.421</v>
      </c>
    </row>
    <row r="2267" spans="1:21" x14ac:dyDescent="0.35">
      <c r="A2267" s="338">
        <v>41158</v>
      </c>
      <c r="B2267" s="341">
        <v>142.5</v>
      </c>
      <c r="C2267" s="341">
        <v>142</v>
      </c>
      <c r="D2267" s="341">
        <v>142.1</v>
      </c>
      <c r="E2267" s="341">
        <v>142.4</v>
      </c>
      <c r="F2267" s="341">
        <v>142.4</v>
      </c>
      <c r="G2267" s="341">
        <v>145.9</v>
      </c>
      <c r="H2267" s="341">
        <v>146.30000000000001</v>
      </c>
      <c r="I2267" s="341">
        <v>142.4</v>
      </c>
      <c r="J2267" s="329"/>
      <c r="K2267" s="330"/>
      <c r="L2267" s="329"/>
      <c r="M2267" s="331"/>
      <c r="N2267" s="183">
        <f t="shared" si="281"/>
        <v>1.425</v>
      </c>
      <c r="O2267" s="184">
        <f t="shared" si="282"/>
        <v>1.42</v>
      </c>
      <c r="P2267" s="185">
        <f t="shared" si="283"/>
        <v>1.421</v>
      </c>
      <c r="Q2267" s="186">
        <f t="shared" si="284"/>
        <v>1.4240000000000002</v>
      </c>
      <c r="R2267" s="187">
        <f t="shared" si="285"/>
        <v>1.4240000000000002</v>
      </c>
      <c r="S2267" s="188">
        <f t="shared" si="286"/>
        <v>1.4590000000000001</v>
      </c>
      <c r="T2267" s="189">
        <f t="shared" si="287"/>
        <v>1.4630000000000001</v>
      </c>
      <c r="U2267" s="332">
        <f t="shared" si="259"/>
        <v>1.4240000000000002</v>
      </c>
    </row>
    <row r="2268" spans="1:21" x14ac:dyDescent="0.35">
      <c r="A2268" s="338">
        <v>41159</v>
      </c>
      <c r="B2268" s="341">
        <v>143.19999999999999</v>
      </c>
      <c r="C2268" s="341">
        <v>142.6</v>
      </c>
      <c r="D2268" s="341">
        <v>142.69999999999999</v>
      </c>
      <c r="E2268" s="341">
        <v>143.1</v>
      </c>
      <c r="F2268" s="341">
        <v>143</v>
      </c>
      <c r="G2268" s="341">
        <v>146.5</v>
      </c>
      <c r="H2268" s="341">
        <v>146.9</v>
      </c>
      <c r="I2268" s="341">
        <v>143</v>
      </c>
      <c r="J2268" s="329"/>
      <c r="K2268" s="330"/>
      <c r="L2268" s="329"/>
      <c r="M2268" s="331"/>
      <c r="N2268" s="183">
        <f t="shared" si="281"/>
        <v>1.4319999999999999</v>
      </c>
      <c r="O2268" s="184">
        <f t="shared" si="282"/>
        <v>1.4259999999999999</v>
      </c>
      <c r="P2268" s="185">
        <f t="shared" si="283"/>
        <v>1.4269999999999998</v>
      </c>
      <c r="Q2268" s="186">
        <f t="shared" si="284"/>
        <v>1.431</v>
      </c>
      <c r="R2268" s="187">
        <f t="shared" si="285"/>
        <v>1.43</v>
      </c>
      <c r="S2268" s="188">
        <f t="shared" si="286"/>
        <v>1.4650000000000001</v>
      </c>
      <c r="T2268" s="189">
        <f t="shared" si="287"/>
        <v>1.4690000000000001</v>
      </c>
      <c r="U2268" s="332">
        <f t="shared" si="259"/>
        <v>1.43</v>
      </c>
    </row>
    <row r="2269" spans="1:21" x14ac:dyDescent="0.35">
      <c r="A2269" s="338">
        <v>41162</v>
      </c>
      <c r="B2269" s="341">
        <v>143.30000000000001</v>
      </c>
      <c r="C2269" s="341">
        <v>142.69999999999999</v>
      </c>
      <c r="D2269" s="341">
        <v>142.80000000000001</v>
      </c>
      <c r="E2269" s="341">
        <v>143.19999999999999</v>
      </c>
      <c r="F2269" s="341">
        <v>143.19999999999999</v>
      </c>
      <c r="G2269" s="341">
        <v>146.6</v>
      </c>
      <c r="H2269" s="341">
        <v>147.1</v>
      </c>
      <c r="I2269" s="341">
        <v>143.19999999999999</v>
      </c>
      <c r="J2269" s="329"/>
      <c r="K2269" s="330"/>
      <c r="L2269" s="329"/>
      <c r="M2269" s="331"/>
      <c r="N2269" s="183">
        <f t="shared" si="281"/>
        <v>1.4330000000000001</v>
      </c>
      <c r="O2269" s="184">
        <f t="shared" si="282"/>
        <v>1.4269999999999998</v>
      </c>
      <c r="P2269" s="185">
        <f t="shared" si="283"/>
        <v>1.4280000000000002</v>
      </c>
      <c r="Q2269" s="186">
        <f t="shared" si="284"/>
        <v>1.4319999999999999</v>
      </c>
      <c r="R2269" s="187">
        <f t="shared" si="285"/>
        <v>1.4319999999999999</v>
      </c>
      <c r="S2269" s="188">
        <f t="shared" si="286"/>
        <v>1.466</v>
      </c>
      <c r="T2269" s="189">
        <f t="shared" si="287"/>
        <v>1.4709999999999999</v>
      </c>
      <c r="U2269" s="332">
        <f t="shared" si="259"/>
        <v>1.4319999999999999</v>
      </c>
    </row>
    <row r="2270" spans="1:21" x14ac:dyDescent="0.35">
      <c r="A2270" s="338">
        <v>41163</v>
      </c>
      <c r="B2270" s="341">
        <v>143.30000000000001</v>
      </c>
      <c r="C2270" s="341">
        <v>142.69999999999999</v>
      </c>
      <c r="D2270" s="341">
        <v>142.80000000000001</v>
      </c>
      <c r="E2270" s="341">
        <v>143.19999999999999</v>
      </c>
      <c r="F2270" s="341">
        <v>143.19999999999999</v>
      </c>
      <c r="G2270" s="341">
        <v>146.69999999999999</v>
      </c>
      <c r="H2270" s="341">
        <v>147</v>
      </c>
      <c r="I2270" s="341">
        <v>143.19999999999999</v>
      </c>
      <c r="J2270" s="329"/>
      <c r="K2270" s="330"/>
      <c r="L2270" s="329"/>
      <c r="M2270" s="331"/>
      <c r="N2270" s="183">
        <f t="shared" si="281"/>
        <v>1.4330000000000001</v>
      </c>
      <c r="O2270" s="184">
        <f t="shared" si="282"/>
        <v>1.4269999999999998</v>
      </c>
      <c r="P2270" s="185">
        <f t="shared" si="283"/>
        <v>1.4280000000000002</v>
      </c>
      <c r="Q2270" s="186">
        <f t="shared" si="284"/>
        <v>1.4319999999999999</v>
      </c>
      <c r="R2270" s="187">
        <f t="shared" si="285"/>
        <v>1.4319999999999999</v>
      </c>
      <c r="S2270" s="188">
        <f t="shared" si="286"/>
        <v>1.4669999999999999</v>
      </c>
      <c r="T2270" s="189">
        <f t="shared" si="287"/>
        <v>1.47</v>
      </c>
      <c r="U2270" s="332">
        <f t="shared" si="259"/>
        <v>1.4319999999999999</v>
      </c>
    </row>
    <row r="2271" spans="1:21" x14ac:dyDescent="0.35">
      <c r="A2271" s="338">
        <v>41164</v>
      </c>
      <c r="B2271" s="341">
        <v>143.19999999999999</v>
      </c>
      <c r="C2271" s="341">
        <v>142.6</v>
      </c>
      <c r="D2271" s="341">
        <v>142.69999999999999</v>
      </c>
      <c r="E2271" s="341">
        <v>143.1</v>
      </c>
      <c r="F2271" s="341">
        <v>143.1</v>
      </c>
      <c r="G2271" s="341">
        <v>146.5</v>
      </c>
      <c r="H2271" s="341">
        <v>146.9</v>
      </c>
      <c r="I2271" s="341">
        <v>143.1</v>
      </c>
      <c r="J2271" s="329"/>
      <c r="K2271" s="330"/>
      <c r="L2271" s="329"/>
      <c r="M2271" s="331"/>
      <c r="N2271" s="183">
        <f t="shared" si="281"/>
        <v>1.4319999999999999</v>
      </c>
      <c r="O2271" s="184">
        <f t="shared" si="282"/>
        <v>1.4259999999999999</v>
      </c>
      <c r="P2271" s="185">
        <f t="shared" si="283"/>
        <v>1.4269999999999998</v>
      </c>
      <c r="Q2271" s="186">
        <f t="shared" si="284"/>
        <v>1.431</v>
      </c>
      <c r="R2271" s="187">
        <f t="shared" si="285"/>
        <v>1.431</v>
      </c>
      <c r="S2271" s="188">
        <f t="shared" si="286"/>
        <v>1.4650000000000001</v>
      </c>
      <c r="T2271" s="189">
        <f t="shared" si="287"/>
        <v>1.4690000000000001</v>
      </c>
      <c r="U2271" s="332">
        <f t="shared" si="259"/>
        <v>1.431</v>
      </c>
    </row>
    <row r="2272" spans="1:21" x14ac:dyDescent="0.35">
      <c r="A2272" s="338">
        <v>41165</v>
      </c>
      <c r="B2272" s="341">
        <v>143</v>
      </c>
      <c r="C2272" s="341">
        <v>142.4</v>
      </c>
      <c r="D2272" s="341">
        <v>142.5</v>
      </c>
      <c r="E2272" s="341">
        <v>142.9</v>
      </c>
      <c r="F2272" s="341">
        <v>142.9</v>
      </c>
      <c r="G2272" s="341">
        <v>146.30000000000001</v>
      </c>
      <c r="H2272" s="341">
        <v>146.6</v>
      </c>
      <c r="I2272" s="341">
        <v>142.9</v>
      </c>
      <c r="J2272" s="329"/>
      <c r="K2272" s="330"/>
      <c r="L2272" s="329"/>
      <c r="M2272" s="331"/>
      <c r="N2272" s="183">
        <f t="shared" si="281"/>
        <v>1.43</v>
      </c>
      <c r="O2272" s="184">
        <f t="shared" si="282"/>
        <v>1.4240000000000002</v>
      </c>
      <c r="P2272" s="185">
        <f t="shared" si="283"/>
        <v>1.425</v>
      </c>
      <c r="Q2272" s="186">
        <f t="shared" si="284"/>
        <v>1.429</v>
      </c>
      <c r="R2272" s="187">
        <f t="shared" si="285"/>
        <v>1.429</v>
      </c>
      <c r="S2272" s="188">
        <f t="shared" si="286"/>
        <v>1.4630000000000001</v>
      </c>
      <c r="T2272" s="189">
        <f t="shared" si="287"/>
        <v>1.466</v>
      </c>
      <c r="U2272" s="332">
        <f t="shared" si="259"/>
        <v>1.429</v>
      </c>
    </row>
    <row r="2273" spans="1:21" x14ac:dyDescent="0.35">
      <c r="A2273" s="338">
        <v>41166</v>
      </c>
      <c r="B2273" s="341">
        <v>142.5</v>
      </c>
      <c r="C2273" s="341">
        <v>141.9</v>
      </c>
      <c r="D2273" s="341">
        <v>142</v>
      </c>
      <c r="E2273" s="341">
        <v>142.4</v>
      </c>
      <c r="F2273" s="341">
        <v>142.5</v>
      </c>
      <c r="G2273" s="341">
        <v>145.80000000000001</v>
      </c>
      <c r="H2273" s="341">
        <v>146.1</v>
      </c>
      <c r="I2273" s="341">
        <v>142.4</v>
      </c>
      <c r="J2273" s="329" t="s">
        <v>300</v>
      </c>
      <c r="K2273" s="334">
        <f>AVERAGE(I2264:I2273)</f>
        <v>142.59</v>
      </c>
      <c r="L2273" s="329"/>
      <c r="M2273" s="331"/>
      <c r="N2273" s="183">
        <f t="shared" si="281"/>
        <v>1.425</v>
      </c>
      <c r="O2273" s="184">
        <f t="shared" si="282"/>
        <v>1.419</v>
      </c>
      <c r="P2273" s="185">
        <f t="shared" si="283"/>
        <v>1.42</v>
      </c>
      <c r="Q2273" s="186">
        <f t="shared" si="284"/>
        <v>1.4240000000000002</v>
      </c>
      <c r="R2273" s="187">
        <f t="shared" si="285"/>
        <v>1.425</v>
      </c>
      <c r="S2273" s="188">
        <f t="shared" si="286"/>
        <v>1.4580000000000002</v>
      </c>
      <c r="T2273" s="189">
        <f t="shared" si="287"/>
        <v>1.4609999999999999</v>
      </c>
      <c r="U2273" s="332">
        <f t="shared" si="259"/>
        <v>1.4240000000000002</v>
      </c>
    </row>
    <row r="2274" spans="1:21" x14ac:dyDescent="0.35">
      <c r="A2274" s="338">
        <v>41169</v>
      </c>
      <c r="B2274" s="341">
        <v>142.30000000000001</v>
      </c>
      <c r="C2274" s="341">
        <v>141.69999999999999</v>
      </c>
      <c r="D2274" s="341">
        <v>141.80000000000001</v>
      </c>
      <c r="E2274" s="341">
        <v>142.19999999999999</v>
      </c>
      <c r="F2274" s="341">
        <v>142.19999999999999</v>
      </c>
      <c r="G2274" s="341">
        <v>145.6</v>
      </c>
      <c r="H2274" s="341">
        <v>146</v>
      </c>
      <c r="I2274" s="341">
        <v>142.19999999999999</v>
      </c>
      <c r="J2274" s="329"/>
      <c r="K2274" s="330"/>
      <c r="L2274" s="329"/>
      <c r="M2274" s="331"/>
      <c r="N2274" s="183">
        <f t="shared" ref="N2274:N2283" si="288">B2274/$V$1</f>
        <v>1.423</v>
      </c>
      <c r="O2274" s="184">
        <f t="shared" ref="O2274:O2283" si="289">C2274/$V$1</f>
        <v>1.4169999999999998</v>
      </c>
      <c r="P2274" s="185">
        <f t="shared" ref="P2274:P2283" si="290">D2274/$V$1</f>
        <v>1.4180000000000001</v>
      </c>
      <c r="Q2274" s="186">
        <f t="shared" ref="Q2274:Q2283" si="291">E2274/$V$1</f>
        <v>1.4219999999999999</v>
      </c>
      <c r="R2274" s="187">
        <f t="shared" ref="R2274:R2283" si="292">F2274/$V$1</f>
        <v>1.4219999999999999</v>
      </c>
      <c r="S2274" s="188">
        <f t="shared" ref="S2274:S2283" si="293">G2274/$V$1</f>
        <v>1.456</v>
      </c>
      <c r="T2274" s="189">
        <f t="shared" ref="T2274:U2289" si="294">H2274/$V$1</f>
        <v>1.46</v>
      </c>
      <c r="U2274" s="332">
        <f t="shared" si="259"/>
        <v>1.4219999999999999</v>
      </c>
    </row>
    <row r="2275" spans="1:21" x14ac:dyDescent="0.35">
      <c r="A2275" s="338">
        <v>41170</v>
      </c>
      <c r="B2275" s="341">
        <v>142.1</v>
      </c>
      <c r="C2275" s="341">
        <v>141.5</v>
      </c>
      <c r="D2275" s="341">
        <v>141.6</v>
      </c>
      <c r="E2275" s="341">
        <v>142</v>
      </c>
      <c r="F2275" s="341">
        <v>142</v>
      </c>
      <c r="G2275" s="341">
        <v>145.4</v>
      </c>
      <c r="H2275" s="341">
        <v>145.80000000000001</v>
      </c>
      <c r="I2275" s="341">
        <v>142</v>
      </c>
      <c r="J2275" s="329"/>
      <c r="K2275" s="330"/>
      <c r="L2275" s="329"/>
      <c r="M2275" s="331"/>
      <c r="N2275" s="183">
        <f t="shared" si="288"/>
        <v>1.421</v>
      </c>
      <c r="O2275" s="184">
        <f t="shared" si="289"/>
        <v>1.415</v>
      </c>
      <c r="P2275" s="185">
        <f t="shared" si="290"/>
        <v>1.4159999999999999</v>
      </c>
      <c r="Q2275" s="186">
        <f t="shared" si="291"/>
        <v>1.42</v>
      </c>
      <c r="R2275" s="187">
        <f t="shared" si="292"/>
        <v>1.42</v>
      </c>
      <c r="S2275" s="188">
        <f t="shared" si="293"/>
        <v>1.454</v>
      </c>
      <c r="T2275" s="189">
        <f t="shared" si="294"/>
        <v>1.4580000000000002</v>
      </c>
      <c r="U2275" s="332">
        <f t="shared" si="259"/>
        <v>1.42</v>
      </c>
    </row>
    <row r="2276" spans="1:21" x14ac:dyDescent="0.35">
      <c r="A2276" s="338">
        <v>41171</v>
      </c>
      <c r="B2276" s="341">
        <v>142</v>
      </c>
      <c r="C2276" s="341">
        <v>141.4</v>
      </c>
      <c r="D2276" s="341">
        <v>141.5</v>
      </c>
      <c r="E2276" s="341">
        <v>141.9</v>
      </c>
      <c r="F2276" s="341">
        <v>142</v>
      </c>
      <c r="G2276" s="341">
        <v>145.4</v>
      </c>
      <c r="H2276" s="341">
        <v>145.69999999999999</v>
      </c>
      <c r="I2276" s="341">
        <v>141.9</v>
      </c>
      <c r="J2276" s="329"/>
      <c r="K2276" s="330"/>
      <c r="L2276" s="329"/>
      <c r="M2276" s="331"/>
      <c r="N2276" s="183">
        <f t="shared" si="288"/>
        <v>1.42</v>
      </c>
      <c r="O2276" s="184">
        <f t="shared" si="289"/>
        <v>1.4140000000000001</v>
      </c>
      <c r="P2276" s="185">
        <f t="shared" si="290"/>
        <v>1.415</v>
      </c>
      <c r="Q2276" s="186">
        <f t="shared" si="291"/>
        <v>1.419</v>
      </c>
      <c r="R2276" s="187">
        <f t="shared" si="292"/>
        <v>1.42</v>
      </c>
      <c r="S2276" s="188">
        <f t="shared" si="293"/>
        <v>1.454</v>
      </c>
      <c r="T2276" s="189">
        <f t="shared" si="294"/>
        <v>1.4569999999999999</v>
      </c>
      <c r="U2276" s="332">
        <f t="shared" si="259"/>
        <v>1.419</v>
      </c>
    </row>
    <row r="2277" spans="1:21" x14ac:dyDescent="0.35">
      <c r="A2277" s="338">
        <v>41172</v>
      </c>
      <c r="B2277" s="341">
        <v>141.80000000000001</v>
      </c>
      <c r="C2277" s="341">
        <v>141.19999999999999</v>
      </c>
      <c r="D2277" s="341">
        <v>141.30000000000001</v>
      </c>
      <c r="E2277" s="341">
        <v>141.69999999999999</v>
      </c>
      <c r="F2277" s="341">
        <v>141.69999999999999</v>
      </c>
      <c r="G2277" s="341">
        <v>145.1</v>
      </c>
      <c r="H2277" s="341">
        <v>145.5</v>
      </c>
      <c r="I2277" s="341">
        <v>141.69999999999999</v>
      </c>
      <c r="J2277" s="329"/>
      <c r="K2277" s="330"/>
      <c r="L2277" s="329"/>
      <c r="M2277" s="331"/>
      <c r="N2277" s="183">
        <f t="shared" si="288"/>
        <v>1.4180000000000001</v>
      </c>
      <c r="O2277" s="184">
        <f t="shared" si="289"/>
        <v>1.4119999999999999</v>
      </c>
      <c r="P2277" s="185">
        <f t="shared" si="290"/>
        <v>1.413</v>
      </c>
      <c r="Q2277" s="186">
        <f t="shared" si="291"/>
        <v>1.4169999999999998</v>
      </c>
      <c r="R2277" s="187">
        <f t="shared" si="292"/>
        <v>1.4169999999999998</v>
      </c>
      <c r="S2277" s="188">
        <f t="shared" si="293"/>
        <v>1.4509999999999998</v>
      </c>
      <c r="T2277" s="189">
        <f t="shared" si="294"/>
        <v>1.4550000000000001</v>
      </c>
      <c r="U2277" s="332">
        <f t="shared" si="259"/>
        <v>1.4169999999999998</v>
      </c>
    </row>
    <row r="2278" spans="1:21" x14ac:dyDescent="0.35">
      <c r="A2278" s="338">
        <v>41173</v>
      </c>
      <c r="B2278" s="341">
        <v>141.5</v>
      </c>
      <c r="C2278" s="341">
        <v>141</v>
      </c>
      <c r="D2278" s="341">
        <v>141.1</v>
      </c>
      <c r="E2278" s="341">
        <v>141.5</v>
      </c>
      <c r="F2278" s="341">
        <v>141.5</v>
      </c>
      <c r="G2278" s="341">
        <v>144.9</v>
      </c>
      <c r="H2278" s="341">
        <v>145.19999999999999</v>
      </c>
      <c r="I2278" s="341">
        <v>141.4</v>
      </c>
      <c r="J2278" s="329"/>
      <c r="K2278" s="330"/>
      <c r="L2278" s="329"/>
      <c r="M2278" s="331"/>
      <c r="N2278" s="183">
        <f t="shared" si="288"/>
        <v>1.415</v>
      </c>
      <c r="O2278" s="184">
        <f t="shared" si="289"/>
        <v>1.41</v>
      </c>
      <c r="P2278" s="185">
        <f t="shared" si="290"/>
        <v>1.411</v>
      </c>
      <c r="Q2278" s="186">
        <f t="shared" si="291"/>
        <v>1.415</v>
      </c>
      <c r="R2278" s="187">
        <f t="shared" si="292"/>
        <v>1.415</v>
      </c>
      <c r="S2278" s="188">
        <f t="shared" si="293"/>
        <v>1.4490000000000001</v>
      </c>
      <c r="T2278" s="189">
        <f t="shared" si="294"/>
        <v>1.452</v>
      </c>
      <c r="U2278" s="332">
        <f t="shared" si="259"/>
        <v>1.4140000000000001</v>
      </c>
    </row>
    <row r="2279" spans="1:21" x14ac:dyDescent="0.35">
      <c r="A2279" s="338">
        <v>41176</v>
      </c>
      <c r="B2279" s="341">
        <v>141</v>
      </c>
      <c r="C2279" s="341">
        <v>140.4</v>
      </c>
      <c r="D2279" s="341">
        <v>140.5</v>
      </c>
      <c r="E2279" s="341">
        <v>140.9</v>
      </c>
      <c r="F2279" s="341">
        <v>141</v>
      </c>
      <c r="G2279" s="341">
        <v>144.30000000000001</v>
      </c>
      <c r="H2279" s="341">
        <v>144.6</v>
      </c>
      <c r="I2279" s="341">
        <v>140.9</v>
      </c>
      <c r="J2279" s="329"/>
      <c r="K2279" s="330"/>
      <c r="L2279" s="329"/>
      <c r="M2279" s="331"/>
      <c r="N2279" s="183">
        <f t="shared" si="288"/>
        <v>1.41</v>
      </c>
      <c r="O2279" s="184">
        <f t="shared" si="289"/>
        <v>1.4040000000000001</v>
      </c>
      <c r="P2279" s="185">
        <f t="shared" si="290"/>
        <v>1.405</v>
      </c>
      <c r="Q2279" s="186">
        <f t="shared" si="291"/>
        <v>1.409</v>
      </c>
      <c r="R2279" s="187">
        <f t="shared" si="292"/>
        <v>1.41</v>
      </c>
      <c r="S2279" s="188">
        <f t="shared" si="293"/>
        <v>1.4430000000000001</v>
      </c>
      <c r="T2279" s="189">
        <f t="shared" si="294"/>
        <v>1.446</v>
      </c>
      <c r="U2279" s="332">
        <f t="shared" si="259"/>
        <v>1.409</v>
      </c>
    </row>
    <row r="2280" spans="1:21" x14ac:dyDescent="0.35">
      <c r="A2280" s="338">
        <v>41177</v>
      </c>
      <c r="B2280" s="341">
        <v>140.4</v>
      </c>
      <c r="C2280" s="341">
        <v>139.80000000000001</v>
      </c>
      <c r="D2280" s="341">
        <v>139.9</v>
      </c>
      <c r="E2280" s="341">
        <v>140.30000000000001</v>
      </c>
      <c r="F2280" s="341">
        <v>140.19999999999999</v>
      </c>
      <c r="G2280" s="341">
        <v>143.69999999999999</v>
      </c>
      <c r="H2280" s="341">
        <v>144</v>
      </c>
      <c r="I2280" s="341">
        <v>140.19999999999999</v>
      </c>
      <c r="J2280" s="329"/>
      <c r="K2280" s="330"/>
      <c r="L2280" s="329"/>
      <c r="M2280" s="331"/>
      <c r="N2280" s="183">
        <f t="shared" si="288"/>
        <v>1.4040000000000001</v>
      </c>
      <c r="O2280" s="184">
        <f t="shared" si="289"/>
        <v>1.3980000000000001</v>
      </c>
      <c r="P2280" s="185">
        <f t="shared" si="290"/>
        <v>1.399</v>
      </c>
      <c r="Q2280" s="186">
        <f t="shared" si="291"/>
        <v>1.403</v>
      </c>
      <c r="R2280" s="187">
        <f t="shared" si="292"/>
        <v>1.4019999999999999</v>
      </c>
      <c r="S2280" s="188">
        <f t="shared" si="293"/>
        <v>1.4369999999999998</v>
      </c>
      <c r="T2280" s="189">
        <f t="shared" si="294"/>
        <v>1.44</v>
      </c>
      <c r="U2280" s="332">
        <f t="shared" si="259"/>
        <v>1.4019999999999999</v>
      </c>
    </row>
    <row r="2281" spans="1:21" x14ac:dyDescent="0.35">
      <c r="A2281" s="338">
        <v>41178</v>
      </c>
      <c r="B2281" s="341">
        <v>140</v>
      </c>
      <c r="C2281" s="341">
        <v>139.5</v>
      </c>
      <c r="D2281" s="341">
        <v>139.6</v>
      </c>
      <c r="E2281" s="341">
        <v>139.9</v>
      </c>
      <c r="F2281" s="341">
        <v>140</v>
      </c>
      <c r="G2281" s="341">
        <v>143.30000000000001</v>
      </c>
      <c r="H2281" s="341">
        <v>143.69999999999999</v>
      </c>
      <c r="I2281" s="341">
        <v>139.9</v>
      </c>
      <c r="J2281" s="329"/>
      <c r="K2281" s="330"/>
      <c r="L2281" s="329"/>
      <c r="M2281" s="331"/>
      <c r="N2281" s="183">
        <f t="shared" si="288"/>
        <v>1.4</v>
      </c>
      <c r="O2281" s="184">
        <f t="shared" si="289"/>
        <v>1.395</v>
      </c>
      <c r="P2281" s="185">
        <f t="shared" si="290"/>
        <v>1.3959999999999999</v>
      </c>
      <c r="Q2281" s="186">
        <f t="shared" si="291"/>
        <v>1.399</v>
      </c>
      <c r="R2281" s="187">
        <f t="shared" si="292"/>
        <v>1.4</v>
      </c>
      <c r="S2281" s="188">
        <f t="shared" si="293"/>
        <v>1.4330000000000001</v>
      </c>
      <c r="T2281" s="189">
        <f t="shared" si="294"/>
        <v>1.4369999999999998</v>
      </c>
      <c r="U2281" s="332">
        <f t="shared" si="259"/>
        <v>1.399</v>
      </c>
    </row>
    <row r="2282" spans="1:21" x14ac:dyDescent="0.35">
      <c r="A2282" s="338">
        <v>41179</v>
      </c>
      <c r="B2282" s="341">
        <v>139.69999999999999</v>
      </c>
      <c r="C2282" s="341">
        <v>139.1</v>
      </c>
      <c r="D2282" s="341">
        <v>139.19999999999999</v>
      </c>
      <c r="E2282" s="341">
        <v>139.6</v>
      </c>
      <c r="F2282" s="341">
        <v>139.6</v>
      </c>
      <c r="G2282" s="341">
        <v>143</v>
      </c>
      <c r="H2282" s="341">
        <v>143.4</v>
      </c>
      <c r="I2282" s="341">
        <v>139.6</v>
      </c>
      <c r="J2282" s="329"/>
      <c r="K2282" s="330"/>
      <c r="L2282" s="329"/>
      <c r="M2282" s="331"/>
      <c r="N2282" s="183">
        <f t="shared" si="288"/>
        <v>1.3969999999999998</v>
      </c>
      <c r="O2282" s="184">
        <f t="shared" si="289"/>
        <v>1.391</v>
      </c>
      <c r="P2282" s="185">
        <f t="shared" si="290"/>
        <v>1.3919999999999999</v>
      </c>
      <c r="Q2282" s="186">
        <f t="shared" si="291"/>
        <v>1.3959999999999999</v>
      </c>
      <c r="R2282" s="187">
        <f t="shared" si="292"/>
        <v>1.3959999999999999</v>
      </c>
      <c r="S2282" s="188">
        <f t="shared" si="293"/>
        <v>1.43</v>
      </c>
      <c r="T2282" s="189">
        <f t="shared" si="294"/>
        <v>1.4340000000000002</v>
      </c>
      <c r="U2282" s="332">
        <f t="shared" si="259"/>
        <v>1.3959999999999999</v>
      </c>
    </row>
    <row r="2283" spans="1:21" x14ac:dyDescent="0.35">
      <c r="A2283" s="338">
        <v>41180</v>
      </c>
      <c r="B2283" s="341">
        <v>139.30000000000001</v>
      </c>
      <c r="C2283" s="341">
        <v>138.69999999999999</v>
      </c>
      <c r="D2283" s="341">
        <v>138.80000000000001</v>
      </c>
      <c r="E2283" s="341">
        <v>139.19999999999999</v>
      </c>
      <c r="F2283" s="341">
        <v>139.1</v>
      </c>
      <c r="G2283" s="341">
        <v>142.5</v>
      </c>
      <c r="H2283" s="341">
        <v>143</v>
      </c>
      <c r="I2283" s="341">
        <v>139.1</v>
      </c>
      <c r="J2283" s="329" t="s">
        <v>301</v>
      </c>
      <c r="K2283" s="334">
        <f>AVERAGE(I2274:I2283)</f>
        <v>140.88999999999999</v>
      </c>
      <c r="L2283" s="342">
        <v>41153</v>
      </c>
      <c r="M2283" s="336">
        <f>AVERAGE(I2264:I2283)</f>
        <v>141.74</v>
      </c>
      <c r="N2283" s="183">
        <f t="shared" si="288"/>
        <v>1.393</v>
      </c>
      <c r="O2283" s="184">
        <f t="shared" si="289"/>
        <v>1.3869999999999998</v>
      </c>
      <c r="P2283" s="185">
        <f t="shared" si="290"/>
        <v>1.3880000000000001</v>
      </c>
      <c r="Q2283" s="186">
        <f t="shared" si="291"/>
        <v>1.3919999999999999</v>
      </c>
      <c r="R2283" s="187">
        <f t="shared" si="292"/>
        <v>1.391</v>
      </c>
      <c r="S2283" s="188">
        <f t="shared" si="293"/>
        <v>1.425</v>
      </c>
      <c r="T2283" s="189">
        <f t="shared" si="294"/>
        <v>1.43</v>
      </c>
      <c r="U2283" s="332">
        <f t="shared" si="294"/>
        <v>1.391</v>
      </c>
    </row>
    <row r="2284" spans="1:21" x14ac:dyDescent="0.35">
      <c r="A2284" s="338">
        <v>41183</v>
      </c>
      <c r="B2284" s="341">
        <v>139.30000000000001</v>
      </c>
      <c r="C2284" s="341">
        <v>138.69999999999999</v>
      </c>
      <c r="D2284" s="341">
        <v>138.69999999999999</v>
      </c>
      <c r="E2284" s="341">
        <v>139.1</v>
      </c>
      <c r="F2284" s="341">
        <v>139.1</v>
      </c>
      <c r="G2284" s="341">
        <v>142.5</v>
      </c>
      <c r="H2284" s="341">
        <v>143.1</v>
      </c>
      <c r="I2284" s="341">
        <v>139.1</v>
      </c>
      <c r="J2284" s="329"/>
      <c r="K2284" s="330"/>
      <c r="L2284" s="329"/>
      <c r="M2284" s="331"/>
      <c r="N2284" s="183">
        <f t="shared" ref="N2284:N2293" si="295">B2284/$V$1</f>
        <v>1.393</v>
      </c>
      <c r="O2284" s="184">
        <f t="shared" ref="O2284:O2293" si="296">C2284/$V$1</f>
        <v>1.3869999999999998</v>
      </c>
      <c r="P2284" s="185">
        <f t="shared" ref="P2284:P2293" si="297">D2284/$V$1</f>
        <v>1.3869999999999998</v>
      </c>
      <c r="Q2284" s="186">
        <f t="shared" ref="Q2284:Q2293" si="298">E2284/$V$1</f>
        <v>1.391</v>
      </c>
      <c r="R2284" s="187">
        <f t="shared" ref="R2284:R2293" si="299">F2284/$V$1</f>
        <v>1.391</v>
      </c>
      <c r="S2284" s="188">
        <f t="shared" ref="S2284:S2293" si="300">G2284/$V$1</f>
        <v>1.425</v>
      </c>
      <c r="T2284" s="189">
        <f t="shared" ref="T2284:U2299" si="301">H2284/$V$1</f>
        <v>1.431</v>
      </c>
      <c r="U2284" s="332">
        <f t="shared" si="294"/>
        <v>1.391</v>
      </c>
    </row>
    <row r="2285" spans="1:21" x14ac:dyDescent="0.35">
      <c r="A2285" s="338">
        <v>41184</v>
      </c>
      <c r="B2285" s="341">
        <v>139.4</v>
      </c>
      <c r="C2285" s="341">
        <v>138.80000000000001</v>
      </c>
      <c r="D2285" s="341">
        <v>138.9</v>
      </c>
      <c r="E2285" s="341">
        <v>139.19999999999999</v>
      </c>
      <c r="F2285" s="341">
        <v>139.19999999999999</v>
      </c>
      <c r="G2285" s="341">
        <v>142.6</v>
      </c>
      <c r="H2285" s="341">
        <v>143.19999999999999</v>
      </c>
      <c r="I2285" s="341">
        <v>139.30000000000001</v>
      </c>
      <c r="J2285" s="329"/>
      <c r="K2285" s="330"/>
      <c r="L2285" s="329"/>
      <c r="M2285" s="331"/>
      <c r="N2285" s="183">
        <f t="shared" si="295"/>
        <v>1.3940000000000001</v>
      </c>
      <c r="O2285" s="184">
        <f t="shared" si="296"/>
        <v>1.3880000000000001</v>
      </c>
      <c r="P2285" s="185">
        <f t="shared" si="297"/>
        <v>1.389</v>
      </c>
      <c r="Q2285" s="186">
        <f t="shared" si="298"/>
        <v>1.3919999999999999</v>
      </c>
      <c r="R2285" s="187">
        <f t="shared" si="299"/>
        <v>1.3919999999999999</v>
      </c>
      <c r="S2285" s="188">
        <f t="shared" si="300"/>
        <v>1.4259999999999999</v>
      </c>
      <c r="T2285" s="189">
        <f t="shared" si="301"/>
        <v>1.4319999999999999</v>
      </c>
      <c r="U2285" s="332">
        <f t="shared" si="294"/>
        <v>1.393</v>
      </c>
    </row>
    <row r="2286" spans="1:21" x14ac:dyDescent="0.35">
      <c r="A2286" s="338">
        <v>41185</v>
      </c>
      <c r="B2286" s="341">
        <v>139.6</v>
      </c>
      <c r="C2286" s="341">
        <v>139.1</v>
      </c>
      <c r="D2286" s="341">
        <v>139.1</v>
      </c>
      <c r="E2286" s="341">
        <v>139.5</v>
      </c>
      <c r="F2286" s="341">
        <v>139.30000000000001</v>
      </c>
      <c r="G2286" s="341">
        <v>142.80000000000001</v>
      </c>
      <c r="H2286" s="341">
        <v>143.5</v>
      </c>
      <c r="I2286" s="341">
        <v>139.5</v>
      </c>
      <c r="J2286" s="329"/>
      <c r="K2286" s="330"/>
      <c r="L2286" s="329"/>
      <c r="M2286" s="331"/>
      <c r="N2286" s="183">
        <f t="shared" si="295"/>
        <v>1.3959999999999999</v>
      </c>
      <c r="O2286" s="184">
        <f t="shared" si="296"/>
        <v>1.391</v>
      </c>
      <c r="P2286" s="185">
        <f t="shared" si="297"/>
        <v>1.391</v>
      </c>
      <c r="Q2286" s="186">
        <f t="shared" si="298"/>
        <v>1.395</v>
      </c>
      <c r="R2286" s="187">
        <f t="shared" si="299"/>
        <v>1.393</v>
      </c>
      <c r="S2286" s="188">
        <f t="shared" si="300"/>
        <v>1.4280000000000002</v>
      </c>
      <c r="T2286" s="189">
        <f t="shared" si="301"/>
        <v>1.4350000000000001</v>
      </c>
      <c r="U2286" s="332">
        <f t="shared" si="294"/>
        <v>1.395</v>
      </c>
    </row>
    <row r="2287" spans="1:21" x14ac:dyDescent="0.35">
      <c r="A2287" s="338">
        <v>41186</v>
      </c>
      <c r="B2287" s="341">
        <v>139.80000000000001</v>
      </c>
      <c r="C2287" s="341">
        <v>139.19999999999999</v>
      </c>
      <c r="D2287" s="341">
        <v>139.30000000000001</v>
      </c>
      <c r="E2287" s="341">
        <v>139.69999999999999</v>
      </c>
      <c r="F2287" s="341">
        <v>139.5</v>
      </c>
      <c r="G2287" s="341">
        <v>143</v>
      </c>
      <c r="H2287" s="341">
        <v>143.6</v>
      </c>
      <c r="I2287" s="341">
        <v>139.6</v>
      </c>
      <c r="J2287" s="329"/>
      <c r="K2287" s="330"/>
      <c r="L2287" s="329"/>
      <c r="M2287" s="331"/>
      <c r="N2287" s="183">
        <f t="shared" si="295"/>
        <v>1.3980000000000001</v>
      </c>
      <c r="O2287" s="184">
        <f t="shared" si="296"/>
        <v>1.3919999999999999</v>
      </c>
      <c r="P2287" s="185">
        <f t="shared" si="297"/>
        <v>1.393</v>
      </c>
      <c r="Q2287" s="186">
        <f t="shared" si="298"/>
        <v>1.3969999999999998</v>
      </c>
      <c r="R2287" s="187">
        <f t="shared" si="299"/>
        <v>1.395</v>
      </c>
      <c r="S2287" s="188">
        <f t="shared" si="300"/>
        <v>1.43</v>
      </c>
      <c r="T2287" s="189">
        <f t="shared" si="301"/>
        <v>1.4359999999999999</v>
      </c>
      <c r="U2287" s="332">
        <f t="shared" si="294"/>
        <v>1.3959999999999999</v>
      </c>
    </row>
    <row r="2288" spans="1:21" x14ac:dyDescent="0.35">
      <c r="A2288" s="338">
        <v>41187</v>
      </c>
      <c r="B2288" s="341">
        <v>140.30000000000001</v>
      </c>
      <c r="C2288" s="341">
        <v>139.69999999999999</v>
      </c>
      <c r="D2288" s="341">
        <v>139.80000000000001</v>
      </c>
      <c r="E2288" s="341">
        <v>140.19999999999999</v>
      </c>
      <c r="F2288" s="341">
        <v>140</v>
      </c>
      <c r="G2288" s="341">
        <v>143.4</v>
      </c>
      <c r="H2288" s="341">
        <v>144.1</v>
      </c>
      <c r="I2288" s="341">
        <v>140.1</v>
      </c>
      <c r="J2288" s="329"/>
      <c r="K2288" s="330"/>
      <c r="L2288" s="329"/>
      <c r="M2288" s="331"/>
      <c r="N2288" s="183">
        <f t="shared" si="295"/>
        <v>1.403</v>
      </c>
      <c r="O2288" s="184">
        <f t="shared" si="296"/>
        <v>1.3969999999999998</v>
      </c>
      <c r="P2288" s="185">
        <f t="shared" si="297"/>
        <v>1.3980000000000001</v>
      </c>
      <c r="Q2288" s="186">
        <f t="shared" si="298"/>
        <v>1.4019999999999999</v>
      </c>
      <c r="R2288" s="187">
        <f t="shared" si="299"/>
        <v>1.4</v>
      </c>
      <c r="S2288" s="188">
        <f t="shared" si="300"/>
        <v>1.4340000000000002</v>
      </c>
      <c r="T2288" s="189">
        <f t="shared" si="301"/>
        <v>1.4409999999999998</v>
      </c>
      <c r="U2288" s="332">
        <f t="shared" si="294"/>
        <v>1.401</v>
      </c>
    </row>
    <row r="2289" spans="1:21" x14ac:dyDescent="0.35">
      <c r="A2289" s="338">
        <v>41190</v>
      </c>
      <c r="B2289" s="341">
        <v>140.30000000000001</v>
      </c>
      <c r="C2289" s="341">
        <v>139.69999999999999</v>
      </c>
      <c r="D2289" s="341">
        <v>139.80000000000001</v>
      </c>
      <c r="E2289" s="341">
        <v>140.19999999999999</v>
      </c>
      <c r="F2289" s="341">
        <v>140.1</v>
      </c>
      <c r="G2289" s="341">
        <v>143.5</v>
      </c>
      <c r="H2289" s="341">
        <v>144.19999999999999</v>
      </c>
      <c r="I2289" s="341">
        <v>140.19999999999999</v>
      </c>
      <c r="J2289" s="329"/>
      <c r="K2289" s="330"/>
      <c r="L2289" s="329"/>
      <c r="M2289" s="331"/>
      <c r="N2289" s="183">
        <f t="shared" si="295"/>
        <v>1.403</v>
      </c>
      <c r="O2289" s="184">
        <f t="shared" si="296"/>
        <v>1.3969999999999998</v>
      </c>
      <c r="P2289" s="185">
        <f t="shared" si="297"/>
        <v>1.3980000000000001</v>
      </c>
      <c r="Q2289" s="186">
        <f t="shared" si="298"/>
        <v>1.4019999999999999</v>
      </c>
      <c r="R2289" s="187">
        <f t="shared" si="299"/>
        <v>1.401</v>
      </c>
      <c r="S2289" s="188">
        <f t="shared" si="300"/>
        <v>1.4350000000000001</v>
      </c>
      <c r="T2289" s="189">
        <f t="shared" si="301"/>
        <v>1.4419999999999999</v>
      </c>
      <c r="U2289" s="332">
        <f t="shared" si="294"/>
        <v>1.4019999999999999</v>
      </c>
    </row>
    <row r="2290" spans="1:21" x14ac:dyDescent="0.35">
      <c r="A2290" s="338">
        <v>41191</v>
      </c>
      <c r="B2290" s="341">
        <v>141</v>
      </c>
      <c r="C2290" s="341">
        <v>140.4</v>
      </c>
      <c r="D2290" s="341">
        <v>140.5</v>
      </c>
      <c r="E2290" s="341">
        <v>140.9</v>
      </c>
      <c r="F2290" s="341">
        <v>140.69999999999999</v>
      </c>
      <c r="G2290" s="341">
        <v>144.19999999999999</v>
      </c>
      <c r="H2290" s="341">
        <v>144.9</v>
      </c>
      <c r="I2290" s="341">
        <v>140.80000000000001</v>
      </c>
      <c r="J2290" s="329"/>
      <c r="K2290" s="330"/>
      <c r="L2290" s="329"/>
      <c r="M2290" s="331"/>
      <c r="N2290" s="183">
        <f t="shared" si="295"/>
        <v>1.41</v>
      </c>
      <c r="O2290" s="184">
        <f t="shared" si="296"/>
        <v>1.4040000000000001</v>
      </c>
      <c r="P2290" s="185">
        <f t="shared" si="297"/>
        <v>1.405</v>
      </c>
      <c r="Q2290" s="186">
        <f t="shared" si="298"/>
        <v>1.409</v>
      </c>
      <c r="R2290" s="187">
        <f t="shared" si="299"/>
        <v>1.4069999999999998</v>
      </c>
      <c r="S2290" s="188">
        <f t="shared" si="300"/>
        <v>1.4419999999999999</v>
      </c>
      <c r="T2290" s="189">
        <f t="shared" si="301"/>
        <v>1.4490000000000001</v>
      </c>
      <c r="U2290" s="332">
        <f t="shared" si="301"/>
        <v>1.4080000000000001</v>
      </c>
    </row>
    <row r="2291" spans="1:21" x14ac:dyDescent="0.35">
      <c r="A2291" s="338">
        <v>41192</v>
      </c>
      <c r="B2291" s="341">
        <v>141.1</v>
      </c>
      <c r="C2291" s="341">
        <v>140.5</v>
      </c>
      <c r="D2291" s="341">
        <v>140.6</v>
      </c>
      <c r="E2291" s="341">
        <v>141</v>
      </c>
      <c r="F2291" s="341">
        <v>140.80000000000001</v>
      </c>
      <c r="G2291" s="341">
        <v>144.30000000000001</v>
      </c>
      <c r="H2291" s="341">
        <v>145</v>
      </c>
      <c r="I2291" s="341">
        <v>140.9</v>
      </c>
      <c r="J2291" s="329"/>
      <c r="K2291" s="330"/>
      <c r="L2291" s="329"/>
      <c r="M2291" s="331"/>
      <c r="N2291" s="183">
        <f t="shared" si="295"/>
        <v>1.411</v>
      </c>
      <c r="O2291" s="184">
        <f t="shared" si="296"/>
        <v>1.405</v>
      </c>
      <c r="P2291" s="185">
        <f t="shared" si="297"/>
        <v>1.4059999999999999</v>
      </c>
      <c r="Q2291" s="186">
        <f t="shared" si="298"/>
        <v>1.41</v>
      </c>
      <c r="R2291" s="187">
        <f t="shared" si="299"/>
        <v>1.4080000000000001</v>
      </c>
      <c r="S2291" s="188">
        <f t="shared" si="300"/>
        <v>1.4430000000000001</v>
      </c>
      <c r="T2291" s="189">
        <f t="shared" si="301"/>
        <v>1.45</v>
      </c>
      <c r="U2291" s="332">
        <f t="shared" si="301"/>
        <v>1.409</v>
      </c>
    </row>
    <row r="2292" spans="1:21" x14ac:dyDescent="0.35">
      <c r="A2292" s="338">
        <v>41193</v>
      </c>
      <c r="B2292" s="341">
        <v>141.4</v>
      </c>
      <c r="C2292" s="341">
        <v>140.69999999999999</v>
      </c>
      <c r="D2292" s="341">
        <v>140.80000000000001</v>
      </c>
      <c r="E2292" s="341">
        <v>141.19999999999999</v>
      </c>
      <c r="F2292" s="341">
        <v>140.9</v>
      </c>
      <c r="G2292" s="341">
        <v>144.5</v>
      </c>
      <c r="H2292" s="341">
        <v>145.19999999999999</v>
      </c>
      <c r="I2292" s="341">
        <v>141.1</v>
      </c>
      <c r="J2292" s="329"/>
      <c r="K2292" s="330"/>
      <c r="L2292" s="329"/>
      <c r="M2292" s="331"/>
      <c r="N2292" s="183">
        <f t="shared" si="295"/>
        <v>1.4140000000000001</v>
      </c>
      <c r="O2292" s="184">
        <f t="shared" si="296"/>
        <v>1.4069999999999998</v>
      </c>
      <c r="P2292" s="185">
        <f t="shared" si="297"/>
        <v>1.4080000000000001</v>
      </c>
      <c r="Q2292" s="186">
        <f t="shared" si="298"/>
        <v>1.4119999999999999</v>
      </c>
      <c r="R2292" s="187">
        <f t="shared" si="299"/>
        <v>1.409</v>
      </c>
      <c r="S2292" s="188">
        <f t="shared" si="300"/>
        <v>1.4450000000000001</v>
      </c>
      <c r="T2292" s="189">
        <f t="shared" si="301"/>
        <v>1.452</v>
      </c>
      <c r="U2292" s="332">
        <f t="shared" si="301"/>
        <v>1.411</v>
      </c>
    </row>
    <row r="2293" spans="1:21" x14ac:dyDescent="0.35">
      <c r="A2293" s="338">
        <v>41194</v>
      </c>
      <c r="B2293" s="341">
        <v>142</v>
      </c>
      <c r="C2293" s="341">
        <v>141.4</v>
      </c>
      <c r="D2293" s="341">
        <v>141.5</v>
      </c>
      <c r="E2293" s="341">
        <v>141.9</v>
      </c>
      <c r="F2293" s="341">
        <v>141.6</v>
      </c>
      <c r="G2293" s="341">
        <v>145.1</v>
      </c>
      <c r="H2293" s="341">
        <v>145.9</v>
      </c>
      <c r="I2293" s="341">
        <v>141.80000000000001</v>
      </c>
      <c r="J2293" s="329"/>
      <c r="K2293" s="330"/>
      <c r="L2293" s="329"/>
      <c r="M2293" s="331"/>
      <c r="N2293" s="183">
        <f t="shared" si="295"/>
        <v>1.42</v>
      </c>
      <c r="O2293" s="184">
        <f t="shared" si="296"/>
        <v>1.4140000000000001</v>
      </c>
      <c r="P2293" s="185">
        <f t="shared" si="297"/>
        <v>1.415</v>
      </c>
      <c r="Q2293" s="186">
        <f t="shared" si="298"/>
        <v>1.419</v>
      </c>
      <c r="R2293" s="187">
        <f t="shared" si="299"/>
        <v>1.4159999999999999</v>
      </c>
      <c r="S2293" s="188">
        <f t="shared" si="300"/>
        <v>1.4509999999999998</v>
      </c>
      <c r="T2293" s="189">
        <f t="shared" si="301"/>
        <v>1.4590000000000001</v>
      </c>
      <c r="U2293" s="332">
        <f t="shared" si="301"/>
        <v>1.4180000000000001</v>
      </c>
    </row>
    <row r="2294" spans="1:21" x14ac:dyDescent="0.35">
      <c r="A2294" s="338">
        <v>41197</v>
      </c>
      <c r="B2294" s="341">
        <v>142.19999999999999</v>
      </c>
      <c r="C2294" s="341">
        <v>141.6</v>
      </c>
      <c r="D2294" s="341">
        <v>141.69999999999999</v>
      </c>
      <c r="E2294" s="341">
        <v>142.1</v>
      </c>
      <c r="F2294" s="341">
        <v>141.80000000000001</v>
      </c>
      <c r="G2294" s="341">
        <v>145.4</v>
      </c>
      <c r="H2294" s="341">
        <v>146.1</v>
      </c>
      <c r="I2294" s="341">
        <v>142</v>
      </c>
      <c r="J2294" s="329" t="s">
        <v>302</v>
      </c>
      <c r="K2294" s="334">
        <f>AVERAGE(I2284:I2294)</f>
        <v>140.39999999999998</v>
      </c>
      <c r="L2294" s="329"/>
      <c r="M2294" s="331"/>
      <c r="N2294" s="183">
        <f t="shared" ref="N2294:T2294" si="302">B2294/$V$1</f>
        <v>1.4219999999999999</v>
      </c>
      <c r="O2294" s="184">
        <f t="shared" si="302"/>
        <v>1.4159999999999999</v>
      </c>
      <c r="P2294" s="185">
        <f t="shared" si="302"/>
        <v>1.4169999999999998</v>
      </c>
      <c r="Q2294" s="186">
        <f t="shared" si="302"/>
        <v>1.421</v>
      </c>
      <c r="R2294" s="187">
        <f t="shared" si="302"/>
        <v>1.4180000000000001</v>
      </c>
      <c r="S2294" s="188">
        <f t="shared" si="302"/>
        <v>1.454</v>
      </c>
      <c r="T2294" s="189">
        <f t="shared" si="302"/>
        <v>1.4609999999999999</v>
      </c>
      <c r="U2294" s="332">
        <f t="shared" si="301"/>
        <v>1.42</v>
      </c>
    </row>
    <row r="2295" spans="1:21" x14ac:dyDescent="0.35">
      <c r="A2295" s="338">
        <v>41198</v>
      </c>
      <c r="B2295" s="341">
        <v>142.6</v>
      </c>
      <c r="C2295" s="341">
        <v>142</v>
      </c>
      <c r="D2295" s="341">
        <v>142.1</v>
      </c>
      <c r="E2295" s="341">
        <v>142.4</v>
      </c>
      <c r="F2295" s="341">
        <v>142.30000000000001</v>
      </c>
      <c r="G2295" s="341">
        <v>145.69999999999999</v>
      </c>
      <c r="H2295" s="341">
        <v>146.6</v>
      </c>
      <c r="I2295" s="341">
        <v>142.4</v>
      </c>
      <c r="J2295" s="329"/>
      <c r="K2295" s="330"/>
      <c r="L2295" s="329"/>
      <c r="M2295" s="331"/>
      <c r="N2295" s="183">
        <f t="shared" ref="N2295:N2306" si="303">B2295/$V$1</f>
        <v>1.4259999999999999</v>
      </c>
      <c r="O2295" s="184">
        <f t="shared" ref="O2295:O2306" si="304">C2295/$V$1</f>
        <v>1.42</v>
      </c>
      <c r="P2295" s="185">
        <f t="shared" ref="P2295:P2306" si="305">D2295/$V$1</f>
        <v>1.421</v>
      </c>
      <c r="Q2295" s="186">
        <f t="shared" ref="Q2295:Q2306" si="306">E2295/$V$1</f>
        <v>1.4240000000000002</v>
      </c>
      <c r="R2295" s="187">
        <f t="shared" ref="R2295:R2306" si="307">F2295/$V$1</f>
        <v>1.423</v>
      </c>
      <c r="S2295" s="188">
        <f t="shared" ref="S2295:S2306" si="308">G2295/$V$1</f>
        <v>1.4569999999999999</v>
      </c>
      <c r="T2295" s="189">
        <f t="shared" ref="T2295:U2310" si="309">H2295/$V$1</f>
        <v>1.466</v>
      </c>
      <c r="U2295" s="332">
        <f t="shared" si="301"/>
        <v>1.4240000000000002</v>
      </c>
    </row>
    <row r="2296" spans="1:21" x14ac:dyDescent="0.35">
      <c r="A2296" s="338">
        <v>41199</v>
      </c>
      <c r="B2296" s="341">
        <v>142.9</v>
      </c>
      <c r="C2296" s="341">
        <v>142.30000000000001</v>
      </c>
      <c r="D2296" s="341">
        <v>142.4</v>
      </c>
      <c r="E2296" s="341">
        <v>142.80000000000001</v>
      </c>
      <c r="F2296" s="341">
        <v>142.5</v>
      </c>
      <c r="G2296" s="341">
        <v>146</v>
      </c>
      <c r="H2296" s="341">
        <v>146.80000000000001</v>
      </c>
      <c r="I2296" s="341">
        <v>142.69999999999999</v>
      </c>
      <c r="J2296" s="329"/>
      <c r="K2296" s="330"/>
      <c r="L2296" s="329"/>
      <c r="M2296" s="331"/>
      <c r="N2296" s="183">
        <f t="shared" si="303"/>
        <v>1.429</v>
      </c>
      <c r="O2296" s="184">
        <f t="shared" si="304"/>
        <v>1.423</v>
      </c>
      <c r="P2296" s="185">
        <f t="shared" si="305"/>
        <v>1.4240000000000002</v>
      </c>
      <c r="Q2296" s="186">
        <f t="shared" si="306"/>
        <v>1.4280000000000002</v>
      </c>
      <c r="R2296" s="187">
        <f t="shared" si="307"/>
        <v>1.425</v>
      </c>
      <c r="S2296" s="188">
        <f t="shared" si="308"/>
        <v>1.46</v>
      </c>
      <c r="T2296" s="189">
        <f t="shared" si="309"/>
        <v>1.4680000000000002</v>
      </c>
      <c r="U2296" s="332">
        <f t="shared" si="301"/>
        <v>1.4269999999999998</v>
      </c>
    </row>
    <row r="2297" spans="1:21" x14ac:dyDescent="0.35">
      <c r="A2297" s="338">
        <v>41200</v>
      </c>
      <c r="B2297" s="341">
        <v>143</v>
      </c>
      <c r="C2297" s="341">
        <v>142.4</v>
      </c>
      <c r="D2297" s="341">
        <v>142.5</v>
      </c>
      <c r="E2297" s="341">
        <v>142.9</v>
      </c>
      <c r="F2297" s="341">
        <v>142.69999999999999</v>
      </c>
      <c r="G2297" s="341">
        <v>146.1</v>
      </c>
      <c r="H2297" s="341">
        <v>146.9</v>
      </c>
      <c r="I2297" s="341">
        <v>142.80000000000001</v>
      </c>
      <c r="J2297" s="329"/>
      <c r="K2297" s="330"/>
      <c r="L2297" s="329"/>
      <c r="M2297" s="331"/>
      <c r="N2297" s="183">
        <f t="shared" si="303"/>
        <v>1.43</v>
      </c>
      <c r="O2297" s="184">
        <f t="shared" si="304"/>
        <v>1.4240000000000002</v>
      </c>
      <c r="P2297" s="185">
        <f t="shared" si="305"/>
        <v>1.425</v>
      </c>
      <c r="Q2297" s="186">
        <f t="shared" si="306"/>
        <v>1.429</v>
      </c>
      <c r="R2297" s="187">
        <f t="shared" si="307"/>
        <v>1.4269999999999998</v>
      </c>
      <c r="S2297" s="188">
        <f t="shared" si="308"/>
        <v>1.4609999999999999</v>
      </c>
      <c r="T2297" s="189">
        <f t="shared" si="309"/>
        <v>1.4690000000000001</v>
      </c>
      <c r="U2297" s="332">
        <f t="shared" si="301"/>
        <v>1.4280000000000002</v>
      </c>
    </row>
    <row r="2298" spans="1:21" x14ac:dyDescent="0.35">
      <c r="A2298" s="338">
        <v>41201</v>
      </c>
      <c r="B2298" s="341">
        <v>143</v>
      </c>
      <c r="C2298" s="341">
        <v>142.4</v>
      </c>
      <c r="D2298" s="341">
        <v>142.5</v>
      </c>
      <c r="E2298" s="341">
        <v>142.9</v>
      </c>
      <c r="F2298" s="341">
        <v>142.69999999999999</v>
      </c>
      <c r="G2298" s="341">
        <v>146.1</v>
      </c>
      <c r="H2298" s="341">
        <v>146.80000000000001</v>
      </c>
      <c r="I2298" s="341">
        <v>142.80000000000001</v>
      </c>
      <c r="J2298" s="329"/>
      <c r="K2298" s="330"/>
      <c r="L2298" s="329"/>
      <c r="M2298" s="331"/>
      <c r="N2298" s="183">
        <f t="shared" si="303"/>
        <v>1.43</v>
      </c>
      <c r="O2298" s="184">
        <f t="shared" si="304"/>
        <v>1.4240000000000002</v>
      </c>
      <c r="P2298" s="185">
        <f t="shared" si="305"/>
        <v>1.425</v>
      </c>
      <c r="Q2298" s="186">
        <f t="shared" si="306"/>
        <v>1.429</v>
      </c>
      <c r="R2298" s="187">
        <f t="shared" si="307"/>
        <v>1.4269999999999998</v>
      </c>
      <c r="S2298" s="188">
        <f t="shared" si="308"/>
        <v>1.4609999999999999</v>
      </c>
      <c r="T2298" s="189">
        <f t="shared" si="309"/>
        <v>1.4680000000000002</v>
      </c>
      <c r="U2298" s="332">
        <f t="shared" si="301"/>
        <v>1.4280000000000002</v>
      </c>
    </row>
    <row r="2299" spans="1:21" x14ac:dyDescent="0.35">
      <c r="A2299" s="338">
        <v>41204</v>
      </c>
      <c r="B2299" s="341">
        <v>142.9</v>
      </c>
      <c r="C2299" s="341">
        <v>142.19999999999999</v>
      </c>
      <c r="D2299" s="341">
        <v>142.30000000000001</v>
      </c>
      <c r="E2299" s="341">
        <v>142.69999999999999</v>
      </c>
      <c r="F2299" s="341">
        <v>142.6</v>
      </c>
      <c r="G2299" s="341">
        <v>146</v>
      </c>
      <c r="H2299" s="341">
        <v>146.6</v>
      </c>
      <c r="I2299" s="341">
        <v>142.69999999999999</v>
      </c>
      <c r="J2299" s="329"/>
      <c r="K2299" s="330"/>
      <c r="L2299" s="329"/>
      <c r="M2299" s="331"/>
      <c r="N2299" s="183">
        <f t="shared" si="303"/>
        <v>1.429</v>
      </c>
      <c r="O2299" s="184">
        <f t="shared" si="304"/>
        <v>1.4219999999999999</v>
      </c>
      <c r="P2299" s="185">
        <f t="shared" si="305"/>
        <v>1.423</v>
      </c>
      <c r="Q2299" s="186">
        <f t="shared" si="306"/>
        <v>1.4269999999999998</v>
      </c>
      <c r="R2299" s="187">
        <f t="shared" si="307"/>
        <v>1.4259999999999999</v>
      </c>
      <c r="S2299" s="188">
        <f t="shared" si="308"/>
        <v>1.46</v>
      </c>
      <c r="T2299" s="189">
        <f t="shared" si="309"/>
        <v>1.466</v>
      </c>
      <c r="U2299" s="332">
        <f t="shared" si="301"/>
        <v>1.4269999999999998</v>
      </c>
    </row>
    <row r="2300" spans="1:21" x14ac:dyDescent="0.35">
      <c r="A2300" s="338">
        <v>41205</v>
      </c>
      <c r="B2300" s="341">
        <v>142.5</v>
      </c>
      <c r="C2300" s="341">
        <v>141.80000000000001</v>
      </c>
      <c r="D2300" s="341">
        <v>141.9</v>
      </c>
      <c r="E2300" s="341">
        <v>142.30000000000001</v>
      </c>
      <c r="F2300" s="341">
        <v>142.1</v>
      </c>
      <c r="G2300" s="341">
        <v>145.5</v>
      </c>
      <c r="H2300" s="341">
        <v>146.1</v>
      </c>
      <c r="I2300" s="341">
        <v>142.30000000000001</v>
      </c>
      <c r="J2300" s="329"/>
      <c r="K2300" s="330"/>
      <c r="L2300" s="329"/>
      <c r="M2300" s="331"/>
      <c r="N2300" s="183">
        <f t="shared" si="303"/>
        <v>1.425</v>
      </c>
      <c r="O2300" s="184">
        <f t="shared" si="304"/>
        <v>1.4180000000000001</v>
      </c>
      <c r="P2300" s="185">
        <f t="shared" si="305"/>
        <v>1.419</v>
      </c>
      <c r="Q2300" s="186">
        <f t="shared" si="306"/>
        <v>1.423</v>
      </c>
      <c r="R2300" s="187">
        <f t="shared" si="307"/>
        <v>1.421</v>
      </c>
      <c r="S2300" s="188">
        <f t="shared" si="308"/>
        <v>1.4550000000000001</v>
      </c>
      <c r="T2300" s="189">
        <f t="shared" si="309"/>
        <v>1.4609999999999999</v>
      </c>
      <c r="U2300" s="332">
        <f t="shared" si="309"/>
        <v>1.423</v>
      </c>
    </row>
    <row r="2301" spans="1:21" x14ac:dyDescent="0.35">
      <c r="A2301" s="338">
        <v>41206</v>
      </c>
      <c r="B2301" s="341">
        <v>142</v>
      </c>
      <c r="C2301" s="341">
        <v>141.4</v>
      </c>
      <c r="D2301" s="341">
        <v>141.5</v>
      </c>
      <c r="E2301" s="341">
        <v>141.9</v>
      </c>
      <c r="F2301" s="341">
        <v>141.80000000000001</v>
      </c>
      <c r="G2301" s="341">
        <v>145.1</v>
      </c>
      <c r="H2301" s="341">
        <v>145.69999999999999</v>
      </c>
      <c r="I2301" s="341">
        <v>141.9</v>
      </c>
      <c r="J2301" s="329"/>
      <c r="K2301" s="330"/>
      <c r="L2301" s="329"/>
      <c r="M2301" s="331"/>
      <c r="N2301" s="183">
        <f t="shared" si="303"/>
        <v>1.42</v>
      </c>
      <c r="O2301" s="184">
        <f t="shared" si="304"/>
        <v>1.4140000000000001</v>
      </c>
      <c r="P2301" s="185">
        <f t="shared" si="305"/>
        <v>1.415</v>
      </c>
      <c r="Q2301" s="186">
        <f t="shared" si="306"/>
        <v>1.419</v>
      </c>
      <c r="R2301" s="187">
        <f t="shared" si="307"/>
        <v>1.4180000000000001</v>
      </c>
      <c r="S2301" s="188">
        <f t="shared" si="308"/>
        <v>1.4509999999999998</v>
      </c>
      <c r="T2301" s="189">
        <f t="shared" si="309"/>
        <v>1.4569999999999999</v>
      </c>
      <c r="U2301" s="332">
        <f t="shared" si="309"/>
        <v>1.419</v>
      </c>
    </row>
    <row r="2302" spans="1:21" x14ac:dyDescent="0.35">
      <c r="A2302" s="338">
        <v>41207</v>
      </c>
      <c r="B2302" s="341">
        <v>141.5</v>
      </c>
      <c r="C2302" s="341">
        <v>140.9</v>
      </c>
      <c r="D2302" s="341">
        <v>141</v>
      </c>
      <c r="E2302" s="341">
        <v>141.4</v>
      </c>
      <c r="F2302" s="341">
        <v>141.6</v>
      </c>
      <c r="G2302" s="341">
        <v>144.6</v>
      </c>
      <c r="H2302" s="341">
        <v>145.19999999999999</v>
      </c>
      <c r="I2302" s="341">
        <v>141.4</v>
      </c>
      <c r="J2302" s="329"/>
      <c r="K2302" s="330"/>
      <c r="L2302" s="329"/>
      <c r="M2302" s="331"/>
      <c r="N2302" s="183">
        <f t="shared" si="303"/>
        <v>1.415</v>
      </c>
      <c r="O2302" s="184">
        <f t="shared" si="304"/>
        <v>1.409</v>
      </c>
      <c r="P2302" s="185">
        <f t="shared" si="305"/>
        <v>1.41</v>
      </c>
      <c r="Q2302" s="186">
        <f t="shared" si="306"/>
        <v>1.4140000000000001</v>
      </c>
      <c r="R2302" s="187">
        <f t="shared" si="307"/>
        <v>1.4159999999999999</v>
      </c>
      <c r="S2302" s="188">
        <f t="shared" si="308"/>
        <v>1.446</v>
      </c>
      <c r="T2302" s="189">
        <f t="shared" si="309"/>
        <v>1.452</v>
      </c>
      <c r="U2302" s="332">
        <f t="shared" si="309"/>
        <v>1.4140000000000001</v>
      </c>
    </row>
    <row r="2303" spans="1:21" x14ac:dyDescent="0.35">
      <c r="A2303" s="338">
        <v>41208</v>
      </c>
      <c r="B2303" s="341">
        <v>140.19999999999999</v>
      </c>
      <c r="C2303" s="341">
        <v>139.6</v>
      </c>
      <c r="D2303" s="341">
        <v>139.6</v>
      </c>
      <c r="E2303" s="341">
        <v>140</v>
      </c>
      <c r="F2303" s="341">
        <v>140</v>
      </c>
      <c r="G2303" s="341">
        <v>143.19999999999999</v>
      </c>
      <c r="H2303" s="341">
        <v>144</v>
      </c>
      <c r="I2303" s="341">
        <v>140</v>
      </c>
      <c r="J2303" s="329"/>
      <c r="K2303" s="330"/>
      <c r="L2303" s="329"/>
      <c r="M2303" s="331"/>
      <c r="N2303" s="183">
        <f t="shared" si="303"/>
        <v>1.4019999999999999</v>
      </c>
      <c r="O2303" s="184">
        <f t="shared" si="304"/>
        <v>1.3959999999999999</v>
      </c>
      <c r="P2303" s="185">
        <f t="shared" si="305"/>
        <v>1.3959999999999999</v>
      </c>
      <c r="Q2303" s="186">
        <f t="shared" si="306"/>
        <v>1.4</v>
      </c>
      <c r="R2303" s="187">
        <f t="shared" si="307"/>
        <v>1.4</v>
      </c>
      <c r="S2303" s="188">
        <f t="shared" si="308"/>
        <v>1.4319999999999999</v>
      </c>
      <c r="T2303" s="189">
        <f t="shared" si="309"/>
        <v>1.44</v>
      </c>
      <c r="U2303" s="332">
        <f t="shared" si="309"/>
        <v>1.4</v>
      </c>
    </row>
    <row r="2304" spans="1:21" x14ac:dyDescent="0.35">
      <c r="A2304" s="338">
        <v>41211</v>
      </c>
      <c r="B2304" s="341">
        <v>139.80000000000001</v>
      </c>
      <c r="C2304" s="341">
        <v>139.19999999999999</v>
      </c>
      <c r="D2304" s="341">
        <v>139.30000000000001</v>
      </c>
      <c r="E2304" s="341">
        <v>139.69999999999999</v>
      </c>
      <c r="F2304" s="341">
        <v>139.69999999999999</v>
      </c>
      <c r="G2304" s="341">
        <v>142.9</v>
      </c>
      <c r="H2304" s="341">
        <v>143.5</v>
      </c>
      <c r="I2304" s="341">
        <v>139.69999999999999</v>
      </c>
      <c r="J2304" s="329"/>
      <c r="K2304" s="330"/>
      <c r="L2304" s="329"/>
      <c r="M2304" s="331"/>
      <c r="N2304" s="183">
        <f t="shared" si="303"/>
        <v>1.3980000000000001</v>
      </c>
      <c r="O2304" s="184">
        <f t="shared" si="304"/>
        <v>1.3919999999999999</v>
      </c>
      <c r="P2304" s="185">
        <f t="shared" si="305"/>
        <v>1.393</v>
      </c>
      <c r="Q2304" s="186">
        <f t="shared" si="306"/>
        <v>1.3969999999999998</v>
      </c>
      <c r="R2304" s="187">
        <f t="shared" si="307"/>
        <v>1.3969999999999998</v>
      </c>
      <c r="S2304" s="188">
        <f t="shared" si="308"/>
        <v>1.429</v>
      </c>
      <c r="T2304" s="189">
        <f t="shared" si="309"/>
        <v>1.4350000000000001</v>
      </c>
      <c r="U2304" s="332">
        <f t="shared" si="309"/>
        <v>1.3969999999999998</v>
      </c>
    </row>
    <row r="2305" spans="1:21" x14ac:dyDescent="0.35">
      <c r="A2305" s="338">
        <v>41212</v>
      </c>
      <c r="B2305" s="341">
        <v>138.9</v>
      </c>
      <c r="C2305" s="341">
        <v>138.19999999999999</v>
      </c>
      <c r="D2305" s="341">
        <v>138.30000000000001</v>
      </c>
      <c r="E2305" s="341">
        <v>138.69999999999999</v>
      </c>
      <c r="F2305" s="341">
        <v>138.5</v>
      </c>
      <c r="G2305" s="341">
        <v>141.9</v>
      </c>
      <c r="H2305" s="341">
        <v>142.69999999999999</v>
      </c>
      <c r="I2305" s="341">
        <v>138.69999999999999</v>
      </c>
      <c r="J2305" s="329"/>
      <c r="K2305" s="330"/>
      <c r="L2305" s="329"/>
      <c r="M2305" s="331"/>
      <c r="N2305" s="183">
        <f t="shared" si="303"/>
        <v>1.389</v>
      </c>
      <c r="O2305" s="184">
        <f t="shared" si="304"/>
        <v>1.3819999999999999</v>
      </c>
      <c r="P2305" s="185">
        <f t="shared" si="305"/>
        <v>1.383</v>
      </c>
      <c r="Q2305" s="186">
        <f t="shared" si="306"/>
        <v>1.3869999999999998</v>
      </c>
      <c r="R2305" s="187">
        <f t="shared" si="307"/>
        <v>1.385</v>
      </c>
      <c r="S2305" s="188">
        <f t="shared" si="308"/>
        <v>1.419</v>
      </c>
      <c r="T2305" s="189">
        <f t="shared" si="309"/>
        <v>1.4269999999999998</v>
      </c>
      <c r="U2305" s="332">
        <f t="shared" si="309"/>
        <v>1.3869999999999998</v>
      </c>
    </row>
    <row r="2306" spans="1:21" x14ac:dyDescent="0.35">
      <c r="A2306" s="338">
        <v>41213</v>
      </c>
      <c r="B2306" s="341">
        <v>138.69999999999999</v>
      </c>
      <c r="C2306" s="341">
        <v>138.1</v>
      </c>
      <c r="D2306" s="341">
        <v>138.19999999999999</v>
      </c>
      <c r="E2306" s="341">
        <v>138.6</v>
      </c>
      <c r="F2306" s="341">
        <v>138.30000000000001</v>
      </c>
      <c r="G2306" s="341">
        <v>141.69999999999999</v>
      </c>
      <c r="H2306" s="341">
        <v>142.4</v>
      </c>
      <c r="I2306" s="341">
        <v>138.5</v>
      </c>
      <c r="J2306" s="329" t="s">
        <v>303</v>
      </c>
      <c r="K2306" s="334">
        <f>AVERAGE(I2295:I2306)</f>
        <v>141.32500000000002</v>
      </c>
      <c r="L2306" s="342">
        <v>41183</v>
      </c>
      <c r="M2306" s="336">
        <f>AVERAGE(I2284:I2306)</f>
        <v>140.88260869565215</v>
      </c>
      <c r="N2306" s="183">
        <f t="shared" si="303"/>
        <v>1.3869999999999998</v>
      </c>
      <c r="O2306" s="184">
        <f t="shared" si="304"/>
        <v>1.381</v>
      </c>
      <c r="P2306" s="185">
        <f t="shared" si="305"/>
        <v>1.3819999999999999</v>
      </c>
      <c r="Q2306" s="186">
        <f t="shared" si="306"/>
        <v>1.3859999999999999</v>
      </c>
      <c r="R2306" s="187">
        <f t="shared" si="307"/>
        <v>1.383</v>
      </c>
      <c r="S2306" s="188">
        <f t="shared" si="308"/>
        <v>1.4169999999999998</v>
      </c>
      <c r="T2306" s="189">
        <f t="shared" si="309"/>
        <v>1.4240000000000002</v>
      </c>
      <c r="U2306" s="332">
        <f t="shared" si="309"/>
        <v>1.385</v>
      </c>
    </row>
    <row r="2307" spans="1:21" x14ac:dyDescent="0.35">
      <c r="A2307" s="338">
        <v>41214</v>
      </c>
      <c r="B2307" s="341">
        <v>138.5</v>
      </c>
      <c r="C2307" s="341">
        <v>137.9</v>
      </c>
      <c r="D2307" s="341">
        <v>138</v>
      </c>
      <c r="E2307" s="341">
        <v>138.4</v>
      </c>
      <c r="F2307" s="341">
        <v>138.19999999999999</v>
      </c>
      <c r="G2307" s="341">
        <v>141.5</v>
      </c>
      <c r="H2307" s="341">
        <v>142.4</v>
      </c>
      <c r="I2307" s="341">
        <v>138.30000000000001</v>
      </c>
      <c r="J2307" s="329"/>
      <c r="K2307" s="330"/>
      <c r="L2307" s="329"/>
      <c r="M2307" s="331"/>
      <c r="N2307" s="183">
        <f t="shared" ref="N2307:N2317" si="310">B2307/$V$1</f>
        <v>1.385</v>
      </c>
      <c r="O2307" s="184">
        <f t="shared" ref="O2307:O2317" si="311">C2307/$V$1</f>
        <v>1.379</v>
      </c>
      <c r="P2307" s="185">
        <f t="shared" ref="P2307:P2317" si="312">D2307/$V$1</f>
        <v>1.38</v>
      </c>
      <c r="Q2307" s="186">
        <f t="shared" ref="Q2307:Q2317" si="313">E2307/$V$1</f>
        <v>1.3840000000000001</v>
      </c>
      <c r="R2307" s="187">
        <f t="shared" ref="R2307:R2317" si="314">F2307/$V$1</f>
        <v>1.3819999999999999</v>
      </c>
      <c r="S2307" s="188">
        <f t="shared" ref="S2307:S2317" si="315">G2307/$V$1</f>
        <v>1.415</v>
      </c>
      <c r="T2307" s="189">
        <f t="shared" ref="T2307:U2322" si="316">H2307/$V$1</f>
        <v>1.4240000000000002</v>
      </c>
      <c r="U2307" s="332">
        <f t="shared" si="309"/>
        <v>1.383</v>
      </c>
    </row>
    <row r="2308" spans="1:21" x14ac:dyDescent="0.35">
      <c r="A2308" s="338">
        <v>41215</v>
      </c>
      <c r="B2308" s="341">
        <v>138.4</v>
      </c>
      <c r="C2308" s="341">
        <v>137.80000000000001</v>
      </c>
      <c r="D2308" s="341">
        <v>137.9</v>
      </c>
      <c r="E2308" s="341">
        <v>138.30000000000001</v>
      </c>
      <c r="F2308" s="341">
        <v>138.1</v>
      </c>
      <c r="G2308" s="341">
        <v>141.5</v>
      </c>
      <c r="H2308" s="341">
        <v>142.19999999999999</v>
      </c>
      <c r="I2308" s="341">
        <v>138.19999999999999</v>
      </c>
      <c r="J2308" s="329"/>
      <c r="K2308" s="330"/>
      <c r="L2308" s="329"/>
      <c r="M2308" s="331"/>
      <c r="N2308" s="183">
        <f t="shared" si="310"/>
        <v>1.3840000000000001</v>
      </c>
      <c r="O2308" s="184">
        <f t="shared" si="311"/>
        <v>1.3780000000000001</v>
      </c>
      <c r="P2308" s="185">
        <f t="shared" si="312"/>
        <v>1.379</v>
      </c>
      <c r="Q2308" s="186">
        <f t="shared" si="313"/>
        <v>1.383</v>
      </c>
      <c r="R2308" s="187">
        <f t="shared" si="314"/>
        <v>1.381</v>
      </c>
      <c r="S2308" s="188">
        <f t="shared" si="315"/>
        <v>1.415</v>
      </c>
      <c r="T2308" s="189">
        <f t="shared" si="316"/>
        <v>1.4219999999999999</v>
      </c>
      <c r="U2308" s="332">
        <f t="shared" si="309"/>
        <v>1.3819999999999999</v>
      </c>
    </row>
    <row r="2309" spans="1:21" x14ac:dyDescent="0.35">
      <c r="A2309" s="338">
        <v>41218</v>
      </c>
      <c r="B2309" s="341">
        <v>138.4</v>
      </c>
      <c r="C2309" s="341">
        <v>137.80000000000001</v>
      </c>
      <c r="D2309" s="341">
        <v>137.80000000000001</v>
      </c>
      <c r="E2309" s="341">
        <v>138.19999999999999</v>
      </c>
      <c r="F2309" s="341">
        <v>138</v>
      </c>
      <c r="G2309" s="341">
        <v>141.4</v>
      </c>
      <c r="H2309" s="341">
        <v>142.19999999999999</v>
      </c>
      <c r="I2309" s="341">
        <v>138.19999999999999</v>
      </c>
      <c r="J2309" s="329"/>
      <c r="K2309" s="330"/>
      <c r="L2309" s="329"/>
      <c r="M2309" s="331"/>
      <c r="N2309" s="183">
        <f t="shared" si="310"/>
        <v>1.3840000000000001</v>
      </c>
      <c r="O2309" s="184">
        <f t="shared" si="311"/>
        <v>1.3780000000000001</v>
      </c>
      <c r="P2309" s="185">
        <f t="shared" si="312"/>
        <v>1.3780000000000001</v>
      </c>
      <c r="Q2309" s="186">
        <f t="shared" si="313"/>
        <v>1.3819999999999999</v>
      </c>
      <c r="R2309" s="187">
        <f t="shared" si="314"/>
        <v>1.38</v>
      </c>
      <c r="S2309" s="188">
        <f t="shared" si="315"/>
        <v>1.4140000000000001</v>
      </c>
      <c r="T2309" s="189">
        <f t="shared" si="316"/>
        <v>1.4219999999999999</v>
      </c>
      <c r="U2309" s="332">
        <f t="shared" si="309"/>
        <v>1.3819999999999999</v>
      </c>
    </row>
    <row r="2310" spans="1:21" x14ac:dyDescent="0.35">
      <c r="A2310" s="338">
        <v>41219</v>
      </c>
      <c r="B2310" s="341">
        <v>138.19999999999999</v>
      </c>
      <c r="C2310" s="341">
        <v>137.6</v>
      </c>
      <c r="D2310" s="341">
        <v>137.69999999999999</v>
      </c>
      <c r="E2310" s="341">
        <v>138.1</v>
      </c>
      <c r="F2310" s="341">
        <v>137.9</v>
      </c>
      <c r="G2310" s="341">
        <v>141.30000000000001</v>
      </c>
      <c r="H2310" s="341">
        <v>142.1</v>
      </c>
      <c r="I2310" s="341">
        <v>138</v>
      </c>
      <c r="J2310" s="329"/>
      <c r="K2310" s="330"/>
      <c r="L2310" s="329"/>
      <c r="M2310" s="331"/>
      <c r="N2310" s="183">
        <f t="shared" si="310"/>
        <v>1.3819999999999999</v>
      </c>
      <c r="O2310" s="184">
        <f t="shared" si="311"/>
        <v>1.3759999999999999</v>
      </c>
      <c r="P2310" s="185">
        <f t="shared" si="312"/>
        <v>1.3769999999999998</v>
      </c>
      <c r="Q2310" s="186">
        <f t="shared" si="313"/>
        <v>1.381</v>
      </c>
      <c r="R2310" s="187">
        <f t="shared" si="314"/>
        <v>1.379</v>
      </c>
      <c r="S2310" s="188">
        <f t="shared" si="315"/>
        <v>1.413</v>
      </c>
      <c r="T2310" s="189">
        <f t="shared" si="316"/>
        <v>1.421</v>
      </c>
      <c r="U2310" s="332">
        <f t="shared" si="309"/>
        <v>1.38</v>
      </c>
    </row>
    <row r="2311" spans="1:21" x14ac:dyDescent="0.35">
      <c r="A2311" s="338">
        <v>41220</v>
      </c>
      <c r="B2311" s="341">
        <v>137.9</v>
      </c>
      <c r="C2311" s="341">
        <v>137.30000000000001</v>
      </c>
      <c r="D2311" s="341">
        <v>137.4</v>
      </c>
      <c r="E2311" s="341">
        <v>137.80000000000001</v>
      </c>
      <c r="F2311" s="341">
        <v>137.6</v>
      </c>
      <c r="G2311" s="341">
        <v>141</v>
      </c>
      <c r="H2311" s="341">
        <v>141.69999999999999</v>
      </c>
      <c r="I2311" s="341">
        <v>137.69999999999999</v>
      </c>
      <c r="J2311" s="329"/>
      <c r="K2311" s="330"/>
      <c r="L2311" s="329"/>
      <c r="M2311" s="331"/>
      <c r="N2311" s="183">
        <f t="shared" si="310"/>
        <v>1.379</v>
      </c>
      <c r="O2311" s="184">
        <f t="shared" si="311"/>
        <v>1.3730000000000002</v>
      </c>
      <c r="P2311" s="185">
        <f t="shared" si="312"/>
        <v>1.3740000000000001</v>
      </c>
      <c r="Q2311" s="186">
        <f t="shared" si="313"/>
        <v>1.3780000000000001</v>
      </c>
      <c r="R2311" s="187">
        <f t="shared" si="314"/>
        <v>1.3759999999999999</v>
      </c>
      <c r="S2311" s="188">
        <f t="shared" si="315"/>
        <v>1.41</v>
      </c>
      <c r="T2311" s="189">
        <f t="shared" si="316"/>
        <v>1.4169999999999998</v>
      </c>
      <c r="U2311" s="332">
        <f t="shared" si="316"/>
        <v>1.3769999999999998</v>
      </c>
    </row>
    <row r="2312" spans="1:21" x14ac:dyDescent="0.35">
      <c r="A2312" s="338">
        <v>41221</v>
      </c>
      <c r="B2312" s="341">
        <v>137.6</v>
      </c>
      <c r="C2312" s="341">
        <v>137</v>
      </c>
      <c r="D2312" s="341">
        <v>137.19999999999999</v>
      </c>
      <c r="E2312" s="341">
        <v>137.6</v>
      </c>
      <c r="F2312" s="341">
        <v>137.30000000000001</v>
      </c>
      <c r="G2312" s="341">
        <v>140.69999999999999</v>
      </c>
      <c r="H2312" s="341">
        <v>141.4</v>
      </c>
      <c r="I2312" s="341">
        <v>137.5</v>
      </c>
      <c r="J2312" s="329"/>
      <c r="K2312" s="330"/>
      <c r="L2312" s="329"/>
      <c r="M2312" s="331"/>
      <c r="N2312" s="183">
        <f t="shared" si="310"/>
        <v>1.3759999999999999</v>
      </c>
      <c r="O2312" s="184">
        <f t="shared" si="311"/>
        <v>1.37</v>
      </c>
      <c r="P2312" s="185">
        <f t="shared" si="312"/>
        <v>1.3719999999999999</v>
      </c>
      <c r="Q2312" s="186">
        <f t="shared" si="313"/>
        <v>1.3759999999999999</v>
      </c>
      <c r="R2312" s="187">
        <f t="shared" si="314"/>
        <v>1.3730000000000002</v>
      </c>
      <c r="S2312" s="188">
        <f t="shared" si="315"/>
        <v>1.4069999999999998</v>
      </c>
      <c r="T2312" s="189">
        <f t="shared" si="316"/>
        <v>1.4140000000000001</v>
      </c>
      <c r="U2312" s="332">
        <f t="shared" si="316"/>
        <v>1.375</v>
      </c>
    </row>
    <row r="2313" spans="1:21" x14ac:dyDescent="0.35">
      <c r="A2313" s="338">
        <v>41222</v>
      </c>
      <c r="B2313" s="341">
        <v>137.1</v>
      </c>
      <c r="C2313" s="341">
        <v>136.5</v>
      </c>
      <c r="D2313" s="341">
        <v>136.6</v>
      </c>
      <c r="E2313" s="341">
        <v>137</v>
      </c>
      <c r="F2313" s="341">
        <v>136.80000000000001</v>
      </c>
      <c r="G2313" s="341">
        <v>140.19999999999999</v>
      </c>
      <c r="H2313" s="341">
        <v>140.9</v>
      </c>
      <c r="I2313" s="341">
        <v>136.9</v>
      </c>
      <c r="J2313" s="329"/>
      <c r="K2313" s="330"/>
      <c r="L2313" s="329"/>
      <c r="M2313" s="331"/>
      <c r="N2313" s="183">
        <f t="shared" si="310"/>
        <v>1.371</v>
      </c>
      <c r="O2313" s="184">
        <f t="shared" si="311"/>
        <v>1.365</v>
      </c>
      <c r="P2313" s="185">
        <f t="shared" si="312"/>
        <v>1.3659999999999999</v>
      </c>
      <c r="Q2313" s="186">
        <f t="shared" si="313"/>
        <v>1.37</v>
      </c>
      <c r="R2313" s="187">
        <f t="shared" si="314"/>
        <v>1.3680000000000001</v>
      </c>
      <c r="S2313" s="188">
        <f t="shared" si="315"/>
        <v>1.4019999999999999</v>
      </c>
      <c r="T2313" s="189">
        <f t="shared" si="316"/>
        <v>1.409</v>
      </c>
      <c r="U2313" s="332">
        <f t="shared" si="316"/>
        <v>1.369</v>
      </c>
    </row>
    <row r="2314" spans="1:21" x14ac:dyDescent="0.35">
      <c r="A2314" s="338">
        <v>41225</v>
      </c>
      <c r="B2314" s="341">
        <v>136.80000000000001</v>
      </c>
      <c r="C2314" s="341">
        <v>136.19999999999999</v>
      </c>
      <c r="D2314" s="341">
        <v>136.4</v>
      </c>
      <c r="E2314" s="341">
        <v>136.80000000000001</v>
      </c>
      <c r="F2314" s="341">
        <v>136.5</v>
      </c>
      <c r="G2314" s="341">
        <v>139.9</v>
      </c>
      <c r="H2314" s="341">
        <v>140.6</v>
      </c>
      <c r="I2314" s="341">
        <v>136.69999999999999</v>
      </c>
      <c r="J2314" s="329"/>
      <c r="K2314" s="330"/>
      <c r="L2314" s="329"/>
      <c r="M2314" s="331"/>
      <c r="N2314" s="183">
        <f t="shared" si="310"/>
        <v>1.3680000000000001</v>
      </c>
      <c r="O2314" s="184">
        <f t="shared" si="311"/>
        <v>1.3619999999999999</v>
      </c>
      <c r="P2314" s="185">
        <f t="shared" si="312"/>
        <v>1.3640000000000001</v>
      </c>
      <c r="Q2314" s="186">
        <f t="shared" si="313"/>
        <v>1.3680000000000001</v>
      </c>
      <c r="R2314" s="187">
        <f t="shared" si="314"/>
        <v>1.365</v>
      </c>
      <c r="S2314" s="188">
        <f t="shared" si="315"/>
        <v>1.399</v>
      </c>
      <c r="T2314" s="189">
        <f t="shared" si="316"/>
        <v>1.4059999999999999</v>
      </c>
      <c r="U2314" s="332">
        <f t="shared" si="316"/>
        <v>1.367</v>
      </c>
    </row>
    <row r="2315" spans="1:21" x14ac:dyDescent="0.35">
      <c r="A2315" s="338">
        <v>41226</v>
      </c>
      <c r="B2315" s="341">
        <v>136.4</v>
      </c>
      <c r="C2315" s="341">
        <v>135.69999999999999</v>
      </c>
      <c r="D2315" s="341">
        <v>135.9</v>
      </c>
      <c r="E2315" s="341">
        <v>136.30000000000001</v>
      </c>
      <c r="F2315" s="341">
        <v>136</v>
      </c>
      <c r="G2315" s="341">
        <v>139.4</v>
      </c>
      <c r="H2315" s="341">
        <v>140</v>
      </c>
      <c r="I2315" s="341">
        <v>136.19999999999999</v>
      </c>
      <c r="J2315" s="329"/>
      <c r="K2315" s="330"/>
      <c r="L2315" s="329"/>
      <c r="M2315" s="331"/>
      <c r="N2315" s="183">
        <f t="shared" si="310"/>
        <v>1.3640000000000001</v>
      </c>
      <c r="O2315" s="184">
        <f t="shared" si="311"/>
        <v>1.357</v>
      </c>
      <c r="P2315" s="185">
        <f t="shared" si="312"/>
        <v>1.359</v>
      </c>
      <c r="Q2315" s="186">
        <f t="shared" si="313"/>
        <v>1.3630000000000002</v>
      </c>
      <c r="R2315" s="187">
        <f t="shared" si="314"/>
        <v>1.36</v>
      </c>
      <c r="S2315" s="188">
        <f t="shared" si="315"/>
        <v>1.3940000000000001</v>
      </c>
      <c r="T2315" s="189">
        <f t="shared" si="316"/>
        <v>1.4</v>
      </c>
      <c r="U2315" s="332">
        <f t="shared" si="316"/>
        <v>1.3619999999999999</v>
      </c>
    </row>
    <row r="2316" spans="1:21" x14ac:dyDescent="0.35">
      <c r="A2316" s="338">
        <v>41227</v>
      </c>
      <c r="B2316" s="341">
        <v>136.19999999999999</v>
      </c>
      <c r="C2316" s="341">
        <v>135.6</v>
      </c>
      <c r="D2316" s="341">
        <v>135.69999999999999</v>
      </c>
      <c r="E2316" s="341">
        <v>136.1</v>
      </c>
      <c r="F2316" s="341">
        <v>135.9</v>
      </c>
      <c r="G2316" s="341">
        <v>139.30000000000001</v>
      </c>
      <c r="H2316" s="341">
        <v>140</v>
      </c>
      <c r="I2316" s="341">
        <v>136</v>
      </c>
      <c r="J2316" s="329"/>
      <c r="K2316" s="330"/>
      <c r="L2316" s="329"/>
      <c r="M2316" s="331"/>
      <c r="N2316" s="183">
        <f t="shared" si="310"/>
        <v>1.3619999999999999</v>
      </c>
      <c r="O2316" s="184">
        <f t="shared" si="311"/>
        <v>1.3559999999999999</v>
      </c>
      <c r="P2316" s="185">
        <f t="shared" si="312"/>
        <v>1.357</v>
      </c>
      <c r="Q2316" s="186">
        <f t="shared" si="313"/>
        <v>1.361</v>
      </c>
      <c r="R2316" s="187">
        <f t="shared" si="314"/>
        <v>1.359</v>
      </c>
      <c r="S2316" s="188">
        <f t="shared" si="315"/>
        <v>1.393</v>
      </c>
      <c r="T2316" s="189">
        <f t="shared" si="316"/>
        <v>1.4</v>
      </c>
      <c r="U2316" s="332">
        <f t="shared" si="316"/>
        <v>1.36</v>
      </c>
    </row>
    <row r="2317" spans="1:21" x14ac:dyDescent="0.35">
      <c r="A2317" s="338">
        <v>41228</v>
      </c>
      <c r="B2317" s="341">
        <v>136.1</v>
      </c>
      <c r="C2317" s="341">
        <v>135.5</v>
      </c>
      <c r="D2317" s="341">
        <v>135.69999999999999</v>
      </c>
      <c r="E2317" s="341">
        <v>136</v>
      </c>
      <c r="F2317" s="341">
        <v>135.80000000000001</v>
      </c>
      <c r="G2317" s="341">
        <v>139.19999999999999</v>
      </c>
      <c r="H2317" s="341">
        <v>140</v>
      </c>
      <c r="I2317" s="341">
        <v>136</v>
      </c>
      <c r="J2317" s="329" t="s">
        <v>304</v>
      </c>
      <c r="K2317" s="334">
        <f>AVERAGE(I2307:I2317)</f>
        <v>137.24545454545455</v>
      </c>
      <c r="L2317" s="329"/>
      <c r="M2317" s="331"/>
      <c r="N2317" s="183">
        <f t="shared" si="310"/>
        <v>1.361</v>
      </c>
      <c r="O2317" s="184">
        <f t="shared" si="311"/>
        <v>1.355</v>
      </c>
      <c r="P2317" s="185">
        <f t="shared" si="312"/>
        <v>1.357</v>
      </c>
      <c r="Q2317" s="186">
        <f t="shared" si="313"/>
        <v>1.36</v>
      </c>
      <c r="R2317" s="187">
        <f t="shared" si="314"/>
        <v>1.3580000000000001</v>
      </c>
      <c r="S2317" s="188">
        <f t="shared" si="315"/>
        <v>1.3919999999999999</v>
      </c>
      <c r="T2317" s="189">
        <f t="shared" si="316"/>
        <v>1.4</v>
      </c>
      <c r="U2317" s="332">
        <f t="shared" si="316"/>
        <v>1.36</v>
      </c>
    </row>
    <row r="2318" spans="1:21" x14ac:dyDescent="0.35">
      <c r="A2318" s="338">
        <v>41229</v>
      </c>
      <c r="B2318" s="341">
        <v>135.9</v>
      </c>
      <c r="C2318" s="341">
        <v>135.30000000000001</v>
      </c>
      <c r="D2318" s="341">
        <v>135.4</v>
      </c>
      <c r="E2318" s="341">
        <v>135.80000000000001</v>
      </c>
      <c r="F2318" s="341">
        <v>135.6</v>
      </c>
      <c r="G2318" s="341">
        <v>138.9</v>
      </c>
      <c r="H2318" s="341">
        <v>139.69999999999999</v>
      </c>
      <c r="I2318" s="341">
        <v>135.69999999999999</v>
      </c>
      <c r="J2318" s="329"/>
      <c r="K2318" s="330"/>
      <c r="L2318" s="329"/>
      <c r="M2318" s="331"/>
      <c r="N2318" s="183">
        <f t="shared" ref="N2318:N2328" si="317">B2318/$V$1</f>
        <v>1.359</v>
      </c>
      <c r="O2318" s="184">
        <f t="shared" ref="O2318:O2328" si="318">C2318/$V$1</f>
        <v>1.3530000000000002</v>
      </c>
      <c r="P2318" s="185">
        <f t="shared" ref="P2318:P2328" si="319">D2318/$V$1</f>
        <v>1.3540000000000001</v>
      </c>
      <c r="Q2318" s="186">
        <f t="shared" ref="Q2318:Q2328" si="320">E2318/$V$1</f>
        <v>1.3580000000000001</v>
      </c>
      <c r="R2318" s="187">
        <f t="shared" ref="R2318:R2328" si="321">F2318/$V$1</f>
        <v>1.3559999999999999</v>
      </c>
      <c r="S2318" s="188">
        <f t="shared" ref="S2318:S2328" si="322">G2318/$V$1</f>
        <v>1.389</v>
      </c>
      <c r="T2318" s="189">
        <f t="shared" ref="T2318:U2333" si="323">H2318/$V$1</f>
        <v>1.3969999999999998</v>
      </c>
      <c r="U2318" s="332">
        <f t="shared" si="316"/>
        <v>1.357</v>
      </c>
    </row>
    <row r="2319" spans="1:21" x14ac:dyDescent="0.35">
      <c r="A2319" s="338">
        <v>41232</v>
      </c>
      <c r="B2319" s="341">
        <v>135.9</v>
      </c>
      <c r="C2319" s="341">
        <v>135.30000000000001</v>
      </c>
      <c r="D2319" s="341">
        <v>135.5</v>
      </c>
      <c r="E2319" s="341">
        <v>135.80000000000001</v>
      </c>
      <c r="F2319" s="341">
        <v>135.6</v>
      </c>
      <c r="G2319" s="341">
        <v>139</v>
      </c>
      <c r="H2319" s="341">
        <v>139.80000000000001</v>
      </c>
      <c r="I2319" s="341">
        <v>135.80000000000001</v>
      </c>
      <c r="J2319" s="329"/>
      <c r="K2319" s="330"/>
      <c r="L2319" s="329"/>
      <c r="M2319" s="331"/>
      <c r="N2319" s="183">
        <f t="shared" si="317"/>
        <v>1.359</v>
      </c>
      <c r="O2319" s="184">
        <f t="shared" si="318"/>
        <v>1.3530000000000002</v>
      </c>
      <c r="P2319" s="185">
        <f t="shared" si="319"/>
        <v>1.355</v>
      </c>
      <c r="Q2319" s="186">
        <f t="shared" si="320"/>
        <v>1.3580000000000001</v>
      </c>
      <c r="R2319" s="187">
        <f t="shared" si="321"/>
        <v>1.3559999999999999</v>
      </c>
      <c r="S2319" s="188">
        <f t="shared" si="322"/>
        <v>1.39</v>
      </c>
      <c r="T2319" s="189">
        <f t="shared" si="323"/>
        <v>1.3980000000000001</v>
      </c>
      <c r="U2319" s="332">
        <f t="shared" si="316"/>
        <v>1.3580000000000001</v>
      </c>
    </row>
    <row r="2320" spans="1:21" x14ac:dyDescent="0.35">
      <c r="A2320" s="338">
        <v>41233</v>
      </c>
      <c r="B2320" s="341">
        <v>136</v>
      </c>
      <c r="C2320" s="341">
        <v>135.4</v>
      </c>
      <c r="D2320" s="341">
        <v>135.6</v>
      </c>
      <c r="E2320" s="341">
        <v>136</v>
      </c>
      <c r="F2320" s="341">
        <v>135.69999999999999</v>
      </c>
      <c r="G2320" s="341">
        <v>139.1</v>
      </c>
      <c r="H2320" s="341">
        <v>140</v>
      </c>
      <c r="I2320" s="341">
        <v>135.9</v>
      </c>
      <c r="J2320" s="329"/>
      <c r="K2320" s="330"/>
      <c r="L2320" s="329"/>
      <c r="M2320" s="331"/>
      <c r="N2320" s="183">
        <f t="shared" si="317"/>
        <v>1.36</v>
      </c>
      <c r="O2320" s="184">
        <f t="shared" si="318"/>
        <v>1.3540000000000001</v>
      </c>
      <c r="P2320" s="185">
        <f t="shared" si="319"/>
        <v>1.3559999999999999</v>
      </c>
      <c r="Q2320" s="186">
        <f t="shared" si="320"/>
        <v>1.36</v>
      </c>
      <c r="R2320" s="187">
        <f t="shared" si="321"/>
        <v>1.357</v>
      </c>
      <c r="S2320" s="188">
        <f t="shared" si="322"/>
        <v>1.391</v>
      </c>
      <c r="T2320" s="189">
        <f t="shared" si="323"/>
        <v>1.4</v>
      </c>
      <c r="U2320" s="332">
        <f t="shared" si="316"/>
        <v>1.359</v>
      </c>
    </row>
    <row r="2321" spans="1:21" x14ac:dyDescent="0.35">
      <c r="A2321" s="338">
        <v>41234</v>
      </c>
      <c r="B2321" s="341">
        <v>136.19999999999999</v>
      </c>
      <c r="C2321" s="341">
        <v>135.6</v>
      </c>
      <c r="D2321" s="341">
        <v>135.69999999999999</v>
      </c>
      <c r="E2321" s="341">
        <v>136.1</v>
      </c>
      <c r="F2321" s="341">
        <v>135.80000000000001</v>
      </c>
      <c r="G2321" s="341">
        <v>139.19999999999999</v>
      </c>
      <c r="H2321" s="341">
        <v>140.1</v>
      </c>
      <c r="I2321" s="341">
        <v>136</v>
      </c>
      <c r="J2321" s="329"/>
      <c r="K2321" s="330"/>
      <c r="L2321" s="329"/>
      <c r="M2321" s="331"/>
      <c r="N2321" s="183">
        <f t="shared" si="317"/>
        <v>1.3619999999999999</v>
      </c>
      <c r="O2321" s="184">
        <f t="shared" si="318"/>
        <v>1.3559999999999999</v>
      </c>
      <c r="P2321" s="185">
        <f t="shared" si="319"/>
        <v>1.357</v>
      </c>
      <c r="Q2321" s="186">
        <f t="shared" si="320"/>
        <v>1.361</v>
      </c>
      <c r="R2321" s="187">
        <f t="shared" si="321"/>
        <v>1.3580000000000001</v>
      </c>
      <c r="S2321" s="188">
        <f t="shared" si="322"/>
        <v>1.3919999999999999</v>
      </c>
      <c r="T2321" s="189">
        <f t="shared" si="323"/>
        <v>1.401</v>
      </c>
      <c r="U2321" s="332">
        <f t="shared" si="316"/>
        <v>1.36</v>
      </c>
    </row>
    <row r="2322" spans="1:21" x14ac:dyDescent="0.35">
      <c r="A2322" s="338">
        <v>41235</v>
      </c>
      <c r="B2322" s="341">
        <v>136.5</v>
      </c>
      <c r="C2322" s="341">
        <v>135.9</v>
      </c>
      <c r="D2322" s="341">
        <v>136.1</v>
      </c>
      <c r="E2322" s="341">
        <v>136.5</v>
      </c>
      <c r="F2322" s="341">
        <v>136.19999999999999</v>
      </c>
      <c r="G2322" s="341">
        <v>139.6</v>
      </c>
      <c r="H2322" s="341">
        <v>140.5</v>
      </c>
      <c r="I2322" s="341">
        <v>136.4</v>
      </c>
      <c r="J2322" s="329"/>
      <c r="K2322" s="330"/>
      <c r="L2322" s="329"/>
      <c r="M2322" s="331"/>
      <c r="N2322" s="183">
        <f t="shared" si="317"/>
        <v>1.365</v>
      </c>
      <c r="O2322" s="184">
        <f t="shared" si="318"/>
        <v>1.359</v>
      </c>
      <c r="P2322" s="185">
        <f t="shared" si="319"/>
        <v>1.361</v>
      </c>
      <c r="Q2322" s="186">
        <f t="shared" si="320"/>
        <v>1.365</v>
      </c>
      <c r="R2322" s="187">
        <f t="shared" si="321"/>
        <v>1.3619999999999999</v>
      </c>
      <c r="S2322" s="188">
        <f t="shared" si="322"/>
        <v>1.3959999999999999</v>
      </c>
      <c r="T2322" s="189">
        <f t="shared" si="323"/>
        <v>1.405</v>
      </c>
      <c r="U2322" s="332">
        <f t="shared" si="316"/>
        <v>1.3640000000000001</v>
      </c>
    </row>
    <row r="2323" spans="1:21" x14ac:dyDescent="0.35">
      <c r="A2323" s="338">
        <v>41236</v>
      </c>
      <c r="B2323" s="341">
        <v>137</v>
      </c>
      <c r="C2323" s="341">
        <v>136.30000000000001</v>
      </c>
      <c r="D2323" s="341">
        <v>136.5</v>
      </c>
      <c r="E2323" s="341">
        <v>136.9</v>
      </c>
      <c r="F2323" s="341">
        <v>136.6</v>
      </c>
      <c r="G2323" s="341">
        <v>140</v>
      </c>
      <c r="H2323" s="341">
        <v>141</v>
      </c>
      <c r="I2323" s="341">
        <v>136.80000000000001</v>
      </c>
      <c r="J2323" s="329"/>
      <c r="K2323" s="330"/>
      <c r="L2323" s="329"/>
      <c r="M2323" s="331"/>
      <c r="N2323" s="183">
        <f t="shared" si="317"/>
        <v>1.37</v>
      </c>
      <c r="O2323" s="184">
        <f t="shared" si="318"/>
        <v>1.3630000000000002</v>
      </c>
      <c r="P2323" s="185">
        <f t="shared" si="319"/>
        <v>1.365</v>
      </c>
      <c r="Q2323" s="186">
        <f t="shared" si="320"/>
        <v>1.369</v>
      </c>
      <c r="R2323" s="187">
        <f t="shared" si="321"/>
        <v>1.3659999999999999</v>
      </c>
      <c r="S2323" s="188">
        <f t="shared" si="322"/>
        <v>1.4</v>
      </c>
      <c r="T2323" s="189">
        <f t="shared" si="323"/>
        <v>1.41</v>
      </c>
      <c r="U2323" s="332">
        <f t="shared" si="323"/>
        <v>1.3680000000000001</v>
      </c>
    </row>
    <row r="2324" spans="1:21" x14ac:dyDescent="0.35">
      <c r="A2324" s="338">
        <v>41239</v>
      </c>
      <c r="B2324" s="341">
        <v>137.30000000000001</v>
      </c>
      <c r="C2324" s="341">
        <v>136.69999999999999</v>
      </c>
      <c r="D2324" s="341">
        <v>136.80000000000001</v>
      </c>
      <c r="E2324" s="341">
        <v>137.19999999999999</v>
      </c>
      <c r="F2324" s="341">
        <v>136.9</v>
      </c>
      <c r="G2324" s="341">
        <v>140.30000000000001</v>
      </c>
      <c r="H2324" s="341">
        <v>141.19999999999999</v>
      </c>
      <c r="I2324" s="341">
        <v>137.1</v>
      </c>
      <c r="J2324" s="329"/>
      <c r="K2324" s="330"/>
      <c r="L2324" s="329"/>
      <c r="M2324" s="331"/>
      <c r="N2324" s="183">
        <f t="shared" si="317"/>
        <v>1.3730000000000002</v>
      </c>
      <c r="O2324" s="184">
        <f t="shared" si="318"/>
        <v>1.367</v>
      </c>
      <c r="P2324" s="185">
        <f t="shared" si="319"/>
        <v>1.3680000000000001</v>
      </c>
      <c r="Q2324" s="186">
        <f t="shared" si="320"/>
        <v>1.3719999999999999</v>
      </c>
      <c r="R2324" s="187">
        <f t="shared" si="321"/>
        <v>1.369</v>
      </c>
      <c r="S2324" s="188">
        <f t="shared" si="322"/>
        <v>1.403</v>
      </c>
      <c r="T2324" s="189">
        <f t="shared" si="323"/>
        <v>1.4119999999999999</v>
      </c>
      <c r="U2324" s="332">
        <f t="shared" si="323"/>
        <v>1.371</v>
      </c>
    </row>
    <row r="2325" spans="1:21" x14ac:dyDescent="0.35">
      <c r="A2325" s="338">
        <v>41240</v>
      </c>
      <c r="B2325" s="341">
        <v>137.69999999999999</v>
      </c>
      <c r="C2325" s="341">
        <v>137.1</v>
      </c>
      <c r="D2325" s="341">
        <v>137.30000000000001</v>
      </c>
      <c r="E2325" s="341">
        <v>137.6</v>
      </c>
      <c r="F2325" s="341">
        <v>137.30000000000001</v>
      </c>
      <c r="G2325" s="341">
        <v>140.69999999999999</v>
      </c>
      <c r="H2325" s="341">
        <v>141.80000000000001</v>
      </c>
      <c r="I2325" s="341">
        <v>137.5</v>
      </c>
      <c r="J2325" s="329"/>
      <c r="K2325" s="330"/>
      <c r="L2325" s="329"/>
      <c r="M2325" s="331"/>
      <c r="N2325" s="183">
        <f t="shared" si="317"/>
        <v>1.3769999999999998</v>
      </c>
      <c r="O2325" s="184">
        <f t="shared" si="318"/>
        <v>1.371</v>
      </c>
      <c r="P2325" s="185">
        <f t="shared" si="319"/>
        <v>1.3730000000000002</v>
      </c>
      <c r="Q2325" s="186">
        <f t="shared" si="320"/>
        <v>1.3759999999999999</v>
      </c>
      <c r="R2325" s="187">
        <f t="shared" si="321"/>
        <v>1.3730000000000002</v>
      </c>
      <c r="S2325" s="188">
        <f t="shared" si="322"/>
        <v>1.4069999999999998</v>
      </c>
      <c r="T2325" s="189">
        <f t="shared" si="323"/>
        <v>1.4180000000000001</v>
      </c>
      <c r="U2325" s="332">
        <f t="shared" si="323"/>
        <v>1.375</v>
      </c>
    </row>
    <row r="2326" spans="1:21" x14ac:dyDescent="0.35">
      <c r="A2326" s="338">
        <v>41241</v>
      </c>
      <c r="B2326" s="341">
        <v>138</v>
      </c>
      <c r="C2326" s="341">
        <v>137.30000000000001</v>
      </c>
      <c r="D2326" s="341">
        <v>137.5</v>
      </c>
      <c r="E2326" s="341">
        <v>137.9</v>
      </c>
      <c r="F2326" s="341">
        <v>137.5</v>
      </c>
      <c r="G2326" s="341">
        <v>140.9</v>
      </c>
      <c r="H2326" s="341">
        <v>141.9</v>
      </c>
      <c r="I2326" s="341">
        <v>137.80000000000001</v>
      </c>
      <c r="J2326" s="329"/>
      <c r="K2326" s="330"/>
      <c r="L2326" s="329"/>
      <c r="M2326" s="331"/>
      <c r="N2326" s="183">
        <f t="shared" si="317"/>
        <v>1.38</v>
      </c>
      <c r="O2326" s="184">
        <f t="shared" si="318"/>
        <v>1.3730000000000002</v>
      </c>
      <c r="P2326" s="185">
        <f t="shared" si="319"/>
        <v>1.375</v>
      </c>
      <c r="Q2326" s="186">
        <f t="shared" si="320"/>
        <v>1.379</v>
      </c>
      <c r="R2326" s="187">
        <f t="shared" si="321"/>
        <v>1.375</v>
      </c>
      <c r="S2326" s="188">
        <f t="shared" si="322"/>
        <v>1.409</v>
      </c>
      <c r="T2326" s="189">
        <f t="shared" si="323"/>
        <v>1.419</v>
      </c>
      <c r="U2326" s="332">
        <f t="shared" si="323"/>
        <v>1.3780000000000001</v>
      </c>
    </row>
    <row r="2327" spans="1:21" x14ac:dyDescent="0.35">
      <c r="A2327" s="338">
        <v>41242</v>
      </c>
      <c r="B2327" s="341">
        <v>138.1</v>
      </c>
      <c r="C2327" s="341">
        <v>137.4</v>
      </c>
      <c r="D2327" s="341">
        <v>137.6</v>
      </c>
      <c r="E2327" s="341">
        <v>138</v>
      </c>
      <c r="F2327" s="341">
        <v>137.6</v>
      </c>
      <c r="G2327" s="341">
        <v>141</v>
      </c>
      <c r="H2327" s="341">
        <v>142</v>
      </c>
      <c r="I2327" s="341">
        <v>137.9</v>
      </c>
      <c r="J2327" s="329"/>
      <c r="K2327" s="330"/>
      <c r="L2327" s="329"/>
      <c r="M2327" s="331"/>
      <c r="N2327" s="183">
        <f t="shared" si="317"/>
        <v>1.381</v>
      </c>
      <c r="O2327" s="184">
        <f t="shared" si="318"/>
        <v>1.3740000000000001</v>
      </c>
      <c r="P2327" s="185">
        <f t="shared" si="319"/>
        <v>1.3759999999999999</v>
      </c>
      <c r="Q2327" s="186">
        <f t="shared" si="320"/>
        <v>1.38</v>
      </c>
      <c r="R2327" s="187">
        <f t="shared" si="321"/>
        <v>1.3759999999999999</v>
      </c>
      <c r="S2327" s="188">
        <f t="shared" si="322"/>
        <v>1.41</v>
      </c>
      <c r="T2327" s="189">
        <f t="shared" si="323"/>
        <v>1.42</v>
      </c>
      <c r="U2327" s="332">
        <f t="shared" si="323"/>
        <v>1.379</v>
      </c>
    </row>
    <row r="2328" spans="1:21" x14ac:dyDescent="0.35">
      <c r="A2328" s="338">
        <v>41243</v>
      </c>
      <c r="B2328" s="341">
        <v>138</v>
      </c>
      <c r="C2328" s="341">
        <v>137.4</v>
      </c>
      <c r="D2328" s="341">
        <v>137.6</v>
      </c>
      <c r="E2328" s="341">
        <v>137.9</v>
      </c>
      <c r="F2328" s="341">
        <v>137.6</v>
      </c>
      <c r="G2328" s="341">
        <v>141</v>
      </c>
      <c r="H2328" s="341">
        <v>141.9</v>
      </c>
      <c r="I2328" s="341">
        <v>137.80000000000001</v>
      </c>
      <c r="J2328" s="329" t="s">
        <v>305</v>
      </c>
      <c r="K2328" s="334">
        <f>AVERAGE(I2318:I2328)</f>
        <v>136.79090909090908</v>
      </c>
      <c r="L2328" s="342">
        <v>41214</v>
      </c>
      <c r="M2328" s="336">
        <f>AVERAGE(I2307:I2328)</f>
        <v>137.01818181818186</v>
      </c>
      <c r="N2328" s="183">
        <f t="shared" si="317"/>
        <v>1.38</v>
      </c>
      <c r="O2328" s="184">
        <f t="shared" si="318"/>
        <v>1.3740000000000001</v>
      </c>
      <c r="P2328" s="185">
        <f t="shared" si="319"/>
        <v>1.3759999999999999</v>
      </c>
      <c r="Q2328" s="186">
        <f t="shared" si="320"/>
        <v>1.379</v>
      </c>
      <c r="R2328" s="187">
        <f t="shared" si="321"/>
        <v>1.3759999999999999</v>
      </c>
      <c r="S2328" s="188">
        <f t="shared" si="322"/>
        <v>1.41</v>
      </c>
      <c r="T2328" s="189">
        <f t="shared" si="323"/>
        <v>1.419</v>
      </c>
      <c r="U2328" s="332">
        <f t="shared" si="323"/>
        <v>1.3780000000000001</v>
      </c>
    </row>
    <row r="2329" spans="1:21" x14ac:dyDescent="0.35">
      <c r="A2329" s="338">
        <v>41246</v>
      </c>
      <c r="B2329" s="341">
        <v>137.9</v>
      </c>
      <c r="C2329" s="341">
        <v>137.19999999999999</v>
      </c>
      <c r="D2329" s="341">
        <v>137.4</v>
      </c>
      <c r="E2329" s="341">
        <v>137.80000000000001</v>
      </c>
      <c r="F2329" s="341">
        <v>137.4</v>
      </c>
      <c r="G2329" s="341">
        <v>140.80000000000001</v>
      </c>
      <c r="H2329" s="341">
        <v>141.69999999999999</v>
      </c>
      <c r="I2329" s="341">
        <v>137.69999999999999</v>
      </c>
      <c r="J2329" s="329"/>
      <c r="K2329" s="330"/>
      <c r="L2329" s="329"/>
      <c r="M2329" s="331"/>
      <c r="N2329" s="183">
        <f t="shared" ref="N2329:N2338" si="324">B2329/$V$1</f>
        <v>1.379</v>
      </c>
      <c r="O2329" s="184">
        <f t="shared" ref="O2329:O2338" si="325">C2329/$V$1</f>
        <v>1.3719999999999999</v>
      </c>
      <c r="P2329" s="185">
        <f t="shared" ref="P2329:P2338" si="326">D2329/$V$1</f>
        <v>1.3740000000000001</v>
      </c>
      <c r="Q2329" s="186">
        <f t="shared" ref="Q2329:Q2338" si="327">E2329/$V$1</f>
        <v>1.3780000000000001</v>
      </c>
      <c r="R2329" s="187">
        <f t="shared" ref="R2329:R2338" si="328">F2329/$V$1</f>
        <v>1.3740000000000001</v>
      </c>
      <c r="S2329" s="188">
        <f t="shared" ref="S2329:S2338" si="329">G2329/$V$1</f>
        <v>1.4080000000000001</v>
      </c>
      <c r="T2329" s="189">
        <f t="shared" ref="T2329:U2344" si="330">H2329/$V$1</f>
        <v>1.4169999999999998</v>
      </c>
      <c r="U2329" s="332">
        <f t="shared" si="323"/>
        <v>1.3769999999999998</v>
      </c>
    </row>
    <row r="2330" spans="1:21" x14ac:dyDescent="0.35">
      <c r="A2330" s="338">
        <v>41247</v>
      </c>
      <c r="B2330" s="341">
        <v>137.69999999999999</v>
      </c>
      <c r="C2330" s="341">
        <v>137.1</v>
      </c>
      <c r="D2330" s="341">
        <v>137.30000000000001</v>
      </c>
      <c r="E2330" s="341">
        <v>137.6</v>
      </c>
      <c r="F2330" s="341">
        <v>137.30000000000001</v>
      </c>
      <c r="G2330" s="341">
        <v>140.69999999999999</v>
      </c>
      <c r="H2330" s="341">
        <v>141.5</v>
      </c>
      <c r="I2330" s="341">
        <v>137.5</v>
      </c>
      <c r="J2330" s="329"/>
      <c r="K2330" s="330"/>
      <c r="L2330" s="329"/>
      <c r="M2330" s="331"/>
      <c r="N2330" s="183">
        <f t="shared" si="324"/>
        <v>1.3769999999999998</v>
      </c>
      <c r="O2330" s="184">
        <f t="shared" si="325"/>
        <v>1.371</v>
      </c>
      <c r="P2330" s="185">
        <f t="shared" si="326"/>
        <v>1.3730000000000002</v>
      </c>
      <c r="Q2330" s="186">
        <f t="shared" si="327"/>
        <v>1.3759999999999999</v>
      </c>
      <c r="R2330" s="187">
        <f t="shared" si="328"/>
        <v>1.3730000000000002</v>
      </c>
      <c r="S2330" s="188">
        <f t="shared" si="329"/>
        <v>1.4069999999999998</v>
      </c>
      <c r="T2330" s="189">
        <f t="shared" si="330"/>
        <v>1.415</v>
      </c>
      <c r="U2330" s="332">
        <f t="shared" si="323"/>
        <v>1.375</v>
      </c>
    </row>
    <row r="2331" spans="1:21" x14ac:dyDescent="0.35">
      <c r="A2331" s="338">
        <v>41248</v>
      </c>
      <c r="B2331" s="341">
        <v>137.69999999999999</v>
      </c>
      <c r="C2331" s="341">
        <v>137.1</v>
      </c>
      <c r="D2331" s="341">
        <v>137.19999999999999</v>
      </c>
      <c r="E2331" s="341">
        <v>137.6</v>
      </c>
      <c r="F2331" s="341">
        <v>137.30000000000001</v>
      </c>
      <c r="G2331" s="341">
        <v>140.69999999999999</v>
      </c>
      <c r="H2331" s="341">
        <v>141.6</v>
      </c>
      <c r="I2331" s="341">
        <v>137.5</v>
      </c>
      <c r="J2331" s="329"/>
      <c r="K2331" s="330"/>
      <c r="L2331" s="329"/>
      <c r="M2331" s="331"/>
      <c r="N2331" s="183">
        <f t="shared" si="324"/>
        <v>1.3769999999999998</v>
      </c>
      <c r="O2331" s="184">
        <f t="shared" si="325"/>
        <v>1.371</v>
      </c>
      <c r="P2331" s="185">
        <f t="shared" si="326"/>
        <v>1.3719999999999999</v>
      </c>
      <c r="Q2331" s="186">
        <f t="shared" si="327"/>
        <v>1.3759999999999999</v>
      </c>
      <c r="R2331" s="187">
        <f t="shared" si="328"/>
        <v>1.3730000000000002</v>
      </c>
      <c r="S2331" s="188">
        <f t="shared" si="329"/>
        <v>1.4069999999999998</v>
      </c>
      <c r="T2331" s="189">
        <f t="shared" si="330"/>
        <v>1.4159999999999999</v>
      </c>
      <c r="U2331" s="332">
        <f t="shared" si="323"/>
        <v>1.375</v>
      </c>
    </row>
    <row r="2332" spans="1:21" x14ac:dyDescent="0.35">
      <c r="A2332" s="338">
        <v>41249</v>
      </c>
      <c r="B2332" s="341">
        <v>137.69999999999999</v>
      </c>
      <c r="C2332" s="341">
        <v>137.1</v>
      </c>
      <c r="D2332" s="341">
        <v>137.30000000000001</v>
      </c>
      <c r="E2332" s="341">
        <v>137.6</v>
      </c>
      <c r="F2332" s="341">
        <v>137.30000000000001</v>
      </c>
      <c r="G2332" s="341">
        <v>140.69999999999999</v>
      </c>
      <c r="H2332" s="341">
        <v>141.69999999999999</v>
      </c>
      <c r="I2332" s="341">
        <v>137.6</v>
      </c>
      <c r="J2332" s="329"/>
      <c r="K2332" s="330"/>
      <c r="L2332" s="329"/>
      <c r="M2332" s="331"/>
      <c r="N2332" s="183">
        <f t="shared" si="324"/>
        <v>1.3769999999999998</v>
      </c>
      <c r="O2332" s="184">
        <f t="shared" si="325"/>
        <v>1.371</v>
      </c>
      <c r="P2332" s="185">
        <f t="shared" si="326"/>
        <v>1.3730000000000002</v>
      </c>
      <c r="Q2332" s="186">
        <f t="shared" si="327"/>
        <v>1.3759999999999999</v>
      </c>
      <c r="R2332" s="187">
        <f t="shared" si="328"/>
        <v>1.3730000000000002</v>
      </c>
      <c r="S2332" s="188">
        <f t="shared" si="329"/>
        <v>1.4069999999999998</v>
      </c>
      <c r="T2332" s="189">
        <f t="shared" si="330"/>
        <v>1.4169999999999998</v>
      </c>
      <c r="U2332" s="332">
        <f t="shared" si="323"/>
        <v>1.3759999999999999</v>
      </c>
    </row>
    <row r="2333" spans="1:21" x14ac:dyDescent="0.35">
      <c r="A2333" s="338">
        <v>41250</v>
      </c>
      <c r="B2333" s="341">
        <v>137.80000000000001</v>
      </c>
      <c r="C2333" s="341">
        <v>137.19999999999999</v>
      </c>
      <c r="D2333" s="341">
        <v>137.4</v>
      </c>
      <c r="E2333" s="341">
        <v>137.69999999999999</v>
      </c>
      <c r="F2333" s="341">
        <v>137.4</v>
      </c>
      <c r="G2333" s="341">
        <v>140.80000000000001</v>
      </c>
      <c r="H2333" s="341">
        <v>141.69999999999999</v>
      </c>
      <c r="I2333" s="341">
        <v>137.6</v>
      </c>
      <c r="J2333" s="329"/>
      <c r="K2333" s="330"/>
      <c r="L2333" s="329"/>
      <c r="M2333" s="331"/>
      <c r="N2333" s="183">
        <f t="shared" si="324"/>
        <v>1.3780000000000001</v>
      </c>
      <c r="O2333" s="184">
        <f t="shared" si="325"/>
        <v>1.3719999999999999</v>
      </c>
      <c r="P2333" s="185">
        <f t="shared" si="326"/>
        <v>1.3740000000000001</v>
      </c>
      <c r="Q2333" s="186">
        <f t="shared" si="327"/>
        <v>1.3769999999999998</v>
      </c>
      <c r="R2333" s="187">
        <f t="shared" si="328"/>
        <v>1.3740000000000001</v>
      </c>
      <c r="S2333" s="188">
        <f t="shared" si="329"/>
        <v>1.4080000000000001</v>
      </c>
      <c r="T2333" s="189">
        <f t="shared" si="330"/>
        <v>1.4169999999999998</v>
      </c>
      <c r="U2333" s="332">
        <f t="shared" si="323"/>
        <v>1.3759999999999999</v>
      </c>
    </row>
    <row r="2334" spans="1:21" x14ac:dyDescent="0.35">
      <c r="A2334" s="338">
        <v>41253</v>
      </c>
      <c r="B2334" s="341">
        <v>137.9</v>
      </c>
      <c r="C2334" s="341">
        <v>137.30000000000001</v>
      </c>
      <c r="D2334" s="341">
        <v>137.5</v>
      </c>
      <c r="E2334" s="341">
        <v>137.9</v>
      </c>
      <c r="F2334" s="341">
        <v>137.5</v>
      </c>
      <c r="G2334" s="341">
        <v>140.9</v>
      </c>
      <c r="H2334" s="341">
        <v>141.9</v>
      </c>
      <c r="I2334" s="341">
        <v>137.80000000000001</v>
      </c>
      <c r="J2334" s="329"/>
      <c r="K2334" s="330"/>
      <c r="L2334" s="329"/>
      <c r="M2334" s="331"/>
      <c r="N2334" s="183">
        <f t="shared" si="324"/>
        <v>1.379</v>
      </c>
      <c r="O2334" s="184">
        <f t="shared" si="325"/>
        <v>1.3730000000000002</v>
      </c>
      <c r="P2334" s="185">
        <f t="shared" si="326"/>
        <v>1.375</v>
      </c>
      <c r="Q2334" s="186">
        <f t="shared" si="327"/>
        <v>1.379</v>
      </c>
      <c r="R2334" s="187">
        <f t="shared" si="328"/>
        <v>1.375</v>
      </c>
      <c r="S2334" s="188">
        <f t="shared" si="329"/>
        <v>1.409</v>
      </c>
      <c r="T2334" s="189">
        <f t="shared" si="330"/>
        <v>1.419</v>
      </c>
      <c r="U2334" s="332">
        <f t="shared" si="330"/>
        <v>1.3780000000000001</v>
      </c>
    </row>
    <row r="2335" spans="1:21" x14ac:dyDescent="0.35">
      <c r="A2335" s="338">
        <v>41254</v>
      </c>
      <c r="B2335" s="341">
        <v>137.69999999999999</v>
      </c>
      <c r="C2335" s="341">
        <v>137.1</v>
      </c>
      <c r="D2335" s="341">
        <v>137.30000000000001</v>
      </c>
      <c r="E2335" s="341">
        <v>137.69999999999999</v>
      </c>
      <c r="F2335" s="341">
        <v>137.30000000000001</v>
      </c>
      <c r="G2335" s="341">
        <v>140.69999999999999</v>
      </c>
      <c r="H2335" s="341">
        <v>141.6</v>
      </c>
      <c r="I2335" s="341">
        <v>137.6</v>
      </c>
      <c r="J2335" s="329"/>
      <c r="K2335" s="330"/>
      <c r="L2335" s="329"/>
      <c r="M2335" s="331"/>
      <c r="N2335" s="183">
        <f t="shared" si="324"/>
        <v>1.3769999999999998</v>
      </c>
      <c r="O2335" s="184">
        <f t="shared" si="325"/>
        <v>1.371</v>
      </c>
      <c r="P2335" s="185">
        <f t="shared" si="326"/>
        <v>1.3730000000000002</v>
      </c>
      <c r="Q2335" s="186">
        <f t="shared" si="327"/>
        <v>1.3769999999999998</v>
      </c>
      <c r="R2335" s="187">
        <f t="shared" si="328"/>
        <v>1.3730000000000002</v>
      </c>
      <c r="S2335" s="188">
        <f t="shared" si="329"/>
        <v>1.4069999999999998</v>
      </c>
      <c r="T2335" s="189">
        <f t="shared" si="330"/>
        <v>1.4159999999999999</v>
      </c>
      <c r="U2335" s="332">
        <f t="shared" si="330"/>
        <v>1.3759999999999999</v>
      </c>
    </row>
    <row r="2336" spans="1:21" x14ac:dyDescent="0.35">
      <c r="A2336" s="338">
        <v>41255</v>
      </c>
      <c r="B2336" s="341">
        <v>137.4</v>
      </c>
      <c r="C2336" s="341">
        <v>136.80000000000001</v>
      </c>
      <c r="D2336" s="341">
        <v>137</v>
      </c>
      <c r="E2336" s="341">
        <v>137.4</v>
      </c>
      <c r="F2336" s="341">
        <v>137</v>
      </c>
      <c r="G2336" s="341">
        <v>140.4</v>
      </c>
      <c r="H2336" s="341">
        <v>141.30000000000001</v>
      </c>
      <c r="I2336" s="341">
        <v>137.30000000000001</v>
      </c>
      <c r="J2336" s="329"/>
      <c r="K2336" s="330"/>
      <c r="L2336" s="329"/>
      <c r="M2336" s="331"/>
      <c r="N2336" s="183">
        <f t="shared" si="324"/>
        <v>1.3740000000000001</v>
      </c>
      <c r="O2336" s="184">
        <f t="shared" si="325"/>
        <v>1.3680000000000001</v>
      </c>
      <c r="P2336" s="185">
        <f t="shared" si="326"/>
        <v>1.37</v>
      </c>
      <c r="Q2336" s="186">
        <f t="shared" si="327"/>
        <v>1.3740000000000001</v>
      </c>
      <c r="R2336" s="187">
        <f t="shared" si="328"/>
        <v>1.37</v>
      </c>
      <c r="S2336" s="188">
        <f t="shared" si="329"/>
        <v>1.4040000000000001</v>
      </c>
      <c r="T2336" s="189">
        <f t="shared" si="330"/>
        <v>1.413</v>
      </c>
      <c r="U2336" s="332">
        <f t="shared" si="330"/>
        <v>1.3730000000000002</v>
      </c>
    </row>
    <row r="2337" spans="1:21" x14ac:dyDescent="0.35">
      <c r="A2337" s="338">
        <v>41256</v>
      </c>
      <c r="B2337" s="341">
        <v>137.19999999999999</v>
      </c>
      <c r="C2337" s="341">
        <v>136.5</v>
      </c>
      <c r="D2337" s="341">
        <v>136.69999999999999</v>
      </c>
      <c r="E2337" s="341">
        <v>137.1</v>
      </c>
      <c r="F2337" s="341">
        <v>136.69999999999999</v>
      </c>
      <c r="G2337" s="341">
        <v>140.1</v>
      </c>
      <c r="H2337" s="341">
        <v>140.9</v>
      </c>
      <c r="I2337" s="341">
        <v>137</v>
      </c>
      <c r="J2337" s="329"/>
      <c r="K2337" s="330"/>
      <c r="L2337" s="329"/>
      <c r="M2337" s="331"/>
      <c r="N2337" s="183">
        <f t="shared" si="324"/>
        <v>1.3719999999999999</v>
      </c>
      <c r="O2337" s="184">
        <f t="shared" si="325"/>
        <v>1.365</v>
      </c>
      <c r="P2337" s="185">
        <f t="shared" si="326"/>
        <v>1.367</v>
      </c>
      <c r="Q2337" s="186">
        <f t="shared" si="327"/>
        <v>1.371</v>
      </c>
      <c r="R2337" s="187">
        <f t="shared" si="328"/>
        <v>1.367</v>
      </c>
      <c r="S2337" s="188">
        <f t="shared" si="329"/>
        <v>1.401</v>
      </c>
      <c r="T2337" s="189">
        <f t="shared" si="330"/>
        <v>1.409</v>
      </c>
      <c r="U2337" s="332">
        <f t="shared" si="330"/>
        <v>1.37</v>
      </c>
    </row>
    <row r="2338" spans="1:21" x14ac:dyDescent="0.35">
      <c r="A2338" s="338">
        <v>41257</v>
      </c>
      <c r="B2338" s="341">
        <v>136.30000000000001</v>
      </c>
      <c r="C2338" s="341">
        <v>135.69999999999999</v>
      </c>
      <c r="D2338" s="341">
        <v>135.9</v>
      </c>
      <c r="E2338" s="341">
        <v>136.30000000000001</v>
      </c>
      <c r="F2338" s="341">
        <v>135.9</v>
      </c>
      <c r="G2338" s="341">
        <v>139.30000000000001</v>
      </c>
      <c r="H2338" s="341">
        <v>140</v>
      </c>
      <c r="I2338" s="341">
        <v>136.1</v>
      </c>
      <c r="J2338" s="329" t="s">
        <v>306</v>
      </c>
      <c r="K2338" s="334">
        <f>AVERAGE(I2329:I2338)</f>
        <v>137.37</v>
      </c>
      <c r="L2338" s="329"/>
      <c r="M2338" s="331"/>
      <c r="N2338" s="183">
        <f t="shared" si="324"/>
        <v>1.3630000000000002</v>
      </c>
      <c r="O2338" s="184">
        <f t="shared" si="325"/>
        <v>1.357</v>
      </c>
      <c r="P2338" s="185">
        <f t="shared" si="326"/>
        <v>1.359</v>
      </c>
      <c r="Q2338" s="186">
        <f t="shared" si="327"/>
        <v>1.3630000000000002</v>
      </c>
      <c r="R2338" s="187">
        <f t="shared" si="328"/>
        <v>1.359</v>
      </c>
      <c r="S2338" s="188">
        <f t="shared" si="329"/>
        <v>1.393</v>
      </c>
      <c r="T2338" s="189">
        <f t="shared" si="330"/>
        <v>1.4</v>
      </c>
      <c r="U2338" s="332">
        <f t="shared" si="330"/>
        <v>1.361</v>
      </c>
    </row>
    <row r="2339" spans="1:21" x14ac:dyDescent="0.35">
      <c r="A2339" s="338">
        <v>41260</v>
      </c>
      <c r="B2339" s="341">
        <v>135.80000000000001</v>
      </c>
      <c r="C2339" s="341">
        <v>135.1</v>
      </c>
      <c r="D2339" s="341">
        <v>135.30000000000001</v>
      </c>
      <c r="E2339" s="341">
        <v>135.69999999999999</v>
      </c>
      <c r="F2339" s="341">
        <v>135.30000000000001</v>
      </c>
      <c r="G2339" s="341">
        <v>138.69999999999999</v>
      </c>
      <c r="H2339" s="341">
        <v>139.6</v>
      </c>
      <c r="I2339" s="341">
        <v>135.6</v>
      </c>
      <c r="J2339" s="329"/>
      <c r="K2339" s="330"/>
      <c r="L2339" s="329"/>
      <c r="M2339" s="331"/>
      <c r="N2339" s="183">
        <f t="shared" ref="N2339:N2349" si="331">B2339/$V$1</f>
        <v>1.3580000000000001</v>
      </c>
      <c r="O2339" s="184">
        <f t="shared" ref="O2339:O2349" si="332">C2339/$V$1</f>
        <v>1.351</v>
      </c>
      <c r="P2339" s="185">
        <f t="shared" ref="P2339:P2349" si="333">D2339/$V$1</f>
        <v>1.3530000000000002</v>
      </c>
      <c r="Q2339" s="186">
        <f t="shared" ref="Q2339:Q2349" si="334">E2339/$V$1</f>
        <v>1.357</v>
      </c>
      <c r="R2339" s="187">
        <f t="shared" ref="R2339:R2349" si="335">F2339/$V$1</f>
        <v>1.3530000000000002</v>
      </c>
      <c r="S2339" s="188">
        <f t="shared" ref="S2339:S2349" si="336">G2339/$V$1</f>
        <v>1.3869999999999998</v>
      </c>
      <c r="T2339" s="189">
        <f t="shared" ref="T2339:U2354" si="337">H2339/$V$1</f>
        <v>1.3959999999999999</v>
      </c>
      <c r="U2339" s="332">
        <f t="shared" si="330"/>
        <v>1.3559999999999999</v>
      </c>
    </row>
    <row r="2340" spans="1:21" x14ac:dyDescent="0.35">
      <c r="A2340" s="338">
        <v>41261</v>
      </c>
      <c r="B2340" s="341">
        <v>135.30000000000001</v>
      </c>
      <c r="C2340" s="341">
        <v>134.69999999999999</v>
      </c>
      <c r="D2340" s="341">
        <v>134.80000000000001</v>
      </c>
      <c r="E2340" s="341">
        <v>135.19999999999999</v>
      </c>
      <c r="F2340" s="341">
        <v>134.80000000000001</v>
      </c>
      <c r="G2340" s="341">
        <v>138.19999999999999</v>
      </c>
      <c r="H2340" s="341">
        <v>139.19999999999999</v>
      </c>
      <c r="I2340" s="341">
        <v>135.1</v>
      </c>
      <c r="J2340" s="329"/>
      <c r="K2340" s="330"/>
      <c r="L2340" s="329"/>
      <c r="M2340" s="331"/>
      <c r="N2340" s="183">
        <f t="shared" si="331"/>
        <v>1.3530000000000002</v>
      </c>
      <c r="O2340" s="184">
        <f t="shared" si="332"/>
        <v>1.347</v>
      </c>
      <c r="P2340" s="185">
        <f t="shared" si="333"/>
        <v>1.3480000000000001</v>
      </c>
      <c r="Q2340" s="186">
        <f t="shared" si="334"/>
        <v>1.3519999999999999</v>
      </c>
      <c r="R2340" s="187">
        <f t="shared" si="335"/>
        <v>1.3480000000000001</v>
      </c>
      <c r="S2340" s="188">
        <f t="shared" si="336"/>
        <v>1.3819999999999999</v>
      </c>
      <c r="T2340" s="189">
        <f t="shared" si="337"/>
        <v>1.3919999999999999</v>
      </c>
      <c r="U2340" s="332">
        <f t="shared" si="330"/>
        <v>1.351</v>
      </c>
    </row>
    <row r="2341" spans="1:21" x14ac:dyDescent="0.35">
      <c r="A2341" s="338">
        <v>41262</v>
      </c>
      <c r="B2341" s="341">
        <v>135.19999999999999</v>
      </c>
      <c r="C2341" s="341">
        <v>134.5</v>
      </c>
      <c r="D2341" s="341">
        <v>134.69999999999999</v>
      </c>
      <c r="E2341" s="341">
        <v>135.1</v>
      </c>
      <c r="F2341" s="341">
        <v>134.69999999999999</v>
      </c>
      <c r="G2341" s="341">
        <v>138.1</v>
      </c>
      <c r="H2341" s="341">
        <v>139</v>
      </c>
      <c r="I2341" s="341">
        <v>135</v>
      </c>
      <c r="J2341" s="329"/>
      <c r="K2341" s="330"/>
      <c r="L2341" s="329"/>
      <c r="M2341" s="331"/>
      <c r="N2341" s="183">
        <f t="shared" si="331"/>
        <v>1.3519999999999999</v>
      </c>
      <c r="O2341" s="184">
        <f t="shared" si="332"/>
        <v>1.345</v>
      </c>
      <c r="P2341" s="185">
        <f t="shared" si="333"/>
        <v>1.347</v>
      </c>
      <c r="Q2341" s="186">
        <f t="shared" si="334"/>
        <v>1.351</v>
      </c>
      <c r="R2341" s="187">
        <f t="shared" si="335"/>
        <v>1.347</v>
      </c>
      <c r="S2341" s="188">
        <f t="shared" si="336"/>
        <v>1.381</v>
      </c>
      <c r="T2341" s="189">
        <f t="shared" si="337"/>
        <v>1.39</v>
      </c>
      <c r="U2341" s="332">
        <f t="shared" si="330"/>
        <v>1.35</v>
      </c>
    </row>
    <row r="2342" spans="1:21" x14ac:dyDescent="0.35">
      <c r="A2342" s="338">
        <v>41263</v>
      </c>
      <c r="B2342" s="341">
        <v>135</v>
      </c>
      <c r="C2342" s="341">
        <v>134.4</v>
      </c>
      <c r="D2342" s="341">
        <v>134.6</v>
      </c>
      <c r="E2342" s="341">
        <v>134.9</v>
      </c>
      <c r="F2342" s="341">
        <v>134.6</v>
      </c>
      <c r="G2342" s="341">
        <v>138</v>
      </c>
      <c r="H2342" s="341">
        <v>138.9</v>
      </c>
      <c r="I2342" s="341">
        <v>134.9</v>
      </c>
      <c r="J2342" s="329"/>
      <c r="K2342" s="330"/>
      <c r="L2342" s="329"/>
      <c r="M2342" s="331"/>
      <c r="N2342" s="183">
        <f t="shared" si="331"/>
        <v>1.35</v>
      </c>
      <c r="O2342" s="184">
        <f t="shared" si="332"/>
        <v>1.3440000000000001</v>
      </c>
      <c r="P2342" s="185">
        <f t="shared" si="333"/>
        <v>1.3459999999999999</v>
      </c>
      <c r="Q2342" s="186">
        <f t="shared" si="334"/>
        <v>1.349</v>
      </c>
      <c r="R2342" s="187">
        <f t="shared" si="335"/>
        <v>1.3459999999999999</v>
      </c>
      <c r="S2342" s="188">
        <f t="shared" si="336"/>
        <v>1.38</v>
      </c>
      <c r="T2342" s="189">
        <f t="shared" si="337"/>
        <v>1.389</v>
      </c>
      <c r="U2342" s="332">
        <f t="shared" si="330"/>
        <v>1.349</v>
      </c>
    </row>
    <row r="2343" spans="1:21" x14ac:dyDescent="0.35">
      <c r="A2343" s="338">
        <v>41264</v>
      </c>
      <c r="B2343" s="341">
        <v>135</v>
      </c>
      <c r="C2343" s="341">
        <v>134.4</v>
      </c>
      <c r="D2343" s="341">
        <v>134.6</v>
      </c>
      <c r="E2343" s="341">
        <v>134.9</v>
      </c>
      <c r="F2343" s="341">
        <v>134.6</v>
      </c>
      <c r="G2343" s="341">
        <v>138</v>
      </c>
      <c r="H2343" s="341">
        <v>138.9</v>
      </c>
      <c r="I2343" s="341">
        <v>134.9</v>
      </c>
      <c r="J2343" s="329"/>
      <c r="K2343" s="330"/>
      <c r="L2343" s="329"/>
      <c r="M2343" s="331"/>
      <c r="N2343" s="183">
        <f t="shared" si="331"/>
        <v>1.35</v>
      </c>
      <c r="O2343" s="184">
        <f t="shared" si="332"/>
        <v>1.3440000000000001</v>
      </c>
      <c r="P2343" s="185">
        <f t="shared" si="333"/>
        <v>1.3459999999999999</v>
      </c>
      <c r="Q2343" s="186">
        <f t="shared" si="334"/>
        <v>1.349</v>
      </c>
      <c r="R2343" s="187">
        <f t="shared" si="335"/>
        <v>1.3459999999999999</v>
      </c>
      <c r="S2343" s="188">
        <f t="shared" si="336"/>
        <v>1.38</v>
      </c>
      <c r="T2343" s="189">
        <f t="shared" si="337"/>
        <v>1.389</v>
      </c>
      <c r="U2343" s="332">
        <f t="shared" si="330"/>
        <v>1.349</v>
      </c>
    </row>
    <row r="2344" spans="1:21" x14ac:dyDescent="0.35">
      <c r="A2344" s="338">
        <v>41267</v>
      </c>
      <c r="B2344" s="341">
        <v>135.19999999999999</v>
      </c>
      <c r="C2344" s="341">
        <v>134.6</v>
      </c>
      <c r="D2344" s="341">
        <v>134.69999999999999</v>
      </c>
      <c r="E2344" s="341">
        <v>135.1</v>
      </c>
      <c r="F2344" s="341">
        <v>134.80000000000001</v>
      </c>
      <c r="G2344" s="341">
        <v>138.1</v>
      </c>
      <c r="H2344" s="341">
        <v>139.1</v>
      </c>
      <c r="I2344" s="341">
        <v>135</v>
      </c>
      <c r="J2344" s="329"/>
      <c r="K2344" s="330"/>
      <c r="L2344" s="329"/>
      <c r="M2344" s="331"/>
      <c r="N2344" s="183">
        <f t="shared" si="331"/>
        <v>1.3519999999999999</v>
      </c>
      <c r="O2344" s="184">
        <f t="shared" si="332"/>
        <v>1.3459999999999999</v>
      </c>
      <c r="P2344" s="185">
        <f t="shared" si="333"/>
        <v>1.347</v>
      </c>
      <c r="Q2344" s="186">
        <f t="shared" si="334"/>
        <v>1.351</v>
      </c>
      <c r="R2344" s="187">
        <f t="shared" si="335"/>
        <v>1.3480000000000001</v>
      </c>
      <c r="S2344" s="188">
        <f t="shared" si="336"/>
        <v>1.381</v>
      </c>
      <c r="T2344" s="189">
        <f t="shared" si="337"/>
        <v>1.391</v>
      </c>
      <c r="U2344" s="332">
        <f t="shared" si="330"/>
        <v>1.35</v>
      </c>
    </row>
    <row r="2345" spans="1:21" x14ac:dyDescent="0.35">
      <c r="A2345" s="338">
        <v>41268</v>
      </c>
      <c r="B2345" s="341">
        <v>135.5</v>
      </c>
      <c r="C2345" s="341">
        <v>134.80000000000001</v>
      </c>
      <c r="D2345" s="341">
        <v>135</v>
      </c>
      <c r="E2345" s="341">
        <v>135.4</v>
      </c>
      <c r="F2345" s="341">
        <v>135</v>
      </c>
      <c r="G2345" s="341">
        <v>138.4</v>
      </c>
      <c r="H2345" s="341">
        <v>139.5</v>
      </c>
      <c r="I2345" s="341">
        <v>135.30000000000001</v>
      </c>
      <c r="J2345" s="329"/>
      <c r="K2345" s="330"/>
      <c r="L2345" s="329"/>
      <c r="M2345" s="331"/>
      <c r="N2345" s="183">
        <f t="shared" si="331"/>
        <v>1.355</v>
      </c>
      <c r="O2345" s="184">
        <f t="shared" si="332"/>
        <v>1.3480000000000001</v>
      </c>
      <c r="P2345" s="185">
        <f t="shared" si="333"/>
        <v>1.35</v>
      </c>
      <c r="Q2345" s="186">
        <f t="shared" si="334"/>
        <v>1.3540000000000001</v>
      </c>
      <c r="R2345" s="187">
        <f t="shared" si="335"/>
        <v>1.35</v>
      </c>
      <c r="S2345" s="188">
        <f t="shared" si="336"/>
        <v>1.3840000000000001</v>
      </c>
      <c r="T2345" s="189">
        <f t="shared" si="337"/>
        <v>1.395</v>
      </c>
      <c r="U2345" s="332">
        <f t="shared" si="337"/>
        <v>1.3530000000000002</v>
      </c>
    </row>
    <row r="2346" spans="1:21" x14ac:dyDescent="0.35">
      <c r="A2346" s="338">
        <v>41269</v>
      </c>
      <c r="B2346" s="341">
        <v>135.5</v>
      </c>
      <c r="C2346" s="341">
        <v>134.80000000000001</v>
      </c>
      <c r="D2346" s="341">
        <v>135</v>
      </c>
      <c r="E2346" s="341">
        <v>135.4</v>
      </c>
      <c r="F2346" s="341">
        <v>135</v>
      </c>
      <c r="G2346" s="341">
        <v>138.4</v>
      </c>
      <c r="H2346" s="341">
        <v>139.5</v>
      </c>
      <c r="I2346" s="341">
        <v>135.30000000000001</v>
      </c>
      <c r="J2346" s="329"/>
      <c r="K2346" s="330"/>
      <c r="L2346" s="329"/>
      <c r="M2346" s="331"/>
      <c r="N2346" s="183">
        <f t="shared" si="331"/>
        <v>1.355</v>
      </c>
      <c r="O2346" s="184">
        <f t="shared" si="332"/>
        <v>1.3480000000000001</v>
      </c>
      <c r="P2346" s="185">
        <f t="shared" si="333"/>
        <v>1.35</v>
      </c>
      <c r="Q2346" s="186">
        <f t="shared" si="334"/>
        <v>1.3540000000000001</v>
      </c>
      <c r="R2346" s="187">
        <f t="shared" si="335"/>
        <v>1.35</v>
      </c>
      <c r="S2346" s="188">
        <f t="shared" si="336"/>
        <v>1.3840000000000001</v>
      </c>
      <c r="T2346" s="189">
        <f t="shared" si="337"/>
        <v>1.395</v>
      </c>
      <c r="U2346" s="332">
        <f t="shared" si="337"/>
        <v>1.3530000000000002</v>
      </c>
    </row>
    <row r="2347" spans="1:21" x14ac:dyDescent="0.35">
      <c r="A2347" s="338">
        <v>41270</v>
      </c>
      <c r="B2347" s="341">
        <v>135.5</v>
      </c>
      <c r="C2347" s="341">
        <v>134.80000000000001</v>
      </c>
      <c r="D2347" s="341">
        <v>135</v>
      </c>
      <c r="E2347" s="341">
        <v>135.4</v>
      </c>
      <c r="F2347" s="341">
        <v>135</v>
      </c>
      <c r="G2347" s="341">
        <v>138.4</v>
      </c>
      <c r="H2347" s="341">
        <v>139.5</v>
      </c>
      <c r="I2347" s="341">
        <v>135.30000000000001</v>
      </c>
      <c r="J2347" s="329"/>
      <c r="K2347" s="330"/>
      <c r="L2347" s="329"/>
      <c r="M2347" s="331"/>
      <c r="N2347" s="183">
        <f t="shared" si="331"/>
        <v>1.355</v>
      </c>
      <c r="O2347" s="184">
        <f t="shared" si="332"/>
        <v>1.3480000000000001</v>
      </c>
      <c r="P2347" s="185">
        <f t="shared" si="333"/>
        <v>1.35</v>
      </c>
      <c r="Q2347" s="186">
        <f t="shared" si="334"/>
        <v>1.3540000000000001</v>
      </c>
      <c r="R2347" s="187">
        <f t="shared" si="335"/>
        <v>1.35</v>
      </c>
      <c r="S2347" s="188">
        <f t="shared" si="336"/>
        <v>1.3840000000000001</v>
      </c>
      <c r="T2347" s="189">
        <f t="shared" si="337"/>
        <v>1.395</v>
      </c>
      <c r="U2347" s="332">
        <f t="shared" si="337"/>
        <v>1.3530000000000002</v>
      </c>
    </row>
    <row r="2348" spans="1:21" x14ac:dyDescent="0.35">
      <c r="A2348" s="338">
        <v>41271</v>
      </c>
      <c r="B2348" s="341">
        <v>136.19999999999999</v>
      </c>
      <c r="C2348" s="341">
        <v>135.6</v>
      </c>
      <c r="D2348" s="341">
        <v>135.69999999999999</v>
      </c>
      <c r="E2348" s="341">
        <v>136.1</v>
      </c>
      <c r="F2348" s="341">
        <v>135.80000000000001</v>
      </c>
      <c r="G2348" s="341">
        <v>139.19999999999999</v>
      </c>
      <c r="H2348" s="341">
        <v>140.30000000000001</v>
      </c>
      <c r="I2348" s="341">
        <v>136</v>
      </c>
      <c r="J2348" s="329"/>
      <c r="K2348" s="330"/>
      <c r="L2348" s="329"/>
      <c r="M2348" s="331"/>
      <c r="N2348" s="183">
        <f t="shared" si="331"/>
        <v>1.3619999999999999</v>
      </c>
      <c r="O2348" s="184">
        <f t="shared" si="332"/>
        <v>1.3559999999999999</v>
      </c>
      <c r="P2348" s="185">
        <f t="shared" si="333"/>
        <v>1.357</v>
      </c>
      <c r="Q2348" s="186">
        <f t="shared" si="334"/>
        <v>1.361</v>
      </c>
      <c r="R2348" s="187">
        <f t="shared" si="335"/>
        <v>1.3580000000000001</v>
      </c>
      <c r="S2348" s="188">
        <f t="shared" si="336"/>
        <v>1.3919999999999999</v>
      </c>
      <c r="T2348" s="189">
        <f t="shared" si="337"/>
        <v>1.403</v>
      </c>
      <c r="U2348" s="332">
        <f t="shared" si="337"/>
        <v>1.36</v>
      </c>
    </row>
    <row r="2349" spans="1:21" x14ac:dyDescent="0.35">
      <c r="A2349" s="338">
        <v>41274</v>
      </c>
      <c r="B2349" s="341">
        <v>136.19999999999999</v>
      </c>
      <c r="C2349" s="341">
        <v>135.6</v>
      </c>
      <c r="D2349" s="341">
        <v>135.69999999999999</v>
      </c>
      <c r="E2349" s="341">
        <v>136.1</v>
      </c>
      <c r="F2349" s="341">
        <v>135.80000000000001</v>
      </c>
      <c r="G2349" s="341">
        <v>139.19999999999999</v>
      </c>
      <c r="H2349" s="341">
        <v>140.30000000000001</v>
      </c>
      <c r="I2349" s="341">
        <v>136</v>
      </c>
      <c r="J2349" s="329" t="s">
        <v>307</v>
      </c>
      <c r="K2349" s="334">
        <f>AVERAGE(I2339:I2349)</f>
        <v>135.30909090909088</v>
      </c>
      <c r="L2349" s="342">
        <v>41244</v>
      </c>
      <c r="M2349" s="336">
        <f>AVERAGE(I2329:I2349)</f>
        <v>136.2904761904762</v>
      </c>
      <c r="N2349" s="183">
        <f t="shared" si="331"/>
        <v>1.3619999999999999</v>
      </c>
      <c r="O2349" s="184">
        <f t="shared" si="332"/>
        <v>1.3559999999999999</v>
      </c>
      <c r="P2349" s="185">
        <f t="shared" si="333"/>
        <v>1.357</v>
      </c>
      <c r="Q2349" s="186">
        <f t="shared" si="334"/>
        <v>1.361</v>
      </c>
      <c r="R2349" s="187">
        <f t="shared" si="335"/>
        <v>1.3580000000000001</v>
      </c>
      <c r="S2349" s="188">
        <f t="shared" si="336"/>
        <v>1.3919999999999999</v>
      </c>
      <c r="T2349" s="189">
        <f t="shared" si="337"/>
        <v>1.403</v>
      </c>
      <c r="U2349" s="332">
        <f t="shared" si="337"/>
        <v>1.36</v>
      </c>
    </row>
    <row r="2350" spans="1:21" x14ac:dyDescent="0.35">
      <c r="A2350" s="338">
        <v>41275</v>
      </c>
      <c r="B2350" s="341">
        <v>136.9</v>
      </c>
      <c r="C2350" s="341">
        <v>136.30000000000001</v>
      </c>
      <c r="D2350" s="341">
        <v>136.5</v>
      </c>
      <c r="E2350" s="341">
        <v>136.9</v>
      </c>
      <c r="F2350" s="341">
        <v>136.5</v>
      </c>
      <c r="G2350" s="341">
        <v>139.9</v>
      </c>
      <c r="H2350" s="341">
        <v>141.1</v>
      </c>
      <c r="I2350" s="341">
        <v>136.69999999999999</v>
      </c>
      <c r="J2350" s="329"/>
      <c r="K2350" s="330"/>
      <c r="L2350" s="329"/>
      <c r="M2350" s="331"/>
      <c r="N2350" s="183">
        <f t="shared" ref="N2350:N2360" si="338">B2350/$V$1</f>
        <v>1.369</v>
      </c>
      <c r="O2350" s="184">
        <f t="shared" ref="O2350:O2360" si="339">C2350/$V$1</f>
        <v>1.3630000000000002</v>
      </c>
      <c r="P2350" s="185">
        <f t="shared" ref="P2350:P2360" si="340">D2350/$V$1</f>
        <v>1.365</v>
      </c>
      <c r="Q2350" s="186">
        <f t="shared" ref="Q2350:Q2360" si="341">E2350/$V$1</f>
        <v>1.369</v>
      </c>
      <c r="R2350" s="187">
        <f t="shared" ref="R2350:R2360" si="342">F2350/$V$1</f>
        <v>1.365</v>
      </c>
      <c r="S2350" s="188">
        <f t="shared" ref="S2350:S2360" si="343">G2350/$V$1</f>
        <v>1.399</v>
      </c>
      <c r="T2350" s="189">
        <f t="shared" ref="T2350:U2365" si="344">H2350/$V$1</f>
        <v>1.411</v>
      </c>
      <c r="U2350" s="332">
        <f t="shared" si="337"/>
        <v>1.367</v>
      </c>
    </row>
    <row r="2351" spans="1:21" x14ac:dyDescent="0.35">
      <c r="A2351" s="338">
        <v>41276</v>
      </c>
      <c r="B2351" s="341">
        <v>137</v>
      </c>
      <c r="C2351" s="341">
        <v>136.4</v>
      </c>
      <c r="D2351" s="341">
        <v>136.5</v>
      </c>
      <c r="E2351" s="341">
        <v>136.9</v>
      </c>
      <c r="F2351" s="341">
        <v>136.5</v>
      </c>
      <c r="G2351" s="341">
        <v>140</v>
      </c>
      <c r="H2351" s="341">
        <v>141.1</v>
      </c>
      <c r="I2351" s="341">
        <v>136.80000000000001</v>
      </c>
      <c r="J2351" s="329"/>
      <c r="K2351" s="330"/>
      <c r="L2351" s="329"/>
      <c r="M2351" s="331"/>
      <c r="N2351" s="183">
        <f t="shared" si="338"/>
        <v>1.37</v>
      </c>
      <c r="O2351" s="184">
        <f t="shared" si="339"/>
        <v>1.3640000000000001</v>
      </c>
      <c r="P2351" s="185">
        <f t="shared" si="340"/>
        <v>1.365</v>
      </c>
      <c r="Q2351" s="186">
        <f t="shared" si="341"/>
        <v>1.369</v>
      </c>
      <c r="R2351" s="187">
        <f t="shared" si="342"/>
        <v>1.365</v>
      </c>
      <c r="S2351" s="188">
        <f t="shared" si="343"/>
        <v>1.4</v>
      </c>
      <c r="T2351" s="189">
        <f t="shared" si="344"/>
        <v>1.411</v>
      </c>
      <c r="U2351" s="332">
        <f t="shared" si="337"/>
        <v>1.3680000000000001</v>
      </c>
    </row>
    <row r="2352" spans="1:21" x14ac:dyDescent="0.35">
      <c r="A2352" s="338">
        <v>41277</v>
      </c>
      <c r="B2352" s="341">
        <v>137.1</v>
      </c>
      <c r="C2352" s="341">
        <v>136.5</v>
      </c>
      <c r="D2352" s="341">
        <v>136.6</v>
      </c>
      <c r="E2352" s="341">
        <v>137.1</v>
      </c>
      <c r="F2352" s="341">
        <v>136.6</v>
      </c>
      <c r="G2352" s="341">
        <v>140.1</v>
      </c>
      <c r="H2352" s="341">
        <v>141.1</v>
      </c>
      <c r="I2352" s="341">
        <v>136.9</v>
      </c>
      <c r="J2352" s="329"/>
      <c r="K2352" s="330"/>
      <c r="L2352" s="329"/>
      <c r="M2352" s="331"/>
      <c r="N2352" s="183">
        <f t="shared" si="338"/>
        <v>1.371</v>
      </c>
      <c r="O2352" s="184">
        <f t="shared" si="339"/>
        <v>1.365</v>
      </c>
      <c r="P2352" s="185">
        <f t="shared" si="340"/>
        <v>1.3659999999999999</v>
      </c>
      <c r="Q2352" s="186">
        <f t="shared" si="341"/>
        <v>1.371</v>
      </c>
      <c r="R2352" s="187">
        <f t="shared" si="342"/>
        <v>1.3659999999999999</v>
      </c>
      <c r="S2352" s="188">
        <f t="shared" si="343"/>
        <v>1.401</v>
      </c>
      <c r="T2352" s="189">
        <f t="shared" si="344"/>
        <v>1.411</v>
      </c>
      <c r="U2352" s="332">
        <f t="shared" si="337"/>
        <v>1.369</v>
      </c>
    </row>
    <row r="2353" spans="1:21" x14ac:dyDescent="0.35">
      <c r="A2353" s="338">
        <v>41278</v>
      </c>
      <c r="B2353" s="341">
        <v>137.19999999999999</v>
      </c>
      <c r="C2353" s="341">
        <v>136.6</v>
      </c>
      <c r="D2353" s="341">
        <v>136.69999999999999</v>
      </c>
      <c r="E2353" s="341">
        <v>137.1</v>
      </c>
      <c r="F2353" s="341">
        <v>136.69999999999999</v>
      </c>
      <c r="G2353" s="341">
        <v>140.19999999999999</v>
      </c>
      <c r="H2353" s="341">
        <v>141.30000000000001</v>
      </c>
      <c r="I2353" s="341">
        <v>137</v>
      </c>
      <c r="J2353" s="329"/>
      <c r="K2353" s="330"/>
      <c r="L2353" s="329"/>
      <c r="M2353" s="331"/>
      <c r="N2353" s="183">
        <f t="shared" si="338"/>
        <v>1.3719999999999999</v>
      </c>
      <c r="O2353" s="184">
        <f t="shared" si="339"/>
        <v>1.3659999999999999</v>
      </c>
      <c r="P2353" s="185">
        <f t="shared" si="340"/>
        <v>1.367</v>
      </c>
      <c r="Q2353" s="186">
        <f t="shared" si="341"/>
        <v>1.371</v>
      </c>
      <c r="R2353" s="187">
        <f t="shared" si="342"/>
        <v>1.367</v>
      </c>
      <c r="S2353" s="188">
        <f t="shared" si="343"/>
        <v>1.4019999999999999</v>
      </c>
      <c r="T2353" s="189">
        <f t="shared" si="344"/>
        <v>1.413</v>
      </c>
      <c r="U2353" s="332">
        <f t="shared" si="337"/>
        <v>1.37</v>
      </c>
    </row>
    <row r="2354" spans="1:21" x14ac:dyDescent="0.35">
      <c r="A2354" s="338">
        <v>41281</v>
      </c>
      <c r="B2354" s="341">
        <v>137.1</v>
      </c>
      <c r="C2354" s="341">
        <v>136.5</v>
      </c>
      <c r="D2354" s="341">
        <v>136.6</v>
      </c>
      <c r="E2354" s="341">
        <v>137.1</v>
      </c>
      <c r="F2354" s="341">
        <v>136.6</v>
      </c>
      <c r="G2354" s="341">
        <v>140.1</v>
      </c>
      <c r="H2354" s="341">
        <v>141.19999999999999</v>
      </c>
      <c r="I2354" s="341">
        <v>136.9</v>
      </c>
      <c r="J2354" s="329"/>
      <c r="K2354" s="330"/>
      <c r="L2354" s="329"/>
      <c r="M2354" s="331"/>
      <c r="N2354" s="183">
        <f t="shared" si="338"/>
        <v>1.371</v>
      </c>
      <c r="O2354" s="184">
        <f t="shared" si="339"/>
        <v>1.365</v>
      </c>
      <c r="P2354" s="185">
        <f t="shared" si="340"/>
        <v>1.3659999999999999</v>
      </c>
      <c r="Q2354" s="186">
        <f t="shared" si="341"/>
        <v>1.371</v>
      </c>
      <c r="R2354" s="187">
        <f t="shared" si="342"/>
        <v>1.3659999999999999</v>
      </c>
      <c r="S2354" s="188">
        <f t="shared" si="343"/>
        <v>1.401</v>
      </c>
      <c r="T2354" s="189">
        <f t="shared" si="344"/>
        <v>1.4119999999999999</v>
      </c>
      <c r="U2354" s="332">
        <f t="shared" si="337"/>
        <v>1.369</v>
      </c>
    </row>
    <row r="2355" spans="1:21" x14ac:dyDescent="0.35">
      <c r="A2355" s="338">
        <v>41282</v>
      </c>
      <c r="B2355" s="341">
        <v>136.9</v>
      </c>
      <c r="C2355" s="341">
        <v>136.30000000000001</v>
      </c>
      <c r="D2355" s="341">
        <v>136.5</v>
      </c>
      <c r="E2355" s="341">
        <v>136.9</v>
      </c>
      <c r="F2355" s="341">
        <v>136.5</v>
      </c>
      <c r="G2355" s="341">
        <v>140</v>
      </c>
      <c r="H2355" s="341">
        <v>141</v>
      </c>
      <c r="I2355" s="341">
        <v>136.80000000000001</v>
      </c>
      <c r="J2355" s="329"/>
      <c r="K2355" s="330"/>
      <c r="L2355" s="329"/>
      <c r="M2355" s="331"/>
      <c r="N2355" s="183">
        <f t="shared" si="338"/>
        <v>1.369</v>
      </c>
      <c r="O2355" s="184">
        <f t="shared" si="339"/>
        <v>1.3630000000000002</v>
      </c>
      <c r="P2355" s="185">
        <f t="shared" si="340"/>
        <v>1.365</v>
      </c>
      <c r="Q2355" s="186">
        <f t="shared" si="341"/>
        <v>1.369</v>
      </c>
      <c r="R2355" s="187">
        <f t="shared" si="342"/>
        <v>1.365</v>
      </c>
      <c r="S2355" s="188">
        <f t="shared" si="343"/>
        <v>1.4</v>
      </c>
      <c r="T2355" s="189">
        <f t="shared" si="344"/>
        <v>1.41</v>
      </c>
      <c r="U2355" s="332">
        <f t="shared" si="344"/>
        <v>1.3680000000000001</v>
      </c>
    </row>
    <row r="2356" spans="1:21" x14ac:dyDescent="0.35">
      <c r="A2356" s="338">
        <v>41283</v>
      </c>
      <c r="B2356" s="341">
        <v>136.69999999999999</v>
      </c>
      <c r="C2356" s="341">
        <v>136.1</v>
      </c>
      <c r="D2356" s="341">
        <v>136.19999999999999</v>
      </c>
      <c r="E2356" s="341">
        <v>136.69999999999999</v>
      </c>
      <c r="F2356" s="341">
        <v>136.30000000000001</v>
      </c>
      <c r="G2356" s="341">
        <v>139.80000000000001</v>
      </c>
      <c r="H2356" s="341">
        <v>140.69999999999999</v>
      </c>
      <c r="I2356" s="341">
        <v>136.5</v>
      </c>
      <c r="J2356" s="329"/>
      <c r="K2356" s="330"/>
      <c r="L2356" s="329"/>
      <c r="M2356" s="331"/>
      <c r="N2356" s="183">
        <f t="shared" si="338"/>
        <v>1.367</v>
      </c>
      <c r="O2356" s="184">
        <f t="shared" si="339"/>
        <v>1.361</v>
      </c>
      <c r="P2356" s="185">
        <f t="shared" si="340"/>
        <v>1.3619999999999999</v>
      </c>
      <c r="Q2356" s="186">
        <f t="shared" si="341"/>
        <v>1.367</v>
      </c>
      <c r="R2356" s="187">
        <f t="shared" si="342"/>
        <v>1.3630000000000002</v>
      </c>
      <c r="S2356" s="188">
        <f t="shared" si="343"/>
        <v>1.3980000000000001</v>
      </c>
      <c r="T2356" s="189">
        <f t="shared" si="344"/>
        <v>1.4069999999999998</v>
      </c>
      <c r="U2356" s="332">
        <f t="shared" si="344"/>
        <v>1.365</v>
      </c>
    </row>
    <row r="2357" spans="1:21" x14ac:dyDescent="0.35">
      <c r="A2357" s="338">
        <v>41284</v>
      </c>
      <c r="B2357" s="341">
        <v>136.6</v>
      </c>
      <c r="C2357" s="341">
        <v>136</v>
      </c>
      <c r="D2357" s="341">
        <v>136.19999999999999</v>
      </c>
      <c r="E2357" s="341">
        <v>136.6</v>
      </c>
      <c r="F2357" s="341">
        <v>136.19999999999999</v>
      </c>
      <c r="G2357" s="341">
        <v>139.80000000000001</v>
      </c>
      <c r="H2357" s="341">
        <v>140.69999999999999</v>
      </c>
      <c r="I2357" s="341">
        <v>136.5</v>
      </c>
      <c r="J2357" s="329"/>
      <c r="K2357" s="330"/>
      <c r="L2357" s="329"/>
      <c r="M2357" s="331"/>
      <c r="N2357" s="183">
        <f t="shared" si="338"/>
        <v>1.3659999999999999</v>
      </c>
      <c r="O2357" s="184">
        <f t="shared" si="339"/>
        <v>1.36</v>
      </c>
      <c r="P2357" s="185">
        <f t="shared" si="340"/>
        <v>1.3619999999999999</v>
      </c>
      <c r="Q2357" s="186">
        <f t="shared" si="341"/>
        <v>1.3659999999999999</v>
      </c>
      <c r="R2357" s="187">
        <f t="shared" si="342"/>
        <v>1.3619999999999999</v>
      </c>
      <c r="S2357" s="188">
        <f t="shared" si="343"/>
        <v>1.3980000000000001</v>
      </c>
      <c r="T2357" s="189">
        <f t="shared" si="344"/>
        <v>1.4069999999999998</v>
      </c>
      <c r="U2357" s="332">
        <f t="shared" si="344"/>
        <v>1.365</v>
      </c>
    </row>
    <row r="2358" spans="1:21" x14ac:dyDescent="0.35">
      <c r="A2358" s="338">
        <v>41285</v>
      </c>
      <c r="B2358" s="341">
        <v>136.4</v>
      </c>
      <c r="C2358" s="341">
        <v>136</v>
      </c>
      <c r="D2358" s="341">
        <v>136.1</v>
      </c>
      <c r="E2358" s="341">
        <v>136.5</v>
      </c>
      <c r="F2358" s="341">
        <v>136.19999999999999</v>
      </c>
      <c r="G2358" s="341">
        <v>139.69999999999999</v>
      </c>
      <c r="H2358" s="341">
        <v>140.6</v>
      </c>
      <c r="I2358" s="341">
        <v>136.4</v>
      </c>
      <c r="J2358" s="329"/>
      <c r="K2358" s="330"/>
      <c r="L2358" s="329"/>
      <c r="M2358" s="331"/>
      <c r="N2358" s="183">
        <f t="shared" si="338"/>
        <v>1.3640000000000001</v>
      </c>
      <c r="O2358" s="184">
        <f t="shared" si="339"/>
        <v>1.36</v>
      </c>
      <c r="P2358" s="185">
        <f t="shared" si="340"/>
        <v>1.361</v>
      </c>
      <c r="Q2358" s="186">
        <f t="shared" si="341"/>
        <v>1.365</v>
      </c>
      <c r="R2358" s="187">
        <f t="shared" si="342"/>
        <v>1.3619999999999999</v>
      </c>
      <c r="S2358" s="188">
        <f t="shared" si="343"/>
        <v>1.3969999999999998</v>
      </c>
      <c r="T2358" s="189">
        <f t="shared" si="344"/>
        <v>1.4059999999999999</v>
      </c>
      <c r="U2358" s="332">
        <f t="shared" si="344"/>
        <v>1.3640000000000001</v>
      </c>
    </row>
    <row r="2359" spans="1:21" x14ac:dyDescent="0.35">
      <c r="A2359" s="338">
        <v>41288</v>
      </c>
      <c r="B2359" s="341">
        <v>136.6</v>
      </c>
      <c r="C2359" s="341">
        <v>136.1</v>
      </c>
      <c r="D2359" s="341">
        <v>136.19999999999999</v>
      </c>
      <c r="E2359" s="341">
        <v>136.6</v>
      </c>
      <c r="F2359" s="341">
        <v>136.30000000000001</v>
      </c>
      <c r="G2359" s="341">
        <v>139.9</v>
      </c>
      <c r="H2359" s="341">
        <v>140.9</v>
      </c>
      <c r="I2359" s="341">
        <v>136.5</v>
      </c>
      <c r="J2359" s="329"/>
      <c r="K2359" s="330"/>
      <c r="L2359" s="329"/>
      <c r="M2359" s="331"/>
      <c r="N2359" s="183">
        <f t="shared" si="338"/>
        <v>1.3659999999999999</v>
      </c>
      <c r="O2359" s="184">
        <f t="shared" si="339"/>
        <v>1.361</v>
      </c>
      <c r="P2359" s="185">
        <f t="shared" si="340"/>
        <v>1.3619999999999999</v>
      </c>
      <c r="Q2359" s="186">
        <f t="shared" si="341"/>
        <v>1.3659999999999999</v>
      </c>
      <c r="R2359" s="187">
        <f t="shared" si="342"/>
        <v>1.3630000000000002</v>
      </c>
      <c r="S2359" s="188">
        <f t="shared" si="343"/>
        <v>1.399</v>
      </c>
      <c r="T2359" s="189">
        <f t="shared" si="344"/>
        <v>1.409</v>
      </c>
      <c r="U2359" s="332">
        <f t="shared" si="344"/>
        <v>1.365</v>
      </c>
    </row>
    <row r="2360" spans="1:21" x14ac:dyDescent="0.35">
      <c r="A2360" s="338">
        <v>41289</v>
      </c>
      <c r="B2360" s="341">
        <v>136.6</v>
      </c>
      <c r="C2360" s="341">
        <v>136.1</v>
      </c>
      <c r="D2360" s="341">
        <v>136.19999999999999</v>
      </c>
      <c r="E2360" s="341">
        <v>136.6</v>
      </c>
      <c r="F2360" s="341">
        <v>136.30000000000001</v>
      </c>
      <c r="G2360" s="341">
        <v>139.80000000000001</v>
      </c>
      <c r="H2360" s="341">
        <v>140.80000000000001</v>
      </c>
      <c r="I2360" s="341">
        <v>136.5</v>
      </c>
      <c r="J2360" s="329" t="s">
        <v>308</v>
      </c>
      <c r="K2360" s="334">
        <f>AVERAGE(I2350:I2360)</f>
        <v>136.68181818181819</v>
      </c>
      <c r="L2360" s="329"/>
      <c r="M2360" s="331"/>
      <c r="N2360" s="183">
        <f t="shared" si="338"/>
        <v>1.3659999999999999</v>
      </c>
      <c r="O2360" s="184">
        <f t="shared" si="339"/>
        <v>1.361</v>
      </c>
      <c r="P2360" s="185">
        <f t="shared" si="340"/>
        <v>1.3619999999999999</v>
      </c>
      <c r="Q2360" s="186">
        <f t="shared" si="341"/>
        <v>1.3659999999999999</v>
      </c>
      <c r="R2360" s="187">
        <f t="shared" si="342"/>
        <v>1.3630000000000002</v>
      </c>
      <c r="S2360" s="188">
        <f t="shared" si="343"/>
        <v>1.3980000000000001</v>
      </c>
      <c r="T2360" s="189">
        <f t="shared" si="344"/>
        <v>1.4080000000000001</v>
      </c>
      <c r="U2360" s="332">
        <f t="shared" si="344"/>
        <v>1.365</v>
      </c>
    </row>
    <row r="2361" spans="1:21" x14ac:dyDescent="0.35">
      <c r="A2361" s="338">
        <v>41290</v>
      </c>
      <c r="B2361" s="341">
        <v>136.69999999999999</v>
      </c>
      <c r="C2361" s="341">
        <v>136.1</v>
      </c>
      <c r="D2361" s="341">
        <v>136.19999999999999</v>
      </c>
      <c r="E2361" s="341">
        <v>136.6</v>
      </c>
      <c r="F2361" s="341">
        <v>136.30000000000001</v>
      </c>
      <c r="G2361" s="341">
        <v>139.9</v>
      </c>
      <c r="H2361" s="341">
        <v>140.80000000000001</v>
      </c>
      <c r="I2361" s="341">
        <v>136.5</v>
      </c>
      <c r="J2361" s="329"/>
      <c r="K2361" s="330"/>
      <c r="L2361" s="329"/>
      <c r="M2361" s="331"/>
      <c r="N2361" s="183">
        <f t="shared" ref="N2361:N2372" si="345">B2361/$V$1</f>
        <v>1.367</v>
      </c>
      <c r="O2361" s="184">
        <f t="shared" ref="O2361:O2372" si="346">C2361/$V$1</f>
        <v>1.361</v>
      </c>
      <c r="P2361" s="185">
        <f t="shared" ref="P2361:P2372" si="347">D2361/$V$1</f>
        <v>1.3619999999999999</v>
      </c>
      <c r="Q2361" s="186">
        <f t="shared" ref="Q2361:Q2372" si="348">E2361/$V$1</f>
        <v>1.3659999999999999</v>
      </c>
      <c r="R2361" s="187">
        <f t="shared" ref="R2361:R2372" si="349">F2361/$V$1</f>
        <v>1.3630000000000002</v>
      </c>
      <c r="S2361" s="188">
        <f t="shared" ref="S2361:S2372" si="350">G2361/$V$1</f>
        <v>1.399</v>
      </c>
      <c r="T2361" s="189">
        <f t="shared" ref="T2361:U2376" si="351">H2361/$V$1</f>
        <v>1.4080000000000001</v>
      </c>
      <c r="U2361" s="332">
        <f t="shared" si="344"/>
        <v>1.365</v>
      </c>
    </row>
    <row r="2362" spans="1:21" x14ac:dyDescent="0.35">
      <c r="A2362" s="338">
        <v>41291</v>
      </c>
      <c r="B2362" s="341">
        <v>136.69999999999999</v>
      </c>
      <c r="C2362" s="341">
        <v>136.1</v>
      </c>
      <c r="D2362" s="341">
        <v>136.19999999999999</v>
      </c>
      <c r="E2362" s="341">
        <v>136.6</v>
      </c>
      <c r="F2362" s="341">
        <v>136.30000000000001</v>
      </c>
      <c r="G2362" s="341">
        <v>139.9</v>
      </c>
      <c r="H2362" s="341">
        <v>140.80000000000001</v>
      </c>
      <c r="I2362" s="341">
        <v>136.5</v>
      </c>
      <c r="J2362" s="329"/>
      <c r="K2362" s="330"/>
      <c r="L2362" s="329"/>
      <c r="M2362" s="331"/>
      <c r="N2362" s="183">
        <f t="shared" si="345"/>
        <v>1.367</v>
      </c>
      <c r="O2362" s="184">
        <f t="shared" si="346"/>
        <v>1.361</v>
      </c>
      <c r="P2362" s="185">
        <f t="shared" si="347"/>
        <v>1.3619999999999999</v>
      </c>
      <c r="Q2362" s="186">
        <f t="shared" si="348"/>
        <v>1.3659999999999999</v>
      </c>
      <c r="R2362" s="187">
        <f t="shared" si="349"/>
        <v>1.3630000000000002</v>
      </c>
      <c r="S2362" s="188">
        <f t="shared" si="350"/>
        <v>1.399</v>
      </c>
      <c r="T2362" s="189">
        <f t="shared" si="351"/>
        <v>1.4080000000000001</v>
      </c>
      <c r="U2362" s="332">
        <f t="shared" si="344"/>
        <v>1.365</v>
      </c>
    </row>
    <row r="2363" spans="1:21" x14ac:dyDescent="0.35">
      <c r="A2363" s="338">
        <v>41292</v>
      </c>
      <c r="B2363" s="341">
        <v>136.6</v>
      </c>
      <c r="C2363" s="341">
        <v>136</v>
      </c>
      <c r="D2363" s="341">
        <v>136</v>
      </c>
      <c r="E2363" s="341">
        <v>136.5</v>
      </c>
      <c r="F2363" s="341">
        <v>136.19999999999999</v>
      </c>
      <c r="G2363" s="341">
        <v>139.80000000000001</v>
      </c>
      <c r="H2363" s="341">
        <v>140.6</v>
      </c>
      <c r="I2363" s="341">
        <v>136.4</v>
      </c>
      <c r="J2363" s="329"/>
      <c r="K2363" s="330"/>
      <c r="L2363" s="329"/>
      <c r="M2363" s="331"/>
      <c r="N2363" s="183">
        <f t="shared" si="345"/>
        <v>1.3659999999999999</v>
      </c>
      <c r="O2363" s="184">
        <f t="shared" si="346"/>
        <v>1.36</v>
      </c>
      <c r="P2363" s="185">
        <f t="shared" si="347"/>
        <v>1.36</v>
      </c>
      <c r="Q2363" s="186">
        <f t="shared" si="348"/>
        <v>1.365</v>
      </c>
      <c r="R2363" s="187">
        <f t="shared" si="349"/>
        <v>1.3619999999999999</v>
      </c>
      <c r="S2363" s="188">
        <f t="shared" si="350"/>
        <v>1.3980000000000001</v>
      </c>
      <c r="T2363" s="189">
        <f t="shared" si="351"/>
        <v>1.4059999999999999</v>
      </c>
      <c r="U2363" s="332">
        <f t="shared" si="344"/>
        <v>1.3640000000000001</v>
      </c>
    </row>
    <row r="2364" spans="1:21" x14ac:dyDescent="0.35">
      <c r="A2364" s="338">
        <v>41295</v>
      </c>
      <c r="B2364" s="341">
        <v>136.5</v>
      </c>
      <c r="C2364" s="341">
        <v>135.9</v>
      </c>
      <c r="D2364" s="341">
        <v>135.9</v>
      </c>
      <c r="E2364" s="341">
        <v>136.30000000000001</v>
      </c>
      <c r="F2364" s="341">
        <v>136.1</v>
      </c>
      <c r="G2364" s="341">
        <v>139.69999999999999</v>
      </c>
      <c r="H2364" s="341">
        <v>140.5</v>
      </c>
      <c r="I2364" s="341">
        <v>136.30000000000001</v>
      </c>
      <c r="J2364" s="329"/>
      <c r="K2364" s="330"/>
      <c r="L2364" s="329"/>
      <c r="M2364" s="331"/>
      <c r="N2364" s="183">
        <f t="shared" si="345"/>
        <v>1.365</v>
      </c>
      <c r="O2364" s="184">
        <f t="shared" si="346"/>
        <v>1.359</v>
      </c>
      <c r="P2364" s="185">
        <f t="shared" si="347"/>
        <v>1.359</v>
      </c>
      <c r="Q2364" s="186">
        <f t="shared" si="348"/>
        <v>1.3630000000000002</v>
      </c>
      <c r="R2364" s="187">
        <f t="shared" si="349"/>
        <v>1.361</v>
      </c>
      <c r="S2364" s="188">
        <f t="shared" si="350"/>
        <v>1.3969999999999998</v>
      </c>
      <c r="T2364" s="189">
        <f t="shared" si="351"/>
        <v>1.405</v>
      </c>
      <c r="U2364" s="332">
        <f t="shared" si="344"/>
        <v>1.3630000000000002</v>
      </c>
    </row>
    <row r="2365" spans="1:21" x14ac:dyDescent="0.35">
      <c r="A2365" s="338">
        <v>41296</v>
      </c>
      <c r="B2365" s="341">
        <v>136.4</v>
      </c>
      <c r="C2365" s="341">
        <v>135.80000000000001</v>
      </c>
      <c r="D2365" s="341">
        <v>135.9</v>
      </c>
      <c r="E2365" s="341">
        <v>136.30000000000001</v>
      </c>
      <c r="F2365" s="341">
        <v>136.1</v>
      </c>
      <c r="G2365" s="341">
        <v>139.6</v>
      </c>
      <c r="H2365" s="341">
        <v>140.5</v>
      </c>
      <c r="I2365" s="341">
        <v>136.19999999999999</v>
      </c>
      <c r="J2365" s="329"/>
      <c r="K2365" s="330"/>
      <c r="L2365" s="329"/>
      <c r="M2365" s="331"/>
      <c r="N2365" s="183">
        <f t="shared" si="345"/>
        <v>1.3640000000000001</v>
      </c>
      <c r="O2365" s="184">
        <f t="shared" si="346"/>
        <v>1.3580000000000001</v>
      </c>
      <c r="P2365" s="185">
        <f t="shared" si="347"/>
        <v>1.359</v>
      </c>
      <c r="Q2365" s="186">
        <f t="shared" si="348"/>
        <v>1.3630000000000002</v>
      </c>
      <c r="R2365" s="187">
        <f t="shared" si="349"/>
        <v>1.361</v>
      </c>
      <c r="S2365" s="188">
        <f t="shared" si="350"/>
        <v>1.3959999999999999</v>
      </c>
      <c r="T2365" s="189">
        <f t="shared" si="351"/>
        <v>1.405</v>
      </c>
      <c r="U2365" s="332">
        <f t="shared" si="344"/>
        <v>1.3619999999999999</v>
      </c>
    </row>
    <row r="2366" spans="1:21" x14ac:dyDescent="0.35">
      <c r="A2366" s="338">
        <v>41297</v>
      </c>
      <c r="B2366" s="341">
        <v>136.5</v>
      </c>
      <c r="C2366" s="341">
        <v>135.9</v>
      </c>
      <c r="D2366" s="341">
        <v>135.9</v>
      </c>
      <c r="E2366" s="341">
        <v>136.4</v>
      </c>
      <c r="F2366" s="341">
        <v>136.1</v>
      </c>
      <c r="G2366" s="341">
        <v>139.69999999999999</v>
      </c>
      <c r="H2366" s="341">
        <v>140.6</v>
      </c>
      <c r="I2366" s="341">
        <v>136.30000000000001</v>
      </c>
      <c r="J2366" s="329"/>
      <c r="K2366" s="330"/>
      <c r="L2366" s="329"/>
      <c r="M2366" s="331"/>
      <c r="N2366" s="183">
        <f t="shared" si="345"/>
        <v>1.365</v>
      </c>
      <c r="O2366" s="184">
        <f t="shared" si="346"/>
        <v>1.359</v>
      </c>
      <c r="P2366" s="185">
        <f t="shared" si="347"/>
        <v>1.359</v>
      </c>
      <c r="Q2366" s="186">
        <f t="shared" si="348"/>
        <v>1.3640000000000001</v>
      </c>
      <c r="R2366" s="187">
        <f t="shared" si="349"/>
        <v>1.361</v>
      </c>
      <c r="S2366" s="188">
        <f t="shared" si="350"/>
        <v>1.3969999999999998</v>
      </c>
      <c r="T2366" s="189">
        <f t="shared" si="351"/>
        <v>1.4059999999999999</v>
      </c>
      <c r="U2366" s="332">
        <f t="shared" si="351"/>
        <v>1.3630000000000002</v>
      </c>
    </row>
    <row r="2367" spans="1:21" x14ac:dyDescent="0.35">
      <c r="A2367" s="338">
        <v>41298</v>
      </c>
      <c r="B2367" s="341">
        <v>136.5</v>
      </c>
      <c r="C2367" s="341">
        <v>135.9</v>
      </c>
      <c r="D2367" s="341">
        <v>136</v>
      </c>
      <c r="E2367" s="341">
        <v>136.4</v>
      </c>
      <c r="F2367" s="341">
        <v>136.1</v>
      </c>
      <c r="G2367" s="341">
        <v>139.69999999999999</v>
      </c>
      <c r="H2367" s="341">
        <v>140.6</v>
      </c>
      <c r="I2367" s="341">
        <v>136.30000000000001</v>
      </c>
      <c r="J2367" s="329"/>
      <c r="K2367" s="330"/>
      <c r="L2367" s="329"/>
      <c r="M2367" s="331"/>
      <c r="N2367" s="183">
        <f t="shared" si="345"/>
        <v>1.365</v>
      </c>
      <c r="O2367" s="184">
        <f t="shared" si="346"/>
        <v>1.359</v>
      </c>
      <c r="P2367" s="185">
        <f t="shared" si="347"/>
        <v>1.36</v>
      </c>
      <c r="Q2367" s="186">
        <f t="shared" si="348"/>
        <v>1.3640000000000001</v>
      </c>
      <c r="R2367" s="187">
        <f t="shared" si="349"/>
        <v>1.361</v>
      </c>
      <c r="S2367" s="188">
        <f t="shared" si="350"/>
        <v>1.3969999999999998</v>
      </c>
      <c r="T2367" s="189">
        <f t="shared" si="351"/>
        <v>1.4059999999999999</v>
      </c>
      <c r="U2367" s="332">
        <f t="shared" si="351"/>
        <v>1.3630000000000002</v>
      </c>
    </row>
    <row r="2368" spans="1:21" x14ac:dyDescent="0.35">
      <c r="A2368" s="338">
        <v>41299</v>
      </c>
      <c r="B2368" s="341">
        <v>136.80000000000001</v>
      </c>
      <c r="C2368" s="341">
        <v>136.19999999999999</v>
      </c>
      <c r="D2368" s="341">
        <v>136.19999999999999</v>
      </c>
      <c r="E2368" s="341">
        <v>136.69999999999999</v>
      </c>
      <c r="F2368" s="341">
        <v>136.4</v>
      </c>
      <c r="G2368" s="341">
        <v>140</v>
      </c>
      <c r="H2368" s="341">
        <v>140.9</v>
      </c>
      <c r="I2368" s="341">
        <v>136.6</v>
      </c>
      <c r="J2368" s="329"/>
      <c r="K2368" s="330"/>
      <c r="L2368" s="329"/>
      <c r="M2368" s="331"/>
      <c r="N2368" s="183">
        <f t="shared" si="345"/>
        <v>1.3680000000000001</v>
      </c>
      <c r="O2368" s="184">
        <f t="shared" si="346"/>
        <v>1.3619999999999999</v>
      </c>
      <c r="P2368" s="185">
        <f t="shared" si="347"/>
        <v>1.3619999999999999</v>
      </c>
      <c r="Q2368" s="186">
        <f t="shared" si="348"/>
        <v>1.367</v>
      </c>
      <c r="R2368" s="187">
        <f t="shared" si="349"/>
        <v>1.3640000000000001</v>
      </c>
      <c r="S2368" s="188">
        <f t="shared" si="350"/>
        <v>1.4</v>
      </c>
      <c r="T2368" s="189">
        <f t="shared" si="351"/>
        <v>1.409</v>
      </c>
      <c r="U2368" s="332">
        <f t="shared" si="351"/>
        <v>1.3659999999999999</v>
      </c>
    </row>
    <row r="2369" spans="1:21" x14ac:dyDescent="0.35">
      <c r="A2369" s="338">
        <v>41302</v>
      </c>
      <c r="B2369" s="341">
        <v>136.9</v>
      </c>
      <c r="C2369" s="341">
        <v>136.19999999999999</v>
      </c>
      <c r="D2369" s="341">
        <v>136.30000000000001</v>
      </c>
      <c r="E2369" s="341">
        <v>136.69999999999999</v>
      </c>
      <c r="F2369" s="341">
        <v>136.5</v>
      </c>
      <c r="G2369" s="341">
        <v>140</v>
      </c>
      <c r="H2369" s="341">
        <v>140.9</v>
      </c>
      <c r="I2369" s="341">
        <v>136.69999999999999</v>
      </c>
      <c r="J2369" s="329"/>
      <c r="K2369" s="330"/>
      <c r="L2369" s="329"/>
      <c r="M2369" s="331"/>
      <c r="N2369" s="183">
        <f t="shared" si="345"/>
        <v>1.369</v>
      </c>
      <c r="O2369" s="184">
        <f t="shared" si="346"/>
        <v>1.3619999999999999</v>
      </c>
      <c r="P2369" s="185">
        <f t="shared" si="347"/>
        <v>1.3630000000000002</v>
      </c>
      <c r="Q2369" s="186">
        <f t="shared" si="348"/>
        <v>1.367</v>
      </c>
      <c r="R2369" s="187">
        <f t="shared" si="349"/>
        <v>1.365</v>
      </c>
      <c r="S2369" s="188">
        <f t="shared" si="350"/>
        <v>1.4</v>
      </c>
      <c r="T2369" s="189">
        <f t="shared" si="351"/>
        <v>1.409</v>
      </c>
      <c r="U2369" s="332">
        <f t="shared" si="351"/>
        <v>1.367</v>
      </c>
    </row>
    <row r="2370" spans="1:21" x14ac:dyDescent="0.35">
      <c r="A2370" s="338">
        <v>41303</v>
      </c>
      <c r="B2370" s="341">
        <v>136.9</v>
      </c>
      <c r="C2370" s="341">
        <v>136.19999999999999</v>
      </c>
      <c r="D2370" s="341">
        <v>136.30000000000001</v>
      </c>
      <c r="E2370" s="341">
        <v>136.69999999999999</v>
      </c>
      <c r="F2370" s="341">
        <v>136.5</v>
      </c>
      <c r="G2370" s="341">
        <v>140</v>
      </c>
      <c r="H2370" s="341">
        <v>140.9</v>
      </c>
      <c r="I2370" s="341">
        <v>136.69999999999999</v>
      </c>
      <c r="J2370" s="329"/>
      <c r="K2370" s="330"/>
      <c r="L2370" s="329"/>
      <c r="M2370" s="331"/>
      <c r="N2370" s="183">
        <f t="shared" si="345"/>
        <v>1.369</v>
      </c>
      <c r="O2370" s="184">
        <f t="shared" si="346"/>
        <v>1.3619999999999999</v>
      </c>
      <c r="P2370" s="185">
        <f t="shared" si="347"/>
        <v>1.3630000000000002</v>
      </c>
      <c r="Q2370" s="186">
        <f t="shared" si="348"/>
        <v>1.367</v>
      </c>
      <c r="R2370" s="187">
        <f t="shared" si="349"/>
        <v>1.365</v>
      </c>
      <c r="S2370" s="188">
        <f t="shared" si="350"/>
        <v>1.4</v>
      </c>
      <c r="T2370" s="189">
        <f t="shared" si="351"/>
        <v>1.409</v>
      </c>
      <c r="U2370" s="332">
        <f t="shared" si="351"/>
        <v>1.367</v>
      </c>
    </row>
    <row r="2371" spans="1:21" x14ac:dyDescent="0.35">
      <c r="A2371" s="338">
        <v>41304</v>
      </c>
      <c r="B2371" s="341">
        <v>137.30000000000001</v>
      </c>
      <c r="C2371" s="341">
        <v>136.69999999999999</v>
      </c>
      <c r="D2371" s="341">
        <v>136.80000000000001</v>
      </c>
      <c r="E2371" s="341">
        <v>137.19999999999999</v>
      </c>
      <c r="F2371" s="341">
        <v>136.9</v>
      </c>
      <c r="G2371" s="341">
        <v>140.5</v>
      </c>
      <c r="H2371" s="341">
        <v>141.5</v>
      </c>
      <c r="I2371" s="341">
        <v>137.1</v>
      </c>
      <c r="J2371" s="329"/>
      <c r="K2371" s="330"/>
      <c r="L2371" s="329"/>
      <c r="M2371" s="331"/>
      <c r="N2371" s="183">
        <f t="shared" si="345"/>
        <v>1.3730000000000002</v>
      </c>
      <c r="O2371" s="184">
        <f t="shared" si="346"/>
        <v>1.367</v>
      </c>
      <c r="P2371" s="185">
        <f t="shared" si="347"/>
        <v>1.3680000000000001</v>
      </c>
      <c r="Q2371" s="186">
        <f t="shared" si="348"/>
        <v>1.3719999999999999</v>
      </c>
      <c r="R2371" s="187">
        <f t="shared" si="349"/>
        <v>1.369</v>
      </c>
      <c r="S2371" s="188">
        <f t="shared" si="350"/>
        <v>1.405</v>
      </c>
      <c r="T2371" s="189">
        <f t="shared" si="351"/>
        <v>1.415</v>
      </c>
      <c r="U2371" s="332">
        <f t="shared" si="351"/>
        <v>1.371</v>
      </c>
    </row>
    <row r="2372" spans="1:21" x14ac:dyDescent="0.35">
      <c r="A2372" s="338">
        <v>41305</v>
      </c>
      <c r="B2372" s="341">
        <v>137.6</v>
      </c>
      <c r="C2372" s="341">
        <v>137</v>
      </c>
      <c r="D2372" s="341">
        <v>137</v>
      </c>
      <c r="E2372" s="341">
        <v>137.4</v>
      </c>
      <c r="F2372" s="341">
        <v>137.19999999999999</v>
      </c>
      <c r="G2372" s="341">
        <v>140.80000000000001</v>
      </c>
      <c r="H2372" s="341">
        <v>141.69999999999999</v>
      </c>
      <c r="I2372" s="341">
        <v>137.4</v>
      </c>
      <c r="J2372" s="329" t="s">
        <v>309</v>
      </c>
      <c r="K2372" s="334">
        <f>AVERAGE(I2361:I2372)</f>
        <v>136.58333333333334</v>
      </c>
      <c r="L2372" s="342">
        <v>41275</v>
      </c>
      <c r="M2372" s="336">
        <f>AVERAGE(I2350:I2372)</f>
        <v>136.63043478260869</v>
      </c>
      <c r="N2372" s="183">
        <f t="shared" si="345"/>
        <v>1.3759999999999999</v>
      </c>
      <c r="O2372" s="184">
        <f t="shared" si="346"/>
        <v>1.37</v>
      </c>
      <c r="P2372" s="185">
        <f t="shared" si="347"/>
        <v>1.37</v>
      </c>
      <c r="Q2372" s="186">
        <f t="shared" si="348"/>
        <v>1.3740000000000001</v>
      </c>
      <c r="R2372" s="187">
        <f t="shared" si="349"/>
        <v>1.3719999999999999</v>
      </c>
      <c r="S2372" s="188">
        <f t="shared" si="350"/>
        <v>1.4080000000000001</v>
      </c>
      <c r="T2372" s="189">
        <f t="shared" si="351"/>
        <v>1.4169999999999998</v>
      </c>
      <c r="U2372" s="332">
        <f t="shared" si="351"/>
        <v>1.3740000000000001</v>
      </c>
    </row>
    <row r="2373" spans="1:21" x14ac:dyDescent="0.35">
      <c r="A2373" s="338">
        <v>41306</v>
      </c>
      <c r="B2373" s="341">
        <v>137.9</v>
      </c>
      <c r="C2373" s="341">
        <v>137.30000000000001</v>
      </c>
      <c r="D2373" s="341">
        <v>137.4</v>
      </c>
      <c r="E2373" s="341">
        <v>137.80000000000001</v>
      </c>
      <c r="F2373" s="341">
        <v>137.6</v>
      </c>
      <c r="G2373" s="341">
        <v>141.19999999999999</v>
      </c>
      <c r="H2373" s="341">
        <v>142.1</v>
      </c>
      <c r="I2373" s="341">
        <v>137.80000000000001</v>
      </c>
      <c r="J2373" s="329"/>
      <c r="K2373" s="330"/>
      <c r="L2373" s="329"/>
      <c r="M2373" s="331"/>
      <c r="N2373" s="183">
        <f t="shared" ref="N2373:N2379" si="352">B2373/$V$1</f>
        <v>1.379</v>
      </c>
      <c r="O2373" s="184">
        <f t="shared" ref="O2373:O2379" si="353">C2373/$V$1</f>
        <v>1.3730000000000002</v>
      </c>
      <c r="P2373" s="185">
        <f t="shared" ref="P2373:P2379" si="354">D2373/$V$1</f>
        <v>1.3740000000000001</v>
      </c>
      <c r="Q2373" s="186">
        <f t="shared" ref="Q2373:Q2379" si="355">E2373/$V$1</f>
        <v>1.3780000000000001</v>
      </c>
      <c r="R2373" s="187">
        <f t="shared" ref="R2373:R2379" si="356">F2373/$V$1</f>
        <v>1.3759999999999999</v>
      </c>
      <c r="S2373" s="188">
        <f t="shared" ref="S2373:S2379" si="357">G2373/$V$1</f>
        <v>1.4119999999999999</v>
      </c>
      <c r="T2373" s="189">
        <f t="shared" ref="T2373:U2388" si="358">H2373/$V$1</f>
        <v>1.421</v>
      </c>
      <c r="U2373" s="332">
        <f t="shared" si="351"/>
        <v>1.3780000000000001</v>
      </c>
    </row>
    <row r="2374" spans="1:21" x14ac:dyDescent="0.35">
      <c r="A2374" s="338">
        <v>41309</v>
      </c>
      <c r="B2374" s="350">
        <v>138.30000000000001</v>
      </c>
      <c r="C2374" s="350">
        <v>137.69999999999999</v>
      </c>
      <c r="D2374" s="350">
        <v>137.80000000000001</v>
      </c>
      <c r="E2374" s="350">
        <v>138.19999999999999</v>
      </c>
      <c r="F2374" s="350">
        <v>138</v>
      </c>
      <c r="G2374" s="350">
        <v>141.5</v>
      </c>
      <c r="H2374" s="350">
        <v>142.4</v>
      </c>
      <c r="I2374" s="350">
        <v>138.1</v>
      </c>
      <c r="J2374" s="329"/>
      <c r="K2374" s="330"/>
      <c r="L2374" s="329"/>
      <c r="M2374" s="331"/>
      <c r="N2374" s="183">
        <f t="shared" si="352"/>
        <v>1.383</v>
      </c>
      <c r="O2374" s="184">
        <f t="shared" si="353"/>
        <v>1.3769999999999998</v>
      </c>
      <c r="P2374" s="185">
        <f t="shared" si="354"/>
        <v>1.3780000000000001</v>
      </c>
      <c r="Q2374" s="186">
        <f t="shared" si="355"/>
        <v>1.3819999999999999</v>
      </c>
      <c r="R2374" s="187">
        <f t="shared" si="356"/>
        <v>1.38</v>
      </c>
      <c r="S2374" s="188">
        <f t="shared" si="357"/>
        <v>1.415</v>
      </c>
      <c r="T2374" s="189">
        <f t="shared" si="358"/>
        <v>1.4240000000000002</v>
      </c>
      <c r="U2374" s="332">
        <f t="shared" si="351"/>
        <v>1.381</v>
      </c>
    </row>
    <row r="2375" spans="1:21" x14ac:dyDescent="0.35">
      <c r="A2375" s="338">
        <v>41310</v>
      </c>
      <c r="B2375" s="350">
        <v>139</v>
      </c>
      <c r="C2375" s="350">
        <v>138.4</v>
      </c>
      <c r="D2375" s="350">
        <v>138.4</v>
      </c>
      <c r="E2375" s="350">
        <v>138.80000000000001</v>
      </c>
      <c r="F2375" s="350">
        <v>138.6</v>
      </c>
      <c r="G2375" s="350">
        <v>142.19999999999999</v>
      </c>
      <c r="H2375" s="350">
        <v>143.1</v>
      </c>
      <c r="I2375" s="350">
        <v>138.80000000000001</v>
      </c>
      <c r="J2375" s="329"/>
      <c r="K2375" s="330"/>
      <c r="L2375" s="329"/>
      <c r="M2375" s="331"/>
      <c r="N2375" s="183">
        <f t="shared" si="352"/>
        <v>1.39</v>
      </c>
      <c r="O2375" s="184">
        <f t="shared" si="353"/>
        <v>1.3840000000000001</v>
      </c>
      <c r="P2375" s="185">
        <f t="shared" si="354"/>
        <v>1.3840000000000001</v>
      </c>
      <c r="Q2375" s="186">
        <f t="shared" si="355"/>
        <v>1.3880000000000001</v>
      </c>
      <c r="R2375" s="187">
        <f t="shared" si="356"/>
        <v>1.3859999999999999</v>
      </c>
      <c r="S2375" s="188">
        <f t="shared" si="357"/>
        <v>1.4219999999999999</v>
      </c>
      <c r="T2375" s="189">
        <f t="shared" si="358"/>
        <v>1.431</v>
      </c>
      <c r="U2375" s="332">
        <f t="shared" si="351"/>
        <v>1.3880000000000001</v>
      </c>
    </row>
    <row r="2376" spans="1:21" x14ac:dyDescent="0.35">
      <c r="A2376" s="338">
        <v>41311</v>
      </c>
      <c r="B2376" s="350">
        <v>139.4</v>
      </c>
      <c r="C2376" s="350">
        <v>138.80000000000001</v>
      </c>
      <c r="D2376" s="350">
        <v>138.9</v>
      </c>
      <c r="E2376" s="350">
        <v>139.30000000000001</v>
      </c>
      <c r="F2376" s="350">
        <v>139.1</v>
      </c>
      <c r="G2376" s="350">
        <v>142.69999999999999</v>
      </c>
      <c r="H2376" s="350">
        <v>143.69999999999999</v>
      </c>
      <c r="I2376" s="350">
        <v>139.30000000000001</v>
      </c>
      <c r="J2376" s="329"/>
      <c r="K2376" s="330"/>
      <c r="L2376" s="329"/>
      <c r="M2376" s="331"/>
      <c r="N2376" s="183">
        <f t="shared" si="352"/>
        <v>1.3940000000000001</v>
      </c>
      <c r="O2376" s="184">
        <f t="shared" si="353"/>
        <v>1.3880000000000001</v>
      </c>
      <c r="P2376" s="185">
        <f t="shared" si="354"/>
        <v>1.389</v>
      </c>
      <c r="Q2376" s="186">
        <f t="shared" si="355"/>
        <v>1.393</v>
      </c>
      <c r="R2376" s="187">
        <f t="shared" si="356"/>
        <v>1.391</v>
      </c>
      <c r="S2376" s="188">
        <f t="shared" si="357"/>
        <v>1.4269999999999998</v>
      </c>
      <c r="T2376" s="189">
        <f t="shared" si="358"/>
        <v>1.4369999999999998</v>
      </c>
      <c r="U2376" s="332">
        <f t="shared" si="351"/>
        <v>1.393</v>
      </c>
    </row>
    <row r="2377" spans="1:21" x14ac:dyDescent="0.35">
      <c r="A2377" s="338">
        <v>41312</v>
      </c>
      <c r="B2377" s="350">
        <v>139.69999999999999</v>
      </c>
      <c r="C2377" s="350">
        <v>139</v>
      </c>
      <c r="D2377" s="350">
        <v>139.1</v>
      </c>
      <c r="E2377" s="350">
        <v>139.5</v>
      </c>
      <c r="F2377" s="350">
        <v>139.30000000000001</v>
      </c>
      <c r="G2377" s="350">
        <v>142.9</v>
      </c>
      <c r="H2377" s="350">
        <v>143.80000000000001</v>
      </c>
      <c r="I2377" s="350">
        <v>139.5</v>
      </c>
      <c r="J2377" s="329"/>
      <c r="K2377" s="330"/>
      <c r="L2377" s="329"/>
      <c r="M2377" s="331"/>
      <c r="N2377" s="183">
        <f t="shared" si="352"/>
        <v>1.3969999999999998</v>
      </c>
      <c r="O2377" s="184">
        <f t="shared" si="353"/>
        <v>1.39</v>
      </c>
      <c r="P2377" s="185">
        <f t="shared" si="354"/>
        <v>1.391</v>
      </c>
      <c r="Q2377" s="186">
        <f t="shared" si="355"/>
        <v>1.395</v>
      </c>
      <c r="R2377" s="187">
        <f t="shared" si="356"/>
        <v>1.393</v>
      </c>
      <c r="S2377" s="188">
        <f t="shared" si="357"/>
        <v>1.429</v>
      </c>
      <c r="T2377" s="189">
        <f t="shared" si="358"/>
        <v>1.4380000000000002</v>
      </c>
      <c r="U2377" s="332">
        <f t="shared" si="358"/>
        <v>1.395</v>
      </c>
    </row>
    <row r="2378" spans="1:21" x14ac:dyDescent="0.35">
      <c r="A2378" s="338">
        <v>41313</v>
      </c>
      <c r="B2378" s="350">
        <v>140.6</v>
      </c>
      <c r="C2378" s="350">
        <v>140</v>
      </c>
      <c r="D2378" s="350">
        <v>140.1</v>
      </c>
      <c r="E2378" s="350">
        <v>140.5</v>
      </c>
      <c r="F2378" s="350">
        <v>140.30000000000001</v>
      </c>
      <c r="G2378" s="350">
        <v>143.9</v>
      </c>
      <c r="H2378" s="350">
        <v>145</v>
      </c>
      <c r="I2378" s="350">
        <v>140.4</v>
      </c>
      <c r="J2378" s="329"/>
      <c r="K2378" s="330"/>
      <c r="L2378" s="329"/>
      <c r="M2378" s="331"/>
      <c r="N2378" s="183">
        <f t="shared" si="352"/>
        <v>1.4059999999999999</v>
      </c>
      <c r="O2378" s="184">
        <f t="shared" si="353"/>
        <v>1.4</v>
      </c>
      <c r="P2378" s="185">
        <f t="shared" si="354"/>
        <v>1.401</v>
      </c>
      <c r="Q2378" s="186">
        <f t="shared" si="355"/>
        <v>1.405</v>
      </c>
      <c r="R2378" s="187">
        <f t="shared" si="356"/>
        <v>1.403</v>
      </c>
      <c r="S2378" s="188">
        <f t="shared" si="357"/>
        <v>1.4390000000000001</v>
      </c>
      <c r="T2378" s="189">
        <f t="shared" si="358"/>
        <v>1.45</v>
      </c>
      <c r="U2378" s="332">
        <f t="shared" si="358"/>
        <v>1.4040000000000001</v>
      </c>
    </row>
    <row r="2379" spans="1:21" x14ac:dyDescent="0.35">
      <c r="A2379" s="338">
        <v>41316</v>
      </c>
      <c r="B2379" s="350">
        <v>141.30000000000001</v>
      </c>
      <c r="C2379" s="350">
        <v>140.6</v>
      </c>
      <c r="D2379" s="350">
        <v>140.69999999999999</v>
      </c>
      <c r="E2379" s="350">
        <v>141.1</v>
      </c>
      <c r="F2379" s="350">
        <v>140.9</v>
      </c>
      <c r="G2379" s="350">
        <v>144.5</v>
      </c>
      <c r="H2379" s="350">
        <v>145.5</v>
      </c>
      <c r="I2379" s="350">
        <v>141.1</v>
      </c>
      <c r="J2379" s="329"/>
      <c r="K2379" s="334"/>
      <c r="L2379" s="329"/>
      <c r="M2379" s="331"/>
      <c r="N2379" s="183">
        <f t="shared" si="352"/>
        <v>1.413</v>
      </c>
      <c r="O2379" s="184">
        <f t="shared" si="353"/>
        <v>1.4059999999999999</v>
      </c>
      <c r="P2379" s="185">
        <f t="shared" si="354"/>
        <v>1.4069999999999998</v>
      </c>
      <c r="Q2379" s="186">
        <f t="shared" si="355"/>
        <v>1.411</v>
      </c>
      <c r="R2379" s="187">
        <f t="shared" si="356"/>
        <v>1.409</v>
      </c>
      <c r="S2379" s="188">
        <f t="shared" si="357"/>
        <v>1.4450000000000001</v>
      </c>
      <c r="T2379" s="189">
        <f t="shared" si="358"/>
        <v>1.4550000000000001</v>
      </c>
      <c r="U2379" s="332">
        <f t="shared" si="358"/>
        <v>1.411</v>
      </c>
    </row>
    <row r="2380" spans="1:21" x14ac:dyDescent="0.35">
      <c r="A2380" s="338">
        <v>41317</v>
      </c>
      <c r="B2380" s="350">
        <v>141.9</v>
      </c>
      <c r="C2380" s="350">
        <v>141.30000000000001</v>
      </c>
      <c r="D2380" s="350">
        <v>141.30000000000001</v>
      </c>
      <c r="E2380" s="350">
        <v>141.80000000000001</v>
      </c>
      <c r="F2380" s="350">
        <v>141.6</v>
      </c>
      <c r="G2380" s="350">
        <v>145.1</v>
      </c>
      <c r="H2380" s="350">
        <v>146</v>
      </c>
      <c r="I2380" s="350">
        <v>141.69999999999999</v>
      </c>
      <c r="J2380" s="329"/>
      <c r="K2380" s="330"/>
      <c r="L2380" s="329"/>
      <c r="M2380" s="331"/>
      <c r="N2380" s="183">
        <f t="shared" ref="N2380:N2423" si="359">B2380/$V$1</f>
        <v>1.419</v>
      </c>
      <c r="O2380" s="184">
        <f t="shared" ref="O2380:O2423" si="360">C2380/$V$1</f>
        <v>1.413</v>
      </c>
      <c r="P2380" s="185">
        <f t="shared" ref="P2380:P2423" si="361">D2380/$V$1</f>
        <v>1.413</v>
      </c>
      <c r="Q2380" s="186">
        <f t="shared" ref="Q2380:Q2423" si="362">E2380/$V$1</f>
        <v>1.4180000000000001</v>
      </c>
      <c r="R2380" s="187">
        <f t="shared" ref="R2380:R2423" si="363">F2380/$V$1</f>
        <v>1.4159999999999999</v>
      </c>
      <c r="S2380" s="188">
        <f t="shared" ref="S2380:S2423" si="364">G2380/$V$1</f>
        <v>1.4509999999999998</v>
      </c>
      <c r="T2380" s="189">
        <f t="shared" ref="T2380:U2423" si="365">H2380/$V$1</f>
        <v>1.46</v>
      </c>
      <c r="U2380" s="332">
        <f t="shared" si="358"/>
        <v>1.4169999999999998</v>
      </c>
    </row>
    <row r="2381" spans="1:21" x14ac:dyDescent="0.35">
      <c r="A2381" s="338">
        <v>41318</v>
      </c>
      <c r="B2381" s="350">
        <v>142.5</v>
      </c>
      <c r="C2381" s="350">
        <v>141.9</v>
      </c>
      <c r="D2381" s="350">
        <v>142</v>
      </c>
      <c r="E2381" s="350">
        <v>142.4</v>
      </c>
      <c r="F2381" s="350">
        <v>142.19999999999999</v>
      </c>
      <c r="G2381" s="350">
        <v>145.80000000000001</v>
      </c>
      <c r="H2381" s="350">
        <v>146.9</v>
      </c>
      <c r="I2381" s="350">
        <v>142.4</v>
      </c>
      <c r="J2381" s="329"/>
      <c r="K2381" s="330"/>
      <c r="L2381" s="329"/>
      <c r="M2381" s="331"/>
      <c r="N2381" s="183">
        <f t="shared" si="359"/>
        <v>1.425</v>
      </c>
      <c r="O2381" s="184">
        <f t="shared" si="360"/>
        <v>1.419</v>
      </c>
      <c r="P2381" s="185">
        <f t="shared" si="361"/>
        <v>1.42</v>
      </c>
      <c r="Q2381" s="186">
        <f t="shared" si="362"/>
        <v>1.4240000000000002</v>
      </c>
      <c r="R2381" s="187">
        <f t="shared" si="363"/>
        <v>1.4219999999999999</v>
      </c>
      <c r="S2381" s="188">
        <f t="shared" si="364"/>
        <v>1.4580000000000002</v>
      </c>
      <c r="T2381" s="189">
        <f t="shared" si="365"/>
        <v>1.4690000000000001</v>
      </c>
      <c r="U2381" s="332">
        <f t="shared" si="358"/>
        <v>1.4240000000000002</v>
      </c>
    </row>
    <row r="2382" spans="1:21" x14ac:dyDescent="0.35">
      <c r="A2382" s="338">
        <v>41319</v>
      </c>
      <c r="B2382" s="350">
        <v>143.1</v>
      </c>
      <c r="C2382" s="350">
        <v>142.5</v>
      </c>
      <c r="D2382" s="350">
        <v>142.6</v>
      </c>
      <c r="E2382" s="350">
        <v>143</v>
      </c>
      <c r="F2382" s="350">
        <v>142.80000000000001</v>
      </c>
      <c r="G2382" s="350">
        <v>146.4</v>
      </c>
      <c r="H2382" s="350">
        <v>147.30000000000001</v>
      </c>
      <c r="I2382" s="350">
        <v>142.9</v>
      </c>
      <c r="J2382" s="329"/>
      <c r="K2382" s="330"/>
      <c r="L2382" s="329"/>
      <c r="M2382" s="331"/>
      <c r="N2382" s="183">
        <f t="shared" si="359"/>
        <v>1.431</v>
      </c>
      <c r="O2382" s="184">
        <f t="shared" si="360"/>
        <v>1.425</v>
      </c>
      <c r="P2382" s="185">
        <f t="shared" si="361"/>
        <v>1.4259999999999999</v>
      </c>
      <c r="Q2382" s="186">
        <f t="shared" si="362"/>
        <v>1.43</v>
      </c>
      <c r="R2382" s="187">
        <f t="shared" si="363"/>
        <v>1.4280000000000002</v>
      </c>
      <c r="S2382" s="188">
        <f t="shared" si="364"/>
        <v>1.464</v>
      </c>
      <c r="T2382" s="189">
        <f t="shared" si="365"/>
        <v>1.4730000000000001</v>
      </c>
      <c r="U2382" s="332">
        <f t="shared" si="358"/>
        <v>1.429</v>
      </c>
    </row>
    <row r="2383" spans="1:21" x14ac:dyDescent="0.35">
      <c r="A2383" s="338">
        <v>41320</v>
      </c>
      <c r="B2383" s="350">
        <v>143.80000000000001</v>
      </c>
      <c r="C2383" s="350">
        <v>143.19999999999999</v>
      </c>
      <c r="D2383" s="350">
        <v>143.30000000000001</v>
      </c>
      <c r="E2383" s="350">
        <v>143.69999999999999</v>
      </c>
      <c r="F2383" s="350">
        <v>143.5</v>
      </c>
      <c r="G2383" s="350">
        <v>147.1</v>
      </c>
      <c r="H2383" s="350">
        <v>148.1</v>
      </c>
      <c r="I2383" s="350">
        <v>143.6</v>
      </c>
      <c r="J2383" s="329" t="s">
        <v>310</v>
      </c>
      <c r="K2383" s="334">
        <f>AVERAGE(I2373:I2383)</f>
        <v>140.50909090909093</v>
      </c>
      <c r="L2383" s="329"/>
      <c r="M2383" s="331"/>
      <c r="N2383" s="183">
        <f t="shared" si="359"/>
        <v>1.4380000000000002</v>
      </c>
      <c r="O2383" s="184">
        <f t="shared" si="360"/>
        <v>1.4319999999999999</v>
      </c>
      <c r="P2383" s="185">
        <f t="shared" si="361"/>
        <v>1.4330000000000001</v>
      </c>
      <c r="Q2383" s="186">
        <f t="shared" si="362"/>
        <v>1.4369999999999998</v>
      </c>
      <c r="R2383" s="187">
        <f t="shared" si="363"/>
        <v>1.4350000000000001</v>
      </c>
      <c r="S2383" s="188">
        <f t="shared" si="364"/>
        <v>1.4709999999999999</v>
      </c>
      <c r="T2383" s="189">
        <f t="shared" si="365"/>
        <v>1.4809999999999999</v>
      </c>
      <c r="U2383" s="332">
        <f t="shared" si="358"/>
        <v>1.4359999999999999</v>
      </c>
    </row>
    <row r="2384" spans="1:21" x14ac:dyDescent="0.35">
      <c r="A2384" s="338">
        <v>41323</v>
      </c>
      <c r="B2384" s="350">
        <v>144.1</v>
      </c>
      <c r="C2384" s="350">
        <v>143.5</v>
      </c>
      <c r="D2384" s="350">
        <v>143.6</v>
      </c>
      <c r="E2384" s="350">
        <v>144</v>
      </c>
      <c r="F2384" s="350">
        <v>143.80000000000001</v>
      </c>
      <c r="G2384" s="350">
        <v>147.4</v>
      </c>
      <c r="H2384" s="350">
        <v>148.30000000000001</v>
      </c>
      <c r="I2384" s="350">
        <v>144</v>
      </c>
      <c r="J2384" s="329"/>
      <c r="K2384" s="330"/>
      <c r="L2384" s="329"/>
      <c r="M2384" s="331"/>
      <c r="N2384" s="183">
        <f t="shared" si="359"/>
        <v>1.4409999999999998</v>
      </c>
      <c r="O2384" s="184">
        <f t="shared" si="360"/>
        <v>1.4350000000000001</v>
      </c>
      <c r="P2384" s="185">
        <f t="shared" si="361"/>
        <v>1.4359999999999999</v>
      </c>
      <c r="Q2384" s="186">
        <f t="shared" si="362"/>
        <v>1.44</v>
      </c>
      <c r="R2384" s="187">
        <f t="shared" si="363"/>
        <v>1.4380000000000002</v>
      </c>
      <c r="S2384" s="188">
        <f t="shared" si="364"/>
        <v>1.474</v>
      </c>
      <c r="T2384" s="189">
        <f t="shared" si="365"/>
        <v>1.4830000000000001</v>
      </c>
      <c r="U2384" s="332">
        <f t="shared" si="358"/>
        <v>1.44</v>
      </c>
    </row>
    <row r="2385" spans="1:21" x14ac:dyDescent="0.35">
      <c r="A2385" s="338">
        <v>41324</v>
      </c>
      <c r="B2385" s="350">
        <v>144.30000000000001</v>
      </c>
      <c r="C2385" s="350">
        <v>143.69999999999999</v>
      </c>
      <c r="D2385" s="350">
        <v>143.80000000000001</v>
      </c>
      <c r="E2385" s="350">
        <v>144.19999999999999</v>
      </c>
      <c r="F2385" s="350">
        <v>144</v>
      </c>
      <c r="G2385" s="350">
        <v>147.6</v>
      </c>
      <c r="H2385" s="350">
        <v>148.4</v>
      </c>
      <c r="I2385" s="350">
        <v>144.1</v>
      </c>
      <c r="J2385" s="329"/>
      <c r="K2385" s="330"/>
      <c r="L2385" s="329"/>
      <c r="M2385" s="331"/>
      <c r="N2385" s="183">
        <f t="shared" si="359"/>
        <v>1.4430000000000001</v>
      </c>
      <c r="O2385" s="184">
        <f t="shared" si="360"/>
        <v>1.4369999999999998</v>
      </c>
      <c r="P2385" s="185">
        <f t="shared" si="361"/>
        <v>1.4380000000000002</v>
      </c>
      <c r="Q2385" s="186">
        <f t="shared" si="362"/>
        <v>1.4419999999999999</v>
      </c>
      <c r="R2385" s="187">
        <f t="shared" si="363"/>
        <v>1.44</v>
      </c>
      <c r="S2385" s="188">
        <f t="shared" si="364"/>
        <v>1.476</v>
      </c>
      <c r="T2385" s="189">
        <f t="shared" si="365"/>
        <v>1.484</v>
      </c>
      <c r="U2385" s="332">
        <f t="shared" si="358"/>
        <v>1.4409999999999998</v>
      </c>
    </row>
    <row r="2386" spans="1:21" x14ac:dyDescent="0.35">
      <c r="A2386" s="338">
        <v>41325</v>
      </c>
      <c r="B2386" s="350">
        <v>144.4</v>
      </c>
      <c r="C2386" s="350">
        <v>143.80000000000001</v>
      </c>
      <c r="D2386" s="350">
        <v>143.9</v>
      </c>
      <c r="E2386" s="350">
        <v>144.30000000000001</v>
      </c>
      <c r="F2386" s="350">
        <v>144.1</v>
      </c>
      <c r="G2386" s="350">
        <v>147.69999999999999</v>
      </c>
      <c r="H2386" s="350">
        <v>148.4</v>
      </c>
      <c r="I2386" s="350">
        <v>144.19999999999999</v>
      </c>
      <c r="J2386" s="329"/>
      <c r="K2386" s="330"/>
      <c r="L2386" s="329"/>
      <c r="M2386" s="331"/>
      <c r="N2386" s="183">
        <f t="shared" si="359"/>
        <v>1.444</v>
      </c>
      <c r="O2386" s="184">
        <f t="shared" si="360"/>
        <v>1.4380000000000002</v>
      </c>
      <c r="P2386" s="185">
        <f t="shared" si="361"/>
        <v>1.4390000000000001</v>
      </c>
      <c r="Q2386" s="186">
        <f t="shared" si="362"/>
        <v>1.4430000000000001</v>
      </c>
      <c r="R2386" s="187">
        <f t="shared" si="363"/>
        <v>1.4409999999999998</v>
      </c>
      <c r="S2386" s="188">
        <f t="shared" si="364"/>
        <v>1.4769999999999999</v>
      </c>
      <c r="T2386" s="189">
        <f t="shared" si="365"/>
        <v>1.484</v>
      </c>
      <c r="U2386" s="332">
        <f t="shared" si="358"/>
        <v>1.4419999999999999</v>
      </c>
    </row>
    <row r="2387" spans="1:21" x14ac:dyDescent="0.35">
      <c r="A2387" s="338">
        <v>41326</v>
      </c>
      <c r="B2387" s="350">
        <v>144.4</v>
      </c>
      <c r="C2387" s="350">
        <v>143.80000000000001</v>
      </c>
      <c r="D2387" s="350">
        <v>143.80000000000001</v>
      </c>
      <c r="E2387" s="350">
        <v>144.19999999999999</v>
      </c>
      <c r="F2387" s="350">
        <v>144.1</v>
      </c>
      <c r="G2387" s="350">
        <v>147.69999999999999</v>
      </c>
      <c r="H2387" s="350">
        <v>148.4</v>
      </c>
      <c r="I2387" s="350">
        <v>144.19999999999999</v>
      </c>
      <c r="J2387" s="329"/>
      <c r="K2387" s="330"/>
      <c r="L2387" s="329"/>
      <c r="M2387" s="331"/>
      <c r="N2387" s="183">
        <f t="shared" si="359"/>
        <v>1.444</v>
      </c>
      <c r="O2387" s="184">
        <f t="shared" si="360"/>
        <v>1.4380000000000002</v>
      </c>
      <c r="P2387" s="185">
        <f t="shared" si="361"/>
        <v>1.4380000000000002</v>
      </c>
      <c r="Q2387" s="186">
        <f t="shared" si="362"/>
        <v>1.4419999999999999</v>
      </c>
      <c r="R2387" s="187">
        <f t="shared" si="363"/>
        <v>1.4409999999999998</v>
      </c>
      <c r="S2387" s="188">
        <f t="shared" si="364"/>
        <v>1.4769999999999999</v>
      </c>
      <c r="T2387" s="189">
        <f t="shared" si="365"/>
        <v>1.484</v>
      </c>
      <c r="U2387" s="332">
        <f t="shared" si="358"/>
        <v>1.4419999999999999</v>
      </c>
    </row>
    <row r="2388" spans="1:21" x14ac:dyDescent="0.35">
      <c r="A2388" s="338">
        <v>41327</v>
      </c>
      <c r="B2388" s="350">
        <v>144.19999999999999</v>
      </c>
      <c r="C2388" s="350">
        <v>143.6</v>
      </c>
      <c r="D2388" s="350">
        <v>143.69999999999999</v>
      </c>
      <c r="E2388" s="350">
        <v>144.1</v>
      </c>
      <c r="F2388" s="350">
        <v>143.9</v>
      </c>
      <c r="G2388" s="350">
        <v>147.5</v>
      </c>
      <c r="H2388" s="350">
        <v>148.19999999999999</v>
      </c>
      <c r="I2388" s="350">
        <v>144</v>
      </c>
      <c r="J2388" s="329"/>
      <c r="K2388" s="330"/>
      <c r="L2388" s="329"/>
      <c r="M2388" s="331"/>
      <c r="N2388" s="183">
        <f t="shared" si="359"/>
        <v>1.4419999999999999</v>
      </c>
      <c r="O2388" s="184">
        <f t="shared" si="360"/>
        <v>1.4359999999999999</v>
      </c>
      <c r="P2388" s="185">
        <f t="shared" si="361"/>
        <v>1.4369999999999998</v>
      </c>
      <c r="Q2388" s="186">
        <f t="shared" si="362"/>
        <v>1.4409999999999998</v>
      </c>
      <c r="R2388" s="187">
        <f t="shared" si="363"/>
        <v>1.4390000000000001</v>
      </c>
      <c r="S2388" s="188">
        <f t="shared" si="364"/>
        <v>1.4750000000000001</v>
      </c>
      <c r="T2388" s="189">
        <f t="shared" si="365"/>
        <v>1.482</v>
      </c>
      <c r="U2388" s="332">
        <f t="shared" si="358"/>
        <v>1.44</v>
      </c>
    </row>
    <row r="2389" spans="1:21" x14ac:dyDescent="0.35">
      <c r="A2389" s="338">
        <v>41330</v>
      </c>
      <c r="B2389" s="350">
        <v>144.1</v>
      </c>
      <c r="C2389" s="350">
        <v>143.5</v>
      </c>
      <c r="D2389" s="350">
        <v>143.5</v>
      </c>
      <c r="E2389" s="350">
        <v>143.9</v>
      </c>
      <c r="F2389" s="350">
        <v>143.69999999999999</v>
      </c>
      <c r="G2389" s="350">
        <v>147.30000000000001</v>
      </c>
      <c r="H2389" s="350">
        <v>148.1</v>
      </c>
      <c r="I2389" s="350">
        <v>143.9</v>
      </c>
      <c r="J2389" s="329"/>
      <c r="K2389" s="330"/>
      <c r="L2389" s="329"/>
      <c r="M2389" s="331"/>
      <c r="N2389" s="183">
        <f t="shared" si="359"/>
        <v>1.4409999999999998</v>
      </c>
      <c r="O2389" s="184">
        <f t="shared" si="360"/>
        <v>1.4350000000000001</v>
      </c>
      <c r="P2389" s="185">
        <f t="shared" si="361"/>
        <v>1.4350000000000001</v>
      </c>
      <c r="Q2389" s="186">
        <f t="shared" si="362"/>
        <v>1.4390000000000001</v>
      </c>
      <c r="R2389" s="187">
        <f t="shared" si="363"/>
        <v>1.4369999999999998</v>
      </c>
      <c r="S2389" s="188">
        <f t="shared" si="364"/>
        <v>1.4730000000000001</v>
      </c>
      <c r="T2389" s="189">
        <f t="shared" si="365"/>
        <v>1.4809999999999999</v>
      </c>
      <c r="U2389" s="332">
        <f t="shared" si="365"/>
        <v>1.4390000000000001</v>
      </c>
    </row>
    <row r="2390" spans="1:21" x14ac:dyDescent="0.35">
      <c r="A2390" s="338">
        <v>41331</v>
      </c>
      <c r="B2390" s="350">
        <v>143.69999999999999</v>
      </c>
      <c r="C2390" s="350">
        <v>143.1</v>
      </c>
      <c r="D2390" s="350">
        <v>143.19999999999999</v>
      </c>
      <c r="E2390" s="350">
        <v>143.6</v>
      </c>
      <c r="F2390" s="350">
        <v>143.4</v>
      </c>
      <c r="G2390" s="350">
        <v>147</v>
      </c>
      <c r="H2390" s="350">
        <v>147.69999999999999</v>
      </c>
      <c r="I2390" s="350">
        <v>143.5</v>
      </c>
      <c r="J2390" s="329"/>
      <c r="K2390" s="330"/>
      <c r="L2390" s="329"/>
      <c r="M2390" s="331"/>
      <c r="N2390" s="183">
        <f t="shared" si="359"/>
        <v>1.4369999999999998</v>
      </c>
      <c r="O2390" s="184">
        <f t="shared" si="360"/>
        <v>1.431</v>
      </c>
      <c r="P2390" s="185">
        <f t="shared" si="361"/>
        <v>1.4319999999999999</v>
      </c>
      <c r="Q2390" s="186">
        <f t="shared" si="362"/>
        <v>1.4359999999999999</v>
      </c>
      <c r="R2390" s="187">
        <f t="shared" si="363"/>
        <v>1.4340000000000002</v>
      </c>
      <c r="S2390" s="188">
        <f t="shared" si="364"/>
        <v>1.47</v>
      </c>
      <c r="T2390" s="189">
        <f t="shared" si="365"/>
        <v>1.4769999999999999</v>
      </c>
      <c r="U2390" s="332">
        <f t="shared" si="365"/>
        <v>1.4350000000000001</v>
      </c>
    </row>
    <row r="2391" spans="1:21" x14ac:dyDescent="0.35">
      <c r="A2391" s="338">
        <v>41332</v>
      </c>
      <c r="B2391" s="350">
        <v>143.6</v>
      </c>
      <c r="C2391" s="350">
        <v>143</v>
      </c>
      <c r="D2391" s="350">
        <v>143</v>
      </c>
      <c r="E2391" s="350">
        <v>143.4</v>
      </c>
      <c r="F2391" s="350">
        <v>143.19999999999999</v>
      </c>
      <c r="G2391" s="350">
        <v>146.80000000000001</v>
      </c>
      <c r="H2391" s="350">
        <v>147.6</v>
      </c>
      <c r="I2391" s="350">
        <v>143.4</v>
      </c>
      <c r="J2391" s="329"/>
      <c r="K2391" s="330"/>
      <c r="L2391" s="329"/>
      <c r="M2391" s="331"/>
      <c r="N2391" s="183">
        <f t="shared" si="359"/>
        <v>1.4359999999999999</v>
      </c>
      <c r="O2391" s="184">
        <f t="shared" si="360"/>
        <v>1.43</v>
      </c>
      <c r="P2391" s="185">
        <f t="shared" si="361"/>
        <v>1.43</v>
      </c>
      <c r="Q2391" s="186">
        <f t="shared" si="362"/>
        <v>1.4340000000000002</v>
      </c>
      <c r="R2391" s="187">
        <f t="shared" si="363"/>
        <v>1.4319999999999999</v>
      </c>
      <c r="S2391" s="188">
        <f t="shared" si="364"/>
        <v>1.4680000000000002</v>
      </c>
      <c r="T2391" s="189">
        <f t="shared" si="365"/>
        <v>1.476</v>
      </c>
      <c r="U2391" s="332">
        <f t="shared" si="365"/>
        <v>1.4340000000000002</v>
      </c>
    </row>
    <row r="2392" spans="1:21" x14ac:dyDescent="0.35">
      <c r="A2392" s="338">
        <v>41333</v>
      </c>
      <c r="B2392" s="350">
        <v>143.30000000000001</v>
      </c>
      <c r="C2392" s="350">
        <v>142.69999999999999</v>
      </c>
      <c r="D2392" s="350">
        <v>142.80000000000001</v>
      </c>
      <c r="E2392" s="350">
        <v>143.19999999999999</v>
      </c>
      <c r="F2392" s="350">
        <v>143</v>
      </c>
      <c r="G2392" s="350">
        <v>146.6</v>
      </c>
      <c r="H2392" s="350">
        <v>147.30000000000001</v>
      </c>
      <c r="I2392" s="350">
        <v>143.1</v>
      </c>
      <c r="J2392" s="329" t="s">
        <v>311</v>
      </c>
      <c r="K2392" s="334">
        <f>AVERAGE(I2384:I2392)</f>
        <v>143.82222222222219</v>
      </c>
      <c r="L2392" s="342">
        <v>41306</v>
      </c>
      <c r="M2392" s="336">
        <f>AVERAGE(I2373:I2392)</f>
        <v>142</v>
      </c>
      <c r="N2392" s="183">
        <f t="shared" si="359"/>
        <v>1.4330000000000001</v>
      </c>
      <c r="O2392" s="184">
        <f t="shared" si="360"/>
        <v>1.4269999999999998</v>
      </c>
      <c r="P2392" s="185">
        <f t="shared" si="361"/>
        <v>1.4280000000000002</v>
      </c>
      <c r="Q2392" s="186">
        <f t="shared" si="362"/>
        <v>1.4319999999999999</v>
      </c>
      <c r="R2392" s="187">
        <f t="shared" si="363"/>
        <v>1.43</v>
      </c>
      <c r="S2392" s="188">
        <f t="shared" si="364"/>
        <v>1.466</v>
      </c>
      <c r="T2392" s="189">
        <f t="shared" si="365"/>
        <v>1.4730000000000001</v>
      </c>
      <c r="U2392" s="332">
        <f t="shared" si="365"/>
        <v>1.431</v>
      </c>
    </row>
    <row r="2393" spans="1:21" x14ac:dyDescent="0.35">
      <c r="A2393" s="338">
        <v>41334</v>
      </c>
      <c r="B2393" s="350">
        <v>142.80000000000001</v>
      </c>
      <c r="C2393" s="350">
        <v>142.19999999999999</v>
      </c>
      <c r="D2393" s="350">
        <v>142.19999999999999</v>
      </c>
      <c r="E2393" s="350">
        <v>142.6</v>
      </c>
      <c r="F2393" s="350">
        <v>142.4</v>
      </c>
      <c r="G2393" s="350">
        <v>146</v>
      </c>
      <c r="H2393" s="350">
        <v>146.69999999999999</v>
      </c>
      <c r="I2393" s="350">
        <v>142.6</v>
      </c>
      <c r="J2393" s="329"/>
      <c r="K2393" s="330"/>
      <c r="L2393" s="329"/>
      <c r="M2393" s="331"/>
      <c r="N2393" s="183">
        <f t="shared" si="359"/>
        <v>1.4280000000000002</v>
      </c>
      <c r="O2393" s="184">
        <f t="shared" si="360"/>
        <v>1.4219999999999999</v>
      </c>
      <c r="P2393" s="185">
        <f t="shared" si="361"/>
        <v>1.4219999999999999</v>
      </c>
      <c r="Q2393" s="186">
        <f t="shared" si="362"/>
        <v>1.4259999999999999</v>
      </c>
      <c r="R2393" s="187">
        <f t="shared" si="363"/>
        <v>1.4240000000000002</v>
      </c>
      <c r="S2393" s="188">
        <f t="shared" si="364"/>
        <v>1.46</v>
      </c>
      <c r="T2393" s="189">
        <f t="shared" si="365"/>
        <v>1.4669999999999999</v>
      </c>
      <c r="U2393" s="332">
        <f t="shared" si="365"/>
        <v>1.4259999999999999</v>
      </c>
    </row>
    <row r="2394" spans="1:21" x14ac:dyDescent="0.35">
      <c r="A2394" s="338">
        <v>41337</v>
      </c>
      <c r="B2394" s="350">
        <v>142.4</v>
      </c>
      <c r="C2394" s="350">
        <v>141.69999999999999</v>
      </c>
      <c r="D2394" s="350">
        <v>141.80000000000001</v>
      </c>
      <c r="E2394" s="350">
        <v>142.19999999999999</v>
      </c>
      <c r="F2394" s="350">
        <v>142</v>
      </c>
      <c r="G2394" s="350">
        <v>145.6</v>
      </c>
      <c r="H2394" s="350">
        <v>146.30000000000001</v>
      </c>
      <c r="I2394" s="350">
        <v>142.19999999999999</v>
      </c>
      <c r="J2394" s="329"/>
      <c r="K2394" s="330"/>
      <c r="L2394" s="329"/>
      <c r="M2394" s="331"/>
      <c r="N2394" s="183">
        <f t="shared" si="359"/>
        <v>1.4240000000000002</v>
      </c>
      <c r="O2394" s="184">
        <f t="shared" si="360"/>
        <v>1.4169999999999998</v>
      </c>
      <c r="P2394" s="185">
        <f t="shared" si="361"/>
        <v>1.4180000000000001</v>
      </c>
      <c r="Q2394" s="186">
        <f t="shared" si="362"/>
        <v>1.4219999999999999</v>
      </c>
      <c r="R2394" s="187">
        <f t="shared" si="363"/>
        <v>1.42</v>
      </c>
      <c r="S2394" s="188">
        <f t="shared" si="364"/>
        <v>1.456</v>
      </c>
      <c r="T2394" s="189">
        <f t="shared" si="365"/>
        <v>1.4630000000000001</v>
      </c>
      <c r="U2394" s="332">
        <f t="shared" si="365"/>
        <v>1.4219999999999999</v>
      </c>
    </row>
    <row r="2395" spans="1:21" x14ac:dyDescent="0.35">
      <c r="A2395" s="338">
        <v>41338</v>
      </c>
      <c r="B2395" s="350">
        <v>141.5</v>
      </c>
      <c r="C2395" s="350">
        <v>140.9</v>
      </c>
      <c r="D2395" s="350">
        <v>140.9</v>
      </c>
      <c r="E2395" s="350">
        <v>141.30000000000001</v>
      </c>
      <c r="F2395" s="350">
        <v>141.1</v>
      </c>
      <c r="G2395" s="350">
        <v>144.69999999999999</v>
      </c>
      <c r="H2395" s="350">
        <v>145.5</v>
      </c>
      <c r="I2395" s="350">
        <v>141.30000000000001</v>
      </c>
      <c r="J2395" s="329"/>
      <c r="K2395" s="330"/>
      <c r="L2395" s="329"/>
      <c r="M2395" s="331"/>
      <c r="N2395" s="183">
        <f t="shared" si="359"/>
        <v>1.415</v>
      </c>
      <c r="O2395" s="184">
        <f t="shared" si="360"/>
        <v>1.409</v>
      </c>
      <c r="P2395" s="185">
        <f t="shared" si="361"/>
        <v>1.409</v>
      </c>
      <c r="Q2395" s="186">
        <f t="shared" si="362"/>
        <v>1.413</v>
      </c>
      <c r="R2395" s="187">
        <f t="shared" si="363"/>
        <v>1.411</v>
      </c>
      <c r="S2395" s="188">
        <f t="shared" si="364"/>
        <v>1.4469999999999998</v>
      </c>
      <c r="T2395" s="189">
        <f t="shared" si="365"/>
        <v>1.4550000000000001</v>
      </c>
      <c r="U2395" s="332">
        <f t="shared" si="365"/>
        <v>1.413</v>
      </c>
    </row>
    <row r="2396" spans="1:21" x14ac:dyDescent="0.35">
      <c r="A2396" s="338">
        <v>41339</v>
      </c>
      <c r="B2396" s="350">
        <v>141.1</v>
      </c>
      <c r="C2396" s="350">
        <v>140.4</v>
      </c>
      <c r="D2396" s="350">
        <v>140.5</v>
      </c>
      <c r="E2396" s="350">
        <v>140.9</v>
      </c>
      <c r="F2396" s="350">
        <v>140.6</v>
      </c>
      <c r="G2396" s="350">
        <v>144.19999999999999</v>
      </c>
      <c r="H2396" s="350">
        <v>145</v>
      </c>
      <c r="I2396" s="350">
        <v>140.80000000000001</v>
      </c>
      <c r="J2396" s="329"/>
      <c r="K2396" s="330"/>
      <c r="L2396" s="329"/>
      <c r="M2396" s="331"/>
      <c r="N2396" s="183">
        <f t="shared" si="359"/>
        <v>1.411</v>
      </c>
      <c r="O2396" s="184">
        <f t="shared" si="360"/>
        <v>1.4040000000000001</v>
      </c>
      <c r="P2396" s="185">
        <f t="shared" si="361"/>
        <v>1.405</v>
      </c>
      <c r="Q2396" s="186">
        <f t="shared" si="362"/>
        <v>1.409</v>
      </c>
      <c r="R2396" s="187">
        <f t="shared" si="363"/>
        <v>1.4059999999999999</v>
      </c>
      <c r="S2396" s="188">
        <f t="shared" si="364"/>
        <v>1.4419999999999999</v>
      </c>
      <c r="T2396" s="189">
        <f t="shared" si="365"/>
        <v>1.45</v>
      </c>
      <c r="U2396" s="332">
        <f t="shared" si="365"/>
        <v>1.4080000000000001</v>
      </c>
    </row>
    <row r="2397" spans="1:21" x14ac:dyDescent="0.35">
      <c r="A2397" s="338">
        <v>41340</v>
      </c>
      <c r="B2397" s="350">
        <v>140.6</v>
      </c>
      <c r="C2397" s="350">
        <v>140</v>
      </c>
      <c r="D2397" s="350">
        <v>140</v>
      </c>
      <c r="E2397" s="350">
        <v>140.4</v>
      </c>
      <c r="F2397" s="350">
        <v>140.19999999999999</v>
      </c>
      <c r="G2397" s="350">
        <v>143.80000000000001</v>
      </c>
      <c r="H2397" s="350">
        <v>144.5</v>
      </c>
      <c r="I2397" s="350">
        <v>140.4</v>
      </c>
      <c r="J2397" s="329"/>
      <c r="K2397" s="330"/>
      <c r="L2397" s="329"/>
      <c r="M2397" s="331"/>
      <c r="N2397" s="183">
        <f t="shared" si="359"/>
        <v>1.4059999999999999</v>
      </c>
      <c r="O2397" s="184">
        <f t="shared" si="360"/>
        <v>1.4</v>
      </c>
      <c r="P2397" s="185">
        <f t="shared" si="361"/>
        <v>1.4</v>
      </c>
      <c r="Q2397" s="186">
        <f t="shared" si="362"/>
        <v>1.4040000000000001</v>
      </c>
      <c r="R2397" s="187">
        <f t="shared" si="363"/>
        <v>1.4019999999999999</v>
      </c>
      <c r="S2397" s="188">
        <f t="shared" si="364"/>
        <v>1.4380000000000002</v>
      </c>
      <c r="T2397" s="189">
        <f t="shared" si="365"/>
        <v>1.4450000000000001</v>
      </c>
      <c r="U2397" s="332">
        <f t="shared" si="365"/>
        <v>1.4040000000000001</v>
      </c>
    </row>
    <row r="2398" spans="1:21" x14ac:dyDescent="0.35">
      <c r="A2398" s="338">
        <v>41341</v>
      </c>
      <c r="B2398" s="350">
        <v>139.80000000000001</v>
      </c>
      <c r="C2398" s="350">
        <v>139.19999999999999</v>
      </c>
      <c r="D2398" s="350">
        <v>139.19999999999999</v>
      </c>
      <c r="E2398" s="350">
        <v>139.6</v>
      </c>
      <c r="F2398" s="350">
        <v>139.30000000000001</v>
      </c>
      <c r="G2398" s="350">
        <v>142.9</v>
      </c>
      <c r="H2398" s="350">
        <v>143.6</v>
      </c>
      <c r="I2398" s="350">
        <v>139.6</v>
      </c>
      <c r="J2398" s="329"/>
      <c r="K2398" s="330"/>
      <c r="L2398" s="329"/>
      <c r="M2398" s="331"/>
      <c r="N2398" s="183">
        <f t="shared" si="359"/>
        <v>1.3980000000000001</v>
      </c>
      <c r="O2398" s="184">
        <f t="shared" si="360"/>
        <v>1.3919999999999999</v>
      </c>
      <c r="P2398" s="185">
        <f t="shared" si="361"/>
        <v>1.3919999999999999</v>
      </c>
      <c r="Q2398" s="186">
        <f t="shared" si="362"/>
        <v>1.3959999999999999</v>
      </c>
      <c r="R2398" s="187">
        <f t="shared" si="363"/>
        <v>1.393</v>
      </c>
      <c r="S2398" s="188">
        <f t="shared" si="364"/>
        <v>1.429</v>
      </c>
      <c r="T2398" s="189">
        <f t="shared" si="365"/>
        <v>1.4359999999999999</v>
      </c>
      <c r="U2398" s="332">
        <f t="shared" si="365"/>
        <v>1.3959999999999999</v>
      </c>
    </row>
    <row r="2399" spans="1:21" x14ac:dyDescent="0.35">
      <c r="A2399" s="338">
        <v>41344</v>
      </c>
      <c r="B2399" s="350">
        <v>139.4</v>
      </c>
      <c r="C2399" s="350">
        <v>138.69999999999999</v>
      </c>
      <c r="D2399" s="350">
        <v>138.80000000000001</v>
      </c>
      <c r="E2399" s="350">
        <v>139.19999999999999</v>
      </c>
      <c r="F2399" s="350">
        <v>138.9</v>
      </c>
      <c r="G2399" s="350">
        <v>142.5</v>
      </c>
      <c r="H2399" s="350">
        <v>143.4</v>
      </c>
      <c r="I2399" s="350">
        <v>139.19999999999999</v>
      </c>
      <c r="J2399" s="329"/>
      <c r="K2399" s="330"/>
      <c r="L2399" s="329"/>
      <c r="M2399" s="331"/>
      <c r="N2399" s="183">
        <f t="shared" si="359"/>
        <v>1.3940000000000001</v>
      </c>
      <c r="O2399" s="184">
        <f t="shared" si="360"/>
        <v>1.3869999999999998</v>
      </c>
      <c r="P2399" s="185">
        <f t="shared" si="361"/>
        <v>1.3880000000000001</v>
      </c>
      <c r="Q2399" s="186">
        <f t="shared" si="362"/>
        <v>1.3919999999999999</v>
      </c>
      <c r="R2399" s="187">
        <f t="shared" si="363"/>
        <v>1.389</v>
      </c>
      <c r="S2399" s="188">
        <f t="shared" si="364"/>
        <v>1.425</v>
      </c>
      <c r="T2399" s="189">
        <f t="shared" si="365"/>
        <v>1.4340000000000002</v>
      </c>
      <c r="U2399" s="332">
        <f t="shared" si="365"/>
        <v>1.3919999999999999</v>
      </c>
    </row>
    <row r="2400" spans="1:21" x14ac:dyDescent="0.35">
      <c r="A2400" s="338">
        <v>41345</v>
      </c>
      <c r="B2400" s="350">
        <v>139.19999999999999</v>
      </c>
      <c r="C2400" s="350">
        <v>138.6</v>
      </c>
      <c r="D2400" s="350">
        <v>138.69999999999999</v>
      </c>
      <c r="E2400" s="350">
        <v>139.1</v>
      </c>
      <c r="F2400" s="350">
        <v>138.80000000000001</v>
      </c>
      <c r="G2400" s="350">
        <v>142.4</v>
      </c>
      <c r="H2400" s="350">
        <v>143.19999999999999</v>
      </c>
      <c r="I2400" s="350">
        <v>139</v>
      </c>
      <c r="J2400" s="329"/>
      <c r="K2400" s="330"/>
      <c r="L2400" s="329"/>
      <c r="M2400" s="331"/>
      <c r="N2400" s="183">
        <f t="shared" si="359"/>
        <v>1.3919999999999999</v>
      </c>
      <c r="O2400" s="184">
        <f t="shared" si="360"/>
        <v>1.3859999999999999</v>
      </c>
      <c r="P2400" s="185">
        <f t="shared" si="361"/>
        <v>1.3869999999999998</v>
      </c>
      <c r="Q2400" s="186">
        <f t="shared" si="362"/>
        <v>1.391</v>
      </c>
      <c r="R2400" s="187">
        <f t="shared" si="363"/>
        <v>1.3880000000000001</v>
      </c>
      <c r="S2400" s="188">
        <f t="shared" si="364"/>
        <v>1.4240000000000002</v>
      </c>
      <c r="T2400" s="189">
        <f t="shared" si="365"/>
        <v>1.4319999999999999</v>
      </c>
      <c r="U2400" s="332">
        <f t="shared" si="365"/>
        <v>1.39</v>
      </c>
    </row>
    <row r="2401" spans="1:21" x14ac:dyDescent="0.35">
      <c r="A2401" s="338">
        <v>41346</v>
      </c>
      <c r="B2401" s="350">
        <v>139.19999999999999</v>
      </c>
      <c r="C2401" s="350">
        <v>138.5</v>
      </c>
      <c r="D2401" s="350">
        <v>138.6</v>
      </c>
      <c r="E2401" s="350">
        <v>139</v>
      </c>
      <c r="F2401" s="350">
        <v>138.69999999999999</v>
      </c>
      <c r="G2401" s="350">
        <v>142.30000000000001</v>
      </c>
      <c r="H2401" s="350">
        <v>143.19999999999999</v>
      </c>
      <c r="I2401" s="350">
        <v>138.9</v>
      </c>
      <c r="J2401" s="329"/>
      <c r="K2401" s="330"/>
      <c r="L2401" s="329"/>
      <c r="M2401" s="331"/>
      <c r="N2401" s="183">
        <f t="shared" si="359"/>
        <v>1.3919999999999999</v>
      </c>
      <c r="O2401" s="184">
        <f t="shared" si="360"/>
        <v>1.385</v>
      </c>
      <c r="P2401" s="185">
        <f t="shared" si="361"/>
        <v>1.3859999999999999</v>
      </c>
      <c r="Q2401" s="186">
        <f t="shared" si="362"/>
        <v>1.39</v>
      </c>
      <c r="R2401" s="187">
        <f t="shared" si="363"/>
        <v>1.3869999999999998</v>
      </c>
      <c r="S2401" s="188">
        <f t="shared" si="364"/>
        <v>1.423</v>
      </c>
      <c r="T2401" s="189">
        <f t="shared" si="365"/>
        <v>1.4319999999999999</v>
      </c>
      <c r="U2401" s="332">
        <f t="shared" si="365"/>
        <v>1.389</v>
      </c>
    </row>
    <row r="2402" spans="1:21" x14ac:dyDescent="0.35">
      <c r="A2402" s="338">
        <v>41347</v>
      </c>
      <c r="B2402" s="350">
        <v>139</v>
      </c>
      <c r="C2402" s="350">
        <v>138.4</v>
      </c>
      <c r="D2402" s="350">
        <v>138.4</v>
      </c>
      <c r="E2402" s="350">
        <v>138.80000000000001</v>
      </c>
      <c r="F2402" s="350">
        <v>138.5</v>
      </c>
      <c r="G2402" s="350">
        <v>142.1</v>
      </c>
      <c r="H2402" s="350">
        <v>143.1</v>
      </c>
      <c r="I2402" s="350">
        <v>138.80000000000001</v>
      </c>
      <c r="J2402" s="329"/>
      <c r="K2402" s="330"/>
      <c r="L2402" s="329"/>
      <c r="M2402" s="331"/>
      <c r="N2402" s="183">
        <f t="shared" si="359"/>
        <v>1.39</v>
      </c>
      <c r="O2402" s="184">
        <f t="shared" si="360"/>
        <v>1.3840000000000001</v>
      </c>
      <c r="P2402" s="185">
        <f t="shared" si="361"/>
        <v>1.3840000000000001</v>
      </c>
      <c r="Q2402" s="186">
        <f t="shared" si="362"/>
        <v>1.3880000000000001</v>
      </c>
      <c r="R2402" s="187">
        <f t="shared" si="363"/>
        <v>1.385</v>
      </c>
      <c r="S2402" s="188">
        <f t="shared" si="364"/>
        <v>1.421</v>
      </c>
      <c r="T2402" s="189">
        <f t="shared" si="365"/>
        <v>1.431</v>
      </c>
      <c r="U2402" s="332">
        <f t="shared" si="365"/>
        <v>1.3880000000000001</v>
      </c>
    </row>
    <row r="2403" spans="1:21" x14ac:dyDescent="0.35">
      <c r="A2403" s="338">
        <v>41348</v>
      </c>
      <c r="B2403" s="350">
        <v>138.80000000000001</v>
      </c>
      <c r="C2403" s="350">
        <v>138.19999999999999</v>
      </c>
      <c r="D2403" s="350">
        <v>138.30000000000001</v>
      </c>
      <c r="E2403" s="350">
        <v>138.69999999999999</v>
      </c>
      <c r="F2403" s="350">
        <v>138.30000000000001</v>
      </c>
      <c r="G2403" s="350">
        <v>141.9</v>
      </c>
      <c r="H2403" s="350">
        <v>142.9</v>
      </c>
      <c r="I2403" s="350">
        <v>138.6</v>
      </c>
      <c r="J2403" s="329" t="s">
        <v>312</v>
      </c>
      <c r="K2403" s="334">
        <f>AVERAGE(I2393:I2403)</f>
        <v>140.12727272727273</v>
      </c>
      <c r="L2403" s="329"/>
      <c r="M2403" s="331"/>
      <c r="N2403" s="183">
        <f t="shared" si="359"/>
        <v>1.3880000000000001</v>
      </c>
      <c r="O2403" s="184">
        <f t="shared" si="360"/>
        <v>1.3819999999999999</v>
      </c>
      <c r="P2403" s="185">
        <f t="shared" si="361"/>
        <v>1.383</v>
      </c>
      <c r="Q2403" s="186">
        <f t="shared" si="362"/>
        <v>1.3869999999999998</v>
      </c>
      <c r="R2403" s="187">
        <f t="shared" si="363"/>
        <v>1.383</v>
      </c>
      <c r="S2403" s="188">
        <f t="shared" si="364"/>
        <v>1.419</v>
      </c>
      <c r="T2403" s="189">
        <f t="shared" si="365"/>
        <v>1.429</v>
      </c>
      <c r="U2403" s="332">
        <f t="shared" si="365"/>
        <v>1.3859999999999999</v>
      </c>
    </row>
    <row r="2404" spans="1:21" x14ac:dyDescent="0.35">
      <c r="A2404" s="338">
        <v>41351</v>
      </c>
      <c r="B2404" s="350">
        <v>138.6</v>
      </c>
      <c r="C2404" s="350">
        <v>138</v>
      </c>
      <c r="D2404" s="350">
        <v>138</v>
      </c>
      <c r="E2404" s="350">
        <v>138.4</v>
      </c>
      <c r="F2404" s="350">
        <v>138.1</v>
      </c>
      <c r="G2404" s="350">
        <v>141.69999999999999</v>
      </c>
      <c r="H2404" s="350">
        <v>142.69999999999999</v>
      </c>
      <c r="I2404" s="350">
        <v>138.4</v>
      </c>
      <c r="J2404" s="329"/>
      <c r="K2404" s="330"/>
      <c r="L2404" s="329"/>
      <c r="M2404" s="331"/>
      <c r="N2404" s="183">
        <f t="shared" si="359"/>
        <v>1.3859999999999999</v>
      </c>
      <c r="O2404" s="184">
        <f t="shared" si="360"/>
        <v>1.38</v>
      </c>
      <c r="P2404" s="185">
        <f t="shared" si="361"/>
        <v>1.38</v>
      </c>
      <c r="Q2404" s="186">
        <f t="shared" si="362"/>
        <v>1.3840000000000001</v>
      </c>
      <c r="R2404" s="187">
        <f t="shared" si="363"/>
        <v>1.381</v>
      </c>
      <c r="S2404" s="188">
        <f t="shared" si="364"/>
        <v>1.4169999999999998</v>
      </c>
      <c r="T2404" s="189">
        <f t="shared" si="365"/>
        <v>1.4269999999999998</v>
      </c>
      <c r="U2404" s="332">
        <f t="shared" si="365"/>
        <v>1.3840000000000001</v>
      </c>
    </row>
    <row r="2405" spans="1:21" x14ac:dyDescent="0.35">
      <c r="A2405" s="338">
        <v>41352</v>
      </c>
      <c r="B2405" s="350">
        <v>138.1</v>
      </c>
      <c r="C2405" s="350">
        <v>137.5</v>
      </c>
      <c r="D2405" s="350">
        <v>137.5</v>
      </c>
      <c r="E2405" s="350">
        <v>137.9</v>
      </c>
      <c r="F2405" s="350">
        <v>137.6</v>
      </c>
      <c r="G2405" s="350">
        <v>141.1</v>
      </c>
      <c r="H2405" s="350">
        <v>142.1</v>
      </c>
      <c r="I2405" s="350">
        <v>137.9</v>
      </c>
      <c r="J2405" s="329"/>
      <c r="K2405" s="330"/>
      <c r="L2405" s="329"/>
      <c r="M2405" s="331"/>
      <c r="N2405" s="183">
        <f t="shared" si="359"/>
        <v>1.381</v>
      </c>
      <c r="O2405" s="184">
        <f t="shared" si="360"/>
        <v>1.375</v>
      </c>
      <c r="P2405" s="185">
        <f t="shared" si="361"/>
        <v>1.375</v>
      </c>
      <c r="Q2405" s="186">
        <f t="shared" si="362"/>
        <v>1.379</v>
      </c>
      <c r="R2405" s="187">
        <f t="shared" si="363"/>
        <v>1.3759999999999999</v>
      </c>
      <c r="S2405" s="188">
        <f t="shared" si="364"/>
        <v>1.411</v>
      </c>
      <c r="T2405" s="189">
        <f t="shared" si="365"/>
        <v>1.421</v>
      </c>
      <c r="U2405" s="332">
        <f t="shared" si="365"/>
        <v>1.379</v>
      </c>
    </row>
    <row r="2406" spans="1:21" x14ac:dyDescent="0.35">
      <c r="A2406" s="338">
        <v>41353</v>
      </c>
      <c r="B2406" s="350">
        <v>137.69999999999999</v>
      </c>
      <c r="C2406" s="350">
        <v>137.1</v>
      </c>
      <c r="D2406" s="350">
        <v>137.1</v>
      </c>
      <c r="E2406" s="350">
        <v>137.5</v>
      </c>
      <c r="F2406" s="350">
        <v>137.19999999999999</v>
      </c>
      <c r="G2406" s="350">
        <v>140.69999999999999</v>
      </c>
      <c r="H2406" s="350">
        <v>141.69999999999999</v>
      </c>
      <c r="I2406" s="350">
        <v>137.5</v>
      </c>
      <c r="J2406" s="329"/>
      <c r="K2406" s="330"/>
      <c r="L2406" s="329"/>
      <c r="M2406" s="331"/>
      <c r="N2406" s="183">
        <f t="shared" si="359"/>
        <v>1.3769999999999998</v>
      </c>
      <c r="O2406" s="184">
        <f t="shared" si="360"/>
        <v>1.371</v>
      </c>
      <c r="P2406" s="185">
        <f t="shared" si="361"/>
        <v>1.371</v>
      </c>
      <c r="Q2406" s="186">
        <f t="shared" si="362"/>
        <v>1.375</v>
      </c>
      <c r="R2406" s="187">
        <f t="shared" si="363"/>
        <v>1.3719999999999999</v>
      </c>
      <c r="S2406" s="188">
        <f t="shared" si="364"/>
        <v>1.4069999999999998</v>
      </c>
      <c r="T2406" s="189">
        <f t="shared" si="365"/>
        <v>1.4169999999999998</v>
      </c>
      <c r="U2406" s="332">
        <f t="shared" si="365"/>
        <v>1.375</v>
      </c>
    </row>
    <row r="2407" spans="1:21" x14ac:dyDescent="0.35">
      <c r="A2407" s="338">
        <v>41354</v>
      </c>
      <c r="B2407" s="350">
        <v>137.5</v>
      </c>
      <c r="C2407" s="350">
        <v>136.80000000000001</v>
      </c>
      <c r="D2407" s="350">
        <v>136.9</v>
      </c>
      <c r="E2407" s="350">
        <v>137.30000000000001</v>
      </c>
      <c r="F2407" s="350">
        <v>136.9</v>
      </c>
      <c r="G2407" s="350">
        <v>140.5</v>
      </c>
      <c r="H2407" s="350">
        <v>141.5</v>
      </c>
      <c r="I2407" s="350">
        <v>137.19999999999999</v>
      </c>
      <c r="J2407" s="329"/>
      <c r="K2407" s="330"/>
      <c r="L2407" s="329"/>
      <c r="M2407" s="331"/>
      <c r="N2407" s="183">
        <f t="shared" si="359"/>
        <v>1.375</v>
      </c>
      <c r="O2407" s="184">
        <f t="shared" si="360"/>
        <v>1.3680000000000001</v>
      </c>
      <c r="P2407" s="185">
        <f t="shared" si="361"/>
        <v>1.369</v>
      </c>
      <c r="Q2407" s="186">
        <f t="shared" si="362"/>
        <v>1.3730000000000002</v>
      </c>
      <c r="R2407" s="187">
        <f t="shared" si="363"/>
        <v>1.369</v>
      </c>
      <c r="S2407" s="188">
        <f t="shared" si="364"/>
        <v>1.405</v>
      </c>
      <c r="T2407" s="189">
        <f t="shared" si="365"/>
        <v>1.415</v>
      </c>
      <c r="U2407" s="332">
        <f t="shared" si="365"/>
        <v>1.3719999999999999</v>
      </c>
    </row>
    <row r="2408" spans="1:21" x14ac:dyDescent="0.35">
      <c r="A2408" s="338">
        <v>41355</v>
      </c>
      <c r="B2408" s="350">
        <v>136.80000000000001</v>
      </c>
      <c r="C2408" s="350">
        <v>136.1</v>
      </c>
      <c r="D2408" s="350">
        <v>136.19999999999999</v>
      </c>
      <c r="E2408" s="350">
        <v>136.6</v>
      </c>
      <c r="F2408" s="350">
        <v>136.19999999999999</v>
      </c>
      <c r="G2408" s="350">
        <v>139.69999999999999</v>
      </c>
      <c r="H2408" s="350">
        <v>140.69999999999999</v>
      </c>
      <c r="I2408" s="350">
        <v>136.5</v>
      </c>
      <c r="J2408" s="329"/>
      <c r="K2408" s="330"/>
      <c r="L2408" s="329"/>
      <c r="M2408" s="331"/>
      <c r="N2408" s="183">
        <f t="shared" si="359"/>
        <v>1.3680000000000001</v>
      </c>
      <c r="O2408" s="184">
        <f t="shared" si="360"/>
        <v>1.361</v>
      </c>
      <c r="P2408" s="185">
        <f t="shared" si="361"/>
        <v>1.3619999999999999</v>
      </c>
      <c r="Q2408" s="186">
        <f t="shared" si="362"/>
        <v>1.3659999999999999</v>
      </c>
      <c r="R2408" s="187">
        <f t="shared" si="363"/>
        <v>1.3619999999999999</v>
      </c>
      <c r="S2408" s="188">
        <f t="shared" si="364"/>
        <v>1.3969999999999998</v>
      </c>
      <c r="T2408" s="189">
        <f t="shared" si="365"/>
        <v>1.4069999999999998</v>
      </c>
      <c r="U2408" s="332">
        <f t="shared" si="365"/>
        <v>1.365</v>
      </c>
    </row>
    <row r="2409" spans="1:21" x14ac:dyDescent="0.35">
      <c r="A2409" s="338">
        <v>41358</v>
      </c>
      <c r="B2409" s="350">
        <v>136.4</v>
      </c>
      <c r="C2409" s="350">
        <v>135.69999999999999</v>
      </c>
      <c r="D2409" s="350">
        <v>135.80000000000001</v>
      </c>
      <c r="E2409" s="350">
        <v>136.19999999999999</v>
      </c>
      <c r="F2409" s="350">
        <v>135.80000000000001</v>
      </c>
      <c r="G2409" s="350">
        <v>139.30000000000001</v>
      </c>
      <c r="H2409" s="350">
        <v>140.5</v>
      </c>
      <c r="I2409" s="350">
        <v>136.1</v>
      </c>
      <c r="J2409" s="329"/>
      <c r="K2409" s="330"/>
      <c r="L2409" s="329"/>
      <c r="M2409" s="331"/>
      <c r="N2409" s="183">
        <f t="shared" si="359"/>
        <v>1.3640000000000001</v>
      </c>
      <c r="O2409" s="184">
        <f t="shared" si="360"/>
        <v>1.357</v>
      </c>
      <c r="P2409" s="185">
        <f t="shared" si="361"/>
        <v>1.3580000000000001</v>
      </c>
      <c r="Q2409" s="186">
        <f t="shared" si="362"/>
        <v>1.3619999999999999</v>
      </c>
      <c r="R2409" s="187">
        <f t="shared" si="363"/>
        <v>1.3580000000000001</v>
      </c>
      <c r="S2409" s="188">
        <f t="shared" si="364"/>
        <v>1.393</v>
      </c>
      <c r="T2409" s="189">
        <f t="shared" si="365"/>
        <v>1.405</v>
      </c>
      <c r="U2409" s="332">
        <f t="shared" si="365"/>
        <v>1.361</v>
      </c>
    </row>
    <row r="2410" spans="1:21" x14ac:dyDescent="0.35">
      <c r="A2410" s="338">
        <v>41359</v>
      </c>
      <c r="B2410" s="350">
        <v>135.9</v>
      </c>
      <c r="C2410" s="350">
        <v>135.30000000000001</v>
      </c>
      <c r="D2410" s="350">
        <v>135.30000000000001</v>
      </c>
      <c r="E2410" s="350">
        <v>135.69999999999999</v>
      </c>
      <c r="F2410" s="350">
        <v>135.30000000000001</v>
      </c>
      <c r="G2410" s="350">
        <v>138.80000000000001</v>
      </c>
      <c r="H2410" s="350">
        <v>140</v>
      </c>
      <c r="I2410" s="350">
        <v>135.69999999999999</v>
      </c>
      <c r="J2410" s="329"/>
      <c r="K2410" s="330"/>
      <c r="L2410" s="329"/>
      <c r="M2410" s="331"/>
      <c r="N2410" s="183">
        <f t="shared" si="359"/>
        <v>1.359</v>
      </c>
      <c r="O2410" s="184">
        <f t="shared" si="360"/>
        <v>1.3530000000000002</v>
      </c>
      <c r="P2410" s="185">
        <f t="shared" si="361"/>
        <v>1.3530000000000002</v>
      </c>
      <c r="Q2410" s="186">
        <f t="shared" si="362"/>
        <v>1.357</v>
      </c>
      <c r="R2410" s="187">
        <f t="shared" si="363"/>
        <v>1.3530000000000002</v>
      </c>
      <c r="S2410" s="188">
        <f t="shared" si="364"/>
        <v>1.3880000000000001</v>
      </c>
      <c r="T2410" s="189">
        <f t="shared" si="365"/>
        <v>1.4</v>
      </c>
      <c r="U2410" s="332">
        <f t="shared" si="365"/>
        <v>1.357</v>
      </c>
    </row>
    <row r="2411" spans="1:21" x14ac:dyDescent="0.35">
      <c r="A2411" s="338">
        <v>41360</v>
      </c>
      <c r="B2411" s="350">
        <v>135.6</v>
      </c>
      <c r="C2411" s="350">
        <v>135</v>
      </c>
      <c r="D2411" s="350">
        <v>135</v>
      </c>
      <c r="E2411" s="350">
        <v>135.4</v>
      </c>
      <c r="F2411" s="350">
        <v>134.5</v>
      </c>
      <c r="G2411" s="350">
        <v>138.5</v>
      </c>
      <c r="H2411" s="350">
        <v>139.69999999999999</v>
      </c>
      <c r="I2411" s="350">
        <v>135.30000000000001</v>
      </c>
      <c r="J2411" s="329"/>
      <c r="K2411" s="330"/>
      <c r="L2411" s="329"/>
      <c r="M2411" s="331"/>
      <c r="N2411" s="183">
        <f t="shared" si="359"/>
        <v>1.3559999999999999</v>
      </c>
      <c r="O2411" s="184">
        <f t="shared" si="360"/>
        <v>1.35</v>
      </c>
      <c r="P2411" s="185">
        <f t="shared" si="361"/>
        <v>1.35</v>
      </c>
      <c r="Q2411" s="186">
        <f t="shared" si="362"/>
        <v>1.3540000000000001</v>
      </c>
      <c r="R2411" s="187">
        <f t="shared" si="363"/>
        <v>1.345</v>
      </c>
      <c r="S2411" s="188">
        <f t="shared" si="364"/>
        <v>1.385</v>
      </c>
      <c r="T2411" s="189">
        <f t="shared" si="365"/>
        <v>1.3969999999999998</v>
      </c>
      <c r="U2411" s="332">
        <f t="shared" si="365"/>
        <v>1.3530000000000002</v>
      </c>
    </row>
    <row r="2412" spans="1:21" x14ac:dyDescent="0.35">
      <c r="A2412" s="338">
        <v>41361</v>
      </c>
      <c r="B2412" s="350">
        <v>135.4</v>
      </c>
      <c r="C2412" s="350">
        <v>134.69999999999999</v>
      </c>
      <c r="D2412" s="350">
        <v>134.80000000000001</v>
      </c>
      <c r="E2412" s="350">
        <v>135.19999999999999</v>
      </c>
      <c r="F2412" s="350">
        <v>134.1</v>
      </c>
      <c r="G2412" s="350">
        <v>138.30000000000001</v>
      </c>
      <c r="H2412" s="350">
        <v>139.5</v>
      </c>
      <c r="I2412" s="350">
        <v>135</v>
      </c>
      <c r="J2412" s="329"/>
      <c r="K2412" s="330"/>
      <c r="L2412" s="329"/>
      <c r="M2412" s="331"/>
      <c r="N2412" s="183">
        <f t="shared" si="359"/>
        <v>1.3540000000000001</v>
      </c>
      <c r="O2412" s="184">
        <f t="shared" si="360"/>
        <v>1.347</v>
      </c>
      <c r="P2412" s="185">
        <f t="shared" si="361"/>
        <v>1.3480000000000001</v>
      </c>
      <c r="Q2412" s="186">
        <f t="shared" si="362"/>
        <v>1.3519999999999999</v>
      </c>
      <c r="R2412" s="187">
        <f t="shared" si="363"/>
        <v>1.341</v>
      </c>
      <c r="S2412" s="188">
        <f t="shared" si="364"/>
        <v>1.383</v>
      </c>
      <c r="T2412" s="189">
        <f t="shared" si="365"/>
        <v>1.395</v>
      </c>
      <c r="U2412" s="332">
        <f t="shared" si="365"/>
        <v>1.35</v>
      </c>
    </row>
    <row r="2413" spans="1:21" x14ac:dyDescent="0.35">
      <c r="A2413" s="338">
        <v>41362</v>
      </c>
      <c r="B2413" s="350">
        <v>135</v>
      </c>
      <c r="C2413" s="350">
        <v>134.30000000000001</v>
      </c>
      <c r="D2413" s="350">
        <v>134.4</v>
      </c>
      <c r="E2413" s="350">
        <v>134.80000000000001</v>
      </c>
      <c r="F2413" s="350">
        <v>133.80000000000001</v>
      </c>
      <c r="G2413" s="350">
        <v>137.9</v>
      </c>
      <c r="H2413" s="350">
        <v>139</v>
      </c>
      <c r="I2413" s="350">
        <v>134.6</v>
      </c>
      <c r="J2413" s="329" t="s">
        <v>313</v>
      </c>
      <c r="K2413" s="334">
        <f>AVERAGE(I2404:I2413)</f>
        <v>136.41999999999999</v>
      </c>
      <c r="L2413" s="342">
        <v>41334</v>
      </c>
      <c r="M2413" s="336">
        <f>AVERAGE(I2393:I2413)</f>
        <v>138.36190476190475</v>
      </c>
      <c r="N2413" s="183">
        <f t="shared" si="359"/>
        <v>1.35</v>
      </c>
      <c r="O2413" s="184">
        <f t="shared" si="360"/>
        <v>1.3430000000000002</v>
      </c>
      <c r="P2413" s="185">
        <f t="shared" si="361"/>
        <v>1.3440000000000001</v>
      </c>
      <c r="Q2413" s="186">
        <f t="shared" si="362"/>
        <v>1.3480000000000001</v>
      </c>
      <c r="R2413" s="187">
        <f t="shared" si="363"/>
        <v>1.3380000000000001</v>
      </c>
      <c r="S2413" s="188">
        <f t="shared" si="364"/>
        <v>1.379</v>
      </c>
      <c r="T2413" s="189">
        <f t="shared" si="365"/>
        <v>1.39</v>
      </c>
      <c r="U2413" s="332">
        <f t="shared" si="365"/>
        <v>1.3459999999999999</v>
      </c>
    </row>
    <row r="2414" spans="1:21" x14ac:dyDescent="0.35">
      <c r="A2414" s="338">
        <v>41365</v>
      </c>
      <c r="B2414" s="350">
        <v>135</v>
      </c>
      <c r="C2414" s="350">
        <v>134.30000000000001</v>
      </c>
      <c r="D2414" s="350">
        <v>134.4</v>
      </c>
      <c r="E2414" s="350">
        <v>134.80000000000001</v>
      </c>
      <c r="F2414" s="350">
        <v>133.80000000000001</v>
      </c>
      <c r="G2414" s="350">
        <v>137.9</v>
      </c>
      <c r="H2414" s="350">
        <v>139</v>
      </c>
      <c r="I2414" s="350">
        <v>134.6</v>
      </c>
      <c r="J2414" s="329"/>
      <c r="K2414" s="330"/>
      <c r="L2414" s="329"/>
      <c r="M2414" s="331"/>
      <c r="N2414" s="183">
        <f t="shared" si="359"/>
        <v>1.35</v>
      </c>
      <c r="O2414" s="184">
        <f t="shared" si="360"/>
        <v>1.3430000000000002</v>
      </c>
      <c r="P2414" s="185">
        <f t="shared" si="361"/>
        <v>1.3440000000000001</v>
      </c>
      <c r="Q2414" s="186">
        <f t="shared" si="362"/>
        <v>1.3480000000000001</v>
      </c>
      <c r="R2414" s="187">
        <f t="shared" si="363"/>
        <v>1.3380000000000001</v>
      </c>
      <c r="S2414" s="188">
        <f t="shared" si="364"/>
        <v>1.379</v>
      </c>
      <c r="T2414" s="189">
        <f t="shared" si="365"/>
        <v>1.39</v>
      </c>
      <c r="U2414" s="332">
        <f t="shared" si="365"/>
        <v>1.3459999999999999</v>
      </c>
    </row>
    <row r="2415" spans="1:21" x14ac:dyDescent="0.35">
      <c r="A2415" s="338">
        <v>41366</v>
      </c>
      <c r="B2415" s="350">
        <v>135</v>
      </c>
      <c r="C2415" s="350">
        <v>134.30000000000001</v>
      </c>
      <c r="D2415" s="350">
        <v>134.4</v>
      </c>
      <c r="E2415" s="350">
        <v>134.80000000000001</v>
      </c>
      <c r="F2415" s="350">
        <v>133.80000000000001</v>
      </c>
      <c r="G2415" s="350">
        <v>137.9</v>
      </c>
      <c r="H2415" s="350">
        <v>139</v>
      </c>
      <c r="I2415" s="350">
        <v>134.6</v>
      </c>
      <c r="J2415" s="329"/>
      <c r="K2415" s="330"/>
      <c r="L2415" s="329"/>
      <c r="M2415" s="331"/>
      <c r="N2415" s="183">
        <f t="shared" si="359"/>
        <v>1.35</v>
      </c>
      <c r="O2415" s="184">
        <f t="shared" si="360"/>
        <v>1.3430000000000002</v>
      </c>
      <c r="P2415" s="185">
        <f t="shared" si="361"/>
        <v>1.3440000000000001</v>
      </c>
      <c r="Q2415" s="186">
        <f t="shared" si="362"/>
        <v>1.3480000000000001</v>
      </c>
      <c r="R2415" s="187">
        <f t="shared" si="363"/>
        <v>1.3380000000000001</v>
      </c>
      <c r="S2415" s="188">
        <f t="shared" si="364"/>
        <v>1.379</v>
      </c>
      <c r="T2415" s="189">
        <f t="shared" si="365"/>
        <v>1.39</v>
      </c>
      <c r="U2415" s="332">
        <f t="shared" si="365"/>
        <v>1.3459999999999999</v>
      </c>
    </row>
    <row r="2416" spans="1:21" x14ac:dyDescent="0.35">
      <c r="A2416" s="338">
        <v>41367</v>
      </c>
      <c r="B2416" s="350">
        <v>134.80000000000001</v>
      </c>
      <c r="C2416" s="350">
        <v>134.1</v>
      </c>
      <c r="D2416" s="350">
        <v>134.19999999999999</v>
      </c>
      <c r="E2416" s="350">
        <v>134.6</v>
      </c>
      <c r="F2416" s="350">
        <v>133.6</v>
      </c>
      <c r="G2416" s="350">
        <v>137.69999999999999</v>
      </c>
      <c r="H2416" s="350">
        <v>138.9</v>
      </c>
      <c r="I2416" s="350">
        <v>134.4</v>
      </c>
      <c r="J2416" s="329"/>
      <c r="K2416" s="330"/>
      <c r="L2416" s="329"/>
      <c r="M2416" s="331"/>
      <c r="N2416" s="183">
        <f t="shared" si="359"/>
        <v>1.3480000000000001</v>
      </c>
      <c r="O2416" s="184">
        <f t="shared" si="360"/>
        <v>1.341</v>
      </c>
      <c r="P2416" s="185">
        <f t="shared" si="361"/>
        <v>1.3419999999999999</v>
      </c>
      <c r="Q2416" s="186">
        <f t="shared" si="362"/>
        <v>1.3459999999999999</v>
      </c>
      <c r="R2416" s="187">
        <f t="shared" si="363"/>
        <v>1.3359999999999999</v>
      </c>
      <c r="S2416" s="188">
        <f t="shared" si="364"/>
        <v>1.3769999999999998</v>
      </c>
      <c r="T2416" s="189">
        <f t="shared" si="365"/>
        <v>1.389</v>
      </c>
      <c r="U2416" s="332">
        <f t="shared" si="365"/>
        <v>1.3440000000000001</v>
      </c>
    </row>
    <row r="2417" spans="1:21" x14ac:dyDescent="0.35">
      <c r="A2417" s="338">
        <v>41368</v>
      </c>
      <c r="B2417" s="350">
        <v>134.9</v>
      </c>
      <c r="C2417" s="350">
        <v>134.19999999999999</v>
      </c>
      <c r="D2417" s="350">
        <v>134.30000000000001</v>
      </c>
      <c r="E2417" s="350">
        <v>134.69999999999999</v>
      </c>
      <c r="F2417" s="350">
        <v>133.69999999999999</v>
      </c>
      <c r="G2417" s="350">
        <v>137.80000000000001</v>
      </c>
      <c r="H2417" s="350">
        <v>139.1</v>
      </c>
      <c r="I2417" s="350">
        <v>134.5</v>
      </c>
      <c r="J2417" s="329"/>
      <c r="K2417" s="330"/>
      <c r="L2417" s="329"/>
      <c r="M2417" s="331"/>
      <c r="N2417" s="183">
        <f t="shared" si="359"/>
        <v>1.349</v>
      </c>
      <c r="O2417" s="184">
        <f t="shared" si="360"/>
        <v>1.3419999999999999</v>
      </c>
      <c r="P2417" s="185">
        <f t="shared" si="361"/>
        <v>1.3430000000000002</v>
      </c>
      <c r="Q2417" s="186">
        <f t="shared" si="362"/>
        <v>1.347</v>
      </c>
      <c r="R2417" s="187">
        <f t="shared" si="363"/>
        <v>1.337</v>
      </c>
      <c r="S2417" s="188">
        <f t="shared" si="364"/>
        <v>1.3780000000000001</v>
      </c>
      <c r="T2417" s="189">
        <f t="shared" si="365"/>
        <v>1.391</v>
      </c>
      <c r="U2417" s="332">
        <f t="shared" si="365"/>
        <v>1.345</v>
      </c>
    </row>
    <row r="2418" spans="1:21" x14ac:dyDescent="0.35">
      <c r="A2418" s="338">
        <v>41369</v>
      </c>
      <c r="B2418" s="350">
        <v>135.19999999999999</v>
      </c>
      <c r="C2418" s="350">
        <v>134.5</v>
      </c>
      <c r="D2418" s="350">
        <v>134.6</v>
      </c>
      <c r="E2418" s="350">
        <v>135</v>
      </c>
      <c r="F2418" s="350">
        <v>134.1</v>
      </c>
      <c r="G2418" s="350">
        <v>138.19999999999999</v>
      </c>
      <c r="H2418" s="350">
        <v>139.5</v>
      </c>
      <c r="I2418" s="350">
        <v>134.80000000000001</v>
      </c>
      <c r="J2418" s="329"/>
      <c r="K2418" s="330"/>
      <c r="L2418" s="329"/>
      <c r="M2418" s="331"/>
      <c r="N2418" s="183">
        <f t="shared" si="359"/>
        <v>1.3519999999999999</v>
      </c>
      <c r="O2418" s="184">
        <f t="shared" si="360"/>
        <v>1.345</v>
      </c>
      <c r="P2418" s="185">
        <f t="shared" si="361"/>
        <v>1.3459999999999999</v>
      </c>
      <c r="Q2418" s="186">
        <f t="shared" si="362"/>
        <v>1.35</v>
      </c>
      <c r="R2418" s="187">
        <f t="shared" si="363"/>
        <v>1.341</v>
      </c>
      <c r="S2418" s="188">
        <f t="shared" si="364"/>
        <v>1.3819999999999999</v>
      </c>
      <c r="T2418" s="189">
        <f t="shared" si="365"/>
        <v>1.395</v>
      </c>
      <c r="U2418" s="332">
        <f t="shared" si="365"/>
        <v>1.3480000000000001</v>
      </c>
    </row>
    <row r="2419" spans="1:21" x14ac:dyDescent="0.35">
      <c r="A2419" s="338">
        <v>41372</v>
      </c>
      <c r="B2419" s="350">
        <v>135.30000000000001</v>
      </c>
      <c r="C2419" s="350">
        <v>134.6</v>
      </c>
      <c r="D2419" s="350">
        <v>134.69999999999999</v>
      </c>
      <c r="E2419" s="350">
        <v>135.1</v>
      </c>
      <c r="F2419" s="350">
        <v>134.19999999999999</v>
      </c>
      <c r="G2419" s="350">
        <v>138.30000000000001</v>
      </c>
      <c r="H2419" s="350">
        <v>139.4</v>
      </c>
      <c r="I2419" s="350">
        <v>134.9</v>
      </c>
      <c r="J2419" s="329"/>
      <c r="K2419" s="330"/>
      <c r="L2419" s="329"/>
      <c r="M2419" s="331"/>
      <c r="N2419" s="183">
        <f t="shared" si="359"/>
        <v>1.3530000000000002</v>
      </c>
      <c r="O2419" s="184">
        <f t="shared" si="360"/>
        <v>1.3459999999999999</v>
      </c>
      <c r="P2419" s="185">
        <f t="shared" si="361"/>
        <v>1.347</v>
      </c>
      <c r="Q2419" s="186">
        <f t="shared" si="362"/>
        <v>1.351</v>
      </c>
      <c r="R2419" s="187">
        <f t="shared" si="363"/>
        <v>1.3419999999999999</v>
      </c>
      <c r="S2419" s="188">
        <f t="shared" si="364"/>
        <v>1.383</v>
      </c>
      <c r="T2419" s="189">
        <f t="shared" si="365"/>
        <v>1.3940000000000001</v>
      </c>
      <c r="U2419" s="332">
        <f t="shared" si="365"/>
        <v>1.349</v>
      </c>
    </row>
    <row r="2420" spans="1:21" x14ac:dyDescent="0.35">
      <c r="A2420" s="338">
        <v>41373</v>
      </c>
      <c r="B2420" s="350">
        <v>135</v>
      </c>
      <c r="C2420" s="350">
        <v>134.30000000000001</v>
      </c>
      <c r="D2420" s="350">
        <v>134.4</v>
      </c>
      <c r="E2420" s="350">
        <v>134.80000000000001</v>
      </c>
      <c r="F2420" s="350">
        <v>133.9</v>
      </c>
      <c r="G2420" s="350">
        <v>138</v>
      </c>
      <c r="H2420" s="350">
        <v>139.1</v>
      </c>
      <c r="I2420" s="350">
        <v>134.6</v>
      </c>
      <c r="J2420" s="329"/>
      <c r="K2420" s="330"/>
      <c r="L2420" s="329"/>
      <c r="M2420" s="331"/>
      <c r="N2420" s="183">
        <f t="shared" si="359"/>
        <v>1.35</v>
      </c>
      <c r="O2420" s="184">
        <f t="shared" si="360"/>
        <v>1.3430000000000002</v>
      </c>
      <c r="P2420" s="185">
        <f t="shared" si="361"/>
        <v>1.3440000000000001</v>
      </c>
      <c r="Q2420" s="186">
        <f t="shared" si="362"/>
        <v>1.3480000000000001</v>
      </c>
      <c r="R2420" s="187">
        <f t="shared" si="363"/>
        <v>1.339</v>
      </c>
      <c r="S2420" s="188">
        <f t="shared" si="364"/>
        <v>1.38</v>
      </c>
      <c r="T2420" s="189">
        <f t="shared" si="365"/>
        <v>1.391</v>
      </c>
      <c r="U2420" s="332">
        <f t="shared" si="365"/>
        <v>1.3459999999999999</v>
      </c>
    </row>
    <row r="2421" spans="1:21" x14ac:dyDescent="0.35">
      <c r="A2421" s="338">
        <v>41374</v>
      </c>
      <c r="B2421" s="350">
        <v>134.80000000000001</v>
      </c>
      <c r="C2421" s="350">
        <v>134.1</v>
      </c>
      <c r="D2421" s="350">
        <v>134.19999999999999</v>
      </c>
      <c r="E2421" s="350">
        <v>134.6</v>
      </c>
      <c r="F2421" s="350">
        <v>133.69999999999999</v>
      </c>
      <c r="G2421" s="350">
        <v>137.80000000000001</v>
      </c>
      <c r="H2421" s="350">
        <v>138.9</v>
      </c>
      <c r="I2421" s="350">
        <v>134.4</v>
      </c>
      <c r="J2421" s="329"/>
      <c r="K2421" s="330"/>
      <c r="L2421" s="329"/>
      <c r="M2421" s="331"/>
      <c r="N2421" s="183">
        <f t="shared" si="359"/>
        <v>1.3480000000000001</v>
      </c>
      <c r="O2421" s="184">
        <f t="shared" si="360"/>
        <v>1.341</v>
      </c>
      <c r="P2421" s="185">
        <f t="shared" si="361"/>
        <v>1.3419999999999999</v>
      </c>
      <c r="Q2421" s="186">
        <f t="shared" si="362"/>
        <v>1.3459999999999999</v>
      </c>
      <c r="R2421" s="187">
        <f t="shared" si="363"/>
        <v>1.337</v>
      </c>
      <c r="S2421" s="188">
        <f t="shared" si="364"/>
        <v>1.3780000000000001</v>
      </c>
      <c r="T2421" s="189">
        <f t="shared" si="365"/>
        <v>1.389</v>
      </c>
      <c r="U2421" s="332">
        <f t="shared" si="365"/>
        <v>1.3440000000000001</v>
      </c>
    </row>
    <row r="2422" spans="1:21" x14ac:dyDescent="0.35">
      <c r="A2422" s="338">
        <v>41375</v>
      </c>
      <c r="B2422" s="350">
        <v>134.6</v>
      </c>
      <c r="C2422" s="350">
        <v>133.9</v>
      </c>
      <c r="D2422" s="350">
        <v>134</v>
      </c>
      <c r="E2422" s="350">
        <v>134.4</v>
      </c>
      <c r="F2422" s="350">
        <v>133.5</v>
      </c>
      <c r="G2422" s="350">
        <v>137.6</v>
      </c>
      <c r="H2422" s="350">
        <v>138.6</v>
      </c>
      <c r="I2422" s="350">
        <v>134.19999999999999</v>
      </c>
      <c r="J2422" s="329"/>
      <c r="K2422" s="330"/>
      <c r="L2422" s="329"/>
      <c r="M2422" s="331"/>
      <c r="N2422" s="183">
        <f t="shared" si="359"/>
        <v>1.3459999999999999</v>
      </c>
      <c r="O2422" s="184">
        <f t="shared" si="360"/>
        <v>1.339</v>
      </c>
      <c r="P2422" s="185">
        <f t="shared" si="361"/>
        <v>1.34</v>
      </c>
      <c r="Q2422" s="186">
        <f t="shared" si="362"/>
        <v>1.3440000000000001</v>
      </c>
      <c r="R2422" s="187">
        <f t="shared" si="363"/>
        <v>1.335</v>
      </c>
      <c r="S2422" s="188">
        <f t="shared" si="364"/>
        <v>1.3759999999999999</v>
      </c>
      <c r="T2422" s="189">
        <f t="shared" si="365"/>
        <v>1.3859999999999999</v>
      </c>
      <c r="U2422" s="332">
        <f t="shared" si="365"/>
        <v>1.3419999999999999</v>
      </c>
    </row>
    <row r="2423" spans="1:21" x14ac:dyDescent="0.35">
      <c r="A2423" s="338">
        <v>41376</v>
      </c>
      <c r="B2423" s="350">
        <v>133.9</v>
      </c>
      <c r="C2423" s="350">
        <v>133.19999999999999</v>
      </c>
      <c r="D2423" s="350">
        <v>133.19999999999999</v>
      </c>
      <c r="E2423" s="350">
        <v>133.6</v>
      </c>
      <c r="F2423" s="350">
        <v>132.80000000000001</v>
      </c>
      <c r="G2423" s="350">
        <v>136.9</v>
      </c>
      <c r="H2423" s="350">
        <v>137.9</v>
      </c>
      <c r="I2423" s="350">
        <v>133.5</v>
      </c>
      <c r="J2423" s="329"/>
      <c r="K2423" s="330"/>
      <c r="L2423" s="329"/>
      <c r="M2423" s="331"/>
      <c r="N2423" s="183">
        <f t="shared" si="359"/>
        <v>1.339</v>
      </c>
      <c r="O2423" s="184">
        <f t="shared" si="360"/>
        <v>1.3319999999999999</v>
      </c>
      <c r="P2423" s="185">
        <f t="shared" si="361"/>
        <v>1.3319999999999999</v>
      </c>
      <c r="Q2423" s="186">
        <f t="shared" si="362"/>
        <v>1.3359999999999999</v>
      </c>
      <c r="R2423" s="187">
        <f t="shared" si="363"/>
        <v>1.3280000000000001</v>
      </c>
      <c r="S2423" s="188">
        <f t="shared" si="364"/>
        <v>1.369</v>
      </c>
      <c r="T2423" s="189">
        <f t="shared" si="365"/>
        <v>1.379</v>
      </c>
      <c r="U2423" s="332">
        <f t="shared" si="365"/>
        <v>1.335</v>
      </c>
    </row>
    <row r="2424" spans="1:21" x14ac:dyDescent="0.35">
      <c r="A2424" s="338">
        <v>41379</v>
      </c>
      <c r="B2424" s="350">
        <v>133.5</v>
      </c>
      <c r="C2424" s="350">
        <v>132.80000000000001</v>
      </c>
      <c r="D2424" s="350">
        <v>132.9</v>
      </c>
      <c r="E2424" s="350">
        <v>133.30000000000001</v>
      </c>
      <c r="F2424" s="350">
        <v>132.4</v>
      </c>
      <c r="G2424" s="350">
        <v>136.5</v>
      </c>
      <c r="H2424" s="350">
        <v>137.5</v>
      </c>
      <c r="I2424" s="350">
        <v>133.1</v>
      </c>
      <c r="J2424" s="329" t="s">
        <v>314</v>
      </c>
      <c r="K2424" s="334">
        <f>AVERAGE(I2414:I2424)</f>
        <v>134.32727272727274</v>
      </c>
      <c r="L2424" s="329"/>
      <c r="M2424" s="331"/>
      <c r="N2424" s="183">
        <f t="shared" ref="N2424:U2439" si="366">B2424/$V$1</f>
        <v>1.335</v>
      </c>
      <c r="O2424" s="184">
        <f t="shared" si="366"/>
        <v>1.3280000000000001</v>
      </c>
      <c r="P2424" s="185">
        <f t="shared" si="366"/>
        <v>1.329</v>
      </c>
      <c r="Q2424" s="186">
        <f t="shared" si="366"/>
        <v>1.3330000000000002</v>
      </c>
      <c r="R2424" s="187">
        <f t="shared" si="366"/>
        <v>1.3240000000000001</v>
      </c>
      <c r="S2424" s="188">
        <f t="shared" si="366"/>
        <v>1.365</v>
      </c>
      <c r="T2424" s="189">
        <f t="shared" si="366"/>
        <v>1.375</v>
      </c>
      <c r="U2424" s="332">
        <f t="shared" si="366"/>
        <v>1.331</v>
      </c>
    </row>
    <row r="2425" spans="1:21" x14ac:dyDescent="0.35">
      <c r="A2425" s="338">
        <v>41380</v>
      </c>
      <c r="B2425" s="350">
        <v>133</v>
      </c>
      <c r="C2425" s="350">
        <v>132.19999999999999</v>
      </c>
      <c r="D2425" s="350">
        <v>132.30000000000001</v>
      </c>
      <c r="E2425" s="350">
        <v>132.69999999999999</v>
      </c>
      <c r="F2425" s="350">
        <v>131.80000000000001</v>
      </c>
      <c r="G2425" s="350">
        <v>135.9</v>
      </c>
      <c r="H2425" s="350">
        <v>137</v>
      </c>
      <c r="I2425" s="350">
        <v>132.5</v>
      </c>
      <c r="J2425" s="329"/>
      <c r="K2425" s="330"/>
      <c r="L2425" s="329"/>
      <c r="M2425" s="331"/>
      <c r="N2425" s="183">
        <f t="shared" ref="N2425:N2435" si="367">B2425/$V$1</f>
        <v>1.33</v>
      </c>
      <c r="O2425" s="184">
        <f t="shared" ref="O2425:O2435" si="368">C2425/$V$1</f>
        <v>1.3219999999999998</v>
      </c>
      <c r="P2425" s="185">
        <f t="shared" ref="P2425:P2435" si="369">D2425/$V$1</f>
        <v>1.3230000000000002</v>
      </c>
      <c r="Q2425" s="186">
        <f t="shared" ref="Q2425:Q2435" si="370">E2425/$V$1</f>
        <v>1.327</v>
      </c>
      <c r="R2425" s="187">
        <f t="shared" ref="R2425:R2435" si="371">F2425/$V$1</f>
        <v>1.3180000000000001</v>
      </c>
      <c r="S2425" s="188">
        <f t="shared" ref="S2425:S2435" si="372">G2425/$V$1</f>
        <v>1.359</v>
      </c>
      <c r="T2425" s="189">
        <f t="shared" ref="T2425:T2435" si="373">H2425/$V$1</f>
        <v>1.37</v>
      </c>
      <c r="U2425" s="332">
        <f t="shared" si="366"/>
        <v>1.325</v>
      </c>
    </row>
    <row r="2426" spans="1:21" x14ac:dyDescent="0.35">
      <c r="A2426" s="338">
        <v>41381</v>
      </c>
      <c r="B2426" s="350">
        <v>132.4</v>
      </c>
      <c r="C2426" s="350">
        <v>131.6</v>
      </c>
      <c r="D2426" s="350">
        <v>131.69999999999999</v>
      </c>
      <c r="E2426" s="350">
        <v>132.1</v>
      </c>
      <c r="F2426" s="350">
        <v>131.19999999999999</v>
      </c>
      <c r="G2426" s="350">
        <v>135.30000000000001</v>
      </c>
      <c r="H2426" s="350">
        <v>136.30000000000001</v>
      </c>
      <c r="I2426" s="350">
        <v>131.9</v>
      </c>
      <c r="J2426" s="329"/>
      <c r="K2426" s="330"/>
      <c r="L2426" s="329"/>
      <c r="M2426" s="331"/>
      <c r="N2426" s="183">
        <f t="shared" si="367"/>
        <v>1.3240000000000001</v>
      </c>
      <c r="O2426" s="184">
        <f t="shared" si="368"/>
        <v>1.3159999999999998</v>
      </c>
      <c r="P2426" s="185">
        <f t="shared" si="369"/>
        <v>1.3169999999999999</v>
      </c>
      <c r="Q2426" s="186">
        <f t="shared" si="370"/>
        <v>1.321</v>
      </c>
      <c r="R2426" s="187">
        <f t="shared" si="371"/>
        <v>1.3119999999999998</v>
      </c>
      <c r="S2426" s="188">
        <f t="shared" si="372"/>
        <v>1.3530000000000002</v>
      </c>
      <c r="T2426" s="189">
        <f t="shared" si="373"/>
        <v>1.3630000000000002</v>
      </c>
      <c r="U2426" s="332">
        <f t="shared" si="366"/>
        <v>1.319</v>
      </c>
    </row>
    <row r="2427" spans="1:21" x14ac:dyDescent="0.35">
      <c r="A2427" s="338">
        <v>41382</v>
      </c>
      <c r="B2427" s="350">
        <v>131.9</v>
      </c>
      <c r="C2427" s="350">
        <v>131.19999999999999</v>
      </c>
      <c r="D2427" s="350">
        <v>131.19999999999999</v>
      </c>
      <c r="E2427" s="350">
        <v>131.6</v>
      </c>
      <c r="F2427" s="350">
        <v>130.80000000000001</v>
      </c>
      <c r="G2427" s="350">
        <v>134.9</v>
      </c>
      <c r="H2427" s="350">
        <v>135.80000000000001</v>
      </c>
      <c r="I2427" s="350">
        <v>131.5</v>
      </c>
      <c r="J2427" s="329"/>
      <c r="K2427" s="330"/>
      <c r="L2427" s="329"/>
      <c r="M2427" s="331"/>
      <c r="N2427" s="183">
        <f t="shared" si="367"/>
        <v>1.319</v>
      </c>
      <c r="O2427" s="184">
        <f t="shared" si="368"/>
        <v>1.3119999999999998</v>
      </c>
      <c r="P2427" s="185">
        <f t="shared" si="369"/>
        <v>1.3119999999999998</v>
      </c>
      <c r="Q2427" s="186">
        <f t="shared" si="370"/>
        <v>1.3159999999999998</v>
      </c>
      <c r="R2427" s="187">
        <f t="shared" si="371"/>
        <v>1.3080000000000001</v>
      </c>
      <c r="S2427" s="188">
        <f t="shared" si="372"/>
        <v>1.349</v>
      </c>
      <c r="T2427" s="189">
        <f t="shared" si="373"/>
        <v>1.3580000000000001</v>
      </c>
      <c r="U2427" s="332">
        <f t="shared" si="366"/>
        <v>1.3149999999999999</v>
      </c>
    </row>
    <row r="2428" spans="1:21" x14ac:dyDescent="0.35">
      <c r="A2428" s="338">
        <v>41383</v>
      </c>
      <c r="B2428" s="350">
        <v>130.6</v>
      </c>
      <c r="C2428" s="350">
        <v>129.9</v>
      </c>
      <c r="D2428" s="350">
        <v>130</v>
      </c>
      <c r="E2428" s="350">
        <v>130.4</v>
      </c>
      <c r="F2428" s="350">
        <v>129.5</v>
      </c>
      <c r="G2428" s="350">
        <v>133.6</v>
      </c>
      <c r="H2428" s="350">
        <v>134.5</v>
      </c>
      <c r="I2428" s="350">
        <v>130.19999999999999</v>
      </c>
      <c r="J2428" s="329"/>
      <c r="K2428" s="330"/>
      <c r="L2428" s="329"/>
      <c r="M2428" s="331"/>
      <c r="N2428" s="183">
        <f t="shared" si="367"/>
        <v>1.306</v>
      </c>
      <c r="O2428" s="184">
        <f t="shared" si="368"/>
        <v>1.2990000000000002</v>
      </c>
      <c r="P2428" s="185">
        <f t="shared" si="369"/>
        <v>1.3</v>
      </c>
      <c r="Q2428" s="186">
        <f t="shared" si="370"/>
        <v>1.304</v>
      </c>
      <c r="R2428" s="187">
        <f t="shared" si="371"/>
        <v>1.2949999999999999</v>
      </c>
      <c r="S2428" s="188">
        <f t="shared" si="372"/>
        <v>1.3359999999999999</v>
      </c>
      <c r="T2428" s="189">
        <f t="shared" si="373"/>
        <v>1.345</v>
      </c>
      <c r="U2428" s="332">
        <f t="shared" si="366"/>
        <v>1.3019999999999998</v>
      </c>
    </row>
    <row r="2429" spans="1:21" x14ac:dyDescent="0.35">
      <c r="A2429" s="338">
        <v>41386</v>
      </c>
      <c r="B2429" s="350">
        <v>130.1</v>
      </c>
      <c r="C2429" s="350">
        <v>129.4</v>
      </c>
      <c r="D2429" s="350">
        <v>129.4</v>
      </c>
      <c r="E2429" s="350">
        <v>129.80000000000001</v>
      </c>
      <c r="F2429" s="350">
        <v>129</v>
      </c>
      <c r="G2429" s="350">
        <v>133.1</v>
      </c>
      <c r="H2429" s="350">
        <v>134</v>
      </c>
      <c r="I2429" s="350">
        <v>129.69999999999999</v>
      </c>
      <c r="J2429" s="329"/>
      <c r="K2429" s="330"/>
      <c r="L2429" s="329"/>
      <c r="M2429" s="331"/>
      <c r="N2429" s="183">
        <f t="shared" si="367"/>
        <v>1.3009999999999999</v>
      </c>
      <c r="O2429" s="184">
        <f t="shared" si="368"/>
        <v>1.294</v>
      </c>
      <c r="P2429" s="185">
        <f t="shared" si="369"/>
        <v>1.294</v>
      </c>
      <c r="Q2429" s="186">
        <f t="shared" si="370"/>
        <v>1.298</v>
      </c>
      <c r="R2429" s="187">
        <f t="shared" si="371"/>
        <v>1.29</v>
      </c>
      <c r="S2429" s="188">
        <f t="shared" si="372"/>
        <v>1.331</v>
      </c>
      <c r="T2429" s="189">
        <f t="shared" si="373"/>
        <v>1.34</v>
      </c>
      <c r="U2429" s="332">
        <f t="shared" si="366"/>
        <v>1.2969999999999999</v>
      </c>
    </row>
    <row r="2430" spans="1:21" x14ac:dyDescent="0.35">
      <c r="A2430" s="338">
        <v>41387</v>
      </c>
      <c r="B2430" s="350">
        <v>129.30000000000001</v>
      </c>
      <c r="C2430" s="350">
        <v>128.69999999999999</v>
      </c>
      <c r="D2430" s="350">
        <v>128.69999999999999</v>
      </c>
      <c r="E2430" s="350">
        <v>129.1</v>
      </c>
      <c r="F2430" s="350">
        <v>128.30000000000001</v>
      </c>
      <c r="G2430" s="350">
        <v>132.4</v>
      </c>
      <c r="H2430" s="350">
        <v>133.30000000000001</v>
      </c>
      <c r="I2430" s="350">
        <v>129</v>
      </c>
      <c r="J2430" s="329"/>
      <c r="K2430" s="330"/>
      <c r="L2430" s="329"/>
      <c r="M2430" s="331"/>
      <c r="N2430" s="183">
        <f t="shared" si="367"/>
        <v>1.2930000000000001</v>
      </c>
      <c r="O2430" s="184">
        <f t="shared" si="368"/>
        <v>1.2869999999999999</v>
      </c>
      <c r="P2430" s="185">
        <f t="shared" si="369"/>
        <v>1.2869999999999999</v>
      </c>
      <c r="Q2430" s="186">
        <f t="shared" si="370"/>
        <v>1.2909999999999999</v>
      </c>
      <c r="R2430" s="187">
        <f t="shared" si="371"/>
        <v>1.2830000000000001</v>
      </c>
      <c r="S2430" s="188">
        <f t="shared" si="372"/>
        <v>1.3240000000000001</v>
      </c>
      <c r="T2430" s="189">
        <f t="shared" si="373"/>
        <v>1.3330000000000002</v>
      </c>
      <c r="U2430" s="332">
        <f t="shared" si="366"/>
        <v>1.29</v>
      </c>
    </row>
    <row r="2431" spans="1:21" x14ac:dyDescent="0.35">
      <c r="A2431" s="338">
        <v>41388</v>
      </c>
      <c r="B2431" s="350">
        <v>129.19999999999999</v>
      </c>
      <c r="C2431" s="350">
        <v>128.5</v>
      </c>
      <c r="D2431" s="350">
        <v>128.6</v>
      </c>
      <c r="E2431" s="350">
        <v>129</v>
      </c>
      <c r="F2431" s="350">
        <v>128.19999999999999</v>
      </c>
      <c r="G2431" s="350">
        <v>132.30000000000001</v>
      </c>
      <c r="H2431" s="350">
        <v>133.19999999999999</v>
      </c>
      <c r="I2431" s="350">
        <v>128.80000000000001</v>
      </c>
      <c r="J2431" s="329"/>
      <c r="K2431" s="330"/>
      <c r="L2431" s="329"/>
      <c r="M2431" s="331"/>
      <c r="N2431" s="183">
        <f t="shared" si="367"/>
        <v>1.2919999999999998</v>
      </c>
      <c r="O2431" s="184">
        <f t="shared" si="368"/>
        <v>1.2849999999999999</v>
      </c>
      <c r="P2431" s="185">
        <f t="shared" si="369"/>
        <v>1.286</v>
      </c>
      <c r="Q2431" s="186">
        <f t="shared" si="370"/>
        <v>1.29</v>
      </c>
      <c r="R2431" s="187">
        <f t="shared" si="371"/>
        <v>1.2819999999999998</v>
      </c>
      <c r="S2431" s="188">
        <f t="shared" si="372"/>
        <v>1.3230000000000002</v>
      </c>
      <c r="T2431" s="189">
        <f t="shared" si="373"/>
        <v>1.3319999999999999</v>
      </c>
      <c r="U2431" s="332">
        <f t="shared" si="366"/>
        <v>1.288</v>
      </c>
    </row>
    <row r="2432" spans="1:21" x14ac:dyDescent="0.35">
      <c r="A2432" s="338">
        <v>41389</v>
      </c>
      <c r="B2432" s="350">
        <v>129.19999999999999</v>
      </c>
      <c r="C2432" s="350">
        <v>128.5</v>
      </c>
      <c r="D2432" s="350">
        <v>128.6</v>
      </c>
      <c r="E2432" s="350">
        <v>129</v>
      </c>
      <c r="F2432" s="350">
        <v>128.1</v>
      </c>
      <c r="G2432" s="350">
        <v>132.30000000000001</v>
      </c>
      <c r="H2432" s="350">
        <v>133.19999999999999</v>
      </c>
      <c r="I2432" s="350">
        <v>128.80000000000001</v>
      </c>
      <c r="J2432" s="329"/>
      <c r="K2432" s="330"/>
      <c r="L2432" s="329"/>
      <c r="M2432" s="331"/>
      <c r="N2432" s="183">
        <f t="shared" si="367"/>
        <v>1.2919999999999998</v>
      </c>
      <c r="O2432" s="184">
        <f t="shared" si="368"/>
        <v>1.2849999999999999</v>
      </c>
      <c r="P2432" s="185">
        <f t="shared" si="369"/>
        <v>1.286</v>
      </c>
      <c r="Q2432" s="186">
        <f t="shared" si="370"/>
        <v>1.29</v>
      </c>
      <c r="R2432" s="187">
        <f t="shared" si="371"/>
        <v>1.2809999999999999</v>
      </c>
      <c r="S2432" s="188">
        <f t="shared" si="372"/>
        <v>1.3230000000000002</v>
      </c>
      <c r="T2432" s="189">
        <f t="shared" si="373"/>
        <v>1.3319999999999999</v>
      </c>
      <c r="U2432" s="332">
        <f t="shared" si="366"/>
        <v>1.288</v>
      </c>
    </row>
    <row r="2433" spans="1:21" x14ac:dyDescent="0.35">
      <c r="A2433" s="338">
        <v>41390</v>
      </c>
      <c r="B2433" s="350">
        <v>129.19999999999999</v>
      </c>
      <c r="C2433" s="350">
        <v>128.5</v>
      </c>
      <c r="D2433" s="350">
        <v>128.6</v>
      </c>
      <c r="E2433" s="350">
        <v>129</v>
      </c>
      <c r="F2433" s="350">
        <v>128.1</v>
      </c>
      <c r="G2433" s="350">
        <v>132.30000000000001</v>
      </c>
      <c r="H2433" s="350">
        <v>133.19999999999999</v>
      </c>
      <c r="I2433" s="350">
        <v>128.80000000000001</v>
      </c>
      <c r="J2433" s="329"/>
      <c r="K2433" s="330"/>
      <c r="L2433" s="329"/>
      <c r="M2433" s="331"/>
      <c r="N2433" s="183">
        <f t="shared" si="367"/>
        <v>1.2919999999999998</v>
      </c>
      <c r="O2433" s="184">
        <f t="shared" si="368"/>
        <v>1.2849999999999999</v>
      </c>
      <c r="P2433" s="185">
        <f t="shared" si="369"/>
        <v>1.286</v>
      </c>
      <c r="Q2433" s="186">
        <f t="shared" si="370"/>
        <v>1.29</v>
      </c>
      <c r="R2433" s="187">
        <f t="shared" si="371"/>
        <v>1.2809999999999999</v>
      </c>
      <c r="S2433" s="188">
        <f t="shared" si="372"/>
        <v>1.3230000000000002</v>
      </c>
      <c r="T2433" s="189">
        <f t="shared" si="373"/>
        <v>1.3319999999999999</v>
      </c>
      <c r="U2433" s="332">
        <f t="shared" si="366"/>
        <v>1.288</v>
      </c>
    </row>
    <row r="2434" spans="1:21" x14ac:dyDescent="0.35">
      <c r="A2434" s="338">
        <v>41393</v>
      </c>
      <c r="B2434" s="350">
        <v>129.69999999999999</v>
      </c>
      <c r="C2434" s="350">
        <v>129</v>
      </c>
      <c r="D2434" s="350">
        <v>129.1</v>
      </c>
      <c r="E2434" s="350">
        <v>129.5</v>
      </c>
      <c r="F2434" s="350">
        <v>128.6</v>
      </c>
      <c r="G2434" s="350">
        <v>132.69999999999999</v>
      </c>
      <c r="H2434" s="350">
        <v>133.69999999999999</v>
      </c>
      <c r="I2434" s="350">
        <v>129.30000000000001</v>
      </c>
      <c r="J2434" s="329"/>
      <c r="K2434" s="330"/>
      <c r="L2434" s="329"/>
      <c r="M2434" s="331"/>
      <c r="N2434" s="183">
        <f t="shared" si="367"/>
        <v>1.2969999999999999</v>
      </c>
      <c r="O2434" s="184">
        <f t="shared" si="368"/>
        <v>1.29</v>
      </c>
      <c r="P2434" s="185">
        <f t="shared" si="369"/>
        <v>1.2909999999999999</v>
      </c>
      <c r="Q2434" s="186">
        <f t="shared" si="370"/>
        <v>1.2949999999999999</v>
      </c>
      <c r="R2434" s="187">
        <f t="shared" si="371"/>
        <v>1.286</v>
      </c>
      <c r="S2434" s="188">
        <f t="shared" si="372"/>
        <v>1.327</v>
      </c>
      <c r="T2434" s="189">
        <f t="shared" si="373"/>
        <v>1.337</v>
      </c>
      <c r="U2434" s="332">
        <f t="shared" si="366"/>
        <v>1.2930000000000001</v>
      </c>
    </row>
    <row r="2435" spans="1:21" x14ac:dyDescent="0.35">
      <c r="A2435" s="338">
        <v>41394</v>
      </c>
      <c r="B2435" s="350">
        <v>130.5</v>
      </c>
      <c r="C2435" s="350">
        <v>129.80000000000001</v>
      </c>
      <c r="D2435" s="350">
        <v>129.9</v>
      </c>
      <c r="E2435" s="350">
        <v>130.30000000000001</v>
      </c>
      <c r="F2435" s="350">
        <v>129.5</v>
      </c>
      <c r="G2435" s="350">
        <v>133.6</v>
      </c>
      <c r="H2435" s="350">
        <v>134.5</v>
      </c>
      <c r="I2435" s="350">
        <v>130.1</v>
      </c>
      <c r="J2435" s="329" t="s">
        <v>315</v>
      </c>
      <c r="K2435" s="334">
        <f>AVERAGE(I2425:I2435)</f>
        <v>130.05454545454543</v>
      </c>
      <c r="L2435" s="329"/>
      <c r="M2435" s="336">
        <f>AVERAGE(I2414:I2435)</f>
        <v>132.19090909090912</v>
      </c>
      <c r="N2435" s="183">
        <f t="shared" si="367"/>
        <v>1.3049999999999999</v>
      </c>
      <c r="O2435" s="184">
        <f t="shared" si="368"/>
        <v>1.298</v>
      </c>
      <c r="P2435" s="185">
        <f t="shared" si="369"/>
        <v>1.2990000000000002</v>
      </c>
      <c r="Q2435" s="186">
        <f t="shared" si="370"/>
        <v>1.3030000000000002</v>
      </c>
      <c r="R2435" s="187">
        <f t="shared" si="371"/>
        <v>1.2949999999999999</v>
      </c>
      <c r="S2435" s="188">
        <f t="shared" si="372"/>
        <v>1.3359999999999999</v>
      </c>
      <c r="T2435" s="189">
        <f t="shared" si="373"/>
        <v>1.345</v>
      </c>
      <c r="U2435" s="332">
        <f t="shared" si="366"/>
        <v>1.3009999999999999</v>
      </c>
    </row>
    <row r="2436" spans="1:21" x14ac:dyDescent="0.35">
      <c r="A2436" s="338">
        <v>41395</v>
      </c>
      <c r="B2436" s="350">
        <v>130.80000000000001</v>
      </c>
      <c r="C2436" s="350">
        <v>130.1</v>
      </c>
      <c r="D2436" s="350">
        <v>130.1</v>
      </c>
      <c r="E2436" s="350">
        <v>130.6</v>
      </c>
      <c r="F2436" s="350">
        <v>129.80000000000001</v>
      </c>
      <c r="G2436" s="350">
        <v>133.80000000000001</v>
      </c>
      <c r="H2436" s="350">
        <v>134.80000000000001</v>
      </c>
      <c r="I2436" s="350">
        <v>130.4</v>
      </c>
      <c r="J2436" s="329"/>
      <c r="K2436" s="330"/>
      <c r="L2436" s="329"/>
      <c r="M2436" s="331"/>
      <c r="N2436" s="183">
        <f t="shared" ref="N2436:N2445" si="374">B2436/$V$1</f>
        <v>1.3080000000000001</v>
      </c>
      <c r="O2436" s="184">
        <f t="shared" ref="O2436:O2446" si="375">C2436/$V$1</f>
        <v>1.3009999999999999</v>
      </c>
      <c r="P2436" s="185">
        <f t="shared" ref="P2436:P2446" si="376">D2436/$V$1</f>
        <v>1.3009999999999999</v>
      </c>
      <c r="Q2436" s="186">
        <f t="shared" ref="Q2436:Q2446" si="377">E2436/$V$1</f>
        <v>1.306</v>
      </c>
      <c r="R2436" s="187">
        <f t="shared" ref="R2436:R2446" si="378">F2436/$V$1</f>
        <v>1.298</v>
      </c>
      <c r="S2436" s="188">
        <f t="shared" ref="S2436:S2446" si="379">G2436/$V$1</f>
        <v>1.3380000000000001</v>
      </c>
      <c r="T2436" s="189">
        <f t="shared" ref="T2436:U2451" si="380">H2436/$V$1</f>
        <v>1.3480000000000001</v>
      </c>
      <c r="U2436" s="332">
        <f t="shared" si="366"/>
        <v>1.304</v>
      </c>
    </row>
    <row r="2437" spans="1:21" x14ac:dyDescent="0.35">
      <c r="A2437" s="338">
        <v>41396</v>
      </c>
      <c r="B2437" s="350">
        <v>130.9</v>
      </c>
      <c r="C2437" s="350">
        <v>130.19999999999999</v>
      </c>
      <c r="D2437" s="350">
        <v>130.30000000000001</v>
      </c>
      <c r="E2437" s="350">
        <v>130.69999999999999</v>
      </c>
      <c r="F2437" s="350">
        <v>129.9</v>
      </c>
      <c r="G2437" s="350">
        <v>134</v>
      </c>
      <c r="H2437" s="350">
        <v>135</v>
      </c>
      <c r="I2437" s="350">
        <v>130.6</v>
      </c>
      <c r="J2437" s="329"/>
      <c r="K2437" s="330"/>
      <c r="L2437" s="329"/>
      <c r="M2437" s="331"/>
      <c r="N2437" s="183">
        <f t="shared" si="374"/>
        <v>1.3090000000000002</v>
      </c>
      <c r="O2437" s="184">
        <f t="shared" si="375"/>
        <v>1.3019999999999998</v>
      </c>
      <c r="P2437" s="185">
        <f t="shared" si="376"/>
        <v>1.3030000000000002</v>
      </c>
      <c r="Q2437" s="186">
        <f t="shared" si="377"/>
        <v>1.3069999999999999</v>
      </c>
      <c r="R2437" s="187">
        <f t="shared" si="378"/>
        <v>1.2990000000000002</v>
      </c>
      <c r="S2437" s="188">
        <f t="shared" si="379"/>
        <v>1.34</v>
      </c>
      <c r="T2437" s="189">
        <f t="shared" si="380"/>
        <v>1.35</v>
      </c>
      <c r="U2437" s="332">
        <f t="shared" si="366"/>
        <v>1.306</v>
      </c>
    </row>
    <row r="2438" spans="1:21" x14ac:dyDescent="0.35">
      <c r="A2438" s="338">
        <v>41397</v>
      </c>
      <c r="B2438" s="350">
        <v>131.1</v>
      </c>
      <c r="C2438" s="350">
        <v>130.4</v>
      </c>
      <c r="D2438" s="350">
        <v>130.5</v>
      </c>
      <c r="E2438" s="350">
        <v>130.9</v>
      </c>
      <c r="F2438" s="350">
        <v>130.1</v>
      </c>
      <c r="G2438" s="350">
        <v>134.19999999999999</v>
      </c>
      <c r="H2438" s="350">
        <v>135.1</v>
      </c>
      <c r="I2438" s="350">
        <v>130.80000000000001</v>
      </c>
      <c r="J2438" s="329"/>
      <c r="K2438" s="330"/>
      <c r="L2438" s="329"/>
      <c r="M2438" s="331"/>
      <c r="N2438" s="183">
        <f t="shared" si="374"/>
        <v>1.3109999999999999</v>
      </c>
      <c r="O2438" s="184">
        <f t="shared" si="375"/>
        <v>1.304</v>
      </c>
      <c r="P2438" s="185">
        <f t="shared" si="376"/>
        <v>1.3049999999999999</v>
      </c>
      <c r="Q2438" s="186">
        <f t="shared" si="377"/>
        <v>1.3090000000000002</v>
      </c>
      <c r="R2438" s="187">
        <f t="shared" si="378"/>
        <v>1.3009999999999999</v>
      </c>
      <c r="S2438" s="188">
        <f t="shared" si="379"/>
        <v>1.3419999999999999</v>
      </c>
      <c r="T2438" s="189">
        <f t="shared" si="380"/>
        <v>1.351</v>
      </c>
      <c r="U2438" s="332">
        <f t="shared" si="366"/>
        <v>1.3080000000000001</v>
      </c>
    </row>
    <row r="2439" spans="1:21" x14ac:dyDescent="0.35">
      <c r="A2439" s="338">
        <v>41400</v>
      </c>
      <c r="B2439" s="350">
        <v>131</v>
      </c>
      <c r="C2439" s="350">
        <v>130.30000000000001</v>
      </c>
      <c r="D2439" s="350">
        <v>130.4</v>
      </c>
      <c r="E2439" s="350">
        <v>130.80000000000001</v>
      </c>
      <c r="F2439" s="350">
        <v>130</v>
      </c>
      <c r="G2439" s="350">
        <v>134.1</v>
      </c>
      <c r="H2439" s="350">
        <v>135</v>
      </c>
      <c r="I2439" s="350">
        <v>130.69999999999999</v>
      </c>
      <c r="J2439" s="329"/>
      <c r="K2439" s="330"/>
      <c r="L2439" s="329"/>
      <c r="M2439" s="331"/>
      <c r="N2439" s="183">
        <f t="shared" si="374"/>
        <v>1.31</v>
      </c>
      <c r="O2439" s="184">
        <f t="shared" si="375"/>
        <v>1.3030000000000002</v>
      </c>
      <c r="P2439" s="185">
        <f t="shared" si="376"/>
        <v>1.304</v>
      </c>
      <c r="Q2439" s="186">
        <f t="shared" si="377"/>
        <v>1.3080000000000001</v>
      </c>
      <c r="R2439" s="187">
        <f t="shared" si="378"/>
        <v>1.3</v>
      </c>
      <c r="S2439" s="188">
        <f t="shared" si="379"/>
        <v>1.341</v>
      </c>
      <c r="T2439" s="189">
        <f t="shared" si="380"/>
        <v>1.35</v>
      </c>
      <c r="U2439" s="332">
        <f t="shared" si="366"/>
        <v>1.3069999999999999</v>
      </c>
    </row>
    <row r="2440" spans="1:21" x14ac:dyDescent="0.35">
      <c r="A2440" s="338">
        <v>41401</v>
      </c>
      <c r="B2440" s="350">
        <v>130.9</v>
      </c>
      <c r="C2440" s="350">
        <v>130.19999999999999</v>
      </c>
      <c r="D2440" s="350">
        <v>130.19999999999999</v>
      </c>
      <c r="E2440" s="350">
        <v>130.69999999999999</v>
      </c>
      <c r="F2440" s="350">
        <v>129.9</v>
      </c>
      <c r="G2440" s="350">
        <v>134</v>
      </c>
      <c r="H2440" s="350">
        <v>134.9</v>
      </c>
      <c r="I2440" s="350">
        <v>130.5</v>
      </c>
      <c r="J2440" s="329"/>
      <c r="K2440" s="330"/>
      <c r="L2440" s="329"/>
      <c r="M2440" s="331"/>
      <c r="N2440" s="183">
        <f t="shared" si="374"/>
        <v>1.3090000000000002</v>
      </c>
      <c r="O2440" s="184">
        <f t="shared" si="375"/>
        <v>1.3019999999999998</v>
      </c>
      <c r="P2440" s="185">
        <f t="shared" si="376"/>
        <v>1.3019999999999998</v>
      </c>
      <c r="Q2440" s="186">
        <f t="shared" si="377"/>
        <v>1.3069999999999999</v>
      </c>
      <c r="R2440" s="187">
        <f t="shared" si="378"/>
        <v>1.2990000000000002</v>
      </c>
      <c r="S2440" s="188">
        <f t="shared" si="379"/>
        <v>1.34</v>
      </c>
      <c r="T2440" s="189">
        <f t="shared" si="380"/>
        <v>1.349</v>
      </c>
      <c r="U2440" s="332">
        <f t="shared" si="380"/>
        <v>1.3049999999999999</v>
      </c>
    </row>
    <row r="2441" spans="1:21" x14ac:dyDescent="0.35">
      <c r="A2441" s="338">
        <v>41402</v>
      </c>
      <c r="B2441" s="350">
        <v>130.69999999999999</v>
      </c>
      <c r="C2441" s="350">
        <v>130</v>
      </c>
      <c r="D2441" s="350">
        <v>130.1</v>
      </c>
      <c r="E2441" s="350">
        <v>130.5</v>
      </c>
      <c r="F2441" s="350">
        <v>129.69999999999999</v>
      </c>
      <c r="G2441" s="350">
        <v>133.80000000000001</v>
      </c>
      <c r="H2441" s="350">
        <v>134.69999999999999</v>
      </c>
      <c r="I2441" s="350">
        <v>130.4</v>
      </c>
      <c r="J2441" s="329"/>
      <c r="K2441" s="330"/>
      <c r="L2441" s="329"/>
      <c r="M2441" s="331"/>
      <c r="N2441" s="183">
        <f t="shared" si="374"/>
        <v>1.3069999999999999</v>
      </c>
      <c r="O2441" s="184">
        <f t="shared" si="375"/>
        <v>1.3</v>
      </c>
      <c r="P2441" s="185">
        <f t="shared" si="376"/>
        <v>1.3009999999999999</v>
      </c>
      <c r="Q2441" s="186">
        <f t="shared" si="377"/>
        <v>1.3049999999999999</v>
      </c>
      <c r="R2441" s="187">
        <f t="shared" si="378"/>
        <v>1.2969999999999999</v>
      </c>
      <c r="S2441" s="188">
        <f t="shared" si="379"/>
        <v>1.3380000000000001</v>
      </c>
      <c r="T2441" s="189">
        <f t="shared" si="380"/>
        <v>1.347</v>
      </c>
      <c r="U2441" s="332">
        <f t="shared" si="380"/>
        <v>1.304</v>
      </c>
    </row>
    <row r="2442" spans="1:21" x14ac:dyDescent="0.35">
      <c r="A2442" s="338">
        <v>41403</v>
      </c>
      <c r="B2442" s="350">
        <v>130.80000000000001</v>
      </c>
      <c r="C2442" s="350">
        <v>130.1</v>
      </c>
      <c r="D2442" s="350">
        <v>130.19999999999999</v>
      </c>
      <c r="E2442" s="350">
        <v>130.6</v>
      </c>
      <c r="F2442" s="350">
        <v>129.80000000000001</v>
      </c>
      <c r="G2442" s="350">
        <v>133.9</v>
      </c>
      <c r="H2442" s="350">
        <v>134.9</v>
      </c>
      <c r="I2442" s="350">
        <v>130.5</v>
      </c>
      <c r="J2442" s="329"/>
      <c r="K2442" s="330"/>
      <c r="L2442" s="329"/>
      <c r="M2442" s="331"/>
      <c r="N2442" s="183">
        <f t="shared" si="374"/>
        <v>1.3080000000000001</v>
      </c>
      <c r="O2442" s="184">
        <f t="shared" si="375"/>
        <v>1.3009999999999999</v>
      </c>
      <c r="P2442" s="185">
        <f t="shared" si="376"/>
        <v>1.3019999999999998</v>
      </c>
      <c r="Q2442" s="186">
        <f t="shared" si="377"/>
        <v>1.306</v>
      </c>
      <c r="R2442" s="187">
        <f t="shared" si="378"/>
        <v>1.298</v>
      </c>
      <c r="S2442" s="188">
        <f t="shared" si="379"/>
        <v>1.339</v>
      </c>
      <c r="T2442" s="189">
        <f t="shared" si="380"/>
        <v>1.349</v>
      </c>
      <c r="U2442" s="332">
        <f t="shared" si="380"/>
        <v>1.3049999999999999</v>
      </c>
    </row>
    <row r="2443" spans="1:21" x14ac:dyDescent="0.35">
      <c r="A2443" s="338">
        <v>41404</v>
      </c>
      <c r="B2443" s="350">
        <v>131.4</v>
      </c>
      <c r="C2443" s="350">
        <v>130.80000000000001</v>
      </c>
      <c r="D2443" s="350">
        <v>130.80000000000001</v>
      </c>
      <c r="E2443" s="350">
        <v>131.19999999999999</v>
      </c>
      <c r="F2443" s="350">
        <v>130.5</v>
      </c>
      <c r="G2443" s="350">
        <v>134.6</v>
      </c>
      <c r="H2443" s="350">
        <v>135.5</v>
      </c>
      <c r="I2443" s="350">
        <v>131.1</v>
      </c>
      <c r="J2443" s="329"/>
      <c r="K2443" s="330"/>
      <c r="L2443" s="329"/>
      <c r="M2443" s="331"/>
      <c r="N2443" s="183">
        <f t="shared" si="374"/>
        <v>1.3140000000000001</v>
      </c>
      <c r="O2443" s="184">
        <f t="shared" si="375"/>
        <v>1.3080000000000001</v>
      </c>
      <c r="P2443" s="185">
        <f t="shared" si="376"/>
        <v>1.3080000000000001</v>
      </c>
      <c r="Q2443" s="186">
        <f t="shared" si="377"/>
        <v>1.3119999999999998</v>
      </c>
      <c r="R2443" s="187">
        <f t="shared" si="378"/>
        <v>1.3049999999999999</v>
      </c>
      <c r="S2443" s="188">
        <f t="shared" si="379"/>
        <v>1.3459999999999999</v>
      </c>
      <c r="T2443" s="189">
        <f t="shared" si="380"/>
        <v>1.355</v>
      </c>
      <c r="U2443" s="332">
        <f t="shared" si="380"/>
        <v>1.3109999999999999</v>
      </c>
    </row>
    <row r="2444" spans="1:21" x14ac:dyDescent="0.35">
      <c r="A2444" s="338">
        <v>41407</v>
      </c>
      <c r="B2444" s="350">
        <v>131.9</v>
      </c>
      <c r="C2444" s="350">
        <v>131.30000000000001</v>
      </c>
      <c r="D2444" s="350">
        <v>131.30000000000001</v>
      </c>
      <c r="E2444" s="350">
        <v>131.69999999999999</v>
      </c>
      <c r="F2444" s="350">
        <v>131</v>
      </c>
      <c r="G2444" s="350">
        <v>135.1</v>
      </c>
      <c r="H2444" s="350">
        <v>136.1</v>
      </c>
      <c r="I2444" s="350">
        <v>131.6</v>
      </c>
      <c r="J2444" s="329"/>
      <c r="K2444" s="330"/>
      <c r="L2444" s="329"/>
      <c r="M2444" s="331"/>
      <c r="N2444" s="183">
        <f t="shared" si="374"/>
        <v>1.319</v>
      </c>
      <c r="O2444" s="184">
        <f t="shared" si="375"/>
        <v>1.3130000000000002</v>
      </c>
      <c r="P2444" s="185">
        <f t="shared" si="376"/>
        <v>1.3130000000000002</v>
      </c>
      <c r="Q2444" s="186">
        <f t="shared" si="377"/>
        <v>1.3169999999999999</v>
      </c>
      <c r="R2444" s="187">
        <f t="shared" si="378"/>
        <v>1.31</v>
      </c>
      <c r="S2444" s="188">
        <f t="shared" si="379"/>
        <v>1.351</v>
      </c>
      <c r="T2444" s="189">
        <f t="shared" si="380"/>
        <v>1.361</v>
      </c>
      <c r="U2444" s="332">
        <f t="shared" si="380"/>
        <v>1.3159999999999998</v>
      </c>
    </row>
    <row r="2445" spans="1:21" x14ac:dyDescent="0.35">
      <c r="A2445" s="338">
        <v>41408</v>
      </c>
      <c r="B2445" s="350">
        <v>132.69999999999999</v>
      </c>
      <c r="C2445" s="350">
        <v>132.1</v>
      </c>
      <c r="D2445" s="350">
        <v>132.1</v>
      </c>
      <c r="E2445" s="350">
        <v>132.6</v>
      </c>
      <c r="F2445" s="350">
        <v>131.80000000000001</v>
      </c>
      <c r="G2445" s="350">
        <v>135.9</v>
      </c>
      <c r="H2445" s="350">
        <v>136.80000000000001</v>
      </c>
      <c r="I2445" s="350">
        <v>132.4</v>
      </c>
      <c r="J2445" s="329"/>
      <c r="K2445" s="330"/>
      <c r="L2445" s="329"/>
      <c r="M2445" s="331"/>
      <c r="N2445" s="183">
        <f t="shared" si="374"/>
        <v>1.327</v>
      </c>
      <c r="O2445" s="184">
        <f t="shared" si="375"/>
        <v>1.321</v>
      </c>
      <c r="P2445" s="185">
        <f t="shared" si="376"/>
        <v>1.321</v>
      </c>
      <c r="Q2445" s="186">
        <f t="shared" si="377"/>
        <v>1.3259999999999998</v>
      </c>
      <c r="R2445" s="187">
        <f t="shared" si="378"/>
        <v>1.3180000000000001</v>
      </c>
      <c r="S2445" s="188">
        <f t="shared" si="379"/>
        <v>1.359</v>
      </c>
      <c r="T2445" s="189">
        <f t="shared" si="380"/>
        <v>1.3680000000000001</v>
      </c>
      <c r="U2445" s="332">
        <f t="shared" si="380"/>
        <v>1.3240000000000001</v>
      </c>
    </row>
    <row r="2446" spans="1:21" x14ac:dyDescent="0.35">
      <c r="A2446" s="338">
        <v>41409</v>
      </c>
      <c r="B2446" s="350">
        <v>133.19999999999999</v>
      </c>
      <c r="C2446" s="350">
        <v>132.6</v>
      </c>
      <c r="D2446" s="350">
        <v>132.6</v>
      </c>
      <c r="E2446" s="350">
        <v>133.1</v>
      </c>
      <c r="F2446" s="350">
        <v>132.30000000000001</v>
      </c>
      <c r="G2446" s="350">
        <v>136.4</v>
      </c>
      <c r="H2446" s="350">
        <v>137.30000000000001</v>
      </c>
      <c r="I2446" s="350">
        <v>132.9</v>
      </c>
      <c r="J2446" s="329" t="s">
        <v>316</v>
      </c>
      <c r="K2446" s="334">
        <f>AVERAGE(I2436:I2446)</f>
        <v>131.08181818181819</v>
      </c>
      <c r="L2446" s="329"/>
      <c r="M2446" s="331"/>
      <c r="N2446" s="183">
        <f>B2446/$V$1</f>
        <v>1.3319999999999999</v>
      </c>
      <c r="O2446" s="184">
        <f t="shared" si="375"/>
        <v>1.3259999999999998</v>
      </c>
      <c r="P2446" s="185">
        <f t="shared" si="376"/>
        <v>1.3259999999999998</v>
      </c>
      <c r="Q2446" s="186">
        <f t="shared" si="377"/>
        <v>1.331</v>
      </c>
      <c r="R2446" s="187">
        <f t="shared" si="378"/>
        <v>1.3230000000000002</v>
      </c>
      <c r="S2446" s="188">
        <f t="shared" si="379"/>
        <v>1.3640000000000001</v>
      </c>
      <c r="T2446" s="189">
        <f t="shared" si="380"/>
        <v>1.3730000000000002</v>
      </c>
      <c r="U2446" s="332">
        <f t="shared" si="380"/>
        <v>1.329</v>
      </c>
    </row>
    <row r="2447" spans="1:21" x14ac:dyDescent="0.35">
      <c r="A2447" s="338">
        <v>41410</v>
      </c>
      <c r="B2447" s="341">
        <v>133.6</v>
      </c>
      <c r="C2447" s="341">
        <v>133</v>
      </c>
      <c r="D2447" s="341">
        <v>133</v>
      </c>
      <c r="E2447" s="341">
        <v>133.5</v>
      </c>
      <c r="F2447" s="341">
        <v>132.69999999999999</v>
      </c>
      <c r="G2447" s="341">
        <v>136.80000000000001</v>
      </c>
      <c r="H2447" s="341">
        <v>137.69999999999999</v>
      </c>
      <c r="I2447" s="341">
        <v>133.30000000000001</v>
      </c>
      <c r="J2447" s="329"/>
      <c r="K2447" s="330"/>
      <c r="L2447" s="329"/>
      <c r="M2447" s="331"/>
      <c r="N2447" s="183">
        <f t="shared" ref="N2447:N2458" si="381">B2447/$V$1</f>
        <v>1.3359999999999999</v>
      </c>
      <c r="O2447" s="184">
        <f t="shared" ref="O2447:O2458" si="382">C2447/$V$1</f>
        <v>1.33</v>
      </c>
      <c r="P2447" s="185">
        <f t="shared" ref="P2447:P2458" si="383">D2447/$V$1</f>
        <v>1.33</v>
      </c>
      <c r="Q2447" s="186">
        <f t="shared" ref="Q2447:Q2458" si="384">E2447/$V$1</f>
        <v>1.335</v>
      </c>
      <c r="R2447" s="187">
        <f t="shared" ref="R2447:R2458" si="385">F2447/$V$1</f>
        <v>1.327</v>
      </c>
      <c r="S2447" s="188">
        <f t="shared" ref="S2447:S2458" si="386">G2447/$V$1</f>
        <v>1.3680000000000001</v>
      </c>
      <c r="T2447" s="189">
        <f t="shared" ref="T2447:U2462" si="387">H2447/$V$1</f>
        <v>1.3769999999999998</v>
      </c>
      <c r="U2447" s="332">
        <f t="shared" si="380"/>
        <v>1.3330000000000002</v>
      </c>
    </row>
    <row r="2448" spans="1:21" x14ac:dyDescent="0.35">
      <c r="A2448" s="338">
        <v>41411</v>
      </c>
      <c r="B2448" s="341">
        <v>134.30000000000001</v>
      </c>
      <c r="C2448" s="341">
        <v>133.69999999999999</v>
      </c>
      <c r="D2448" s="341">
        <v>133.69999999999999</v>
      </c>
      <c r="E2448" s="341">
        <v>134.19999999999999</v>
      </c>
      <c r="F2448" s="341">
        <v>133.4</v>
      </c>
      <c r="G2448" s="341">
        <v>137.5</v>
      </c>
      <c r="H2448" s="341">
        <v>138.4</v>
      </c>
      <c r="I2448" s="341">
        <v>134</v>
      </c>
      <c r="J2448" s="329"/>
      <c r="K2448" s="330"/>
      <c r="L2448" s="329"/>
      <c r="M2448" s="331"/>
      <c r="N2448" s="183">
        <f t="shared" si="381"/>
        <v>1.3430000000000002</v>
      </c>
      <c r="O2448" s="184">
        <f t="shared" si="382"/>
        <v>1.337</v>
      </c>
      <c r="P2448" s="185">
        <f t="shared" si="383"/>
        <v>1.337</v>
      </c>
      <c r="Q2448" s="186">
        <f t="shared" si="384"/>
        <v>1.3419999999999999</v>
      </c>
      <c r="R2448" s="187">
        <f t="shared" si="385"/>
        <v>1.3340000000000001</v>
      </c>
      <c r="S2448" s="188">
        <f t="shared" si="386"/>
        <v>1.375</v>
      </c>
      <c r="T2448" s="189">
        <f t="shared" si="387"/>
        <v>1.3840000000000001</v>
      </c>
      <c r="U2448" s="332">
        <f t="shared" si="380"/>
        <v>1.34</v>
      </c>
    </row>
    <row r="2449" spans="1:21" x14ac:dyDescent="0.35">
      <c r="A2449" s="338">
        <v>41414</v>
      </c>
      <c r="B2449" s="341">
        <v>134.6</v>
      </c>
      <c r="C2449" s="341">
        <v>133.9</v>
      </c>
      <c r="D2449" s="341">
        <v>133.9</v>
      </c>
      <c r="E2449" s="341">
        <v>134.4</v>
      </c>
      <c r="F2449" s="341">
        <v>133.6</v>
      </c>
      <c r="G2449" s="341">
        <v>137.69999999999999</v>
      </c>
      <c r="H2449" s="341">
        <v>138.6</v>
      </c>
      <c r="I2449" s="341">
        <v>134.19999999999999</v>
      </c>
      <c r="J2449" s="329"/>
      <c r="K2449" s="330"/>
      <c r="L2449" s="329"/>
      <c r="M2449" s="331"/>
      <c r="N2449" s="183">
        <f t="shared" si="381"/>
        <v>1.3459999999999999</v>
      </c>
      <c r="O2449" s="184">
        <f t="shared" si="382"/>
        <v>1.339</v>
      </c>
      <c r="P2449" s="185">
        <f t="shared" si="383"/>
        <v>1.339</v>
      </c>
      <c r="Q2449" s="186">
        <f t="shared" si="384"/>
        <v>1.3440000000000001</v>
      </c>
      <c r="R2449" s="187">
        <f t="shared" si="385"/>
        <v>1.3359999999999999</v>
      </c>
      <c r="S2449" s="188">
        <f t="shared" si="386"/>
        <v>1.3769999999999998</v>
      </c>
      <c r="T2449" s="189">
        <f t="shared" si="387"/>
        <v>1.3859999999999999</v>
      </c>
      <c r="U2449" s="332">
        <f t="shared" si="380"/>
        <v>1.3419999999999999</v>
      </c>
    </row>
    <row r="2450" spans="1:21" x14ac:dyDescent="0.35">
      <c r="A2450" s="338">
        <v>41415</v>
      </c>
      <c r="B2450" s="341">
        <v>135.19999999999999</v>
      </c>
      <c r="C2450" s="341">
        <v>134.5</v>
      </c>
      <c r="D2450" s="341">
        <v>134.6</v>
      </c>
      <c r="E2450" s="341">
        <v>135</v>
      </c>
      <c r="F2450" s="341">
        <v>134.19999999999999</v>
      </c>
      <c r="G2450" s="341">
        <v>138.30000000000001</v>
      </c>
      <c r="H2450" s="341">
        <v>139.19999999999999</v>
      </c>
      <c r="I2450" s="341">
        <v>134.80000000000001</v>
      </c>
      <c r="J2450" s="329"/>
      <c r="K2450" s="330"/>
      <c r="L2450" s="329"/>
      <c r="M2450" s="331"/>
      <c r="N2450" s="183">
        <f t="shared" si="381"/>
        <v>1.3519999999999999</v>
      </c>
      <c r="O2450" s="184">
        <f t="shared" si="382"/>
        <v>1.345</v>
      </c>
      <c r="P2450" s="185">
        <f t="shared" si="383"/>
        <v>1.3459999999999999</v>
      </c>
      <c r="Q2450" s="186">
        <f t="shared" si="384"/>
        <v>1.35</v>
      </c>
      <c r="R2450" s="187">
        <f t="shared" si="385"/>
        <v>1.3419999999999999</v>
      </c>
      <c r="S2450" s="188">
        <f t="shared" si="386"/>
        <v>1.383</v>
      </c>
      <c r="T2450" s="189">
        <f t="shared" si="387"/>
        <v>1.3919999999999999</v>
      </c>
      <c r="U2450" s="332">
        <f t="shared" si="380"/>
        <v>1.3480000000000001</v>
      </c>
    </row>
    <row r="2451" spans="1:21" x14ac:dyDescent="0.35">
      <c r="A2451" s="338">
        <v>41416</v>
      </c>
      <c r="B2451" s="341">
        <v>135.6</v>
      </c>
      <c r="C2451" s="341">
        <v>134.9</v>
      </c>
      <c r="D2451" s="341">
        <v>134.9</v>
      </c>
      <c r="E2451" s="341">
        <v>135.4</v>
      </c>
      <c r="F2451" s="341">
        <v>134.6</v>
      </c>
      <c r="G2451" s="341">
        <v>138.69999999999999</v>
      </c>
      <c r="H2451" s="341">
        <v>139.6</v>
      </c>
      <c r="I2451" s="341">
        <v>135.19999999999999</v>
      </c>
      <c r="J2451" s="329"/>
      <c r="K2451" s="330"/>
      <c r="L2451" s="329"/>
      <c r="M2451" s="331"/>
      <c r="N2451" s="183">
        <f t="shared" si="381"/>
        <v>1.3559999999999999</v>
      </c>
      <c r="O2451" s="184">
        <f t="shared" si="382"/>
        <v>1.349</v>
      </c>
      <c r="P2451" s="185">
        <f t="shared" si="383"/>
        <v>1.349</v>
      </c>
      <c r="Q2451" s="186">
        <f t="shared" si="384"/>
        <v>1.3540000000000001</v>
      </c>
      <c r="R2451" s="187">
        <f t="shared" si="385"/>
        <v>1.3459999999999999</v>
      </c>
      <c r="S2451" s="188">
        <f t="shared" si="386"/>
        <v>1.3869999999999998</v>
      </c>
      <c r="T2451" s="189">
        <f t="shared" si="387"/>
        <v>1.3959999999999999</v>
      </c>
      <c r="U2451" s="332">
        <f t="shared" si="380"/>
        <v>1.3519999999999999</v>
      </c>
    </row>
    <row r="2452" spans="1:21" x14ac:dyDescent="0.35">
      <c r="A2452" s="338">
        <v>41417</v>
      </c>
      <c r="B2452" s="341">
        <v>135.9</v>
      </c>
      <c r="C2452" s="341">
        <v>135.19999999999999</v>
      </c>
      <c r="D2452" s="341">
        <v>135.19999999999999</v>
      </c>
      <c r="E2452" s="341">
        <v>135.69999999999999</v>
      </c>
      <c r="F2452" s="341">
        <v>134.9</v>
      </c>
      <c r="G2452" s="341">
        <v>139</v>
      </c>
      <c r="H2452" s="341">
        <v>139.9</v>
      </c>
      <c r="I2452" s="341">
        <v>135.5</v>
      </c>
      <c r="J2452" s="329"/>
      <c r="K2452" s="330"/>
      <c r="L2452" s="329"/>
      <c r="M2452" s="331"/>
      <c r="N2452" s="183">
        <f t="shared" si="381"/>
        <v>1.359</v>
      </c>
      <c r="O2452" s="184">
        <f t="shared" si="382"/>
        <v>1.3519999999999999</v>
      </c>
      <c r="P2452" s="185">
        <f t="shared" si="383"/>
        <v>1.3519999999999999</v>
      </c>
      <c r="Q2452" s="186">
        <f t="shared" si="384"/>
        <v>1.357</v>
      </c>
      <c r="R2452" s="187">
        <f t="shared" si="385"/>
        <v>1.349</v>
      </c>
      <c r="S2452" s="188">
        <f t="shared" si="386"/>
        <v>1.39</v>
      </c>
      <c r="T2452" s="189">
        <f t="shared" si="387"/>
        <v>1.399</v>
      </c>
      <c r="U2452" s="332">
        <f t="shared" si="387"/>
        <v>1.355</v>
      </c>
    </row>
    <row r="2453" spans="1:21" x14ac:dyDescent="0.35">
      <c r="A2453" s="338">
        <v>41418</v>
      </c>
      <c r="B2453" s="341">
        <v>136.5</v>
      </c>
      <c r="C2453" s="341">
        <v>135.80000000000001</v>
      </c>
      <c r="D2453" s="341">
        <v>135.9</v>
      </c>
      <c r="E2453" s="341">
        <v>136.30000000000001</v>
      </c>
      <c r="F2453" s="341">
        <v>135.6</v>
      </c>
      <c r="G2453" s="341">
        <v>139.69999999999999</v>
      </c>
      <c r="H2453" s="341">
        <v>140.5</v>
      </c>
      <c r="I2453" s="341">
        <v>136.19999999999999</v>
      </c>
      <c r="J2453" s="329"/>
      <c r="K2453" s="330"/>
      <c r="L2453" s="329"/>
      <c r="M2453" s="331"/>
      <c r="N2453" s="183">
        <f t="shared" si="381"/>
        <v>1.365</v>
      </c>
      <c r="O2453" s="184">
        <f t="shared" si="382"/>
        <v>1.3580000000000001</v>
      </c>
      <c r="P2453" s="185">
        <f t="shared" si="383"/>
        <v>1.359</v>
      </c>
      <c r="Q2453" s="186">
        <f t="shared" si="384"/>
        <v>1.3630000000000002</v>
      </c>
      <c r="R2453" s="187">
        <f t="shared" si="385"/>
        <v>1.3559999999999999</v>
      </c>
      <c r="S2453" s="188">
        <f t="shared" si="386"/>
        <v>1.3969999999999998</v>
      </c>
      <c r="T2453" s="189">
        <f t="shared" si="387"/>
        <v>1.405</v>
      </c>
      <c r="U2453" s="332">
        <f t="shared" si="387"/>
        <v>1.3619999999999999</v>
      </c>
    </row>
    <row r="2454" spans="1:21" x14ac:dyDescent="0.35">
      <c r="A2454" s="338">
        <v>41421</v>
      </c>
      <c r="B2454" s="341">
        <v>136.6</v>
      </c>
      <c r="C2454" s="341">
        <v>135.9</v>
      </c>
      <c r="D2454" s="341">
        <v>136</v>
      </c>
      <c r="E2454" s="341">
        <v>136.4</v>
      </c>
      <c r="F2454" s="341">
        <v>135.69999999999999</v>
      </c>
      <c r="G2454" s="341">
        <v>139.80000000000001</v>
      </c>
      <c r="H2454" s="341">
        <v>140.69999999999999</v>
      </c>
      <c r="I2454" s="341">
        <v>136.30000000000001</v>
      </c>
      <c r="J2454" s="329"/>
      <c r="K2454" s="330"/>
      <c r="L2454" s="329"/>
      <c r="M2454" s="331"/>
      <c r="N2454" s="183">
        <f t="shared" si="381"/>
        <v>1.3659999999999999</v>
      </c>
      <c r="O2454" s="184">
        <f t="shared" si="382"/>
        <v>1.359</v>
      </c>
      <c r="P2454" s="185">
        <f t="shared" si="383"/>
        <v>1.36</v>
      </c>
      <c r="Q2454" s="186">
        <f t="shared" si="384"/>
        <v>1.3640000000000001</v>
      </c>
      <c r="R2454" s="187">
        <f t="shared" si="385"/>
        <v>1.357</v>
      </c>
      <c r="S2454" s="188">
        <f t="shared" si="386"/>
        <v>1.3980000000000001</v>
      </c>
      <c r="T2454" s="189">
        <f t="shared" si="387"/>
        <v>1.4069999999999998</v>
      </c>
      <c r="U2454" s="332">
        <f t="shared" si="387"/>
        <v>1.3630000000000002</v>
      </c>
    </row>
    <row r="2455" spans="1:21" x14ac:dyDescent="0.35">
      <c r="A2455" s="338">
        <v>41422</v>
      </c>
      <c r="B2455" s="341">
        <v>136.69999999999999</v>
      </c>
      <c r="C2455" s="341">
        <v>136</v>
      </c>
      <c r="D2455" s="341">
        <v>136.1</v>
      </c>
      <c r="E2455" s="341">
        <v>136.5</v>
      </c>
      <c r="F2455" s="341">
        <v>135.69999999999999</v>
      </c>
      <c r="G2455" s="341">
        <v>139.9</v>
      </c>
      <c r="H2455" s="341">
        <v>140.69999999999999</v>
      </c>
      <c r="I2455" s="341">
        <v>136.30000000000001</v>
      </c>
      <c r="J2455" s="329"/>
      <c r="K2455" s="330"/>
      <c r="L2455" s="329"/>
      <c r="M2455" s="331"/>
      <c r="N2455" s="183">
        <f t="shared" si="381"/>
        <v>1.367</v>
      </c>
      <c r="O2455" s="184">
        <f t="shared" si="382"/>
        <v>1.36</v>
      </c>
      <c r="P2455" s="185">
        <f t="shared" si="383"/>
        <v>1.361</v>
      </c>
      <c r="Q2455" s="186">
        <f t="shared" si="384"/>
        <v>1.365</v>
      </c>
      <c r="R2455" s="187">
        <f t="shared" si="385"/>
        <v>1.357</v>
      </c>
      <c r="S2455" s="188">
        <f t="shared" si="386"/>
        <v>1.399</v>
      </c>
      <c r="T2455" s="189">
        <f t="shared" si="387"/>
        <v>1.4069999999999998</v>
      </c>
      <c r="U2455" s="332">
        <f t="shared" si="387"/>
        <v>1.3630000000000002</v>
      </c>
    </row>
    <row r="2456" spans="1:21" x14ac:dyDescent="0.35">
      <c r="A2456" s="338">
        <v>41423</v>
      </c>
      <c r="B2456" s="341">
        <v>136.69999999999999</v>
      </c>
      <c r="C2456" s="341">
        <v>136</v>
      </c>
      <c r="D2456" s="341">
        <v>136.1</v>
      </c>
      <c r="E2456" s="341">
        <v>136.5</v>
      </c>
      <c r="F2456" s="341">
        <v>135.69999999999999</v>
      </c>
      <c r="G2456" s="341">
        <v>139.9</v>
      </c>
      <c r="H2456" s="341">
        <v>140.69999999999999</v>
      </c>
      <c r="I2456" s="341">
        <v>136.30000000000001</v>
      </c>
      <c r="J2456" s="329"/>
      <c r="K2456" s="330"/>
      <c r="L2456" s="329"/>
      <c r="M2456" s="331"/>
      <c r="N2456" s="183">
        <f t="shared" si="381"/>
        <v>1.367</v>
      </c>
      <c r="O2456" s="184">
        <f t="shared" si="382"/>
        <v>1.36</v>
      </c>
      <c r="P2456" s="185">
        <f t="shared" si="383"/>
        <v>1.361</v>
      </c>
      <c r="Q2456" s="186">
        <f t="shared" si="384"/>
        <v>1.365</v>
      </c>
      <c r="R2456" s="187">
        <f t="shared" si="385"/>
        <v>1.357</v>
      </c>
      <c r="S2456" s="188">
        <f t="shared" si="386"/>
        <v>1.399</v>
      </c>
      <c r="T2456" s="189">
        <f t="shared" si="387"/>
        <v>1.4069999999999998</v>
      </c>
      <c r="U2456" s="332">
        <f t="shared" si="387"/>
        <v>1.3630000000000002</v>
      </c>
    </row>
    <row r="2457" spans="1:21" x14ac:dyDescent="0.35">
      <c r="A2457" s="338">
        <v>41424</v>
      </c>
      <c r="B2457" s="341">
        <v>136.69999999999999</v>
      </c>
      <c r="C2457" s="341">
        <v>136.1</v>
      </c>
      <c r="D2457" s="341">
        <v>136.1</v>
      </c>
      <c r="E2457" s="341">
        <v>136.5</v>
      </c>
      <c r="F2457" s="341">
        <v>135.80000000000001</v>
      </c>
      <c r="G2457" s="341">
        <v>139.9</v>
      </c>
      <c r="H2457" s="341">
        <v>140.80000000000001</v>
      </c>
      <c r="I2457" s="341">
        <v>136.4</v>
      </c>
      <c r="J2457" s="329"/>
      <c r="K2457" s="330"/>
      <c r="L2457" s="329"/>
      <c r="M2457" s="331"/>
      <c r="N2457" s="183">
        <f t="shared" si="381"/>
        <v>1.367</v>
      </c>
      <c r="O2457" s="184">
        <f t="shared" si="382"/>
        <v>1.361</v>
      </c>
      <c r="P2457" s="185">
        <f t="shared" si="383"/>
        <v>1.361</v>
      </c>
      <c r="Q2457" s="186">
        <f t="shared" si="384"/>
        <v>1.365</v>
      </c>
      <c r="R2457" s="187">
        <f t="shared" si="385"/>
        <v>1.3580000000000001</v>
      </c>
      <c r="S2457" s="188">
        <f t="shared" si="386"/>
        <v>1.399</v>
      </c>
      <c r="T2457" s="189">
        <f t="shared" si="387"/>
        <v>1.4080000000000001</v>
      </c>
      <c r="U2457" s="332">
        <f t="shared" si="387"/>
        <v>1.3640000000000001</v>
      </c>
    </row>
    <row r="2458" spans="1:21" x14ac:dyDescent="0.35">
      <c r="A2458" s="338">
        <v>41425</v>
      </c>
      <c r="B2458" s="341">
        <v>136.9</v>
      </c>
      <c r="C2458" s="341">
        <v>136.30000000000001</v>
      </c>
      <c r="D2458" s="341">
        <v>136.30000000000001</v>
      </c>
      <c r="E2458" s="341">
        <v>136.69999999999999</v>
      </c>
      <c r="F2458" s="341">
        <v>136</v>
      </c>
      <c r="G2458" s="341">
        <v>140.1</v>
      </c>
      <c r="H2458" s="341">
        <v>141</v>
      </c>
      <c r="I2458" s="341">
        <v>136.6</v>
      </c>
      <c r="J2458" s="329" t="s">
        <v>317</v>
      </c>
      <c r="K2458" s="334">
        <f>AVERAGE(I2447:I2458)</f>
        <v>135.42499999999998</v>
      </c>
      <c r="L2458" s="329"/>
      <c r="M2458" s="336">
        <f>AVERAGE(I2436:I2458)</f>
        <v>133.34782608695653</v>
      </c>
      <c r="N2458" s="183">
        <f t="shared" si="381"/>
        <v>1.369</v>
      </c>
      <c r="O2458" s="184">
        <f t="shared" si="382"/>
        <v>1.3630000000000002</v>
      </c>
      <c r="P2458" s="185">
        <f t="shared" si="383"/>
        <v>1.3630000000000002</v>
      </c>
      <c r="Q2458" s="186">
        <f t="shared" si="384"/>
        <v>1.367</v>
      </c>
      <c r="R2458" s="187">
        <f t="shared" si="385"/>
        <v>1.36</v>
      </c>
      <c r="S2458" s="188">
        <f t="shared" si="386"/>
        <v>1.401</v>
      </c>
      <c r="T2458" s="189">
        <f t="shared" si="387"/>
        <v>1.41</v>
      </c>
      <c r="U2458" s="332">
        <f t="shared" si="387"/>
        <v>1.3659999999999999</v>
      </c>
    </row>
    <row r="2459" spans="1:21" x14ac:dyDescent="0.35">
      <c r="A2459" s="338">
        <v>41428</v>
      </c>
      <c r="B2459" s="341">
        <v>137</v>
      </c>
      <c r="C2459" s="341">
        <v>136.30000000000001</v>
      </c>
      <c r="D2459" s="341">
        <v>136.4</v>
      </c>
      <c r="E2459" s="341">
        <v>136.80000000000001</v>
      </c>
      <c r="F2459" s="341">
        <v>136.1</v>
      </c>
      <c r="G2459" s="341">
        <v>140.19999999999999</v>
      </c>
      <c r="H2459" s="341">
        <v>141</v>
      </c>
      <c r="I2459" s="341">
        <v>136.69999999999999</v>
      </c>
      <c r="J2459" s="329"/>
      <c r="K2459" s="330"/>
      <c r="L2459" s="329"/>
      <c r="M2459" s="331"/>
      <c r="N2459" s="183">
        <f t="shared" ref="N2459:N2468" si="388">B2459/$V$1</f>
        <v>1.37</v>
      </c>
      <c r="O2459" s="184">
        <f t="shared" ref="O2459:O2468" si="389">C2459/$V$1</f>
        <v>1.3630000000000002</v>
      </c>
      <c r="P2459" s="185">
        <f t="shared" ref="P2459:P2468" si="390">D2459/$V$1</f>
        <v>1.3640000000000001</v>
      </c>
      <c r="Q2459" s="186">
        <f t="shared" ref="Q2459:Q2468" si="391">E2459/$V$1</f>
        <v>1.3680000000000001</v>
      </c>
      <c r="R2459" s="187">
        <f t="shared" ref="R2459:R2468" si="392">F2459/$V$1</f>
        <v>1.361</v>
      </c>
      <c r="S2459" s="188">
        <f t="shared" ref="S2459:S2468" si="393">G2459/$V$1</f>
        <v>1.4019999999999999</v>
      </c>
      <c r="T2459" s="189">
        <f t="shared" ref="T2459:U2474" si="394">H2459/$V$1</f>
        <v>1.41</v>
      </c>
      <c r="U2459" s="332">
        <f t="shared" si="387"/>
        <v>1.367</v>
      </c>
    </row>
    <row r="2460" spans="1:21" x14ac:dyDescent="0.35">
      <c r="A2460" s="338">
        <v>41429</v>
      </c>
      <c r="B2460" s="341">
        <v>137</v>
      </c>
      <c r="C2460" s="341">
        <v>136.30000000000001</v>
      </c>
      <c r="D2460" s="341">
        <v>136.4</v>
      </c>
      <c r="E2460" s="341">
        <v>136.80000000000001</v>
      </c>
      <c r="F2460" s="341">
        <v>136</v>
      </c>
      <c r="G2460" s="341">
        <v>140.19999999999999</v>
      </c>
      <c r="H2460" s="341">
        <v>141</v>
      </c>
      <c r="I2460" s="341">
        <v>136.6</v>
      </c>
      <c r="J2460" s="329"/>
      <c r="K2460" s="330"/>
      <c r="L2460" s="329"/>
      <c r="M2460" s="331"/>
      <c r="N2460" s="183">
        <f t="shared" si="388"/>
        <v>1.37</v>
      </c>
      <c r="O2460" s="184">
        <f t="shared" si="389"/>
        <v>1.3630000000000002</v>
      </c>
      <c r="P2460" s="185">
        <f t="shared" si="390"/>
        <v>1.3640000000000001</v>
      </c>
      <c r="Q2460" s="186">
        <f t="shared" si="391"/>
        <v>1.3680000000000001</v>
      </c>
      <c r="R2460" s="187">
        <f t="shared" si="392"/>
        <v>1.36</v>
      </c>
      <c r="S2460" s="188">
        <f t="shared" si="393"/>
        <v>1.4019999999999999</v>
      </c>
      <c r="T2460" s="189">
        <f t="shared" si="394"/>
        <v>1.41</v>
      </c>
      <c r="U2460" s="332">
        <f t="shared" si="387"/>
        <v>1.3659999999999999</v>
      </c>
    </row>
    <row r="2461" spans="1:21" x14ac:dyDescent="0.35">
      <c r="A2461" s="338">
        <v>41430</v>
      </c>
      <c r="B2461" s="341">
        <v>136.9</v>
      </c>
      <c r="C2461" s="341">
        <v>136.19999999999999</v>
      </c>
      <c r="D2461" s="341">
        <v>136.30000000000001</v>
      </c>
      <c r="E2461" s="341">
        <v>136.69999999999999</v>
      </c>
      <c r="F2461" s="341">
        <v>135.9</v>
      </c>
      <c r="G2461" s="341">
        <v>140.1</v>
      </c>
      <c r="H2461" s="341">
        <v>140.9</v>
      </c>
      <c r="I2461" s="341">
        <v>136.5</v>
      </c>
      <c r="J2461" s="329"/>
      <c r="K2461" s="330"/>
      <c r="L2461" s="329"/>
      <c r="M2461" s="331"/>
      <c r="N2461" s="183">
        <f t="shared" si="388"/>
        <v>1.369</v>
      </c>
      <c r="O2461" s="184">
        <f t="shared" si="389"/>
        <v>1.3619999999999999</v>
      </c>
      <c r="P2461" s="185">
        <f t="shared" si="390"/>
        <v>1.3630000000000002</v>
      </c>
      <c r="Q2461" s="186">
        <f t="shared" si="391"/>
        <v>1.367</v>
      </c>
      <c r="R2461" s="187">
        <f t="shared" si="392"/>
        <v>1.359</v>
      </c>
      <c r="S2461" s="188">
        <f t="shared" si="393"/>
        <v>1.401</v>
      </c>
      <c r="T2461" s="189">
        <f t="shared" si="394"/>
        <v>1.409</v>
      </c>
      <c r="U2461" s="332">
        <f t="shared" si="387"/>
        <v>1.365</v>
      </c>
    </row>
    <row r="2462" spans="1:21" x14ac:dyDescent="0.35">
      <c r="A2462" s="338">
        <v>41431</v>
      </c>
      <c r="B2462" s="341">
        <v>136.69999999999999</v>
      </c>
      <c r="C2462" s="341">
        <v>136.1</v>
      </c>
      <c r="D2462" s="341">
        <v>136.1</v>
      </c>
      <c r="E2462" s="341">
        <v>136.5</v>
      </c>
      <c r="F2462" s="341">
        <v>135.80000000000001</v>
      </c>
      <c r="G2462" s="341">
        <v>139.9</v>
      </c>
      <c r="H2462" s="341">
        <v>140.69999999999999</v>
      </c>
      <c r="I2462" s="341">
        <v>136.4</v>
      </c>
      <c r="J2462" s="329"/>
      <c r="K2462" s="330"/>
      <c r="L2462" s="329"/>
      <c r="M2462" s="331"/>
      <c r="N2462" s="183">
        <f t="shared" si="388"/>
        <v>1.367</v>
      </c>
      <c r="O2462" s="184">
        <f t="shared" si="389"/>
        <v>1.361</v>
      </c>
      <c r="P2462" s="185">
        <f t="shared" si="390"/>
        <v>1.361</v>
      </c>
      <c r="Q2462" s="186">
        <f t="shared" si="391"/>
        <v>1.365</v>
      </c>
      <c r="R2462" s="187">
        <f t="shared" si="392"/>
        <v>1.3580000000000001</v>
      </c>
      <c r="S2462" s="188">
        <f t="shared" si="393"/>
        <v>1.399</v>
      </c>
      <c r="T2462" s="189">
        <f t="shared" si="394"/>
        <v>1.4069999999999998</v>
      </c>
      <c r="U2462" s="332">
        <f t="shared" si="387"/>
        <v>1.3640000000000001</v>
      </c>
    </row>
    <row r="2463" spans="1:21" x14ac:dyDescent="0.35">
      <c r="A2463" s="338">
        <v>41432</v>
      </c>
      <c r="B2463" s="341">
        <v>136.30000000000001</v>
      </c>
      <c r="C2463" s="341">
        <v>135.69999999999999</v>
      </c>
      <c r="D2463" s="341">
        <v>135.69999999999999</v>
      </c>
      <c r="E2463" s="341">
        <v>136.19999999999999</v>
      </c>
      <c r="F2463" s="341">
        <v>135.4</v>
      </c>
      <c r="G2463" s="341">
        <v>139.6</v>
      </c>
      <c r="H2463" s="341">
        <v>140.30000000000001</v>
      </c>
      <c r="I2463" s="341">
        <v>136</v>
      </c>
      <c r="J2463" s="329"/>
      <c r="K2463" s="330"/>
      <c r="L2463" s="329"/>
      <c r="M2463" s="331"/>
      <c r="N2463" s="183">
        <f t="shared" si="388"/>
        <v>1.3630000000000002</v>
      </c>
      <c r="O2463" s="184">
        <f t="shared" si="389"/>
        <v>1.357</v>
      </c>
      <c r="P2463" s="185">
        <f t="shared" si="390"/>
        <v>1.357</v>
      </c>
      <c r="Q2463" s="186">
        <f t="shared" si="391"/>
        <v>1.3619999999999999</v>
      </c>
      <c r="R2463" s="187">
        <f t="shared" si="392"/>
        <v>1.3540000000000001</v>
      </c>
      <c r="S2463" s="188">
        <f t="shared" si="393"/>
        <v>1.3959999999999999</v>
      </c>
      <c r="T2463" s="189">
        <f t="shared" si="394"/>
        <v>1.403</v>
      </c>
      <c r="U2463" s="332">
        <f t="shared" si="394"/>
        <v>1.36</v>
      </c>
    </row>
    <row r="2464" spans="1:21" x14ac:dyDescent="0.35">
      <c r="A2464" s="338">
        <v>41435</v>
      </c>
      <c r="B2464" s="341">
        <v>136.4</v>
      </c>
      <c r="C2464" s="341">
        <v>135.69999999999999</v>
      </c>
      <c r="D2464" s="341">
        <v>135.80000000000001</v>
      </c>
      <c r="E2464" s="341">
        <v>136.19999999999999</v>
      </c>
      <c r="F2464" s="341">
        <v>135.5</v>
      </c>
      <c r="G2464" s="341">
        <v>139.6</v>
      </c>
      <c r="H2464" s="341">
        <v>140.4</v>
      </c>
      <c r="I2464" s="341">
        <v>136</v>
      </c>
      <c r="J2464" s="329"/>
      <c r="K2464" s="330"/>
      <c r="L2464" s="329"/>
      <c r="M2464" s="331"/>
      <c r="N2464" s="183">
        <f t="shared" si="388"/>
        <v>1.3640000000000001</v>
      </c>
      <c r="O2464" s="184">
        <f t="shared" si="389"/>
        <v>1.357</v>
      </c>
      <c r="P2464" s="185">
        <f t="shared" si="390"/>
        <v>1.3580000000000001</v>
      </c>
      <c r="Q2464" s="186">
        <f t="shared" si="391"/>
        <v>1.3619999999999999</v>
      </c>
      <c r="R2464" s="187">
        <f t="shared" si="392"/>
        <v>1.355</v>
      </c>
      <c r="S2464" s="188">
        <f t="shared" si="393"/>
        <v>1.3959999999999999</v>
      </c>
      <c r="T2464" s="189">
        <f t="shared" si="394"/>
        <v>1.4040000000000001</v>
      </c>
      <c r="U2464" s="332">
        <f t="shared" si="394"/>
        <v>1.36</v>
      </c>
    </row>
    <row r="2465" spans="1:21" x14ac:dyDescent="0.35">
      <c r="A2465" s="338">
        <v>41436</v>
      </c>
      <c r="B2465" s="341">
        <v>136.80000000000001</v>
      </c>
      <c r="C2465" s="341">
        <v>136.1</v>
      </c>
      <c r="D2465" s="341">
        <v>136.19999999999999</v>
      </c>
      <c r="E2465" s="341">
        <v>136.6</v>
      </c>
      <c r="F2465" s="341">
        <v>135.9</v>
      </c>
      <c r="G2465" s="341">
        <v>140</v>
      </c>
      <c r="H2465" s="341">
        <v>140.80000000000001</v>
      </c>
      <c r="I2465" s="341">
        <v>136.5</v>
      </c>
      <c r="J2465" s="329"/>
      <c r="K2465" s="330"/>
      <c r="L2465" s="329"/>
      <c r="M2465" s="331"/>
      <c r="N2465" s="183">
        <f t="shared" si="388"/>
        <v>1.3680000000000001</v>
      </c>
      <c r="O2465" s="184">
        <f t="shared" si="389"/>
        <v>1.361</v>
      </c>
      <c r="P2465" s="185">
        <f t="shared" si="390"/>
        <v>1.3619999999999999</v>
      </c>
      <c r="Q2465" s="186">
        <f t="shared" si="391"/>
        <v>1.3659999999999999</v>
      </c>
      <c r="R2465" s="187">
        <f t="shared" si="392"/>
        <v>1.359</v>
      </c>
      <c r="S2465" s="188">
        <f t="shared" si="393"/>
        <v>1.4</v>
      </c>
      <c r="T2465" s="189">
        <f t="shared" si="394"/>
        <v>1.4080000000000001</v>
      </c>
      <c r="U2465" s="332">
        <f t="shared" si="394"/>
        <v>1.365</v>
      </c>
    </row>
    <row r="2466" spans="1:21" x14ac:dyDescent="0.35">
      <c r="A2466" s="338">
        <v>41437</v>
      </c>
      <c r="B2466" s="341">
        <v>137.5</v>
      </c>
      <c r="C2466" s="341">
        <v>136.80000000000001</v>
      </c>
      <c r="D2466" s="341">
        <v>136.9</v>
      </c>
      <c r="E2466" s="341">
        <v>137.30000000000001</v>
      </c>
      <c r="F2466" s="341">
        <v>136.6</v>
      </c>
      <c r="G2466" s="341">
        <v>140.69999999999999</v>
      </c>
      <c r="H2466" s="341">
        <v>141.6</v>
      </c>
      <c r="I2466" s="341">
        <v>137.19999999999999</v>
      </c>
      <c r="J2466" s="329"/>
      <c r="K2466" s="330"/>
      <c r="L2466" s="329"/>
      <c r="M2466" s="331"/>
      <c r="N2466" s="183">
        <f t="shared" si="388"/>
        <v>1.375</v>
      </c>
      <c r="O2466" s="184">
        <f t="shared" si="389"/>
        <v>1.3680000000000001</v>
      </c>
      <c r="P2466" s="185">
        <f t="shared" si="390"/>
        <v>1.369</v>
      </c>
      <c r="Q2466" s="186">
        <f t="shared" si="391"/>
        <v>1.3730000000000002</v>
      </c>
      <c r="R2466" s="187">
        <f t="shared" si="392"/>
        <v>1.3659999999999999</v>
      </c>
      <c r="S2466" s="188">
        <f t="shared" si="393"/>
        <v>1.4069999999999998</v>
      </c>
      <c r="T2466" s="189">
        <f t="shared" si="394"/>
        <v>1.4159999999999999</v>
      </c>
      <c r="U2466" s="332">
        <f t="shared" si="394"/>
        <v>1.3719999999999999</v>
      </c>
    </row>
    <row r="2467" spans="1:21" x14ac:dyDescent="0.35">
      <c r="A2467" s="338">
        <v>41438</v>
      </c>
      <c r="B2467" s="341">
        <v>138</v>
      </c>
      <c r="C2467" s="341">
        <v>137.4</v>
      </c>
      <c r="D2467" s="341">
        <v>137.4</v>
      </c>
      <c r="E2467" s="341">
        <v>137.80000000000001</v>
      </c>
      <c r="F2467" s="341">
        <v>137.1</v>
      </c>
      <c r="G2467" s="341">
        <v>141.19999999999999</v>
      </c>
      <c r="H2467" s="341">
        <v>142.1</v>
      </c>
      <c r="I2467" s="341">
        <v>137.69999999999999</v>
      </c>
      <c r="J2467" s="329"/>
      <c r="K2467" s="330"/>
      <c r="L2467" s="329"/>
      <c r="M2467" s="331"/>
      <c r="N2467" s="183">
        <f t="shared" si="388"/>
        <v>1.38</v>
      </c>
      <c r="O2467" s="184">
        <f t="shared" si="389"/>
        <v>1.3740000000000001</v>
      </c>
      <c r="P2467" s="185">
        <f t="shared" si="390"/>
        <v>1.3740000000000001</v>
      </c>
      <c r="Q2467" s="186">
        <f t="shared" si="391"/>
        <v>1.3780000000000001</v>
      </c>
      <c r="R2467" s="187">
        <f t="shared" si="392"/>
        <v>1.371</v>
      </c>
      <c r="S2467" s="188">
        <f t="shared" si="393"/>
        <v>1.4119999999999999</v>
      </c>
      <c r="T2467" s="189">
        <f t="shared" si="394"/>
        <v>1.421</v>
      </c>
      <c r="U2467" s="332">
        <f t="shared" si="394"/>
        <v>1.3769999999999998</v>
      </c>
    </row>
    <row r="2468" spans="1:21" x14ac:dyDescent="0.35">
      <c r="A2468" s="338">
        <v>41439</v>
      </c>
      <c r="B2468" s="341">
        <v>139.19999999999999</v>
      </c>
      <c r="C2468" s="341">
        <v>138.6</v>
      </c>
      <c r="D2468" s="341">
        <v>138.6</v>
      </c>
      <c r="E2468" s="341">
        <v>139</v>
      </c>
      <c r="F2468" s="341">
        <v>138.30000000000001</v>
      </c>
      <c r="G2468" s="341">
        <v>142.4</v>
      </c>
      <c r="H2468" s="341">
        <v>143.30000000000001</v>
      </c>
      <c r="I2468" s="341">
        <v>138.9</v>
      </c>
      <c r="J2468" s="329" t="s">
        <v>318</v>
      </c>
      <c r="K2468" s="334">
        <f>AVERAGE(I2459:I2468)</f>
        <v>136.85</v>
      </c>
      <c r="L2468" s="329"/>
      <c r="M2468" s="331"/>
      <c r="N2468" s="183">
        <f t="shared" si="388"/>
        <v>1.3919999999999999</v>
      </c>
      <c r="O2468" s="184">
        <f t="shared" si="389"/>
        <v>1.3859999999999999</v>
      </c>
      <c r="P2468" s="185">
        <f t="shared" si="390"/>
        <v>1.3859999999999999</v>
      </c>
      <c r="Q2468" s="186">
        <f t="shared" si="391"/>
        <v>1.39</v>
      </c>
      <c r="R2468" s="187">
        <f t="shared" si="392"/>
        <v>1.383</v>
      </c>
      <c r="S2468" s="188">
        <f t="shared" si="393"/>
        <v>1.4240000000000002</v>
      </c>
      <c r="T2468" s="189">
        <f t="shared" si="394"/>
        <v>1.4330000000000001</v>
      </c>
      <c r="U2468" s="332">
        <f t="shared" si="394"/>
        <v>1.389</v>
      </c>
    </row>
    <row r="2469" spans="1:21" x14ac:dyDescent="0.35">
      <c r="A2469" s="338">
        <v>41442</v>
      </c>
      <c r="B2469" s="350">
        <v>139.5</v>
      </c>
      <c r="C2469" s="350">
        <v>138.9</v>
      </c>
      <c r="D2469" s="350">
        <v>138.9</v>
      </c>
      <c r="E2469" s="350">
        <v>139.4</v>
      </c>
      <c r="F2469" s="350">
        <v>138.6</v>
      </c>
      <c r="G2469" s="350">
        <v>142.69999999999999</v>
      </c>
      <c r="H2469" s="350">
        <v>143.6</v>
      </c>
      <c r="I2469" s="350">
        <v>139.19999999999999</v>
      </c>
      <c r="J2469" s="329"/>
      <c r="K2469" s="330"/>
      <c r="L2469" s="329"/>
      <c r="M2469" s="331"/>
      <c r="N2469" s="183">
        <f t="shared" ref="N2469:N2478" si="395">B2469/$V$1</f>
        <v>1.395</v>
      </c>
      <c r="O2469" s="184">
        <f t="shared" ref="O2469:O2478" si="396">C2469/$V$1</f>
        <v>1.389</v>
      </c>
      <c r="P2469" s="185">
        <f t="shared" ref="P2469:P2478" si="397">D2469/$V$1</f>
        <v>1.389</v>
      </c>
      <c r="Q2469" s="186">
        <f t="shared" ref="Q2469:Q2478" si="398">E2469/$V$1</f>
        <v>1.3940000000000001</v>
      </c>
      <c r="R2469" s="187">
        <f t="shared" ref="R2469:R2478" si="399">F2469/$V$1</f>
        <v>1.3859999999999999</v>
      </c>
      <c r="S2469" s="188">
        <f t="shared" ref="S2469:S2478" si="400">G2469/$V$1</f>
        <v>1.4269999999999998</v>
      </c>
      <c r="T2469" s="189">
        <f t="shared" ref="T2469:U2484" si="401">H2469/$V$1</f>
        <v>1.4359999999999999</v>
      </c>
      <c r="U2469" s="332">
        <f t="shared" si="394"/>
        <v>1.3919999999999999</v>
      </c>
    </row>
    <row r="2470" spans="1:21" x14ac:dyDescent="0.35">
      <c r="A2470" s="338">
        <v>41443</v>
      </c>
      <c r="B2470" s="350">
        <v>140</v>
      </c>
      <c r="C2470" s="350">
        <v>139.30000000000001</v>
      </c>
      <c r="D2470" s="350">
        <v>139.4</v>
      </c>
      <c r="E2470" s="350">
        <v>139.80000000000001</v>
      </c>
      <c r="F2470" s="350">
        <v>139</v>
      </c>
      <c r="G2470" s="350">
        <v>143.19999999999999</v>
      </c>
      <c r="H2470" s="350">
        <v>144.1</v>
      </c>
      <c r="I2470" s="350">
        <v>139.6</v>
      </c>
      <c r="J2470" s="329"/>
      <c r="K2470" s="330"/>
      <c r="L2470" s="329"/>
      <c r="M2470" s="331"/>
      <c r="N2470" s="183">
        <f t="shared" si="395"/>
        <v>1.4</v>
      </c>
      <c r="O2470" s="184">
        <f t="shared" si="396"/>
        <v>1.393</v>
      </c>
      <c r="P2470" s="185">
        <f t="shared" si="397"/>
        <v>1.3940000000000001</v>
      </c>
      <c r="Q2470" s="186">
        <f t="shared" si="398"/>
        <v>1.3980000000000001</v>
      </c>
      <c r="R2470" s="187">
        <f t="shared" si="399"/>
        <v>1.39</v>
      </c>
      <c r="S2470" s="188">
        <f t="shared" si="400"/>
        <v>1.4319999999999999</v>
      </c>
      <c r="T2470" s="189">
        <f t="shared" si="401"/>
        <v>1.4409999999999998</v>
      </c>
      <c r="U2470" s="332">
        <f t="shared" si="394"/>
        <v>1.3959999999999999</v>
      </c>
    </row>
    <row r="2471" spans="1:21" x14ac:dyDescent="0.35">
      <c r="A2471" s="338">
        <v>41444</v>
      </c>
      <c r="B2471" s="350">
        <v>140.1</v>
      </c>
      <c r="C2471" s="350">
        <v>139.4</v>
      </c>
      <c r="D2471" s="350">
        <v>139.5</v>
      </c>
      <c r="E2471" s="350">
        <v>139.9</v>
      </c>
      <c r="F2471" s="350">
        <v>139.19999999999999</v>
      </c>
      <c r="G2471" s="350">
        <v>143.30000000000001</v>
      </c>
      <c r="H2471" s="350">
        <v>144.1</v>
      </c>
      <c r="I2471" s="350">
        <v>139.80000000000001</v>
      </c>
      <c r="J2471" s="329"/>
      <c r="K2471" s="330"/>
      <c r="L2471" s="329"/>
      <c r="M2471" s="331"/>
      <c r="N2471" s="183">
        <f t="shared" si="395"/>
        <v>1.401</v>
      </c>
      <c r="O2471" s="184">
        <f t="shared" si="396"/>
        <v>1.3940000000000001</v>
      </c>
      <c r="P2471" s="185">
        <f t="shared" si="397"/>
        <v>1.395</v>
      </c>
      <c r="Q2471" s="186">
        <f t="shared" si="398"/>
        <v>1.399</v>
      </c>
      <c r="R2471" s="187">
        <f t="shared" si="399"/>
        <v>1.3919999999999999</v>
      </c>
      <c r="S2471" s="188">
        <f t="shared" si="400"/>
        <v>1.4330000000000001</v>
      </c>
      <c r="T2471" s="189">
        <f t="shared" si="401"/>
        <v>1.4409999999999998</v>
      </c>
      <c r="U2471" s="332">
        <f t="shared" si="394"/>
        <v>1.3980000000000001</v>
      </c>
    </row>
    <row r="2472" spans="1:21" x14ac:dyDescent="0.35">
      <c r="A2472" s="338">
        <v>41445</v>
      </c>
      <c r="B2472" s="350">
        <v>140.30000000000001</v>
      </c>
      <c r="C2472" s="350">
        <v>139.6</v>
      </c>
      <c r="D2472" s="350">
        <v>139.6</v>
      </c>
      <c r="E2472" s="350">
        <v>140.1</v>
      </c>
      <c r="F2472" s="350">
        <v>139.30000000000001</v>
      </c>
      <c r="G2472" s="350">
        <v>143.5</v>
      </c>
      <c r="H2472" s="350">
        <v>144.30000000000001</v>
      </c>
      <c r="I2472" s="350">
        <v>139.9</v>
      </c>
      <c r="J2472" s="329"/>
      <c r="K2472" s="330"/>
      <c r="L2472" s="329"/>
      <c r="M2472" s="331"/>
      <c r="N2472" s="183">
        <f t="shared" si="395"/>
        <v>1.403</v>
      </c>
      <c r="O2472" s="184">
        <f t="shared" si="396"/>
        <v>1.3959999999999999</v>
      </c>
      <c r="P2472" s="185">
        <f t="shared" si="397"/>
        <v>1.3959999999999999</v>
      </c>
      <c r="Q2472" s="186">
        <f t="shared" si="398"/>
        <v>1.401</v>
      </c>
      <c r="R2472" s="187">
        <f t="shared" si="399"/>
        <v>1.393</v>
      </c>
      <c r="S2472" s="188">
        <f t="shared" si="400"/>
        <v>1.4350000000000001</v>
      </c>
      <c r="T2472" s="189">
        <f t="shared" si="401"/>
        <v>1.4430000000000001</v>
      </c>
      <c r="U2472" s="332">
        <f t="shared" si="394"/>
        <v>1.399</v>
      </c>
    </row>
    <row r="2473" spans="1:21" x14ac:dyDescent="0.35">
      <c r="A2473" s="338">
        <v>41446</v>
      </c>
      <c r="B2473" s="350">
        <v>140.80000000000001</v>
      </c>
      <c r="C2473" s="350">
        <v>140.19999999999999</v>
      </c>
      <c r="D2473" s="350">
        <v>140.19999999999999</v>
      </c>
      <c r="E2473" s="350">
        <v>140.69999999999999</v>
      </c>
      <c r="F2473" s="350">
        <v>139.9</v>
      </c>
      <c r="G2473" s="350">
        <v>144.1</v>
      </c>
      <c r="H2473" s="350">
        <v>144.9</v>
      </c>
      <c r="I2473" s="350">
        <v>140.5</v>
      </c>
      <c r="J2473" s="329"/>
      <c r="K2473" s="330"/>
      <c r="L2473" s="329"/>
      <c r="M2473" s="331"/>
      <c r="N2473" s="183">
        <f t="shared" si="395"/>
        <v>1.4080000000000001</v>
      </c>
      <c r="O2473" s="184">
        <f t="shared" si="396"/>
        <v>1.4019999999999999</v>
      </c>
      <c r="P2473" s="185">
        <f t="shared" si="397"/>
        <v>1.4019999999999999</v>
      </c>
      <c r="Q2473" s="186">
        <f t="shared" si="398"/>
        <v>1.4069999999999998</v>
      </c>
      <c r="R2473" s="187">
        <f t="shared" si="399"/>
        <v>1.399</v>
      </c>
      <c r="S2473" s="188">
        <f t="shared" si="400"/>
        <v>1.4409999999999998</v>
      </c>
      <c r="T2473" s="189">
        <f t="shared" si="401"/>
        <v>1.4490000000000001</v>
      </c>
      <c r="U2473" s="332">
        <f t="shared" si="394"/>
        <v>1.405</v>
      </c>
    </row>
    <row r="2474" spans="1:21" x14ac:dyDescent="0.35">
      <c r="A2474" s="338">
        <v>41449</v>
      </c>
      <c r="B2474" s="350">
        <v>141.19999999999999</v>
      </c>
      <c r="C2474" s="350">
        <v>140.6</v>
      </c>
      <c r="D2474" s="350">
        <v>140.6</v>
      </c>
      <c r="E2474" s="350">
        <v>141.1</v>
      </c>
      <c r="F2474" s="350">
        <v>140.30000000000001</v>
      </c>
      <c r="G2474" s="350">
        <v>144.5</v>
      </c>
      <c r="H2474" s="350">
        <v>145.30000000000001</v>
      </c>
      <c r="I2474" s="350">
        <v>140.9</v>
      </c>
      <c r="J2474" s="329"/>
      <c r="K2474" s="330"/>
      <c r="L2474" s="329"/>
      <c r="M2474" s="331"/>
      <c r="N2474" s="183">
        <f t="shared" si="395"/>
        <v>1.4119999999999999</v>
      </c>
      <c r="O2474" s="184">
        <f t="shared" si="396"/>
        <v>1.4059999999999999</v>
      </c>
      <c r="P2474" s="185">
        <f t="shared" si="397"/>
        <v>1.4059999999999999</v>
      </c>
      <c r="Q2474" s="186">
        <f t="shared" si="398"/>
        <v>1.411</v>
      </c>
      <c r="R2474" s="187">
        <f t="shared" si="399"/>
        <v>1.403</v>
      </c>
      <c r="S2474" s="188">
        <f t="shared" si="400"/>
        <v>1.4450000000000001</v>
      </c>
      <c r="T2474" s="189">
        <f t="shared" si="401"/>
        <v>1.4530000000000001</v>
      </c>
      <c r="U2474" s="332">
        <f t="shared" si="394"/>
        <v>1.409</v>
      </c>
    </row>
    <row r="2475" spans="1:21" x14ac:dyDescent="0.35">
      <c r="A2475" s="338">
        <v>41450</v>
      </c>
      <c r="B2475" s="350">
        <v>142</v>
      </c>
      <c r="C2475" s="350">
        <v>141.30000000000001</v>
      </c>
      <c r="D2475" s="350">
        <v>141.30000000000001</v>
      </c>
      <c r="E2475" s="350">
        <v>141.80000000000001</v>
      </c>
      <c r="F2475" s="350">
        <v>141</v>
      </c>
      <c r="G2475" s="350">
        <v>145.19999999999999</v>
      </c>
      <c r="H2475" s="350">
        <v>146</v>
      </c>
      <c r="I2475" s="350">
        <v>141.6</v>
      </c>
      <c r="J2475" s="329"/>
      <c r="K2475" s="330"/>
      <c r="L2475" s="329"/>
      <c r="M2475" s="331"/>
      <c r="N2475" s="183">
        <f t="shared" si="395"/>
        <v>1.42</v>
      </c>
      <c r="O2475" s="184">
        <f t="shared" si="396"/>
        <v>1.413</v>
      </c>
      <c r="P2475" s="185">
        <f t="shared" si="397"/>
        <v>1.413</v>
      </c>
      <c r="Q2475" s="186">
        <f t="shared" si="398"/>
        <v>1.4180000000000001</v>
      </c>
      <c r="R2475" s="187">
        <f t="shared" si="399"/>
        <v>1.41</v>
      </c>
      <c r="S2475" s="188">
        <f t="shared" si="400"/>
        <v>1.452</v>
      </c>
      <c r="T2475" s="189">
        <f t="shared" si="401"/>
        <v>1.46</v>
      </c>
      <c r="U2475" s="332">
        <f t="shared" si="401"/>
        <v>1.4159999999999999</v>
      </c>
    </row>
    <row r="2476" spans="1:21" x14ac:dyDescent="0.35">
      <c r="A2476" s="338">
        <v>41451</v>
      </c>
      <c r="B2476" s="350">
        <v>142.1</v>
      </c>
      <c r="C2476" s="350">
        <v>141.4</v>
      </c>
      <c r="D2476" s="350">
        <v>141.4</v>
      </c>
      <c r="E2476" s="350">
        <v>141.9</v>
      </c>
      <c r="F2476" s="350">
        <v>141.1</v>
      </c>
      <c r="G2476" s="350">
        <v>145.30000000000001</v>
      </c>
      <c r="H2476" s="350">
        <v>146.1</v>
      </c>
      <c r="I2476" s="350">
        <v>141.69999999999999</v>
      </c>
      <c r="J2476" s="329"/>
      <c r="K2476" s="330"/>
      <c r="L2476" s="329"/>
      <c r="M2476" s="331"/>
      <c r="N2476" s="183">
        <f t="shared" si="395"/>
        <v>1.421</v>
      </c>
      <c r="O2476" s="184">
        <f t="shared" si="396"/>
        <v>1.4140000000000001</v>
      </c>
      <c r="P2476" s="185">
        <f t="shared" si="397"/>
        <v>1.4140000000000001</v>
      </c>
      <c r="Q2476" s="186">
        <f t="shared" si="398"/>
        <v>1.419</v>
      </c>
      <c r="R2476" s="187">
        <f t="shared" si="399"/>
        <v>1.411</v>
      </c>
      <c r="S2476" s="188">
        <f t="shared" si="400"/>
        <v>1.4530000000000001</v>
      </c>
      <c r="T2476" s="189">
        <f t="shared" si="401"/>
        <v>1.4609999999999999</v>
      </c>
      <c r="U2476" s="332">
        <f t="shared" si="401"/>
        <v>1.4169999999999998</v>
      </c>
    </row>
    <row r="2477" spans="1:21" x14ac:dyDescent="0.35">
      <c r="A2477" s="338">
        <v>41452</v>
      </c>
      <c r="B2477" s="350">
        <v>142.19999999999999</v>
      </c>
      <c r="C2477" s="350">
        <v>141.5</v>
      </c>
      <c r="D2477" s="350">
        <v>141.5</v>
      </c>
      <c r="E2477" s="350">
        <v>142</v>
      </c>
      <c r="F2477" s="350">
        <v>141.19999999999999</v>
      </c>
      <c r="G2477" s="350">
        <v>145.4</v>
      </c>
      <c r="H2477" s="350">
        <v>146.19999999999999</v>
      </c>
      <c r="I2477" s="350">
        <v>141.80000000000001</v>
      </c>
      <c r="J2477" s="329"/>
      <c r="K2477" s="330"/>
      <c r="L2477" s="329"/>
      <c r="M2477" s="331"/>
      <c r="N2477" s="183">
        <f t="shared" si="395"/>
        <v>1.4219999999999999</v>
      </c>
      <c r="O2477" s="184">
        <f t="shared" si="396"/>
        <v>1.415</v>
      </c>
      <c r="P2477" s="185">
        <f t="shared" si="397"/>
        <v>1.415</v>
      </c>
      <c r="Q2477" s="186">
        <f t="shared" si="398"/>
        <v>1.42</v>
      </c>
      <c r="R2477" s="187">
        <f t="shared" si="399"/>
        <v>1.4119999999999999</v>
      </c>
      <c r="S2477" s="188">
        <f t="shared" si="400"/>
        <v>1.454</v>
      </c>
      <c r="T2477" s="189">
        <f t="shared" si="401"/>
        <v>1.462</v>
      </c>
      <c r="U2477" s="332">
        <f t="shared" si="401"/>
        <v>1.4180000000000001</v>
      </c>
    </row>
    <row r="2478" spans="1:21" x14ac:dyDescent="0.35">
      <c r="A2478" s="338">
        <v>41453</v>
      </c>
      <c r="B2478" s="350">
        <v>142.4</v>
      </c>
      <c r="C2478" s="350">
        <v>141.69999999999999</v>
      </c>
      <c r="D2478" s="350">
        <v>141.80000000000001</v>
      </c>
      <c r="E2478" s="350">
        <v>142.19999999999999</v>
      </c>
      <c r="F2478" s="350">
        <v>141.5</v>
      </c>
      <c r="G2478" s="350">
        <v>145.6</v>
      </c>
      <c r="H2478" s="350">
        <v>146.5</v>
      </c>
      <c r="I2478" s="350">
        <v>142.1</v>
      </c>
      <c r="J2478" s="329" t="s">
        <v>319</v>
      </c>
      <c r="K2478" s="334">
        <f>AVERAGE(I2469:I2478)</f>
        <v>140.70999999999998</v>
      </c>
      <c r="L2478" s="329"/>
      <c r="M2478" s="336">
        <f>AVERAGE(I2459:I2478)</f>
        <v>138.78</v>
      </c>
      <c r="N2478" s="183">
        <f t="shared" si="395"/>
        <v>1.4240000000000002</v>
      </c>
      <c r="O2478" s="184">
        <f t="shared" si="396"/>
        <v>1.4169999999999998</v>
      </c>
      <c r="P2478" s="185">
        <f t="shared" si="397"/>
        <v>1.4180000000000001</v>
      </c>
      <c r="Q2478" s="186">
        <f t="shared" si="398"/>
        <v>1.4219999999999999</v>
      </c>
      <c r="R2478" s="187">
        <f t="shared" si="399"/>
        <v>1.415</v>
      </c>
      <c r="S2478" s="188">
        <f t="shared" si="400"/>
        <v>1.456</v>
      </c>
      <c r="T2478" s="189">
        <f t="shared" si="401"/>
        <v>1.4650000000000001</v>
      </c>
      <c r="U2478" s="332">
        <f t="shared" si="401"/>
        <v>1.421</v>
      </c>
    </row>
    <row r="2479" spans="1:21" x14ac:dyDescent="0.35">
      <c r="A2479" s="338">
        <v>41456</v>
      </c>
      <c r="B2479" s="341">
        <v>142.4</v>
      </c>
      <c r="C2479" s="341">
        <v>141.69999999999999</v>
      </c>
      <c r="D2479" s="341">
        <v>141.80000000000001</v>
      </c>
      <c r="E2479" s="341">
        <v>142.19999999999999</v>
      </c>
      <c r="F2479" s="341">
        <v>141.4</v>
      </c>
      <c r="G2479" s="341">
        <v>145.6</v>
      </c>
      <c r="H2479" s="341">
        <v>146.4</v>
      </c>
      <c r="I2479" s="341">
        <v>142</v>
      </c>
      <c r="J2479" s="329"/>
      <c r="K2479" s="330"/>
      <c r="L2479" s="329"/>
      <c r="M2479" s="331"/>
      <c r="N2479" s="183">
        <f t="shared" ref="N2479:N2489" si="402">B2479/$V$1</f>
        <v>1.4240000000000002</v>
      </c>
      <c r="O2479" s="184">
        <f t="shared" ref="O2479:O2489" si="403">C2479/$V$1</f>
        <v>1.4169999999999998</v>
      </c>
      <c r="P2479" s="185">
        <f t="shared" ref="P2479:P2489" si="404">D2479/$V$1</f>
        <v>1.4180000000000001</v>
      </c>
      <c r="Q2479" s="186">
        <f t="shared" ref="Q2479:Q2489" si="405">E2479/$V$1</f>
        <v>1.4219999999999999</v>
      </c>
      <c r="R2479" s="187">
        <f t="shared" ref="R2479:R2489" si="406">F2479/$V$1</f>
        <v>1.4140000000000001</v>
      </c>
      <c r="S2479" s="188">
        <f t="shared" ref="S2479:S2489" si="407">G2479/$V$1</f>
        <v>1.456</v>
      </c>
      <c r="T2479" s="189">
        <f t="shared" ref="T2479:U2494" si="408">H2479/$V$1</f>
        <v>1.464</v>
      </c>
      <c r="U2479" s="332">
        <f t="shared" si="401"/>
        <v>1.42</v>
      </c>
    </row>
    <row r="2480" spans="1:21" x14ac:dyDescent="0.35">
      <c r="A2480" s="338">
        <v>41457</v>
      </c>
      <c r="B2480" s="341">
        <v>142.4</v>
      </c>
      <c r="C2480" s="341">
        <v>141.69999999999999</v>
      </c>
      <c r="D2480" s="341">
        <v>141.80000000000001</v>
      </c>
      <c r="E2480" s="341">
        <v>142.1</v>
      </c>
      <c r="F2480" s="341">
        <v>141.4</v>
      </c>
      <c r="G2480" s="341">
        <v>145.6</v>
      </c>
      <c r="H2480" s="341">
        <v>146.4</v>
      </c>
      <c r="I2480" s="341">
        <v>142</v>
      </c>
      <c r="J2480" s="329"/>
      <c r="K2480" s="330"/>
      <c r="L2480" s="329"/>
      <c r="M2480" s="331"/>
      <c r="N2480" s="183">
        <f t="shared" si="402"/>
        <v>1.4240000000000002</v>
      </c>
      <c r="O2480" s="184">
        <f t="shared" si="403"/>
        <v>1.4169999999999998</v>
      </c>
      <c r="P2480" s="185">
        <f t="shared" si="404"/>
        <v>1.4180000000000001</v>
      </c>
      <c r="Q2480" s="186">
        <f t="shared" si="405"/>
        <v>1.421</v>
      </c>
      <c r="R2480" s="187">
        <f t="shared" si="406"/>
        <v>1.4140000000000001</v>
      </c>
      <c r="S2480" s="188">
        <f t="shared" si="407"/>
        <v>1.456</v>
      </c>
      <c r="T2480" s="189">
        <f t="shared" si="408"/>
        <v>1.464</v>
      </c>
      <c r="U2480" s="332">
        <f t="shared" si="401"/>
        <v>1.42</v>
      </c>
    </row>
    <row r="2481" spans="1:21" x14ac:dyDescent="0.35">
      <c r="A2481" s="338">
        <v>41458</v>
      </c>
      <c r="B2481" s="341">
        <v>142.6</v>
      </c>
      <c r="C2481" s="341">
        <v>141.9</v>
      </c>
      <c r="D2481" s="341">
        <v>142</v>
      </c>
      <c r="E2481" s="341">
        <v>142.30000000000001</v>
      </c>
      <c r="F2481" s="341">
        <v>141.6</v>
      </c>
      <c r="G2481" s="341">
        <v>145.80000000000001</v>
      </c>
      <c r="H2481" s="341">
        <v>146.69999999999999</v>
      </c>
      <c r="I2481" s="341">
        <v>142.30000000000001</v>
      </c>
      <c r="J2481" s="329"/>
      <c r="K2481" s="330"/>
      <c r="L2481" s="329"/>
      <c r="M2481" s="331"/>
      <c r="N2481" s="183">
        <f t="shared" si="402"/>
        <v>1.4259999999999999</v>
      </c>
      <c r="O2481" s="184">
        <f t="shared" si="403"/>
        <v>1.419</v>
      </c>
      <c r="P2481" s="185">
        <f t="shared" si="404"/>
        <v>1.42</v>
      </c>
      <c r="Q2481" s="186">
        <f t="shared" si="405"/>
        <v>1.423</v>
      </c>
      <c r="R2481" s="187">
        <f t="shared" si="406"/>
        <v>1.4159999999999999</v>
      </c>
      <c r="S2481" s="188">
        <f t="shared" si="407"/>
        <v>1.4580000000000002</v>
      </c>
      <c r="T2481" s="189">
        <f t="shared" si="408"/>
        <v>1.4669999999999999</v>
      </c>
      <c r="U2481" s="332">
        <f t="shared" si="401"/>
        <v>1.423</v>
      </c>
    </row>
    <row r="2482" spans="1:21" x14ac:dyDescent="0.35">
      <c r="A2482" s="338">
        <v>41459</v>
      </c>
      <c r="B2482" s="341">
        <v>142.69999999999999</v>
      </c>
      <c r="C2482" s="341">
        <v>142</v>
      </c>
      <c r="D2482" s="341">
        <v>142.1</v>
      </c>
      <c r="E2482" s="341">
        <v>142.4</v>
      </c>
      <c r="F2482" s="341">
        <v>141.69999999999999</v>
      </c>
      <c r="G2482" s="341">
        <v>145.9</v>
      </c>
      <c r="H2482" s="341">
        <v>146.69999999999999</v>
      </c>
      <c r="I2482" s="341">
        <v>142.30000000000001</v>
      </c>
      <c r="J2482" s="329"/>
      <c r="K2482" s="330"/>
      <c r="L2482" s="329"/>
      <c r="M2482" s="331"/>
      <c r="N2482" s="183">
        <f t="shared" si="402"/>
        <v>1.4269999999999998</v>
      </c>
      <c r="O2482" s="184">
        <f t="shared" si="403"/>
        <v>1.42</v>
      </c>
      <c r="P2482" s="185">
        <f t="shared" si="404"/>
        <v>1.421</v>
      </c>
      <c r="Q2482" s="186">
        <f t="shared" si="405"/>
        <v>1.4240000000000002</v>
      </c>
      <c r="R2482" s="187">
        <f t="shared" si="406"/>
        <v>1.4169999999999998</v>
      </c>
      <c r="S2482" s="188">
        <f t="shared" si="407"/>
        <v>1.4590000000000001</v>
      </c>
      <c r="T2482" s="189">
        <f t="shared" si="408"/>
        <v>1.4669999999999999</v>
      </c>
      <c r="U2482" s="332">
        <f t="shared" si="401"/>
        <v>1.423</v>
      </c>
    </row>
    <row r="2483" spans="1:21" x14ac:dyDescent="0.35">
      <c r="A2483" s="338">
        <v>41460</v>
      </c>
      <c r="B2483" s="341">
        <v>143.5</v>
      </c>
      <c r="C2483" s="341">
        <v>142.80000000000001</v>
      </c>
      <c r="D2483" s="341">
        <v>142.9</v>
      </c>
      <c r="E2483" s="341">
        <v>143.19999999999999</v>
      </c>
      <c r="F2483" s="341">
        <v>142.5</v>
      </c>
      <c r="G2483" s="341">
        <v>146.6</v>
      </c>
      <c r="H2483" s="341">
        <v>147.6</v>
      </c>
      <c r="I2483" s="341">
        <v>143.1</v>
      </c>
      <c r="J2483" s="329"/>
      <c r="K2483" s="330"/>
      <c r="L2483" s="329"/>
      <c r="M2483" s="331"/>
      <c r="N2483" s="183">
        <f t="shared" si="402"/>
        <v>1.4350000000000001</v>
      </c>
      <c r="O2483" s="184">
        <f t="shared" si="403"/>
        <v>1.4280000000000002</v>
      </c>
      <c r="P2483" s="185">
        <f t="shared" si="404"/>
        <v>1.429</v>
      </c>
      <c r="Q2483" s="186">
        <f t="shared" si="405"/>
        <v>1.4319999999999999</v>
      </c>
      <c r="R2483" s="187">
        <f t="shared" si="406"/>
        <v>1.425</v>
      </c>
      <c r="S2483" s="188">
        <f t="shared" si="407"/>
        <v>1.466</v>
      </c>
      <c r="T2483" s="189">
        <f t="shared" si="408"/>
        <v>1.476</v>
      </c>
      <c r="U2483" s="332">
        <f t="shared" si="401"/>
        <v>1.431</v>
      </c>
    </row>
    <row r="2484" spans="1:21" x14ac:dyDescent="0.35">
      <c r="A2484" s="338">
        <v>41463</v>
      </c>
      <c r="B2484" s="341">
        <v>143.9</v>
      </c>
      <c r="C2484" s="341">
        <v>143.30000000000001</v>
      </c>
      <c r="D2484" s="341">
        <v>143.30000000000001</v>
      </c>
      <c r="E2484" s="341">
        <v>143.69999999999999</v>
      </c>
      <c r="F2484" s="341">
        <v>143</v>
      </c>
      <c r="G2484" s="341">
        <v>147.1</v>
      </c>
      <c r="H2484" s="341">
        <v>148</v>
      </c>
      <c r="I2484" s="341">
        <v>143.6</v>
      </c>
      <c r="J2484" s="329"/>
      <c r="K2484" s="330"/>
      <c r="L2484" s="329"/>
      <c r="M2484" s="331"/>
      <c r="N2484" s="183">
        <f t="shared" si="402"/>
        <v>1.4390000000000001</v>
      </c>
      <c r="O2484" s="184">
        <f t="shared" si="403"/>
        <v>1.4330000000000001</v>
      </c>
      <c r="P2484" s="185">
        <f t="shared" si="404"/>
        <v>1.4330000000000001</v>
      </c>
      <c r="Q2484" s="186">
        <f t="shared" si="405"/>
        <v>1.4369999999999998</v>
      </c>
      <c r="R2484" s="187">
        <f t="shared" si="406"/>
        <v>1.43</v>
      </c>
      <c r="S2484" s="188">
        <f t="shared" si="407"/>
        <v>1.4709999999999999</v>
      </c>
      <c r="T2484" s="189">
        <f t="shared" si="408"/>
        <v>1.48</v>
      </c>
      <c r="U2484" s="332">
        <f t="shared" si="401"/>
        <v>1.4359999999999999</v>
      </c>
    </row>
    <row r="2485" spans="1:21" x14ac:dyDescent="0.35">
      <c r="A2485" s="338">
        <v>41464</v>
      </c>
      <c r="B2485" s="341">
        <v>144.80000000000001</v>
      </c>
      <c r="C2485" s="341">
        <v>144.1</v>
      </c>
      <c r="D2485" s="341">
        <v>144.19999999999999</v>
      </c>
      <c r="E2485" s="341">
        <v>144.5</v>
      </c>
      <c r="F2485" s="341">
        <v>143.9</v>
      </c>
      <c r="G2485" s="341">
        <v>148</v>
      </c>
      <c r="H2485" s="341">
        <v>148.9</v>
      </c>
      <c r="I2485" s="341">
        <v>144.5</v>
      </c>
      <c r="J2485" s="329"/>
      <c r="K2485" s="330"/>
      <c r="L2485" s="329"/>
      <c r="M2485" s="331"/>
      <c r="N2485" s="183">
        <f t="shared" si="402"/>
        <v>1.4480000000000002</v>
      </c>
      <c r="O2485" s="184">
        <f t="shared" si="403"/>
        <v>1.4409999999999998</v>
      </c>
      <c r="P2485" s="185">
        <f t="shared" si="404"/>
        <v>1.4419999999999999</v>
      </c>
      <c r="Q2485" s="186">
        <f t="shared" si="405"/>
        <v>1.4450000000000001</v>
      </c>
      <c r="R2485" s="187">
        <f t="shared" si="406"/>
        <v>1.4390000000000001</v>
      </c>
      <c r="S2485" s="188">
        <f t="shared" si="407"/>
        <v>1.48</v>
      </c>
      <c r="T2485" s="189">
        <f t="shared" si="408"/>
        <v>1.4890000000000001</v>
      </c>
      <c r="U2485" s="332">
        <f t="shared" si="408"/>
        <v>1.4450000000000001</v>
      </c>
    </row>
    <row r="2486" spans="1:21" x14ac:dyDescent="0.35">
      <c r="A2486" s="338">
        <v>41465</v>
      </c>
      <c r="B2486" s="341">
        <v>145.30000000000001</v>
      </c>
      <c r="C2486" s="341">
        <v>144.6</v>
      </c>
      <c r="D2486" s="341">
        <v>144.69999999999999</v>
      </c>
      <c r="E2486" s="341">
        <v>145.1</v>
      </c>
      <c r="F2486" s="341">
        <v>144.4</v>
      </c>
      <c r="G2486" s="341">
        <v>148.5</v>
      </c>
      <c r="H2486" s="341">
        <v>149.4</v>
      </c>
      <c r="I2486" s="341">
        <v>145</v>
      </c>
      <c r="J2486" s="329"/>
      <c r="K2486" s="330"/>
      <c r="L2486" s="329"/>
      <c r="M2486" s="331"/>
      <c r="N2486" s="183">
        <f t="shared" si="402"/>
        <v>1.4530000000000001</v>
      </c>
      <c r="O2486" s="184">
        <f t="shared" si="403"/>
        <v>1.446</v>
      </c>
      <c r="P2486" s="185">
        <f t="shared" si="404"/>
        <v>1.4469999999999998</v>
      </c>
      <c r="Q2486" s="186">
        <f t="shared" si="405"/>
        <v>1.4509999999999998</v>
      </c>
      <c r="R2486" s="187">
        <f t="shared" si="406"/>
        <v>1.444</v>
      </c>
      <c r="S2486" s="188">
        <f t="shared" si="407"/>
        <v>1.4850000000000001</v>
      </c>
      <c r="T2486" s="189">
        <f t="shared" si="408"/>
        <v>1.494</v>
      </c>
      <c r="U2486" s="332">
        <f t="shared" si="408"/>
        <v>1.45</v>
      </c>
    </row>
    <row r="2487" spans="1:21" x14ac:dyDescent="0.35">
      <c r="A2487" s="338">
        <v>41466</v>
      </c>
      <c r="B2487" s="341">
        <v>145.6</v>
      </c>
      <c r="C2487" s="341">
        <v>145</v>
      </c>
      <c r="D2487" s="341">
        <v>145</v>
      </c>
      <c r="E2487" s="341">
        <v>145.4</v>
      </c>
      <c r="F2487" s="341">
        <v>144.69999999999999</v>
      </c>
      <c r="G2487" s="341">
        <v>148.80000000000001</v>
      </c>
      <c r="H2487" s="341">
        <v>149.69999999999999</v>
      </c>
      <c r="I2487" s="341">
        <v>145.30000000000001</v>
      </c>
      <c r="J2487" s="329"/>
      <c r="K2487" s="330"/>
      <c r="L2487" s="329"/>
      <c r="M2487" s="331"/>
      <c r="N2487" s="183">
        <f t="shared" si="402"/>
        <v>1.456</v>
      </c>
      <c r="O2487" s="184">
        <f t="shared" si="403"/>
        <v>1.45</v>
      </c>
      <c r="P2487" s="185">
        <f t="shared" si="404"/>
        <v>1.45</v>
      </c>
      <c r="Q2487" s="186">
        <f t="shared" si="405"/>
        <v>1.454</v>
      </c>
      <c r="R2487" s="187">
        <f t="shared" si="406"/>
        <v>1.4469999999999998</v>
      </c>
      <c r="S2487" s="188">
        <f t="shared" si="407"/>
        <v>1.4880000000000002</v>
      </c>
      <c r="T2487" s="189">
        <f t="shared" si="408"/>
        <v>1.4969999999999999</v>
      </c>
      <c r="U2487" s="332">
        <f t="shared" si="408"/>
        <v>1.4530000000000001</v>
      </c>
    </row>
    <row r="2488" spans="1:21" x14ac:dyDescent="0.35">
      <c r="A2488" s="338">
        <v>41467</v>
      </c>
      <c r="B2488" s="341">
        <v>146.4</v>
      </c>
      <c r="C2488" s="341">
        <v>145.80000000000001</v>
      </c>
      <c r="D2488" s="341">
        <v>145.80000000000001</v>
      </c>
      <c r="E2488" s="341">
        <v>146.19999999999999</v>
      </c>
      <c r="F2488" s="341">
        <v>145.5</v>
      </c>
      <c r="G2488" s="341">
        <v>149.6</v>
      </c>
      <c r="H2488" s="341">
        <v>150.5</v>
      </c>
      <c r="I2488" s="341">
        <v>146.1</v>
      </c>
      <c r="J2488" s="329"/>
      <c r="K2488" s="330"/>
      <c r="L2488" s="329"/>
      <c r="M2488" s="331"/>
      <c r="N2488" s="183">
        <f t="shared" si="402"/>
        <v>1.464</v>
      </c>
      <c r="O2488" s="184">
        <f t="shared" si="403"/>
        <v>1.4580000000000002</v>
      </c>
      <c r="P2488" s="185">
        <f t="shared" si="404"/>
        <v>1.4580000000000002</v>
      </c>
      <c r="Q2488" s="186">
        <f t="shared" si="405"/>
        <v>1.462</v>
      </c>
      <c r="R2488" s="187">
        <f t="shared" si="406"/>
        <v>1.4550000000000001</v>
      </c>
      <c r="S2488" s="188">
        <f t="shared" si="407"/>
        <v>1.496</v>
      </c>
      <c r="T2488" s="189">
        <f t="shared" si="408"/>
        <v>1.5049999999999999</v>
      </c>
      <c r="U2488" s="332">
        <f t="shared" si="408"/>
        <v>1.4609999999999999</v>
      </c>
    </row>
    <row r="2489" spans="1:21" x14ac:dyDescent="0.35">
      <c r="A2489" s="338">
        <v>41470</v>
      </c>
      <c r="B2489" s="341">
        <v>146.6</v>
      </c>
      <c r="C2489" s="341">
        <v>146</v>
      </c>
      <c r="D2489" s="341">
        <v>146</v>
      </c>
      <c r="E2489" s="341">
        <v>146.4</v>
      </c>
      <c r="F2489" s="341">
        <v>145.80000000000001</v>
      </c>
      <c r="G2489" s="341">
        <v>149.9</v>
      </c>
      <c r="H2489" s="341">
        <v>150.69999999999999</v>
      </c>
      <c r="I2489" s="341">
        <v>146.30000000000001</v>
      </c>
      <c r="J2489" s="329" t="s">
        <v>320</v>
      </c>
      <c r="K2489" s="334">
        <f>AVERAGE(I2479:I2489)</f>
        <v>143.86363636363637</v>
      </c>
      <c r="L2489" s="329"/>
      <c r="M2489" s="331"/>
      <c r="N2489" s="183">
        <f t="shared" si="402"/>
        <v>1.466</v>
      </c>
      <c r="O2489" s="184">
        <f t="shared" si="403"/>
        <v>1.46</v>
      </c>
      <c r="P2489" s="185">
        <f t="shared" si="404"/>
        <v>1.46</v>
      </c>
      <c r="Q2489" s="186">
        <f t="shared" si="405"/>
        <v>1.464</v>
      </c>
      <c r="R2489" s="187">
        <f t="shared" si="406"/>
        <v>1.4580000000000002</v>
      </c>
      <c r="S2489" s="188">
        <f t="shared" si="407"/>
        <v>1.4990000000000001</v>
      </c>
      <c r="T2489" s="189">
        <f t="shared" si="408"/>
        <v>1.5069999999999999</v>
      </c>
      <c r="U2489" s="332">
        <f t="shared" si="408"/>
        <v>1.4630000000000001</v>
      </c>
    </row>
    <row r="2490" spans="1:21" x14ac:dyDescent="0.35">
      <c r="A2490" s="338">
        <v>41471</v>
      </c>
      <c r="B2490" s="341">
        <v>146.6</v>
      </c>
      <c r="C2490" s="341">
        <v>146.1</v>
      </c>
      <c r="D2490" s="341">
        <v>146.1</v>
      </c>
      <c r="E2490" s="341">
        <v>146.5</v>
      </c>
      <c r="F2490" s="341">
        <v>145.9</v>
      </c>
      <c r="G2490" s="341">
        <v>149.9</v>
      </c>
      <c r="H2490" s="341">
        <v>150.80000000000001</v>
      </c>
      <c r="I2490" s="341">
        <v>146.4</v>
      </c>
      <c r="J2490" s="329"/>
      <c r="K2490" s="330"/>
      <c r="L2490" s="329"/>
      <c r="M2490" s="331"/>
      <c r="N2490" s="183">
        <f t="shared" ref="N2490:N2501" si="409">B2490/$V$1</f>
        <v>1.466</v>
      </c>
      <c r="O2490" s="184">
        <f t="shared" ref="O2490:O2501" si="410">C2490/$V$1</f>
        <v>1.4609999999999999</v>
      </c>
      <c r="P2490" s="185">
        <f t="shared" ref="P2490:P2501" si="411">D2490/$V$1</f>
        <v>1.4609999999999999</v>
      </c>
      <c r="Q2490" s="186">
        <f t="shared" ref="Q2490:Q2501" si="412">E2490/$V$1</f>
        <v>1.4650000000000001</v>
      </c>
      <c r="R2490" s="187">
        <f t="shared" ref="R2490:R2501" si="413">F2490/$V$1</f>
        <v>1.4590000000000001</v>
      </c>
      <c r="S2490" s="188">
        <f t="shared" ref="S2490:S2501" si="414">G2490/$V$1</f>
        <v>1.4990000000000001</v>
      </c>
      <c r="T2490" s="189">
        <f t="shared" ref="T2490:U2505" si="415">H2490/$V$1</f>
        <v>1.508</v>
      </c>
      <c r="U2490" s="332">
        <f t="shared" si="408"/>
        <v>1.464</v>
      </c>
    </row>
    <row r="2491" spans="1:21" x14ac:dyDescent="0.35">
      <c r="A2491" s="338">
        <v>41472</v>
      </c>
      <c r="B2491" s="341">
        <v>146.69999999999999</v>
      </c>
      <c r="C2491" s="341">
        <v>146.19999999999999</v>
      </c>
      <c r="D2491" s="341">
        <v>146.19999999999999</v>
      </c>
      <c r="E2491" s="341">
        <v>146.6</v>
      </c>
      <c r="F2491" s="341">
        <v>146</v>
      </c>
      <c r="G2491" s="341">
        <v>150</v>
      </c>
      <c r="H2491" s="341">
        <v>150.9</v>
      </c>
      <c r="I2491" s="341">
        <v>146.5</v>
      </c>
      <c r="J2491" s="329"/>
      <c r="K2491" s="330"/>
      <c r="L2491" s="329"/>
      <c r="M2491" s="331"/>
      <c r="N2491" s="183">
        <f t="shared" si="409"/>
        <v>1.4669999999999999</v>
      </c>
      <c r="O2491" s="184">
        <f t="shared" si="410"/>
        <v>1.462</v>
      </c>
      <c r="P2491" s="185">
        <f t="shared" si="411"/>
        <v>1.462</v>
      </c>
      <c r="Q2491" s="186">
        <f t="shared" si="412"/>
        <v>1.466</v>
      </c>
      <c r="R2491" s="187">
        <f t="shared" si="413"/>
        <v>1.46</v>
      </c>
      <c r="S2491" s="188">
        <f t="shared" si="414"/>
        <v>1.5</v>
      </c>
      <c r="T2491" s="189">
        <f t="shared" si="415"/>
        <v>1.5090000000000001</v>
      </c>
      <c r="U2491" s="332">
        <f t="shared" si="408"/>
        <v>1.4650000000000001</v>
      </c>
    </row>
    <row r="2492" spans="1:21" x14ac:dyDescent="0.35">
      <c r="A2492" s="338">
        <v>41473</v>
      </c>
      <c r="B2492" s="341">
        <v>146.9</v>
      </c>
      <c r="C2492" s="341">
        <v>146.30000000000001</v>
      </c>
      <c r="D2492" s="341">
        <v>146.4</v>
      </c>
      <c r="E2492" s="341">
        <v>146.80000000000001</v>
      </c>
      <c r="F2492" s="341">
        <v>146.19999999999999</v>
      </c>
      <c r="G2492" s="341">
        <v>150.19999999999999</v>
      </c>
      <c r="H2492" s="341">
        <v>151.1</v>
      </c>
      <c r="I2492" s="341">
        <v>146.69999999999999</v>
      </c>
      <c r="J2492" s="329"/>
      <c r="K2492" s="330"/>
      <c r="L2492" s="329"/>
      <c r="M2492" s="331"/>
      <c r="N2492" s="183">
        <f t="shared" si="409"/>
        <v>1.4690000000000001</v>
      </c>
      <c r="O2492" s="184">
        <f t="shared" si="410"/>
        <v>1.4630000000000001</v>
      </c>
      <c r="P2492" s="185">
        <f t="shared" si="411"/>
        <v>1.464</v>
      </c>
      <c r="Q2492" s="186">
        <f t="shared" si="412"/>
        <v>1.4680000000000002</v>
      </c>
      <c r="R2492" s="187">
        <f t="shared" si="413"/>
        <v>1.462</v>
      </c>
      <c r="S2492" s="188">
        <f t="shared" si="414"/>
        <v>1.5019999999999998</v>
      </c>
      <c r="T2492" s="189">
        <f t="shared" si="415"/>
        <v>1.5109999999999999</v>
      </c>
      <c r="U2492" s="332">
        <f t="shared" si="408"/>
        <v>1.4669999999999999</v>
      </c>
    </row>
    <row r="2493" spans="1:21" x14ac:dyDescent="0.35">
      <c r="A2493" s="338">
        <v>41474</v>
      </c>
      <c r="B2493" s="341">
        <v>146.9</v>
      </c>
      <c r="C2493" s="341">
        <v>146.30000000000001</v>
      </c>
      <c r="D2493" s="341">
        <v>146.4</v>
      </c>
      <c r="E2493" s="341">
        <v>146.80000000000001</v>
      </c>
      <c r="F2493" s="341">
        <v>146.19999999999999</v>
      </c>
      <c r="G2493" s="341">
        <v>150.19999999999999</v>
      </c>
      <c r="H2493" s="341">
        <v>151.1</v>
      </c>
      <c r="I2493" s="341">
        <v>146.69999999999999</v>
      </c>
      <c r="J2493" s="329"/>
      <c r="K2493" s="330"/>
      <c r="L2493" s="329"/>
      <c r="M2493" s="331"/>
      <c r="N2493" s="183">
        <f t="shared" si="409"/>
        <v>1.4690000000000001</v>
      </c>
      <c r="O2493" s="184">
        <f t="shared" si="410"/>
        <v>1.4630000000000001</v>
      </c>
      <c r="P2493" s="185">
        <f t="shared" si="411"/>
        <v>1.464</v>
      </c>
      <c r="Q2493" s="186">
        <f t="shared" si="412"/>
        <v>1.4680000000000002</v>
      </c>
      <c r="R2493" s="187">
        <f t="shared" si="413"/>
        <v>1.462</v>
      </c>
      <c r="S2493" s="188">
        <f t="shared" si="414"/>
        <v>1.5019999999999998</v>
      </c>
      <c r="T2493" s="189">
        <f t="shared" si="415"/>
        <v>1.5109999999999999</v>
      </c>
      <c r="U2493" s="332">
        <f t="shared" si="408"/>
        <v>1.4669999999999999</v>
      </c>
    </row>
    <row r="2494" spans="1:21" x14ac:dyDescent="0.35">
      <c r="A2494" s="338">
        <v>41477</v>
      </c>
      <c r="B2494" s="341">
        <v>147</v>
      </c>
      <c r="C2494" s="341">
        <v>146.4</v>
      </c>
      <c r="D2494" s="341">
        <v>146.5</v>
      </c>
      <c r="E2494" s="341">
        <v>146.9</v>
      </c>
      <c r="F2494" s="341">
        <v>146.30000000000001</v>
      </c>
      <c r="G2494" s="341">
        <v>150.30000000000001</v>
      </c>
      <c r="H2494" s="341">
        <v>151.19999999999999</v>
      </c>
      <c r="I2494" s="341">
        <v>146.80000000000001</v>
      </c>
      <c r="J2494" s="329"/>
      <c r="K2494" s="330"/>
      <c r="L2494" s="329"/>
      <c r="M2494" s="331"/>
      <c r="N2494" s="183">
        <f t="shared" si="409"/>
        <v>1.47</v>
      </c>
      <c r="O2494" s="184">
        <f t="shared" si="410"/>
        <v>1.464</v>
      </c>
      <c r="P2494" s="185">
        <f t="shared" si="411"/>
        <v>1.4650000000000001</v>
      </c>
      <c r="Q2494" s="186">
        <f t="shared" si="412"/>
        <v>1.4690000000000001</v>
      </c>
      <c r="R2494" s="187">
        <f t="shared" si="413"/>
        <v>1.4630000000000001</v>
      </c>
      <c r="S2494" s="188">
        <f t="shared" si="414"/>
        <v>1.5030000000000001</v>
      </c>
      <c r="T2494" s="189">
        <f t="shared" si="415"/>
        <v>1.5119999999999998</v>
      </c>
      <c r="U2494" s="332">
        <f t="shared" si="408"/>
        <v>1.4680000000000002</v>
      </c>
    </row>
    <row r="2495" spans="1:21" x14ac:dyDescent="0.35">
      <c r="A2495" s="338">
        <v>41478</v>
      </c>
      <c r="B2495" s="341">
        <v>147.5</v>
      </c>
      <c r="C2495" s="341">
        <v>147</v>
      </c>
      <c r="D2495" s="341">
        <v>147</v>
      </c>
      <c r="E2495" s="341">
        <v>147.4</v>
      </c>
      <c r="F2495" s="341">
        <v>146.80000000000001</v>
      </c>
      <c r="G2495" s="341">
        <v>150.9</v>
      </c>
      <c r="H2495" s="341">
        <v>151.80000000000001</v>
      </c>
      <c r="I2495" s="341">
        <v>147.30000000000001</v>
      </c>
      <c r="J2495" s="329"/>
      <c r="K2495" s="330"/>
      <c r="L2495" s="329"/>
      <c r="M2495" s="331"/>
      <c r="N2495" s="183">
        <f t="shared" si="409"/>
        <v>1.4750000000000001</v>
      </c>
      <c r="O2495" s="184">
        <f t="shared" si="410"/>
        <v>1.47</v>
      </c>
      <c r="P2495" s="185">
        <f t="shared" si="411"/>
        <v>1.47</v>
      </c>
      <c r="Q2495" s="186">
        <f t="shared" si="412"/>
        <v>1.474</v>
      </c>
      <c r="R2495" s="187">
        <f t="shared" si="413"/>
        <v>1.4680000000000002</v>
      </c>
      <c r="S2495" s="188">
        <f t="shared" si="414"/>
        <v>1.5090000000000001</v>
      </c>
      <c r="T2495" s="189">
        <f t="shared" si="415"/>
        <v>1.518</v>
      </c>
      <c r="U2495" s="332">
        <f t="shared" si="415"/>
        <v>1.4730000000000001</v>
      </c>
    </row>
    <row r="2496" spans="1:21" x14ac:dyDescent="0.35">
      <c r="A2496" s="338">
        <v>41479</v>
      </c>
      <c r="B2496" s="341">
        <v>147.6</v>
      </c>
      <c r="C2496" s="341">
        <v>147</v>
      </c>
      <c r="D2496" s="341">
        <v>147</v>
      </c>
      <c r="E2496" s="341">
        <v>147.5</v>
      </c>
      <c r="F2496" s="341">
        <v>146.9</v>
      </c>
      <c r="G2496" s="341">
        <v>150.9</v>
      </c>
      <c r="H2496" s="341">
        <v>151.69999999999999</v>
      </c>
      <c r="I2496" s="341">
        <v>147.30000000000001</v>
      </c>
      <c r="J2496" s="329"/>
      <c r="K2496" s="330"/>
      <c r="L2496" s="329"/>
      <c r="M2496" s="331"/>
      <c r="N2496" s="183">
        <f t="shared" si="409"/>
        <v>1.476</v>
      </c>
      <c r="O2496" s="184">
        <f t="shared" si="410"/>
        <v>1.47</v>
      </c>
      <c r="P2496" s="185">
        <f t="shared" si="411"/>
        <v>1.47</v>
      </c>
      <c r="Q2496" s="186">
        <f t="shared" si="412"/>
        <v>1.4750000000000001</v>
      </c>
      <c r="R2496" s="187">
        <f t="shared" si="413"/>
        <v>1.4690000000000001</v>
      </c>
      <c r="S2496" s="188">
        <f t="shared" si="414"/>
        <v>1.5090000000000001</v>
      </c>
      <c r="T2496" s="189">
        <f t="shared" si="415"/>
        <v>1.5169999999999999</v>
      </c>
      <c r="U2496" s="332">
        <f t="shared" si="415"/>
        <v>1.4730000000000001</v>
      </c>
    </row>
    <row r="2497" spans="1:21" x14ac:dyDescent="0.35">
      <c r="A2497" s="338">
        <v>41480</v>
      </c>
      <c r="B2497" s="341">
        <v>147.4</v>
      </c>
      <c r="C2497" s="341">
        <v>146.9</v>
      </c>
      <c r="D2497" s="341">
        <v>146.9</v>
      </c>
      <c r="E2497" s="341">
        <v>147.30000000000001</v>
      </c>
      <c r="F2497" s="341">
        <v>146.80000000000001</v>
      </c>
      <c r="G2497" s="341">
        <v>150.80000000000001</v>
      </c>
      <c r="H2497" s="341">
        <v>151.6</v>
      </c>
      <c r="I2497" s="341">
        <v>147.19999999999999</v>
      </c>
      <c r="J2497" s="329"/>
      <c r="K2497" s="330"/>
      <c r="L2497" s="329"/>
      <c r="M2497" s="331"/>
      <c r="N2497" s="183">
        <f t="shared" si="409"/>
        <v>1.474</v>
      </c>
      <c r="O2497" s="184">
        <f t="shared" si="410"/>
        <v>1.4690000000000001</v>
      </c>
      <c r="P2497" s="185">
        <f t="shared" si="411"/>
        <v>1.4690000000000001</v>
      </c>
      <c r="Q2497" s="186">
        <f t="shared" si="412"/>
        <v>1.4730000000000001</v>
      </c>
      <c r="R2497" s="187">
        <f t="shared" si="413"/>
        <v>1.4680000000000002</v>
      </c>
      <c r="S2497" s="188">
        <f t="shared" si="414"/>
        <v>1.508</v>
      </c>
      <c r="T2497" s="189">
        <f t="shared" si="415"/>
        <v>1.516</v>
      </c>
      <c r="U2497" s="332">
        <f t="shared" si="415"/>
        <v>1.472</v>
      </c>
    </row>
    <row r="2498" spans="1:21" x14ac:dyDescent="0.35">
      <c r="A2498" s="338">
        <v>41481</v>
      </c>
      <c r="B2498" s="341">
        <v>147.1</v>
      </c>
      <c r="C2498" s="341">
        <v>146.6</v>
      </c>
      <c r="D2498" s="341">
        <v>146.6</v>
      </c>
      <c r="E2498" s="341">
        <v>147</v>
      </c>
      <c r="F2498" s="341">
        <v>146.5</v>
      </c>
      <c r="G2498" s="341">
        <v>150.5</v>
      </c>
      <c r="H2498" s="341">
        <v>151.30000000000001</v>
      </c>
      <c r="I2498" s="341">
        <v>146.9</v>
      </c>
      <c r="J2498" s="329"/>
      <c r="K2498" s="330"/>
      <c r="L2498" s="329"/>
      <c r="M2498" s="331"/>
      <c r="N2498" s="183">
        <f t="shared" si="409"/>
        <v>1.4709999999999999</v>
      </c>
      <c r="O2498" s="184">
        <f t="shared" si="410"/>
        <v>1.466</v>
      </c>
      <c r="P2498" s="185">
        <f t="shared" si="411"/>
        <v>1.466</v>
      </c>
      <c r="Q2498" s="186">
        <f t="shared" si="412"/>
        <v>1.47</v>
      </c>
      <c r="R2498" s="187">
        <f t="shared" si="413"/>
        <v>1.4650000000000001</v>
      </c>
      <c r="S2498" s="188">
        <f t="shared" si="414"/>
        <v>1.5049999999999999</v>
      </c>
      <c r="T2498" s="189">
        <f t="shared" si="415"/>
        <v>1.5130000000000001</v>
      </c>
      <c r="U2498" s="332">
        <f t="shared" si="415"/>
        <v>1.4690000000000001</v>
      </c>
    </row>
    <row r="2499" spans="1:21" x14ac:dyDescent="0.35">
      <c r="A2499" s="338">
        <v>41484</v>
      </c>
      <c r="B2499" s="341">
        <v>147</v>
      </c>
      <c r="C2499" s="341">
        <v>146.5</v>
      </c>
      <c r="D2499" s="341">
        <v>146.5</v>
      </c>
      <c r="E2499" s="341">
        <v>146.9</v>
      </c>
      <c r="F2499" s="341">
        <v>146.4</v>
      </c>
      <c r="G2499" s="341">
        <v>150.4</v>
      </c>
      <c r="H2499" s="341">
        <v>151.19999999999999</v>
      </c>
      <c r="I2499" s="341">
        <v>146.80000000000001</v>
      </c>
      <c r="J2499" s="329"/>
      <c r="K2499" s="330"/>
      <c r="L2499" s="329"/>
      <c r="M2499" s="331"/>
      <c r="N2499" s="183">
        <f t="shared" si="409"/>
        <v>1.47</v>
      </c>
      <c r="O2499" s="184">
        <f t="shared" si="410"/>
        <v>1.4650000000000001</v>
      </c>
      <c r="P2499" s="185">
        <f t="shared" si="411"/>
        <v>1.4650000000000001</v>
      </c>
      <c r="Q2499" s="186">
        <f t="shared" si="412"/>
        <v>1.4690000000000001</v>
      </c>
      <c r="R2499" s="187">
        <f t="shared" si="413"/>
        <v>1.464</v>
      </c>
      <c r="S2499" s="188">
        <f t="shared" si="414"/>
        <v>1.504</v>
      </c>
      <c r="T2499" s="189">
        <f t="shared" si="415"/>
        <v>1.5119999999999998</v>
      </c>
      <c r="U2499" s="332">
        <f t="shared" si="415"/>
        <v>1.4680000000000002</v>
      </c>
    </row>
    <row r="2500" spans="1:21" x14ac:dyDescent="0.35">
      <c r="A2500" s="338">
        <v>41485</v>
      </c>
      <c r="B2500" s="341">
        <v>146.6</v>
      </c>
      <c r="C2500" s="341">
        <v>146.1</v>
      </c>
      <c r="D2500" s="341">
        <v>146.1</v>
      </c>
      <c r="E2500" s="341">
        <v>146.5</v>
      </c>
      <c r="F2500" s="341">
        <v>146</v>
      </c>
      <c r="G2500" s="341">
        <v>150</v>
      </c>
      <c r="H2500" s="341">
        <v>150.80000000000001</v>
      </c>
      <c r="I2500" s="341">
        <v>146.4</v>
      </c>
      <c r="J2500" s="329"/>
      <c r="K2500" s="330"/>
      <c r="L2500" s="329"/>
      <c r="M2500" s="331"/>
      <c r="N2500" s="183">
        <f t="shared" si="409"/>
        <v>1.466</v>
      </c>
      <c r="O2500" s="184">
        <f t="shared" si="410"/>
        <v>1.4609999999999999</v>
      </c>
      <c r="P2500" s="185">
        <f t="shared" si="411"/>
        <v>1.4609999999999999</v>
      </c>
      <c r="Q2500" s="186">
        <f t="shared" si="412"/>
        <v>1.4650000000000001</v>
      </c>
      <c r="R2500" s="187">
        <f t="shared" si="413"/>
        <v>1.46</v>
      </c>
      <c r="S2500" s="188">
        <f t="shared" si="414"/>
        <v>1.5</v>
      </c>
      <c r="T2500" s="189">
        <f t="shared" si="415"/>
        <v>1.508</v>
      </c>
      <c r="U2500" s="332">
        <f t="shared" si="415"/>
        <v>1.464</v>
      </c>
    </row>
    <row r="2501" spans="1:21" x14ac:dyDescent="0.35">
      <c r="A2501" s="338">
        <v>41486</v>
      </c>
      <c r="B2501" s="341">
        <v>146.4</v>
      </c>
      <c r="C2501" s="341">
        <v>145.9</v>
      </c>
      <c r="D2501" s="341">
        <v>145.9</v>
      </c>
      <c r="E2501" s="341">
        <v>146.30000000000001</v>
      </c>
      <c r="F2501" s="341">
        <v>145.69999999999999</v>
      </c>
      <c r="G2501" s="341">
        <v>149.80000000000001</v>
      </c>
      <c r="H2501" s="341">
        <v>150.5</v>
      </c>
      <c r="I2501" s="341">
        <v>146.19999999999999</v>
      </c>
      <c r="J2501" s="329" t="s">
        <v>321</v>
      </c>
      <c r="K2501" s="334">
        <f>AVERAGE(I2490:I2501)</f>
        <v>146.76666666666668</v>
      </c>
      <c r="L2501" s="329"/>
      <c r="M2501" s="336">
        <f>AVERAGE(I2479:I2501)</f>
        <v>145.37826086956525</v>
      </c>
      <c r="N2501" s="183">
        <f t="shared" si="409"/>
        <v>1.464</v>
      </c>
      <c r="O2501" s="184">
        <f t="shared" si="410"/>
        <v>1.4590000000000001</v>
      </c>
      <c r="P2501" s="185">
        <f t="shared" si="411"/>
        <v>1.4590000000000001</v>
      </c>
      <c r="Q2501" s="186">
        <f t="shared" si="412"/>
        <v>1.4630000000000001</v>
      </c>
      <c r="R2501" s="187">
        <f t="shared" si="413"/>
        <v>1.4569999999999999</v>
      </c>
      <c r="S2501" s="188">
        <f t="shared" si="414"/>
        <v>1.4980000000000002</v>
      </c>
      <c r="T2501" s="189">
        <f t="shared" si="415"/>
        <v>1.5049999999999999</v>
      </c>
      <c r="U2501" s="332">
        <f t="shared" si="415"/>
        <v>1.462</v>
      </c>
    </row>
    <row r="2502" spans="1:21" x14ac:dyDescent="0.35">
      <c r="A2502" s="338">
        <v>41487</v>
      </c>
      <c r="B2502" s="341">
        <v>146.30000000000001</v>
      </c>
      <c r="C2502" s="341">
        <v>145.69999999999999</v>
      </c>
      <c r="D2502" s="341">
        <v>145.69999999999999</v>
      </c>
      <c r="E2502" s="341">
        <v>146.19999999999999</v>
      </c>
      <c r="F2502" s="341">
        <v>145.6</v>
      </c>
      <c r="G2502" s="341">
        <v>149.6</v>
      </c>
      <c r="H2502" s="341">
        <v>150.4</v>
      </c>
      <c r="I2502" s="341">
        <v>146</v>
      </c>
      <c r="J2502" s="329"/>
      <c r="K2502" s="330"/>
      <c r="L2502" s="329"/>
      <c r="M2502" s="331"/>
      <c r="N2502" s="183">
        <f t="shared" ref="N2502:N2512" si="416">B2502/$V$1</f>
        <v>1.4630000000000001</v>
      </c>
      <c r="O2502" s="184">
        <f t="shared" ref="O2502:O2512" si="417">C2502/$V$1</f>
        <v>1.4569999999999999</v>
      </c>
      <c r="P2502" s="185">
        <f t="shared" ref="P2502:P2512" si="418">D2502/$V$1</f>
        <v>1.4569999999999999</v>
      </c>
      <c r="Q2502" s="186">
        <f t="shared" ref="Q2502:Q2512" si="419">E2502/$V$1</f>
        <v>1.462</v>
      </c>
      <c r="R2502" s="187">
        <f t="shared" ref="R2502:R2512" si="420">F2502/$V$1</f>
        <v>1.456</v>
      </c>
      <c r="S2502" s="188">
        <f t="shared" ref="S2502:S2512" si="421">G2502/$V$1</f>
        <v>1.496</v>
      </c>
      <c r="T2502" s="189">
        <f t="shared" ref="T2502:U2517" si="422">H2502/$V$1</f>
        <v>1.504</v>
      </c>
      <c r="U2502" s="332">
        <f t="shared" si="415"/>
        <v>1.46</v>
      </c>
    </row>
    <row r="2503" spans="1:21" x14ac:dyDescent="0.35">
      <c r="A2503" s="338">
        <v>41488</v>
      </c>
      <c r="B2503" s="341">
        <v>146.30000000000001</v>
      </c>
      <c r="C2503" s="341">
        <v>145.80000000000001</v>
      </c>
      <c r="D2503" s="341">
        <v>145.80000000000001</v>
      </c>
      <c r="E2503" s="341">
        <v>146.19999999999999</v>
      </c>
      <c r="F2503" s="341">
        <v>145.69999999999999</v>
      </c>
      <c r="G2503" s="341">
        <v>149.69999999999999</v>
      </c>
      <c r="H2503" s="341">
        <v>150.5</v>
      </c>
      <c r="I2503" s="341">
        <v>146.1</v>
      </c>
      <c r="J2503" s="329"/>
      <c r="K2503" s="330"/>
      <c r="L2503" s="329"/>
      <c r="M2503" s="331"/>
      <c r="N2503" s="183">
        <f t="shared" si="416"/>
        <v>1.4630000000000001</v>
      </c>
      <c r="O2503" s="184">
        <f t="shared" si="417"/>
        <v>1.4580000000000002</v>
      </c>
      <c r="P2503" s="185">
        <f t="shared" si="418"/>
        <v>1.4580000000000002</v>
      </c>
      <c r="Q2503" s="186">
        <f t="shared" si="419"/>
        <v>1.462</v>
      </c>
      <c r="R2503" s="187">
        <f t="shared" si="420"/>
        <v>1.4569999999999999</v>
      </c>
      <c r="S2503" s="188">
        <f t="shared" si="421"/>
        <v>1.4969999999999999</v>
      </c>
      <c r="T2503" s="189">
        <f t="shared" si="422"/>
        <v>1.5049999999999999</v>
      </c>
      <c r="U2503" s="332">
        <f t="shared" si="415"/>
        <v>1.4609999999999999</v>
      </c>
    </row>
    <row r="2504" spans="1:21" x14ac:dyDescent="0.35">
      <c r="A2504" s="338">
        <v>41491</v>
      </c>
      <c r="B2504" s="341">
        <v>146.6</v>
      </c>
      <c r="C2504" s="341">
        <v>146.1</v>
      </c>
      <c r="D2504" s="341">
        <v>146.1</v>
      </c>
      <c r="E2504" s="341">
        <v>146.5</v>
      </c>
      <c r="F2504" s="341">
        <v>146</v>
      </c>
      <c r="G2504" s="341">
        <v>150</v>
      </c>
      <c r="H2504" s="341">
        <v>150.80000000000001</v>
      </c>
      <c r="I2504" s="341">
        <v>146.4</v>
      </c>
      <c r="J2504" s="329"/>
      <c r="K2504" s="330"/>
      <c r="L2504" s="329"/>
      <c r="M2504" s="331"/>
      <c r="N2504" s="183">
        <f t="shared" si="416"/>
        <v>1.466</v>
      </c>
      <c r="O2504" s="184">
        <f t="shared" si="417"/>
        <v>1.4609999999999999</v>
      </c>
      <c r="P2504" s="185">
        <f t="shared" si="418"/>
        <v>1.4609999999999999</v>
      </c>
      <c r="Q2504" s="186">
        <f t="shared" si="419"/>
        <v>1.4650000000000001</v>
      </c>
      <c r="R2504" s="187">
        <f t="shared" si="420"/>
        <v>1.46</v>
      </c>
      <c r="S2504" s="188">
        <f t="shared" si="421"/>
        <v>1.5</v>
      </c>
      <c r="T2504" s="189">
        <f t="shared" si="422"/>
        <v>1.508</v>
      </c>
      <c r="U2504" s="332">
        <f t="shared" si="415"/>
        <v>1.464</v>
      </c>
    </row>
    <row r="2505" spans="1:21" x14ac:dyDescent="0.35">
      <c r="A2505" s="338">
        <v>41492</v>
      </c>
      <c r="B2505" s="341">
        <v>147.80000000000001</v>
      </c>
      <c r="C2505" s="341">
        <v>147.19999999999999</v>
      </c>
      <c r="D2505" s="341">
        <v>147.19999999999999</v>
      </c>
      <c r="E2505" s="341">
        <v>147.69999999999999</v>
      </c>
      <c r="F2505" s="341">
        <v>147.1</v>
      </c>
      <c r="G2505" s="341">
        <v>151.1</v>
      </c>
      <c r="H2505" s="341">
        <v>152</v>
      </c>
      <c r="I2505" s="341">
        <v>147.5</v>
      </c>
      <c r="J2505" s="329"/>
      <c r="K2505" s="330"/>
      <c r="L2505" s="329"/>
      <c r="M2505" s="331"/>
      <c r="N2505" s="183">
        <f t="shared" si="416"/>
        <v>1.4780000000000002</v>
      </c>
      <c r="O2505" s="184">
        <f t="shared" si="417"/>
        <v>1.472</v>
      </c>
      <c r="P2505" s="185">
        <f t="shared" si="418"/>
        <v>1.472</v>
      </c>
      <c r="Q2505" s="186">
        <f t="shared" si="419"/>
        <v>1.4769999999999999</v>
      </c>
      <c r="R2505" s="187">
        <f t="shared" si="420"/>
        <v>1.4709999999999999</v>
      </c>
      <c r="S2505" s="188">
        <f t="shared" si="421"/>
        <v>1.5109999999999999</v>
      </c>
      <c r="T2505" s="189">
        <f t="shared" si="422"/>
        <v>1.52</v>
      </c>
      <c r="U2505" s="332">
        <f t="shared" si="415"/>
        <v>1.4750000000000001</v>
      </c>
    </row>
    <row r="2506" spans="1:21" x14ac:dyDescent="0.35">
      <c r="A2506" s="338">
        <v>41493</v>
      </c>
      <c r="B2506" s="341">
        <v>148.19999999999999</v>
      </c>
      <c r="C2506" s="341">
        <v>147.6</v>
      </c>
      <c r="D2506" s="341">
        <v>147.6</v>
      </c>
      <c r="E2506" s="341">
        <v>148.1</v>
      </c>
      <c r="F2506" s="341">
        <v>147.5</v>
      </c>
      <c r="G2506" s="341">
        <v>151.5</v>
      </c>
      <c r="H2506" s="341">
        <v>152.4</v>
      </c>
      <c r="I2506" s="341">
        <v>147.9</v>
      </c>
      <c r="J2506" s="329"/>
      <c r="K2506" s="330"/>
      <c r="L2506" s="329"/>
      <c r="M2506" s="331"/>
      <c r="N2506" s="183">
        <f t="shared" si="416"/>
        <v>1.482</v>
      </c>
      <c r="O2506" s="184">
        <f t="shared" si="417"/>
        <v>1.476</v>
      </c>
      <c r="P2506" s="185">
        <f t="shared" si="418"/>
        <v>1.476</v>
      </c>
      <c r="Q2506" s="186">
        <f t="shared" si="419"/>
        <v>1.4809999999999999</v>
      </c>
      <c r="R2506" s="187">
        <f t="shared" si="420"/>
        <v>1.4750000000000001</v>
      </c>
      <c r="S2506" s="188">
        <f t="shared" si="421"/>
        <v>1.5149999999999999</v>
      </c>
      <c r="T2506" s="189">
        <f t="shared" si="422"/>
        <v>1.524</v>
      </c>
      <c r="U2506" s="332">
        <f t="shared" si="422"/>
        <v>1.4790000000000001</v>
      </c>
    </row>
    <row r="2507" spans="1:21" x14ac:dyDescent="0.35">
      <c r="A2507" s="338">
        <v>41494</v>
      </c>
      <c r="B2507" s="341">
        <v>148.9</v>
      </c>
      <c r="C2507" s="341">
        <v>148.4</v>
      </c>
      <c r="D2507" s="341">
        <v>148.4</v>
      </c>
      <c r="E2507" s="341">
        <v>148.9</v>
      </c>
      <c r="F2507" s="341">
        <v>148.30000000000001</v>
      </c>
      <c r="G2507" s="341">
        <v>152.30000000000001</v>
      </c>
      <c r="H2507" s="341">
        <v>153.30000000000001</v>
      </c>
      <c r="I2507" s="341">
        <v>148.69999999999999</v>
      </c>
      <c r="J2507" s="329"/>
      <c r="K2507" s="330"/>
      <c r="L2507" s="329"/>
      <c r="M2507" s="331"/>
      <c r="N2507" s="183">
        <f t="shared" si="416"/>
        <v>1.4890000000000001</v>
      </c>
      <c r="O2507" s="184">
        <f t="shared" si="417"/>
        <v>1.484</v>
      </c>
      <c r="P2507" s="185">
        <f t="shared" si="418"/>
        <v>1.484</v>
      </c>
      <c r="Q2507" s="186">
        <f t="shared" si="419"/>
        <v>1.4890000000000001</v>
      </c>
      <c r="R2507" s="187">
        <f t="shared" si="420"/>
        <v>1.4830000000000001</v>
      </c>
      <c r="S2507" s="188">
        <f t="shared" si="421"/>
        <v>1.5230000000000001</v>
      </c>
      <c r="T2507" s="189">
        <f t="shared" si="422"/>
        <v>1.5330000000000001</v>
      </c>
      <c r="U2507" s="332">
        <f t="shared" si="422"/>
        <v>1.4869999999999999</v>
      </c>
    </row>
    <row r="2508" spans="1:21" x14ac:dyDescent="0.35">
      <c r="A2508" s="338">
        <v>41495</v>
      </c>
      <c r="B2508" s="341">
        <v>149.69999999999999</v>
      </c>
      <c r="C2508" s="341">
        <v>149.19999999999999</v>
      </c>
      <c r="D2508" s="341">
        <v>149.19999999999999</v>
      </c>
      <c r="E2508" s="341">
        <v>149.6</v>
      </c>
      <c r="F2508" s="341">
        <v>149</v>
      </c>
      <c r="G2508" s="341">
        <v>153</v>
      </c>
      <c r="H2508" s="341">
        <v>153.9</v>
      </c>
      <c r="I2508" s="341">
        <v>149.5</v>
      </c>
      <c r="J2508" s="329"/>
      <c r="K2508" s="330"/>
      <c r="L2508" s="329"/>
      <c r="M2508" s="331"/>
      <c r="N2508" s="183">
        <f t="shared" si="416"/>
        <v>1.4969999999999999</v>
      </c>
      <c r="O2508" s="184">
        <f t="shared" si="417"/>
        <v>1.492</v>
      </c>
      <c r="P2508" s="185">
        <f t="shared" si="418"/>
        <v>1.492</v>
      </c>
      <c r="Q2508" s="186">
        <f t="shared" si="419"/>
        <v>1.496</v>
      </c>
      <c r="R2508" s="187">
        <f t="shared" si="420"/>
        <v>1.49</v>
      </c>
      <c r="S2508" s="188">
        <f t="shared" si="421"/>
        <v>1.53</v>
      </c>
      <c r="T2508" s="189">
        <f t="shared" si="422"/>
        <v>1.5390000000000001</v>
      </c>
      <c r="U2508" s="332">
        <f t="shared" si="422"/>
        <v>1.4950000000000001</v>
      </c>
    </row>
    <row r="2509" spans="1:21" x14ac:dyDescent="0.35">
      <c r="A2509" s="338">
        <v>41498</v>
      </c>
      <c r="B2509" s="341">
        <v>149.69999999999999</v>
      </c>
      <c r="C2509" s="341">
        <v>149.19999999999999</v>
      </c>
      <c r="D2509" s="341">
        <v>149.19999999999999</v>
      </c>
      <c r="E2509" s="341">
        <v>149.6</v>
      </c>
      <c r="F2509" s="341">
        <v>149</v>
      </c>
      <c r="G2509" s="341">
        <v>153</v>
      </c>
      <c r="H2509" s="341">
        <v>153.9</v>
      </c>
      <c r="I2509" s="341">
        <v>149.5</v>
      </c>
      <c r="J2509" s="329"/>
      <c r="K2509" s="330"/>
      <c r="L2509" s="329"/>
      <c r="M2509" s="331"/>
      <c r="N2509" s="183">
        <f t="shared" si="416"/>
        <v>1.4969999999999999</v>
      </c>
      <c r="O2509" s="184">
        <f t="shared" si="417"/>
        <v>1.492</v>
      </c>
      <c r="P2509" s="185">
        <f t="shared" si="418"/>
        <v>1.492</v>
      </c>
      <c r="Q2509" s="186">
        <f t="shared" si="419"/>
        <v>1.496</v>
      </c>
      <c r="R2509" s="187">
        <f t="shared" si="420"/>
        <v>1.49</v>
      </c>
      <c r="S2509" s="188">
        <f t="shared" si="421"/>
        <v>1.53</v>
      </c>
      <c r="T2509" s="189">
        <f t="shared" si="422"/>
        <v>1.5390000000000001</v>
      </c>
      <c r="U2509" s="332">
        <f t="shared" si="422"/>
        <v>1.4950000000000001</v>
      </c>
    </row>
    <row r="2510" spans="1:21" x14ac:dyDescent="0.35">
      <c r="A2510" s="338">
        <v>41499</v>
      </c>
      <c r="B2510" s="341">
        <v>149.19999999999999</v>
      </c>
      <c r="C2510" s="341">
        <v>148.6</v>
      </c>
      <c r="D2510" s="341">
        <v>148.6</v>
      </c>
      <c r="E2510" s="341">
        <v>149.1</v>
      </c>
      <c r="F2510" s="341">
        <v>148.4</v>
      </c>
      <c r="G2510" s="341">
        <v>152.5</v>
      </c>
      <c r="H2510" s="341">
        <v>153.30000000000001</v>
      </c>
      <c r="I2510" s="341">
        <v>148.9</v>
      </c>
      <c r="J2510" s="329"/>
      <c r="K2510" s="330"/>
      <c r="L2510" s="329"/>
      <c r="M2510" s="331"/>
      <c r="N2510" s="183">
        <f t="shared" si="416"/>
        <v>1.492</v>
      </c>
      <c r="O2510" s="184">
        <f t="shared" si="417"/>
        <v>1.486</v>
      </c>
      <c r="P2510" s="185">
        <f t="shared" si="418"/>
        <v>1.486</v>
      </c>
      <c r="Q2510" s="186">
        <f t="shared" si="419"/>
        <v>1.4909999999999999</v>
      </c>
      <c r="R2510" s="187">
        <f t="shared" si="420"/>
        <v>1.484</v>
      </c>
      <c r="S2510" s="188">
        <f t="shared" si="421"/>
        <v>1.5249999999999999</v>
      </c>
      <c r="T2510" s="189">
        <f t="shared" si="422"/>
        <v>1.5330000000000001</v>
      </c>
      <c r="U2510" s="332">
        <f t="shared" si="422"/>
        <v>1.4890000000000001</v>
      </c>
    </row>
    <row r="2511" spans="1:21" x14ac:dyDescent="0.35">
      <c r="A2511" s="338">
        <v>41500</v>
      </c>
      <c r="B2511" s="341">
        <v>148.69999999999999</v>
      </c>
      <c r="C2511" s="341">
        <v>148.19999999999999</v>
      </c>
      <c r="D2511" s="341">
        <v>148.19999999999999</v>
      </c>
      <c r="E2511" s="341">
        <v>148.6</v>
      </c>
      <c r="F2511" s="341">
        <v>148</v>
      </c>
      <c r="G2511" s="341">
        <v>152</v>
      </c>
      <c r="H2511" s="341">
        <v>152.9</v>
      </c>
      <c r="I2511" s="341">
        <v>148.5</v>
      </c>
      <c r="J2511" s="329"/>
      <c r="K2511" s="330"/>
      <c r="L2511" s="329"/>
      <c r="M2511" s="331"/>
      <c r="N2511" s="183">
        <f t="shared" si="416"/>
        <v>1.4869999999999999</v>
      </c>
      <c r="O2511" s="184">
        <f t="shared" si="417"/>
        <v>1.482</v>
      </c>
      <c r="P2511" s="185">
        <f t="shared" si="418"/>
        <v>1.482</v>
      </c>
      <c r="Q2511" s="186">
        <f t="shared" si="419"/>
        <v>1.486</v>
      </c>
      <c r="R2511" s="187">
        <f t="shared" si="420"/>
        <v>1.48</v>
      </c>
      <c r="S2511" s="188">
        <f t="shared" si="421"/>
        <v>1.52</v>
      </c>
      <c r="T2511" s="189">
        <f t="shared" si="422"/>
        <v>1.5290000000000001</v>
      </c>
      <c r="U2511" s="332">
        <f t="shared" si="422"/>
        <v>1.4850000000000001</v>
      </c>
    </row>
    <row r="2512" spans="1:21" x14ac:dyDescent="0.35">
      <c r="A2512" s="338">
        <v>41501</v>
      </c>
      <c r="B2512" s="341">
        <v>148.4</v>
      </c>
      <c r="C2512" s="341">
        <v>147.80000000000001</v>
      </c>
      <c r="D2512" s="341">
        <v>147.80000000000001</v>
      </c>
      <c r="E2512" s="341">
        <v>148.30000000000001</v>
      </c>
      <c r="F2512" s="341">
        <v>147.69999999999999</v>
      </c>
      <c r="G2512" s="341">
        <v>151.69999999999999</v>
      </c>
      <c r="H2512" s="341">
        <v>152.6</v>
      </c>
      <c r="I2512" s="341">
        <v>148.1</v>
      </c>
      <c r="J2512" s="329" t="s">
        <v>322</v>
      </c>
      <c r="K2512" s="334">
        <f>AVERAGE(I2502:I2512)</f>
        <v>147.91818181818181</v>
      </c>
      <c r="L2512" s="329"/>
      <c r="M2512" s="331"/>
      <c r="N2512" s="183">
        <f t="shared" si="416"/>
        <v>1.484</v>
      </c>
      <c r="O2512" s="184">
        <f t="shared" si="417"/>
        <v>1.4780000000000002</v>
      </c>
      <c r="P2512" s="185">
        <f t="shared" si="418"/>
        <v>1.4780000000000002</v>
      </c>
      <c r="Q2512" s="186">
        <f t="shared" si="419"/>
        <v>1.4830000000000001</v>
      </c>
      <c r="R2512" s="187">
        <f t="shared" si="420"/>
        <v>1.4769999999999999</v>
      </c>
      <c r="S2512" s="188">
        <f t="shared" si="421"/>
        <v>1.5169999999999999</v>
      </c>
      <c r="T2512" s="189">
        <f t="shared" si="422"/>
        <v>1.526</v>
      </c>
      <c r="U2512" s="332">
        <f t="shared" si="422"/>
        <v>1.4809999999999999</v>
      </c>
    </row>
    <row r="2513" spans="1:21" x14ac:dyDescent="0.35">
      <c r="A2513" s="338">
        <v>41502</v>
      </c>
      <c r="B2513" s="341">
        <v>147.80000000000001</v>
      </c>
      <c r="C2513" s="341">
        <v>147.19999999999999</v>
      </c>
      <c r="D2513" s="341">
        <v>147.19999999999999</v>
      </c>
      <c r="E2513" s="341">
        <v>147.69999999999999</v>
      </c>
      <c r="F2513" s="341">
        <v>147.1</v>
      </c>
      <c r="G2513" s="341">
        <v>151.1</v>
      </c>
      <c r="H2513" s="341">
        <v>151.9</v>
      </c>
      <c r="I2513" s="341">
        <v>147.5</v>
      </c>
      <c r="J2513" s="329"/>
      <c r="K2513" s="330"/>
      <c r="L2513" s="329"/>
      <c r="M2513" s="331"/>
      <c r="N2513" s="183">
        <f t="shared" ref="N2513:N2523" si="423">B2513/$V$1</f>
        <v>1.4780000000000002</v>
      </c>
      <c r="O2513" s="184">
        <f t="shared" ref="O2513:O2523" si="424">C2513/$V$1</f>
        <v>1.472</v>
      </c>
      <c r="P2513" s="185">
        <f t="shared" ref="P2513:P2523" si="425">D2513/$V$1</f>
        <v>1.472</v>
      </c>
      <c r="Q2513" s="186">
        <f t="shared" ref="Q2513:Q2523" si="426">E2513/$V$1</f>
        <v>1.4769999999999999</v>
      </c>
      <c r="R2513" s="187">
        <f t="shared" ref="R2513:R2523" si="427">F2513/$V$1</f>
        <v>1.4709999999999999</v>
      </c>
      <c r="S2513" s="188">
        <f t="shared" ref="S2513:S2523" si="428">G2513/$V$1</f>
        <v>1.5109999999999999</v>
      </c>
      <c r="T2513" s="189">
        <f t="shared" ref="T2513:U2528" si="429">H2513/$V$1</f>
        <v>1.5190000000000001</v>
      </c>
      <c r="U2513" s="332">
        <f t="shared" si="422"/>
        <v>1.4750000000000001</v>
      </c>
    </row>
    <row r="2514" spans="1:21" x14ac:dyDescent="0.35">
      <c r="A2514" s="338">
        <v>41505</v>
      </c>
      <c r="B2514" s="341">
        <v>147.69999999999999</v>
      </c>
      <c r="C2514" s="341">
        <v>147.19999999999999</v>
      </c>
      <c r="D2514" s="341">
        <v>147.19999999999999</v>
      </c>
      <c r="E2514" s="341">
        <v>147.6</v>
      </c>
      <c r="F2514" s="341">
        <v>147</v>
      </c>
      <c r="G2514" s="341">
        <v>151.1</v>
      </c>
      <c r="H2514" s="341">
        <v>152</v>
      </c>
      <c r="I2514" s="341">
        <v>147.5</v>
      </c>
      <c r="J2514" s="329"/>
      <c r="K2514" s="330"/>
      <c r="L2514" s="329"/>
      <c r="M2514" s="331"/>
      <c r="N2514" s="183">
        <f t="shared" si="423"/>
        <v>1.4769999999999999</v>
      </c>
      <c r="O2514" s="184">
        <f t="shared" si="424"/>
        <v>1.472</v>
      </c>
      <c r="P2514" s="185">
        <f t="shared" si="425"/>
        <v>1.472</v>
      </c>
      <c r="Q2514" s="186">
        <f t="shared" si="426"/>
        <v>1.476</v>
      </c>
      <c r="R2514" s="187">
        <f t="shared" si="427"/>
        <v>1.47</v>
      </c>
      <c r="S2514" s="188">
        <f t="shared" si="428"/>
        <v>1.5109999999999999</v>
      </c>
      <c r="T2514" s="189">
        <f t="shared" si="429"/>
        <v>1.52</v>
      </c>
      <c r="U2514" s="332">
        <f t="shared" si="422"/>
        <v>1.4750000000000001</v>
      </c>
    </row>
    <row r="2515" spans="1:21" x14ac:dyDescent="0.35">
      <c r="A2515" s="338">
        <v>41506</v>
      </c>
      <c r="B2515" s="341">
        <v>147.80000000000001</v>
      </c>
      <c r="C2515" s="341">
        <v>147.19999999999999</v>
      </c>
      <c r="D2515" s="341">
        <v>147.30000000000001</v>
      </c>
      <c r="E2515" s="341">
        <v>147.69999999999999</v>
      </c>
      <c r="F2515" s="341">
        <v>147.1</v>
      </c>
      <c r="G2515" s="341">
        <v>151.1</v>
      </c>
      <c r="H2515" s="341">
        <v>152</v>
      </c>
      <c r="I2515" s="341">
        <v>147.6</v>
      </c>
      <c r="J2515" s="329"/>
      <c r="K2515" s="330"/>
      <c r="L2515" s="329"/>
      <c r="M2515" s="331"/>
      <c r="N2515" s="183">
        <f t="shared" si="423"/>
        <v>1.4780000000000002</v>
      </c>
      <c r="O2515" s="184">
        <f t="shared" si="424"/>
        <v>1.472</v>
      </c>
      <c r="P2515" s="185">
        <f t="shared" si="425"/>
        <v>1.4730000000000001</v>
      </c>
      <c r="Q2515" s="186">
        <f t="shared" si="426"/>
        <v>1.4769999999999999</v>
      </c>
      <c r="R2515" s="187">
        <f t="shared" si="427"/>
        <v>1.4709999999999999</v>
      </c>
      <c r="S2515" s="188">
        <f t="shared" si="428"/>
        <v>1.5109999999999999</v>
      </c>
      <c r="T2515" s="189">
        <f t="shared" si="429"/>
        <v>1.52</v>
      </c>
      <c r="U2515" s="332">
        <f t="shared" si="422"/>
        <v>1.476</v>
      </c>
    </row>
    <row r="2516" spans="1:21" x14ac:dyDescent="0.35">
      <c r="A2516" s="338">
        <v>41507</v>
      </c>
      <c r="B2516" s="341">
        <v>147.9</v>
      </c>
      <c r="C2516" s="341">
        <v>147.30000000000001</v>
      </c>
      <c r="D2516" s="341">
        <v>147.30000000000001</v>
      </c>
      <c r="E2516" s="341">
        <v>147.80000000000001</v>
      </c>
      <c r="F2516" s="341">
        <v>147.19999999999999</v>
      </c>
      <c r="G2516" s="341">
        <v>151.19999999999999</v>
      </c>
      <c r="H2516" s="341">
        <v>152.1</v>
      </c>
      <c r="I2516" s="341">
        <v>147.6</v>
      </c>
      <c r="J2516" s="329"/>
      <c r="K2516" s="330"/>
      <c r="L2516" s="329"/>
      <c r="M2516" s="331"/>
      <c r="N2516" s="183">
        <f t="shared" si="423"/>
        <v>1.4790000000000001</v>
      </c>
      <c r="O2516" s="184">
        <f t="shared" si="424"/>
        <v>1.4730000000000001</v>
      </c>
      <c r="P2516" s="185">
        <f t="shared" si="425"/>
        <v>1.4730000000000001</v>
      </c>
      <c r="Q2516" s="186">
        <f t="shared" si="426"/>
        <v>1.4780000000000002</v>
      </c>
      <c r="R2516" s="187">
        <f t="shared" si="427"/>
        <v>1.472</v>
      </c>
      <c r="S2516" s="188">
        <f t="shared" si="428"/>
        <v>1.5119999999999998</v>
      </c>
      <c r="T2516" s="189">
        <f t="shared" si="429"/>
        <v>1.5209999999999999</v>
      </c>
      <c r="U2516" s="332">
        <f t="shared" si="422"/>
        <v>1.476</v>
      </c>
    </row>
    <row r="2517" spans="1:21" x14ac:dyDescent="0.35">
      <c r="A2517" s="338">
        <v>41508</v>
      </c>
      <c r="B2517" s="341">
        <v>147.9</v>
      </c>
      <c r="C2517" s="341">
        <v>147.4</v>
      </c>
      <c r="D2517" s="341">
        <v>147.4</v>
      </c>
      <c r="E2517" s="341">
        <v>147.80000000000001</v>
      </c>
      <c r="F2517" s="341">
        <v>147.19999999999999</v>
      </c>
      <c r="G2517" s="341">
        <v>151.19999999999999</v>
      </c>
      <c r="H2517" s="341">
        <v>152.1</v>
      </c>
      <c r="I2517" s="341">
        <v>147.69999999999999</v>
      </c>
      <c r="J2517" s="329"/>
      <c r="K2517" s="330"/>
      <c r="L2517" s="329"/>
      <c r="M2517" s="331"/>
      <c r="N2517" s="183">
        <f t="shared" si="423"/>
        <v>1.4790000000000001</v>
      </c>
      <c r="O2517" s="184">
        <f t="shared" si="424"/>
        <v>1.474</v>
      </c>
      <c r="P2517" s="185">
        <f t="shared" si="425"/>
        <v>1.474</v>
      </c>
      <c r="Q2517" s="186">
        <f t="shared" si="426"/>
        <v>1.4780000000000002</v>
      </c>
      <c r="R2517" s="187">
        <f t="shared" si="427"/>
        <v>1.472</v>
      </c>
      <c r="S2517" s="188">
        <f t="shared" si="428"/>
        <v>1.5119999999999998</v>
      </c>
      <c r="T2517" s="189">
        <f t="shared" si="429"/>
        <v>1.5209999999999999</v>
      </c>
      <c r="U2517" s="332">
        <f t="shared" si="422"/>
        <v>1.4769999999999999</v>
      </c>
    </row>
    <row r="2518" spans="1:21" x14ac:dyDescent="0.35">
      <c r="A2518" s="338">
        <v>41509</v>
      </c>
      <c r="B2518" s="341">
        <v>148.30000000000001</v>
      </c>
      <c r="C2518" s="341">
        <v>147.69999999999999</v>
      </c>
      <c r="D2518" s="341">
        <v>147.69999999999999</v>
      </c>
      <c r="E2518" s="341">
        <v>148.19999999999999</v>
      </c>
      <c r="F2518" s="341">
        <v>147.5</v>
      </c>
      <c r="G2518" s="341">
        <v>151.6</v>
      </c>
      <c r="H2518" s="341">
        <v>152.5</v>
      </c>
      <c r="I2518" s="341">
        <v>148</v>
      </c>
      <c r="J2518" s="329"/>
      <c r="K2518" s="330"/>
      <c r="L2518" s="329"/>
      <c r="M2518" s="331"/>
      <c r="N2518" s="183">
        <f t="shared" si="423"/>
        <v>1.4830000000000001</v>
      </c>
      <c r="O2518" s="184">
        <f t="shared" si="424"/>
        <v>1.4769999999999999</v>
      </c>
      <c r="P2518" s="185">
        <f t="shared" si="425"/>
        <v>1.4769999999999999</v>
      </c>
      <c r="Q2518" s="186">
        <f t="shared" si="426"/>
        <v>1.482</v>
      </c>
      <c r="R2518" s="187">
        <f t="shared" si="427"/>
        <v>1.4750000000000001</v>
      </c>
      <c r="S2518" s="188">
        <f t="shared" si="428"/>
        <v>1.516</v>
      </c>
      <c r="T2518" s="189">
        <f t="shared" si="429"/>
        <v>1.5249999999999999</v>
      </c>
      <c r="U2518" s="332">
        <f t="shared" si="429"/>
        <v>1.48</v>
      </c>
    </row>
    <row r="2519" spans="1:21" x14ac:dyDescent="0.35">
      <c r="A2519" s="338">
        <v>41512</v>
      </c>
      <c r="B2519" s="341">
        <v>148.5</v>
      </c>
      <c r="C2519" s="341">
        <v>147.9</v>
      </c>
      <c r="D2519" s="341">
        <v>147.9</v>
      </c>
      <c r="E2519" s="341">
        <v>148.4</v>
      </c>
      <c r="F2519" s="341">
        <v>147.69999999999999</v>
      </c>
      <c r="G2519" s="341">
        <v>151.80000000000001</v>
      </c>
      <c r="H2519" s="341">
        <v>152.69999999999999</v>
      </c>
      <c r="I2519" s="341">
        <v>148.19999999999999</v>
      </c>
      <c r="J2519" s="329"/>
      <c r="K2519" s="330"/>
      <c r="L2519" s="329"/>
      <c r="M2519" s="331"/>
      <c r="N2519" s="183">
        <f t="shared" si="423"/>
        <v>1.4850000000000001</v>
      </c>
      <c r="O2519" s="184">
        <f t="shared" si="424"/>
        <v>1.4790000000000001</v>
      </c>
      <c r="P2519" s="185">
        <f t="shared" si="425"/>
        <v>1.4790000000000001</v>
      </c>
      <c r="Q2519" s="186">
        <f t="shared" si="426"/>
        <v>1.484</v>
      </c>
      <c r="R2519" s="187">
        <f t="shared" si="427"/>
        <v>1.4769999999999999</v>
      </c>
      <c r="S2519" s="188">
        <f t="shared" si="428"/>
        <v>1.518</v>
      </c>
      <c r="T2519" s="189">
        <f t="shared" si="429"/>
        <v>1.5269999999999999</v>
      </c>
      <c r="U2519" s="332">
        <f t="shared" si="429"/>
        <v>1.482</v>
      </c>
    </row>
    <row r="2520" spans="1:21" x14ac:dyDescent="0.35">
      <c r="A2520" s="338">
        <v>41513</v>
      </c>
      <c r="B2520" s="341">
        <v>148.80000000000001</v>
      </c>
      <c r="C2520" s="341">
        <v>148.19999999999999</v>
      </c>
      <c r="D2520" s="341">
        <v>148.19999999999999</v>
      </c>
      <c r="E2520" s="341">
        <v>148.69999999999999</v>
      </c>
      <c r="F2520" s="341">
        <v>148</v>
      </c>
      <c r="G2520" s="341">
        <v>152</v>
      </c>
      <c r="H2520" s="341">
        <v>153</v>
      </c>
      <c r="I2520" s="341">
        <v>148.5</v>
      </c>
      <c r="J2520" s="329"/>
      <c r="K2520" s="330"/>
      <c r="L2520" s="329"/>
      <c r="M2520" s="331"/>
      <c r="N2520" s="183">
        <f t="shared" si="423"/>
        <v>1.4880000000000002</v>
      </c>
      <c r="O2520" s="184">
        <f t="shared" si="424"/>
        <v>1.482</v>
      </c>
      <c r="P2520" s="185">
        <f t="shared" si="425"/>
        <v>1.482</v>
      </c>
      <c r="Q2520" s="186">
        <f t="shared" si="426"/>
        <v>1.4869999999999999</v>
      </c>
      <c r="R2520" s="187">
        <f t="shared" si="427"/>
        <v>1.48</v>
      </c>
      <c r="S2520" s="188">
        <f t="shared" si="428"/>
        <v>1.52</v>
      </c>
      <c r="T2520" s="189">
        <f t="shared" si="429"/>
        <v>1.53</v>
      </c>
      <c r="U2520" s="332">
        <f t="shared" si="429"/>
        <v>1.4850000000000001</v>
      </c>
    </row>
    <row r="2521" spans="1:21" x14ac:dyDescent="0.35">
      <c r="A2521" s="338">
        <v>41514</v>
      </c>
      <c r="B2521" s="341">
        <v>148.9</v>
      </c>
      <c r="C2521" s="341">
        <v>148.4</v>
      </c>
      <c r="D2521" s="341">
        <v>148.4</v>
      </c>
      <c r="E2521" s="341">
        <v>148.80000000000001</v>
      </c>
      <c r="F2521" s="341">
        <v>148.1</v>
      </c>
      <c r="G2521" s="341">
        <v>152.19999999999999</v>
      </c>
      <c r="H2521" s="341">
        <v>153.19999999999999</v>
      </c>
      <c r="I2521" s="341">
        <v>148.69999999999999</v>
      </c>
      <c r="J2521" s="329"/>
      <c r="K2521" s="330"/>
      <c r="L2521" s="329"/>
      <c r="M2521" s="331"/>
      <c r="N2521" s="183">
        <f t="shared" si="423"/>
        <v>1.4890000000000001</v>
      </c>
      <c r="O2521" s="184">
        <f t="shared" si="424"/>
        <v>1.484</v>
      </c>
      <c r="P2521" s="185">
        <f t="shared" si="425"/>
        <v>1.484</v>
      </c>
      <c r="Q2521" s="186">
        <f t="shared" si="426"/>
        <v>1.4880000000000002</v>
      </c>
      <c r="R2521" s="187">
        <f t="shared" si="427"/>
        <v>1.4809999999999999</v>
      </c>
      <c r="S2521" s="188">
        <f t="shared" si="428"/>
        <v>1.5219999999999998</v>
      </c>
      <c r="T2521" s="189">
        <f t="shared" si="429"/>
        <v>1.5319999999999998</v>
      </c>
      <c r="U2521" s="332">
        <f t="shared" si="429"/>
        <v>1.4869999999999999</v>
      </c>
    </row>
    <row r="2522" spans="1:21" x14ac:dyDescent="0.35">
      <c r="A2522" s="338">
        <v>41515</v>
      </c>
      <c r="B2522" s="341">
        <v>149.30000000000001</v>
      </c>
      <c r="C2522" s="341">
        <v>148.69999999999999</v>
      </c>
      <c r="D2522" s="341">
        <v>148.69999999999999</v>
      </c>
      <c r="E2522" s="341">
        <v>149.19999999999999</v>
      </c>
      <c r="F2522" s="341">
        <v>148.5</v>
      </c>
      <c r="G2522" s="341">
        <v>152.5</v>
      </c>
      <c r="H2522" s="341">
        <v>153.6</v>
      </c>
      <c r="I2522" s="341">
        <v>149</v>
      </c>
      <c r="J2522" s="329"/>
      <c r="K2522" s="330"/>
      <c r="L2522" s="329"/>
      <c r="M2522" s="331"/>
      <c r="N2522" s="183">
        <f t="shared" si="423"/>
        <v>1.4930000000000001</v>
      </c>
      <c r="O2522" s="184">
        <f t="shared" si="424"/>
        <v>1.4869999999999999</v>
      </c>
      <c r="P2522" s="185">
        <f t="shared" si="425"/>
        <v>1.4869999999999999</v>
      </c>
      <c r="Q2522" s="186">
        <f t="shared" si="426"/>
        <v>1.492</v>
      </c>
      <c r="R2522" s="187">
        <f t="shared" si="427"/>
        <v>1.4850000000000001</v>
      </c>
      <c r="S2522" s="188">
        <f t="shared" si="428"/>
        <v>1.5249999999999999</v>
      </c>
      <c r="T2522" s="189">
        <f t="shared" si="429"/>
        <v>1.536</v>
      </c>
      <c r="U2522" s="332">
        <f t="shared" si="429"/>
        <v>1.49</v>
      </c>
    </row>
    <row r="2523" spans="1:21" x14ac:dyDescent="0.35">
      <c r="A2523" s="338">
        <v>41516</v>
      </c>
      <c r="B2523" s="341">
        <v>150.1</v>
      </c>
      <c r="C2523" s="341">
        <v>149.5</v>
      </c>
      <c r="D2523" s="341">
        <v>149.5</v>
      </c>
      <c r="E2523" s="341">
        <v>150</v>
      </c>
      <c r="F2523" s="341">
        <v>149.19999999999999</v>
      </c>
      <c r="G2523" s="341">
        <v>153.30000000000001</v>
      </c>
      <c r="H2523" s="341">
        <v>154.69999999999999</v>
      </c>
      <c r="I2523" s="341">
        <v>149.80000000000001</v>
      </c>
      <c r="J2523" s="329" t="s">
        <v>323</v>
      </c>
      <c r="K2523" s="334">
        <f>AVERAGE(I2513:I2523)</f>
        <v>148.19090909090912</v>
      </c>
      <c r="L2523" s="329"/>
      <c r="M2523" s="336">
        <f>AVERAGE(I2502:I2523)</f>
        <v>148.05454545454543</v>
      </c>
      <c r="N2523" s="183">
        <f t="shared" si="423"/>
        <v>1.5009999999999999</v>
      </c>
      <c r="O2523" s="184">
        <f t="shared" si="424"/>
        <v>1.4950000000000001</v>
      </c>
      <c r="P2523" s="185">
        <f t="shared" si="425"/>
        <v>1.4950000000000001</v>
      </c>
      <c r="Q2523" s="186">
        <f t="shared" si="426"/>
        <v>1.5</v>
      </c>
      <c r="R2523" s="187">
        <f t="shared" si="427"/>
        <v>1.492</v>
      </c>
      <c r="S2523" s="188">
        <f t="shared" si="428"/>
        <v>1.5330000000000001</v>
      </c>
      <c r="T2523" s="189">
        <f t="shared" si="429"/>
        <v>1.5469999999999999</v>
      </c>
      <c r="U2523" s="332">
        <f t="shared" si="429"/>
        <v>1.4980000000000002</v>
      </c>
    </row>
    <row r="2524" spans="1:21" x14ac:dyDescent="0.35">
      <c r="A2524" s="338">
        <v>41519</v>
      </c>
      <c r="B2524" s="341">
        <v>150.80000000000001</v>
      </c>
      <c r="C2524" s="341">
        <v>150.19999999999999</v>
      </c>
      <c r="D2524" s="341">
        <v>150.19999999999999</v>
      </c>
      <c r="E2524" s="341">
        <v>150.6</v>
      </c>
      <c r="F2524" s="341">
        <v>149.9</v>
      </c>
      <c r="G2524" s="341">
        <v>153.9</v>
      </c>
      <c r="H2524" s="341">
        <v>155.19999999999999</v>
      </c>
      <c r="I2524" s="341">
        <v>150.5</v>
      </c>
      <c r="J2524" s="329"/>
      <c r="K2524" s="330"/>
      <c r="L2524" s="329"/>
      <c r="M2524" s="331"/>
      <c r="N2524" s="183">
        <f t="shared" ref="N2524:N2533" si="430">B2524/$V$1</f>
        <v>1.508</v>
      </c>
      <c r="O2524" s="184">
        <f t="shared" ref="O2524:O2533" si="431">C2524/$V$1</f>
        <v>1.5019999999999998</v>
      </c>
      <c r="P2524" s="185">
        <f t="shared" ref="P2524:P2533" si="432">D2524/$V$1</f>
        <v>1.5019999999999998</v>
      </c>
      <c r="Q2524" s="186">
        <f t="shared" ref="Q2524:Q2533" si="433">E2524/$V$1</f>
        <v>1.506</v>
      </c>
      <c r="R2524" s="187">
        <f t="shared" ref="R2524:R2533" si="434">F2524/$V$1</f>
        <v>1.4990000000000001</v>
      </c>
      <c r="S2524" s="188">
        <f t="shared" ref="S2524:S2533" si="435">G2524/$V$1</f>
        <v>1.5390000000000001</v>
      </c>
      <c r="T2524" s="189">
        <f t="shared" ref="T2524:U2539" si="436">H2524/$V$1</f>
        <v>1.5519999999999998</v>
      </c>
      <c r="U2524" s="332">
        <f t="shared" si="429"/>
        <v>1.5049999999999999</v>
      </c>
    </row>
    <row r="2525" spans="1:21" x14ac:dyDescent="0.35">
      <c r="A2525" s="338">
        <v>41520</v>
      </c>
      <c r="B2525" s="341">
        <v>151.5</v>
      </c>
      <c r="C2525" s="341">
        <v>150.9</v>
      </c>
      <c r="D2525" s="341">
        <v>150.9</v>
      </c>
      <c r="E2525" s="341">
        <v>151.4</v>
      </c>
      <c r="F2525" s="341">
        <v>150.6</v>
      </c>
      <c r="G2525" s="341">
        <v>154.6</v>
      </c>
      <c r="H2525" s="341">
        <v>155.9</v>
      </c>
      <c r="I2525" s="341">
        <v>151.19999999999999</v>
      </c>
      <c r="J2525" s="329"/>
      <c r="K2525" s="330"/>
      <c r="L2525" s="329"/>
      <c r="M2525" s="331"/>
      <c r="N2525" s="183">
        <f t="shared" si="430"/>
        <v>1.5149999999999999</v>
      </c>
      <c r="O2525" s="184">
        <f t="shared" si="431"/>
        <v>1.5090000000000001</v>
      </c>
      <c r="P2525" s="185">
        <f t="shared" si="432"/>
        <v>1.5090000000000001</v>
      </c>
      <c r="Q2525" s="186">
        <f t="shared" si="433"/>
        <v>1.514</v>
      </c>
      <c r="R2525" s="187">
        <f t="shared" si="434"/>
        <v>1.506</v>
      </c>
      <c r="S2525" s="188">
        <f t="shared" si="435"/>
        <v>1.546</v>
      </c>
      <c r="T2525" s="189">
        <f t="shared" si="436"/>
        <v>1.5590000000000002</v>
      </c>
      <c r="U2525" s="332">
        <f t="shared" si="429"/>
        <v>1.5119999999999998</v>
      </c>
    </row>
    <row r="2526" spans="1:21" x14ac:dyDescent="0.35">
      <c r="A2526" s="338">
        <v>41521</v>
      </c>
      <c r="B2526" s="341">
        <v>151.80000000000001</v>
      </c>
      <c r="C2526" s="341">
        <v>151.30000000000001</v>
      </c>
      <c r="D2526" s="341">
        <v>151.30000000000001</v>
      </c>
      <c r="E2526" s="341">
        <v>151.69999999999999</v>
      </c>
      <c r="F2526" s="341">
        <v>151</v>
      </c>
      <c r="G2526" s="341">
        <v>155</v>
      </c>
      <c r="H2526" s="341">
        <v>156.19999999999999</v>
      </c>
      <c r="I2526" s="341">
        <v>151.5</v>
      </c>
      <c r="J2526" s="329"/>
      <c r="K2526" s="330"/>
      <c r="L2526" s="329"/>
      <c r="M2526" s="331"/>
      <c r="N2526" s="183">
        <f t="shared" si="430"/>
        <v>1.518</v>
      </c>
      <c r="O2526" s="184">
        <f t="shared" si="431"/>
        <v>1.5130000000000001</v>
      </c>
      <c r="P2526" s="185">
        <f t="shared" si="432"/>
        <v>1.5130000000000001</v>
      </c>
      <c r="Q2526" s="186">
        <f t="shared" si="433"/>
        <v>1.5169999999999999</v>
      </c>
      <c r="R2526" s="187">
        <f t="shared" si="434"/>
        <v>1.51</v>
      </c>
      <c r="S2526" s="188">
        <f t="shared" si="435"/>
        <v>1.55</v>
      </c>
      <c r="T2526" s="189">
        <f t="shared" si="436"/>
        <v>1.5619999999999998</v>
      </c>
      <c r="U2526" s="332">
        <f t="shared" si="429"/>
        <v>1.5149999999999999</v>
      </c>
    </row>
    <row r="2527" spans="1:21" x14ac:dyDescent="0.35">
      <c r="A2527" s="338">
        <v>41522</v>
      </c>
      <c r="B2527" s="341">
        <v>152</v>
      </c>
      <c r="C2527" s="341">
        <v>151.4</v>
      </c>
      <c r="D2527" s="341">
        <v>151.4</v>
      </c>
      <c r="E2527" s="341">
        <v>151.9</v>
      </c>
      <c r="F2527" s="341">
        <v>151.1</v>
      </c>
      <c r="G2527" s="341">
        <v>155.1</v>
      </c>
      <c r="H2527" s="341">
        <v>156.4</v>
      </c>
      <c r="I2527" s="341">
        <v>151.69999999999999</v>
      </c>
      <c r="J2527" s="329"/>
      <c r="K2527" s="330"/>
      <c r="L2527" s="329"/>
      <c r="M2527" s="331"/>
      <c r="N2527" s="183">
        <f t="shared" si="430"/>
        <v>1.52</v>
      </c>
      <c r="O2527" s="184">
        <f t="shared" si="431"/>
        <v>1.514</v>
      </c>
      <c r="P2527" s="185">
        <f t="shared" si="432"/>
        <v>1.514</v>
      </c>
      <c r="Q2527" s="186">
        <f t="shared" si="433"/>
        <v>1.5190000000000001</v>
      </c>
      <c r="R2527" s="187">
        <f t="shared" si="434"/>
        <v>1.5109999999999999</v>
      </c>
      <c r="S2527" s="188">
        <f t="shared" si="435"/>
        <v>1.5509999999999999</v>
      </c>
      <c r="T2527" s="189">
        <f t="shared" si="436"/>
        <v>1.5640000000000001</v>
      </c>
      <c r="U2527" s="332">
        <f t="shared" si="429"/>
        <v>1.5169999999999999</v>
      </c>
    </row>
    <row r="2528" spans="1:21" x14ac:dyDescent="0.35">
      <c r="A2528" s="338">
        <v>41523</v>
      </c>
      <c r="B2528" s="341">
        <v>152.1</v>
      </c>
      <c r="C2528" s="341">
        <v>151.5</v>
      </c>
      <c r="D2528" s="341">
        <v>151.5</v>
      </c>
      <c r="E2528" s="341">
        <v>151.9</v>
      </c>
      <c r="F2528" s="341">
        <v>151.19999999999999</v>
      </c>
      <c r="G2528" s="341">
        <v>155.19999999999999</v>
      </c>
      <c r="H2528" s="341">
        <v>156.4</v>
      </c>
      <c r="I2528" s="341">
        <v>151.80000000000001</v>
      </c>
      <c r="J2528" s="329"/>
      <c r="K2528" s="330"/>
      <c r="L2528" s="329"/>
      <c r="M2528" s="331"/>
      <c r="N2528" s="183">
        <f t="shared" si="430"/>
        <v>1.5209999999999999</v>
      </c>
      <c r="O2528" s="184">
        <f t="shared" si="431"/>
        <v>1.5149999999999999</v>
      </c>
      <c r="P2528" s="185">
        <f t="shared" si="432"/>
        <v>1.5149999999999999</v>
      </c>
      <c r="Q2528" s="186">
        <f t="shared" si="433"/>
        <v>1.5190000000000001</v>
      </c>
      <c r="R2528" s="187">
        <f t="shared" si="434"/>
        <v>1.5119999999999998</v>
      </c>
      <c r="S2528" s="188">
        <f t="shared" si="435"/>
        <v>1.5519999999999998</v>
      </c>
      <c r="T2528" s="189">
        <f t="shared" si="436"/>
        <v>1.5640000000000001</v>
      </c>
      <c r="U2528" s="332">
        <f t="shared" si="429"/>
        <v>1.518</v>
      </c>
    </row>
    <row r="2529" spans="1:21" x14ac:dyDescent="0.35">
      <c r="A2529" s="338">
        <v>41526</v>
      </c>
      <c r="B2529" s="341">
        <v>151.80000000000001</v>
      </c>
      <c r="C2529" s="341">
        <v>151.19999999999999</v>
      </c>
      <c r="D2529" s="341">
        <v>151.30000000000001</v>
      </c>
      <c r="E2529" s="341">
        <v>151.69999999999999</v>
      </c>
      <c r="F2529" s="341">
        <v>150.9</v>
      </c>
      <c r="G2529" s="341">
        <v>154.9</v>
      </c>
      <c r="H2529" s="341">
        <v>156.1</v>
      </c>
      <c r="I2529" s="341">
        <v>151.5</v>
      </c>
      <c r="J2529" s="329"/>
      <c r="K2529" s="330"/>
      <c r="L2529" s="329"/>
      <c r="M2529" s="331"/>
      <c r="N2529" s="183">
        <f t="shared" si="430"/>
        <v>1.518</v>
      </c>
      <c r="O2529" s="184">
        <f t="shared" si="431"/>
        <v>1.5119999999999998</v>
      </c>
      <c r="P2529" s="185">
        <f t="shared" si="432"/>
        <v>1.5130000000000001</v>
      </c>
      <c r="Q2529" s="186">
        <f t="shared" si="433"/>
        <v>1.5169999999999999</v>
      </c>
      <c r="R2529" s="187">
        <f t="shared" si="434"/>
        <v>1.5090000000000001</v>
      </c>
      <c r="S2529" s="188">
        <f t="shared" si="435"/>
        <v>1.5490000000000002</v>
      </c>
      <c r="T2529" s="189">
        <f t="shared" si="436"/>
        <v>1.5609999999999999</v>
      </c>
      <c r="U2529" s="332">
        <f t="shared" si="436"/>
        <v>1.5149999999999999</v>
      </c>
    </row>
    <row r="2530" spans="1:21" x14ac:dyDescent="0.35">
      <c r="A2530" s="338">
        <v>41527</v>
      </c>
      <c r="B2530" s="341">
        <v>151.30000000000001</v>
      </c>
      <c r="C2530" s="341">
        <v>150.69999999999999</v>
      </c>
      <c r="D2530" s="341">
        <v>150.69999999999999</v>
      </c>
      <c r="E2530" s="341">
        <v>151.1</v>
      </c>
      <c r="F2530" s="341">
        <v>150.4</v>
      </c>
      <c r="G2530" s="341">
        <v>154.4</v>
      </c>
      <c r="H2530" s="341">
        <v>155.6</v>
      </c>
      <c r="I2530" s="341">
        <v>151</v>
      </c>
      <c r="J2530" s="329"/>
      <c r="K2530" s="330"/>
      <c r="L2530" s="329"/>
      <c r="M2530" s="331"/>
      <c r="N2530" s="183">
        <f t="shared" si="430"/>
        <v>1.5130000000000001</v>
      </c>
      <c r="O2530" s="184">
        <f t="shared" si="431"/>
        <v>1.5069999999999999</v>
      </c>
      <c r="P2530" s="185">
        <f t="shared" si="432"/>
        <v>1.5069999999999999</v>
      </c>
      <c r="Q2530" s="186">
        <f t="shared" si="433"/>
        <v>1.5109999999999999</v>
      </c>
      <c r="R2530" s="187">
        <f t="shared" si="434"/>
        <v>1.504</v>
      </c>
      <c r="S2530" s="188">
        <f t="shared" si="435"/>
        <v>1.544</v>
      </c>
      <c r="T2530" s="189">
        <f t="shared" si="436"/>
        <v>1.556</v>
      </c>
      <c r="U2530" s="332">
        <f t="shared" si="436"/>
        <v>1.51</v>
      </c>
    </row>
    <row r="2531" spans="1:21" x14ac:dyDescent="0.35">
      <c r="A2531" s="338">
        <v>41528</v>
      </c>
      <c r="B2531" s="341">
        <v>151</v>
      </c>
      <c r="C2531" s="341">
        <v>150.4</v>
      </c>
      <c r="D2531" s="341">
        <v>150.4</v>
      </c>
      <c r="E2531" s="341">
        <v>150.9</v>
      </c>
      <c r="F2531" s="341">
        <v>150.1</v>
      </c>
      <c r="G2531" s="341">
        <v>154.1</v>
      </c>
      <c r="H2531" s="341">
        <v>155.30000000000001</v>
      </c>
      <c r="I2531" s="341">
        <v>150.69999999999999</v>
      </c>
      <c r="J2531" s="329"/>
      <c r="K2531" s="330"/>
      <c r="L2531" s="329"/>
      <c r="M2531" s="331"/>
      <c r="N2531" s="183">
        <f t="shared" si="430"/>
        <v>1.51</v>
      </c>
      <c r="O2531" s="184">
        <f t="shared" si="431"/>
        <v>1.504</v>
      </c>
      <c r="P2531" s="185">
        <f t="shared" si="432"/>
        <v>1.504</v>
      </c>
      <c r="Q2531" s="186">
        <f t="shared" si="433"/>
        <v>1.5090000000000001</v>
      </c>
      <c r="R2531" s="187">
        <f t="shared" si="434"/>
        <v>1.5009999999999999</v>
      </c>
      <c r="S2531" s="188">
        <f t="shared" si="435"/>
        <v>1.5409999999999999</v>
      </c>
      <c r="T2531" s="189">
        <f t="shared" si="436"/>
        <v>1.5530000000000002</v>
      </c>
      <c r="U2531" s="332">
        <f t="shared" si="436"/>
        <v>1.5069999999999999</v>
      </c>
    </row>
    <row r="2532" spans="1:21" x14ac:dyDescent="0.35">
      <c r="A2532" s="338">
        <v>41529</v>
      </c>
      <c r="B2532" s="341">
        <v>150.5</v>
      </c>
      <c r="C2532" s="341">
        <v>150</v>
      </c>
      <c r="D2532" s="341">
        <v>150</v>
      </c>
      <c r="E2532" s="341">
        <v>150.4</v>
      </c>
      <c r="F2532" s="341">
        <v>149.6</v>
      </c>
      <c r="G2532" s="341">
        <v>153.6</v>
      </c>
      <c r="H2532" s="341">
        <v>154.80000000000001</v>
      </c>
      <c r="I2532" s="341">
        <v>150.19999999999999</v>
      </c>
      <c r="J2532" s="329"/>
      <c r="K2532" s="330"/>
      <c r="L2532" s="329"/>
      <c r="M2532" s="331"/>
      <c r="N2532" s="183">
        <f t="shared" si="430"/>
        <v>1.5049999999999999</v>
      </c>
      <c r="O2532" s="184">
        <f t="shared" si="431"/>
        <v>1.5</v>
      </c>
      <c r="P2532" s="185">
        <f t="shared" si="432"/>
        <v>1.5</v>
      </c>
      <c r="Q2532" s="186">
        <f t="shared" si="433"/>
        <v>1.504</v>
      </c>
      <c r="R2532" s="187">
        <f t="shared" si="434"/>
        <v>1.496</v>
      </c>
      <c r="S2532" s="188">
        <f t="shared" si="435"/>
        <v>1.536</v>
      </c>
      <c r="T2532" s="189">
        <f t="shared" si="436"/>
        <v>1.548</v>
      </c>
      <c r="U2532" s="332">
        <f t="shared" si="436"/>
        <v>1.5019999999999998</v>
      </c>
    </row>
    <row r="2533" spans="1:21" x14ac:dyDescent="0.35">
      <c r="A2533" s="338">
        <v>41530</v>
      </c>
      <c r="B2533" s="341">
        <v>149.30000000000001</v>
      </c>
      <c r="C2533" s="341">
        <v>148.80000000000001</v>
      </c>
      <c r="D2533" s="341">
        <v>148.80000000000001</v>
      </c>
      <c r="E2533" s="341">
        <v>149.19999999999999</v>
      </c>
      <c r="F2533" s="341">
        <v>148.4</v>
      </c>
      <c r="G2533" s="341">
        <v>152.4</v>
      </c>
      <c r="H2533" s="341">
        <v>153.6</v>
      </c>
      <c r="I2533" s="341">
        <v>149</v>
      </c>
      <c r="J2533" s="329" t="s">
        <v>324</v>
      </c>
      <c r="K2533" s="334">
        <f>AVERAGE(I2524:I2533)</f>
        <v>150.91000000000003</v>
      </c>
      <c r="L2533" s="329"/>
      <c r="M2533" s="331"/>
      <c r="N2533" s="183">
        <f t="shared" si="430"/>
        <v>1.4930000000000001</v>
      </c>
      <c r="O2533" s="184">
        <f t="shared" si="431"/>
        <v>1.4880000000000002</v>
      </c>
      <c r="P2533" s="185">
        <f t="shared" si="432"/>
        <v>1.4880000000000002</v>
      </c>
      <c r="Q2533" s="186">
        <f t="shared" si="433"/>
        <v>1.492</v>
      </c>
      <c r="R2533" s="187">
        <f t="shared" si="434"/>
        <v>1.484</v>
      </c>
      <c r="S2533" s="188">
        <f t="shared" si="435"/>
        <v>1.524</v>
      </c>
      <c r="T2533" s="189">
        <f t="shared" si="436"/>
        <v>1.536</v>
      </c>
      <c r="U2533" s="332">
        <f t="shared" si="436"/>
        <v>1.49</v>
      </c>
    </row>
    <row r="2534" spans="1:21" x14ac:dyDescent="0.35">
      <c r="A2534" s="338">
        <v>41533</v>
      </c>
      <c r="B2534" s="341">
        <v>148.80000000000001</v>
      </c>
      <c r="C2534" s="341">
        <v>148.30000000000001</v>
      </c>
      <c r="D2534" s="341">
        <v>148.30000000000001</v>
      </c>
      <c r="E2534" s="341">
        <v>148.69999999999999</v>
      </c>
      <c r="F2534" s="341">
        <v>147.9</v>
      </c>
      <c r="G2534" s="341">
        <v>151.9</v>
      </c>
      <c r="H2534" s="341">
        <v>153.1</v>
      </c>
      <c r="I2534" s="341">
        <v>148.5</v>
      </c>
      <c r="J2534" s="329"/>
      <c r="K2534" s="330"/>
      <c r="L2534" s="329"/>
      <c r="M2534" s="331"/>
      <c r="N2534" s="183">
        <f t="shared" ref="N2534:N2544" si="437">B2534/$V$1</f>
        <v>1.4880000000000002</v>
      </c>
      <c r="O2534" s="184">
        <f t="shared" ref="O2534:O2544" si="438">C2534/$V$1</f>
        <v>1.4830000000000001</v>
      </c>
      <c r="P2534" s="185">
        <f t="shared" ref="P2534:P2544" si="439">D2534/$V$1</f>
        <v>1.4830000000000001</v>
      </c>
      <c r="Q2534" s="186">
        <f t="shared" ref="Q2534:Q2544" si="440">E2534/$V$1</f>
        <v>1.4869999999999999</v>
      </c>
      <c r="R2534" s="187">
        <f t="shared" ref="R2534:R2544" si="441">F2534/$V$1</f>
        <v>1.4790000000000001</v>
      </c>
      <c r="S2534" s="188">
        <f t="shared" ref="S2534:S2544" si="442">G2534/$V$1</f>
        <v>1.5190000000000001</v>
      </c>
      <c r="T2534" s="189">
        <f t="shared" ref="T2534:U2549" si="443">H2534/$V$1</f>
        <v>1.5309999999999999</v>
      </c>
      <c r="U2534" s="332">
        <f t="shared" si="436"/>
        <v>1.4850000000000001</v>
      </c>
    </row>
    <row r="2535" spans="1:21" x14ac:dyDescent="0.35">
      <c r="A2535" s="338">
        <v>41534</v>
      </c>
      <c r="B2535" s="341">
        <v>148.1</v>
      </c>
      <c r="C2535" s="341">
        <v>147.6</v>
      </c>
      <c r="D2535" s="341">
        <v>147.6</v>
      </c>
      <c r="E2535" s="341">
        <v>148</v>
      </c>
      <c r="F2535" s="341">
        <v>147.19999999999999</v>
      </c>
      <c r="G2535" s="341">
        <v>151.19999999999999</v>
      </c>
      <c r="H2535" s="341">
        <v>152.4</v>
      </c>
      <c r="I2535" s="341">
        <v>147.80000000000001</v>
      </c>
      <c r="J2535" s="329"/>
      <c r="K2535" s="330"/>
      <c r="L2535" s="329"/>
      <c r="M2535" s="331"/>
      <c r="N2535" s="183">
        <f t="shared" si="437"/>
        <v>1.4809999999999999</v>
      </c>
      <c r="O2535" s="184">
        <f t="shared" si="438"/>
        <v>1.476</v>
      </c>
      <c r="P2535" s="185">
        <f t="shared" si="439"/>
        <v>1.476</v>
      </c>
      <c r="Q2535" s="186">
        <f t="shared" si="440"/>
        <v>1.48</v>
      </c>
      <c r="R2535" s="187">
        <f t="shared" si="441"/>
        <v>1.472</v>
      </c>
      <c r="S2535" s="188">
        <f t="shared" si="442"/>
        <v>1.5119999999999998</v>
      </c>
      <c r="T2535" s="189">
        <f t="shared" si="443"/>
        <v>1.524</v>
      </c>
      <c r="U2535" s="332">
        <f t="shared" si="436"/>
        <v>1.4780000000000002</v>
      </c>
    </row>
    <row r="2536" spans="1:21" x14ac:dyDescent="0.35">
      <c r="A2536" s="338">
        <v>41535</v>
      </c>
      <c r="B2536" s="341">
        <v>147.80000000000001</v>
      </c>
      <c r="C2536" s="341">
        <v>147.19999999999999</v>
      </c>
      <c r="D2536" s="341">
        <v>147.30000000000001</v>
      </c>
      <c r="E2536" s="341">
        <v>147.69999999999999</v>
      </c>
      <c r="F2536" s="341">
        <v>146.9</v>
      </c>
      <c r="G2536" s="341">
        <v>150.9</v>
      </c>
      <c r="H2536" s="341">
        <v>152.1</v>
      </c>
      <c r="I2536" s="341">
        <v>147.5</v>
      </c>
      <c r="J2536" s="329"/>
      <c r="K2536" s="330"/>
      <c r="L2536" s="329"/>
      <c r="M2536" s="331"/>
      <c r="N2536" s="183">
        <f t="shared" si="437"/>
        <v>1.4780000000000002</v>
      </c>
      <c r="O2536" s="184">
        <f t="shared" si="438"/>
        <v>1.472</v>
      </c>
      <c r="P2536" s="185">
        <f t="shared" si="439"/>
        <v>1.4730000000000001</v>
      </c>
      <c r="Q2536" s="186">
        <f t="shared" si="440"/>
        <v>1.4769999999999999</v>
      </c>
      <c r="R2536" s="187">
        <f t="shared" si="441"/>
        <v>1.4690000000000001</v>
      </c>
      <c r="S2536" s="188">
        <f t="shared" si="442"/>
        <v>1.5090000000000001</v>
      </c>
      <c r="T2536" s="189">
        <f t="shared" si="443"/>
        <v>1.5209999999999999</v>
      </c>
      <c r="U2536" s="332">
        <f t="shared" si="436"/>
        <v>1.4750000000000001</v>
      </c>
    </row>
    <row r="2537" spans="1:21" x14ac:dyDescent="0.35">
      <c r="A2537" s="338">
        <v>41536</v>
      </c>
      <c r="B2537" s="341">
        <v>147.5</v>
      </c>
      <c r="C2537" s="341">
        <v>146.9</v>
      </c>
      <c r="D2537" s="341">
        <v>146.9</v>
      </c>
      <c r="E2537" s="341">
        <v>147.30000000000001</v>
      </c>
      <c r="F2537" s="341">
        <v>146.6</v>
      </c>
      <c r="G2537" s="341">
        <v>150.6</v>
      </c>
      <c r="H2537" s="341">
        <v>151.69999999999999</v>
      </c>
      <c r="I2537" s="341">
        <v>147.19999999999999</v>
      </c>
      <c r="J2537" s="329"/>
      <c r="K2537" s="330"/>
      <c r="L2537" s="329"/>
      <c r="M2537" s="331"/>
      <c r="N2537" s="183">
        <f t="shared" si="437"/>
        <v>1.4750000000000001</v>
      </c>
      <c r="O2537" s="184">
        <f t="shared" si="438"/>
        <v>1.4690000000000001</v>
      </c>
      <c r="P2537" s="185">
        <f t="shared" si="439"/>
        <v>1.4690000000000001</v>
      </c>
      <c r="Q2537" s="186">
        <f t="shared" si="440"/>
        <v>1.4730000000000001</v>
      </c>
      <c r="R2537" s="187">
        <f t="shared" si="441"/>
        <v>1.466</v>
      </c>
      <c r="S2537" s="188">
        <f t="shared" si="442"/>
        <v>1.506</v>
      </c>
      <c r="T2537" s="189">
        <f t="shared" si="443"/>
        <v>1.5169999999999999</v>
      </c>
      <c r="U2537" s="332">
        <f t="shared" si="436"/>
        <v>1.472</v>
      </c>
    </row>
    <row r="2538" spans="1:21" x14ac:dyDescent="0.35">
      <c r="A2538" s="338">
        <v>41537</v>
      </c>
      <c r="B2538" s="341">
        <v>146.80000000000001</v>
      </c>
      <c r="C2538" s="341">
        <v>146.19999999999999</v>
      </c>
      <c r="D2538" s="341">
        <v>146.19999999999999</v>
      </c>
      <c r="E2538" s="341">
        <v>146.6</v>
      </c>
      <c r="F2538" s="341">
        <v>145.9</v>
      </c>
      <c r="G2538" s="341">
        <v>149.9</v>
      </c>
      <c r="H2538" s="341">
        <v>150.69999999999999</v>
      </c>
      <c r="I2538" s="341">
        <v>146.4</v>
      </c>
      <c r="J2538" s="329"/>
      <c r="K2538" s="330"/>
      <c r="L2538" s="329"/>
      <c r="M2538" s="331"/>
      <c r="N2538" s="183">
        <f t="shared" si="437"/>
        <v>1.4680000000000002</v>
      </c>
      <c r="O2538" s="184">
        <f t="shared" si="438"/>
        <v>1.462</v>
      </c>
      <c r="P2538" s="185">
        <f t="shared" si="439"/>
        <v>1.462</v>
      </c>
      <c r="Q2538" s="186">
        <f t="shared" si="440"/>
        <v>1.466</v>
      </c>
      <c r="R2538" s="187">
        <f t="shared" si="441"/>
        <v>1.4590000000000001</v>
      </c>
      <c r="S2538" s="188">
        <f t="shared" si="442"/>
        <v>1.4990000000000001</v>
      </c>
      <c r="T2538" s="189">
        <f t="shared" si="443"/>
        <v>1.5069999999999999</v>
      </c>
      <c r="U2538" s="332">
        <f t="shared" si="436"/>
        <v>1.464</v>
      </c>
    </row>
    <row r="2539" spans="1:21" x14ac:dyDescent="0.35">
      <c r="A2539" s="338">
        <v>41540</v>
      </c>
      <c r="B2539" s="341">
        <v>146.30000000000001</v>
      </c>
      <c r="C2539" s="341">
        <v>145.69999999999999</v>
      </c>
      <c r="D2539" s="341">
        <v>145.69999999999999</v>
      </c>
      <c r="E2539" s="341">
        <v>146.19999999999999</v>
      </c>
      <c r="F2539" s="341">
        <v>145.4</v>
      </c>
      <c r="G2539" s="341">
        <v>149.4</v>
      </c>
      <c r="H2539" s="341">
        <v>150.5</v>
      </c>
      <c r="I2539" s="341">
        <v>146</v>
      </c>
      <c r="J2539" s="329"/>
      <c r="K2539" s="330"/>
      <c r="L2539" s="329"/>
      <c r="M2539" s="331"/>
      <c r="N2539" s="183">
        <f t="shared" si="437"/>
        <v>1.4630000000000001</v>
      </c>
      <c r="O2539" s="184">
        <f t="shared" si="438"/>
        <v>1.4569999999999999</v>
      </c>
      <c r="P2539" s="185">
        <f t="shared" si="439"/>
        <v>1.4569999999999999</v>
      </c>
      <c r="Q2539" s="186">
        <f t="shared" si="440"/>
        <v>1.462</v>
      </c>
      <c r="R2539" s="187">
        <f t="shared" si="441"/>
        <v>1.454</v>
      </c>
      <c r="S2539" s="188">
        <f t="shared" si="442"/>
        <v>1.494</v>
      </c>
      <c r="T2539" s="189">
        <f t="shared" si="443"/>
        <v>1.5049999999999999</v>
      </c>
      <c r="U2539" s="332">
        <f t="shared" si="436"/>
        <v>1.46</v>
      </c>
    </row>
    <row r="2540" spans="1:21" x14ac:dyDescent="0.35">
      <c r="A2540" s="338">
        <v>41541</v>
      </c>
      <c r="B2540" s="341">
        <v>145.69999999999999</v>
      </c>
      <c r="C2540" s="341">
        <v>145.19999999999999</v>
      </c>
      <c r="D2540" s="341">
        <v>145.19999999999999</v>
      </c>
      <c r="E2540" s="341">
        <v>145.6</v>
      </c>
      <c r="F2540" s="341">
        <v>144.9</v>
      </c>
      <c r="G2540" s="341">
        <v>148.80000000000001</v>
      </c>
      <c r="H2540" s="341">
        <v>149.9</v>
      </c>
      <c r="I2540" s="341">
        <v>145.4</v>
      </c>
      <c r="J2540" s="329"/>
      <c r="K2540" s="330"/>
      <c r="L2540" s="329"/>
      <c r="M2540" s="331"/>
      <c r="N2540" s="183">
        <f t="shared" si="437"/>
        <v>1.4569999999999999</v>
      </c>
      <c r="O2540" s="184">
        <f t="shared" si="438"/>
        <v>1.452</v>
      </c>
      <c r="P2540" s="185">
        <f t="shared" si="439"/>
        <v>1.452</v>
      </c>
      <c r="Q2540" s="186">
        <f t="shared" si="440"/>
        <v>1.456</v>
      </c>
      <c r="R2540" s="187">
        <f t="shared" si="441"/>
        <v>1.4490000000000001</v>
      </c>
      <c r="S2540" s="188">
        <f t="shared" si="442"/>
        <v>1.4880000000000002</v>
      </c>
      <c r="T2540" s="189">
        <f t="shared" si="443"/>
        <v>1.4990000000000001</v>
      </c>
      <c r="U2540" s="332">
        <f t="shared" si="443"/>
        <v>1.454</v>
      </c>
    </row>
    <row r="2541" spans="1:21" x14ac:dyDescent="0.35">
      <c r="A2541" s="338">
        <v>41542</v>
      </c>
      <c r="B2541" s="341">
        <v>145.30000000000001</v>
      </c>
      <c r="C2541" s="341">
        <v>144.69999999999999</v>
      </c>
      <c r="D2541" s="341">
        <v>144.69999999999999</v>
      </c>
      <c r="E2541" s="341">
        <v>145.19999999999999</v>
      </c>
      <c r="F2541" s="341">
        <v>144.4</v>
      </c>
      <c r="G2541" s="341">
        <v>148.4</v>
      </c>
      <c r="H2541" s="341">
        <v>149.5</v>
      </c>
      <c r="I2541" s="341">
        <v>145</v>
      </c>
      <c r="J2541" s="329"/>
      <c r="K2541" s="330"/>
      <c r="L2541" s="329"/>
      <c r="M2541" s="331"/>
      <c r="N2541" s="183">
        <f t="shared" si="437"/>
        <v>1.4530000000000001</v>
      </c>
      <c r="O2541" s="184">
        <f t="shared" si="438"/>
        <v>1.4469999999999998</v>
      </c>
      <c r="P2541" s="185">
        <f t="shared" si="439"/>
        <v>1.4469999999999998</v>
      </c>
      <c r="Q2541" s="186">
        <f t="shared" si="440"/>
        <v>1.452</v>
      </c>
      <c r="R2541" s="187">
        <f t="shared" si="441"/>
        <v>1.444</v>
      </c>
      <c r="S2541" s="188">
        <f t="shared" si="442"/>
        <v>1.484</v>
      </c>
      <c r="T2541" s="189">
        <f t="shared" si="443"/>
        <v>1.4950000000000001</v>
      </c>
      <c r="U2541" s="332">
        <f t="shared" si="443"/>
        <v>1.45</v>
      </c>
    </row>
    <row r="2542" spans="1:21" x14ac:dyDescent="0.35">
      <c r="A2542" s="338">
        <v>41543</v>
      </c>
      <c r="B2542" s="341">
        <v>144.9</v>
      </c>
      <c r="C2542" s="341">
        <v>144.30000000000001</v>
      </c>
      <c r="D2542" s="341">
        <v>144.30000000000001</v>
      </c>
      <c r="E2542" s="341">
        <v>144.80000000000001</v>
      </c>
      <c r="F2542" s="341">
        <v>144</v>
      </c>
      <c r="G2542" s="341">
        <v>148</v>
      </c>
      <c r="H2542" s="341">
        <v>149</v>
      </c>
      <c r="I2542" s="341">
        <v>144.6</v>
      </c>
      <c r="J2542" s="329"/>
      <c r="K2542" s="330"/>
      <c r="L2542" s="329"/>
      <c r="M2542" s="331"/>
      <c r="N2542" s="183">
        <f t="shared" si="437"/>
        <v>1.4490000000000001</v>
      </c>
      <c r="O2542" s="184">
        <f t="shared" si="438"/>
        <v>1.4430000000000001</v>
      </c>
      <c r="P2542" s="185">
        <f t="shared" si="439"/>
        <v>1.4430000000000001</v>
      </c>
      <c r="Q2542" s="186">
        <f t="shared" si="440"/>
        <v>1.4480000000000002</v>
      </c>
      <c r="R2542" s="187">
        <f t="shared" si="441"/>
        <v>1.44</v>
      </c>
      <c r="S2542" s="188">
        <f t="shared" si="442"/>
        <v>1.48</v>
      </c>
      <c r="T2542" s="189">
        <f t="shared" si="443"/>
        <v>1.49</v>
      </c>
      <c r="U2542" s="332">
        <f t="shared" si="443"/>
        <v>1.446</v>
      </c>
    </row>
    <row r="2543" spans="1:21" x14ac:dyDescent="0.35">
      <c r="A2543" s="338">
        <v>41544</v>
      </c>
      <c r="B2543" s="341">
        <v>144.19999999999999</v>
      </c>
      <c r="C2543" s="341">
        <v>143.6</v>
      </c>
      <c r="D2543" s="341">
        <v>143.6</v>
      </c>
      <c r="E2543" s="341">
        <v>144.1</v>
      </c>
      <c r="F2543" s="341">
        <v>143.30000000000001</v>
      </c>
      <c r="G2543" s="341">
        <v>147.30000000000001</v>
      </c>
      <c r="H2543" s="341">
        <v>148.4</v>
      </c>
      <c r="I2543" s="341">
        <v>143.9</v>
      </c>
      <c r="J2543" s="329"/>
      <c r="K2543" s="330"/>
      <c r="L2543" s="329"/>
      <c r="M2543" s="331"/>
      <c r="N2543" s="183">
        <f t="shared" si="437"/>
        <v>1.4419999999999999</v>
      </c>
      <c r="O2543" s="184">
        <f t="shared" si="438"/>
        <v>1.4359999999999999</v>
      </c>
      <c r="P2543" s="185">
        <f t="shared" si="439"/>
        <v>1.4359999999999999</v>
      </c>
      <c r="Q2543" s="186">
        <f t="shared" si="440"/>
        <v>1.4409999999999998</v>
      </c>
      <c r="R2543" s="187">
        <f t="shared" si="441"/>
        <v>1.4330000000000001</v>
      </c>
      <c r="S2543" s="188">
        <f t="shared" si="442"/>
        <v>1.4730000000000001</v>
      </c>
      <c r="T2543" s="189">
        <f t="shared" si="443"/>
        <v>1.484</v>
      </c>
      <c r="U2543" s="332">
        <f t="shared" si="443"/>
        <v>1.4390000000000001</v>
      </c>
    </row>
    <row r="2544" spans="1:21" x14ac:dyDescent="0.35">
      <c r="A2544" s="338">
        <v>41547</v>
      </c>
      <c r="B2544" s="341">
        <v>144.19999999999999</v>
      </c>
      <c r="C2544" s="341">
        <v>143.6</v>
      </c>
      <c r="D2544" s="341">
        <v>143.6</v>
      </c>
      <c r="E2544" s="341">
        <v>144.1</v>
      </c>
      <c r="F2544" s="341">
        <v>143.30000000000001</v>
      </c>
      <c r="G2544" s="341">
        <v>147.30000000000001</v>
      </c>
      <c r="H2544" s="341">
        <v>148.4</v>
      </c>
      <c r="I2544" s="341">
        <v>143.9</v>
      </c>
      <c r="J2544" s="329" t="s">
        <v>325</v>
      </c>
      <c r="K2544" s="334">
        <f>AVERAGE(I2534:I2544)</f>
        <v>146.01818181818183</v>
      </c>
      <c r="L2544" s="329"/>
      <c r="M2544" s="334">
        <f>AVERAGE(I2524:I2544)</f>
        <v>148.34761904761905</v>
      </c>
      <c r="N2544" s="183">
        <f t="shared" si="437"/>
        <v>1.4419999999999999</v>
      </c>
      <c r="O2544" s="184">
        <f t="shared" si="438"/>
        <v>1.4359999999999999</v>
      </c>
      <c r="P2544" s="185">
        <f t="shared" si="439"/>
        <v>1.4359999999999999</v>
      </c>
      <c r="Q2544" s="186">
        <f t="shared" si="440"/>
        <v>1.4409999999999998</v>
      </c>
      <c r="R2544" s="187">
        <f t="shared" si="441"/>
        <v>1.4330000000000001</v>
      </c>
      <c r="S2544" s="188">
        <f t="shared" si="442"/>
        <v>1.4730000000000001</v>
      </c>
      <c r="T2544" s="189">
        <f t="shared" si="443"/>
        <v>1.484</v>
      </c>
      <c r="U2544" s="332">
        <f t="shared" si="443"/>
        <v>1.4390000000000001</v>
      </c>
    </row>
    <row r="2545" spans="1:21" x14ac:dyDescent="0.35">
      <c r="A2545" s="338">
        <v>41548</v>
      </c>
      <c r="B2545" s="341">
        <v>144.30000000000001</v>
      </c>
      <c r="C2545" s="341">
        <v>143.69999999999999</v>
      </c>
      <c r="D2545" s="341">
        <v>143.69999999999999</v>
      </c>
      <c r="E2545" s="341">
        <v>144.19999999999999</v>
      </c>
      <c r="F2545" s="341">
        <v>143.4</v>
      </c>
      <c r="G2545" s="341">
        <v>147.4</v>
      </c>
      <c r="H2545" s="341">
        <v>148.5</v>
      </c>
      <c r="I2545" s="341">
        <v>144</v>
      </c>
      <c r="J2545" s="329"/>
      <c r="K2545" s="330"/>
      <c r="L2545" s="329"/>
      <c r="M2545" s="331"/>
      <c r="N2545" s="183">
        <f t="shared" ref="N2545:N2555" si="444">B2545/$V$1</f>
        <v>1.4430000000000001</v>
      </c>
      <c r="O2545" s="184">
        <f t="shared" ref="O2545:O2555" si="445">C2545/$V$1</f>
        <v>1.4369999999999998</v>
      </c>
      <c r="P2545" s="185">
        <f t="shared" ref="P2545:P2555" si="446">D2545/$V$1</f>
        <v>1.4369999999999998</v>
      </c>
      <c r="Q2545" s="186">
        <f t="shared" ref="Q2545:Q2555" si="447">E2545/$V$1</f>
        <v>1.4419999999999999</v>
      </c>
      <c r="R2545" s="187">
        <f t="shared" ref="R2545:R2555" si="448">F2545/$V$1</f>
        <v>1.4340000000000002</v>
      </c>
      <c r="S2545" s="188">
        <f t="shared" ref="S2545:S2555" si="449">G2545/$V$1</f>
        <v>1.474</v>
      </c>
      <c r="T2545" s="189">
        <f t="shared" ref="T2545:U2560" si="450">H2545/$V$1</f>
        <v>1.4850000000000001</v>
      </c>
      <c r="U2545" s="332">
        <f t="shared" si="443"/>
        <v>1.44</v>
      </c>
    </row>
    <row r="2546" spans="1:21" x14ac:dyDescent="0.35">
      <c r="A2546" s="338">
        <v>41549</v>
      </c>
      <c r="B2546" s="341">
        <v>144.4</v>
      </c>
      <c r="C2546" s="341">
        <v>143.80000000000001</v>
      </c>
      <c r="D2546" s="341">
        <v>143.80000000000001</v>
      </c>
      <c r="E2546" s="341">
        <v>144.30000000000001</v>
      </c>
      <c r="F2546" s="341">
        <v>143.5</v>
      </c>
      <c r="G2546" s="341">
        <v>147.5</v>
      </c>
      <c r="H2546" s="341">
        <v>148.6</v>
      </c>
      <c r="I2546" s="341">
        <v>144.1</v>
      </c>
      <c r="J2546" s="329"/>
      <c r="K2546" s="330"/>
      <c r="L2546" s="329"/>
      <c r="M2546" s="331"/>
      <c r="N2546" s="183">
        <f t="shared" si="444"/>
        <v>1.444</v>
      </c>
      <c r="O2546" s="184">
        <f t="shared" si="445"/>
        <v>1.4380000000000002</v>
      </c>
      <c r="P2546" s="185">
        <f t="shared" si="446"/>
        <v>1.4380000000000002</v>
      </c>
      <c r="Q2546" s="186">
        <f t="shared" si="447"/>
        <v>1.4430000000000001</v>
      </c>
      <c r="R2546" s="187">
        <f t="shared" si="448"/>
        <v>1.4350000000000001</v>
      </c>
      <c r="S2546" s="188">
        <f t="shared" si="449"/>
        <v>1.4750000000000001</v>
      </c>
      <c r="T2546" s="189">
        <f t="shared" si="450"/>
        <v>1.486</v>
      </c>
      <c r="U2546" s="332">
        <f t="shared" si="443"/>
        <v>1.4409999999999998</v>
      </c>
    </row>
    <row r="2547" spans="1:21" x14ac:dyDescent="0.35">
      <c r="A2547" s="338">
        <v>41550</v>
      </c>
      <c r="B2547" s="341">
        <v>144.5</v>
      </c>
      <c r="C2547" s="341">
        <v>143.9</v>
      </c>
      <c r="D2547" s="341">
        <v>143.9</v>
      </c>
      <c r="E2547" s="341">
        <v>144.4</v>
      </c>
      <c r="F2547" s="341">
        <v>143.6</v>
      </c>
      <c r="G2547" s="341">
        <v>147.6</v>
      </c>
      <c r="H2547" s="341">
        <v>148.69999999999999</v>
      </c>
      <c r="I2547" s="341">
        <v>144.19999999999999</v>
      </c>
      <c r="J2547" s="329"/>
      <c r="K2547" s="330"/>
      <c r="L2547" s="329"/>
      <c r="M2547" s="331"/>
      <c r="N2547" s="183">
        <f t="shared" si="444"/>
        <v>1.4450000000000001</v>
      </c>
      <c r="O2547" s="184">
        <f t="shared" si="445"/>
        <v>1.4390000000000001</v>
      </c>
      <c r="P2547" s="185">
        <f t="shared" si="446"/>
        <v>1.4390000000000001</v>
      </c>
      <c r="Q2547" s="186">
        <f t="shared" si="447"/>
        <v>1.444</v>
      </c>
      <c r="R2547" s="187">
        <f t="shared" si="448"/>
        <v>1.4359999999999999</v>
      </c>
      <c r="S2547" s="188">
        <f t="shared" si="449"/>
        <v>1.476</v>
      </c>
      <c r="T2547" s="189">
        <f t="shared" si="450"/>
        <v>1.4869999999999999</v>
      </c>
      <c r="U2547" s="332">
        <f t="shared" si="443"/>
        <v>1.4419999999999999</v>
      </c>
    </row>
    <row r="2548" spans="1:21" x14ac:dyDescent="0.35">
      <c r="A2548" s="338">
        <v>41551</v>
      </c>
      <c r="B2548" s="341">
        <v>144.6</v>
      </c>
      <c r="C2548" s="341">
        <v>144.1</v>
      </c>
      <c r="D2548" s="341">
        <v>144.1</v>
      </c>
      <c r="E2548" s="341">
        <v>144.5</v>
      </c>
      <c r="F2548" s="341">
        <v>143.80000000000001</v>
      </c>
      <c r="G2548" s="341">
        <v>147.69999999999999</v>
      </c>
      <c r="H2548" s="341">
        <v>148.9</v>
      </c>
      <c r="I2548" s="341">
        <v>144.4</v>
      </c>
      <c r="J2548" s="329"/>
      <c r="K2548" s="330"/>
      <c r="L2548" s="329"/>
      <c r="M2548" s="331"/>
      <c r="N2548" s="183">
        <f t="shared" si="444"/>
        <v>1.446</v>
      </c>
      <c r="O2548" s="184">
        <f t="shared" si="445"/>
        <v>1.4409999999999998</v>
      </c>
      <c r="P2548" s="185">
        <f t="shared" si="446"/>
        <v>1.4409999999999998</v>
      </c>
      <c r="Q2548" s="186">
        <f t="shared" si="447"/>
        <v>1.4450000000000001</v>
      </c>
      <c r="R2548" s="187">
        <f t="shared" si="448"/>
        <v>1.4380000000000002</v>
      </c>
      <c r="S2548" s="188">
        <f t="shared" si="449"/>
        <v>1.4769999999999999</v>
      </c>
      <c r="T2548" s="189">
        <f t="shared" si="450"/>
        <v>1.4890000000000001</v>
      </c>
      <c r="U2548" s="332">
        <f t="shared" si="443"/>
        <v>1.444</v>
      </c>
    </row>
    <row r="2549" spans="1:21" x14ac:dyDescent="0.35">
      <c r="A2549" s="338">
        <v>41554</v>
      </c>
      <c r="B2549" s="341">
        <v>144.9</v>
      </c>
      <c r="C2549" s="341">
        <v>144.30000000000001</v>
      </c>
      <c r="D2549" s="341">
        <v>144.30000000000001</v>
      </c>
      <c r="E2549" s="341">
        <v>144.80000000000001</v>
      </c>
      <c r="F2549" s="341">
        <v>144</v>
      </c>
      <c r="G2549" s="341">
        <v>148</v>
      </c>
      <c r="H2549" s="341">
        <v>149.19999999999999</v>
      </c>
      <c r="I2549" s="341">
        <v>144.6</v>
      </c>
      <c r="J2549" s="329"/>
      <c r="K2549" s="330"/>
      <c r="L2549" s="329"/>
      <c r="M2549" s="331"/>
      <c r="N2549" s="183">
        <f t="shared" si="444"/>
        <v>1.4490000000000001</v>
      </c>
      <c r="O2549" s="184">
        <f t="shared" si="445"/>
        <v>1.4430000000000001</v>
      </c>
      <c r="P2549" s="185">
        <f t="shared" si="446"/>
        <v>1.4430000000000001</v>
      </c>
      <c r="Q2549" s="186">
        <f t="shared" si="447"/>
        <v>1.4480000000000002</v>
      </c>
      <c r="R2549" s="187">
        <f t="shared" si="448"/>
        <v>1.44</v>
      </c>
      <c r="S2549" s="188">
        <f t="shared" si="449"/>
        <v>1.48</v>
      </c>
      <c r="T2549" s="189">
        <f t="shared" si="450"/>
        <v>1.492</v>
      </c>
      <c r="U2549" s="332">
        <f t="shared" si="443"/>
        <v>1.446</v>
      </c>
    </row>
    <row r="2550" spans="1:21" x14ac:dyDescent="0.35">
      <c r="A2550" s="338">
        <v>41555</v>
      </c>
      <c r="B2550" s="341">
        <v>145</v>
      </c>
      <c r="C2550" s="341">
        <v>144.4</v>
      </c>
      <c r="D2550" s="341">
        <v>144.4</v>
      </c>
      <c r="E2550" s="341">
        <v>144.80000000000001</v>
      </c>
      <c r="F2550" s="341">
        <v>144.1</v>
      </c>
      <c r="G2550" s="341">
        <v>148.1</v>
      </c>
      <c r="H2550" s="341">
        <v>149.30000000000001</v>
      </c>
      <c r="I2550" s="341">
        <v>144.69999999999999</v>
      </c>
      <c r="J2550" s="329"/>
      <c r="K2550" s="330"/>
      <c r="L2550" s="329"/>
      <c r="M2550" s="331"/>
      <c r="N2550" s="183">
        <f t="shared" si="444"/>
        <v>1.45</v>
      </c>
      <c r="O2550" s="184">
        <f t="shared" si="445"/>
        <v>1.444</v>
      </c>
      <c r="P2550" s="185">
        <f t="shared" si="446"/>
        <v>1.444</v>
      </c>
      <c r="Q2550" s="186">
        <f t="shared" si="447"/>
        <v>1.4480000000000002</v>
      </c>
      <c r="R2550" s="187">
        <f t="shared" si="448"/>
        <v>1.4409999999999998</v>
      </c>
      <c r="S2550" s="188">
        <f t="shared" si="449"/>
        <v>1.4809999999999999</v>
      </c>
      <c r="T2550" s="189">
        <f t="shared" si="450"/>
        <v>1.4930000000000001</v>
      </c>
      <c r="U2550" s="332">
        <f t="shared" si="450"/>
        <v>1.4469999999999998</v>
      </c>
    </row>
    <row r="2551" spans="1:21" x14ac:dyDescent="0.35">
      <c r="A2551" s="338">
        <v>41556</v>
      </c>
      <c r="B2551" s="341">
        <v>145</v>
      </c>
      <c r="C2551" s="341">
        <v>144.4</v>
      </c>
      <c r="D2551" s="341">
        <v>144.4</v>
      </c>
      <c r="E2551" s="341">
        <v>144.9</v>
      </c>
      <c r="F2551" s="341">
        <v>144.1</v>
      </c>
      <c r="G2551" s="341">
        <v>148.1</v>
      </c>
      <c r="H2551" s="341">
        <v>149.19999999999999</v>
      </c>
      <c r="I2551" s="341">
        <v>144.69999999999999</v>
      </c>
      <c r="J2551" s="329"/>
      <c r="K2551" s="330"/>
      <c r="L2551" s="329"/>
      <c r="M2551" s="331"/>
      <c r="N2551" s="183">
        <f t="shared" si="444"/>
        <v>1.45</v>
      </c>
      <c r="O2551" s="184">
        <f t="shared" si="445"/>
        <v>1.444</v>
      </c>
      <c r="P2551" s="185">
        <f t="shared" si="446"/>
        <v>1.444</v>
      </c>
      <c r="Q2551" s="186">
        <f t="shared" si="447"/>
        <v>1.4490000000000001</v>
      </c>
      <c r="R2551" s="187">
        <f t="shared" si="448"/>
        <v>1.4409999999999998</v>
      </c>
      <c r="S2551" s="188">
        <f t="shared" si="449"/>
        <v>1.4809999999999999</v>
      </c>
      <c r="T2551" s="189">
        <f t="shared" si="450"/>
        <v>1.492</v>
      </c>
      <c r="U2551" s="332">
        <f t="shared" si="450"/>
        <v>1.4469999999999998</v>
      </c>
    </row>
    <row r="2552" spans="1:21" x14ac:dyDescent="0.35">
      <c r="A2552" s="338">
        <v>41557</v>
      </c>
      <c r="B2552" s="341">
        <v>145</v>
      </c>
      <c r="C2552" s="341">
        <v>144.5</v>
      </c>
      <c r="D2552" s="341">
        <v>144.5</v>
      </c>
      <c r="E2552" s="341">
        <v>144.9</v>
      </c>
      <c r="F2552" s="341">
        <v>144.19999999999999</v>
      </c>
      <c r="G2552" s="341">
        <v>148.1</v>
      </c>
      <c r="H2552" s="341">
        <v>149.30000000000001</v>
      </c>
      <c r="I2552" s="341">
        <v>144.69999999999999</v>
      </c>
      <c r="J2552" s="329"/>
      <c r="K2552" s="330"/>
      <c r="L2552" s="329"/>
      <c r="M2552" s="331"/>
      <c r="N2552" s="183">
        <f t="shared" si="444"/>
        <v>1.45</v>
      </c>
      <c r="O2552" s="184">
        <f t="shared" si="445"/>
        <v>1.4450000000000001</v>
      </c>
      <c r="P2552" s="185">
        <f t="shared" si="446"/>
        <v>1.4450000000000001</v>
      </c>
      <c r="Q2552" s="186">
        <f t="shared" si="447"/>
        <v>1.4490000000000001</v>
      </c>
      <c r="R2552" s="187">
        <f t="shared" si="448"/>
        <v>1.4419999999999999</v>
      </c>
      <c r="S2552" s="188">
        <f t="shared" si="449"/>
        <v>1.4809999999999999</v>
      </c>
      <c r="T2552" s="189">
        <f t="shared" si="450"/>
        <v>1.4930000000000001</v>
      </c>
      <c r="U2552" s="332">
        <f t="shared" si="450"/>
        <v>1.4469999999999998</v>
      </c>
    </row>
    <row r="2553" spans="1:21" x14ac:dyDescent="0.35">
      <c r="A2553" s="338">
        <v>41558</v>
      </c>
      <c r="B2553" s="341">
        <v>145.19999999999999</v>
      </c>
      <c r="C2553" s="341">
        <v>144.69999999999999</v>
      </c>
      <c r="D2553" s="341">
        <v>144.69999999999999</v>
      </c>
      <c r="E2553" s="341">
        <v>145.1</v>
      </c>
      <c r="F2553" s="341">
        <v>144.30000000000001</v>
      </c>
      <c r="G2553" s="341">
        <v>148.30000000000001</v>
      </c>
      <c r="H2553" s="341">
        <v>149.5</v>
      </c>
      <c r="I2553" s="341">
        <v>144.9</v>
      </c>
      <c r="J2553" s="329"/>
      <c r="K2553" s="330"/>
      <c r="L2553" s="329"/>
      <c r="M2553" s="331"/>
      <c r="N2553" s="183">
        <f t="shared" si="444"/>
        <v>1.452</v>
      </c>
      <c r="O2553" s="184">
        <f t="shared" si="445"/>
        <v>1.4469999999999998</v>
      </c>
      <c r="P2553" s="185">
        <f t="shared" si="446"/>
        <v>1.4469999999999998</v>
      </c>
      <c r="Q2553" s="186">
        <f t="shared" si="447"/>
        <v>1.4509999999999998</v>
      </c>
      <c r="R2553" s="187">
        <f t="shared" si="448"/>
        <v>1.4430000000000001</v>
      </c>
      <c r="S2553" s="188">
        <f t="shared" si="449"/>
        <v>1.4830000000000001</v>
      </c>
      <c r="T2553" s="189">
        <f t="shared" si="450"/>
        <v>1.4950000000000001</v>
      </c>
      <c r="U2553" s="332">
        <f t="shared" si="450"/>
        <v>1.4490000000000001</v>
      </c>
    </row>
    <row r="2554" spans="1:21" x14ac:dyDescent="0.35">
      <c r="A2554" s="338">
        <v>41561</v>
      </c>
      <c r="B2554" s="341">
        <v>145.30000000000001</v>
      </c>
      <c r="C2554" s="341">
        <v>144.69999999999999</v>
      </c>
      <c r="D2554" s="341">
        <v>144.69999999999999</v>
      </c>
      <c r="E2554" s="341">
        <v>145.19999999999999</v>
      </c>
      <c r="F2554" s="341">
        <v>144.4</v>
      </c>
      <c r="G2554" s="341">
        <v>148.4</v>
      </c>
      <c r="H2554" s="341">
        <v>149.6</v>
      </c>
      <c r="I2554" s="341">
        <v>145</v>
      </c>
      <c r="J2554" s="329"/>
      <c r="K2554" s="330"/>
      <c r="L2554" s="329"/>
      <c r="M2554" s="331"/>
      <c r="N2554" s="183">
        <f t="shared" si="444"/>
        <v>1.4530000000000001</v>
      </c>
      <c r="O2554" s="184">
        <f t="shared" si="445"/>
        <v>1.4469999999999998</v>
      </c>
      <c r="P2554" s="185">
        <f t="shared" si="446"/>
        <v>1.4469999999999998</v>
      </c>
      <c r="Q2554" s="186">
        <f t="shared" si="447"/>
        <v>1.452</v>
      </c>
      <c r="R2554" s="187">
        <f t="shared" si="448"/>
        <v>1.444</v>
      </c>
      <c r="S2554" s="188">
        <f t="shared" si="449"/>
        <v>1.484</v>
      </c>
      <c r="T2554" s="189">
        <f t="shared" si="450"/>
        <v>1.496</v>
      </c>
      <c r="U2554" s="332">
        <f t="shared" si="450"/>
        <v>1.45</v>
      </c>
    </row>
    <row r="2555" spans="1:21" x14ac:dyDescent="0.35">
      <c r="A2555" s="338">
        <v>41562</v>
      </c>
      <c r="B2555" s="341">
        <v>145.5</v>
      </c>
      <c r="C2555" s="341">
        <v>144.9</v>
      </c>
      <c r="D2555" s="341">
        <v>144.9</v>
      </c>
      <c r="E2555" s="341">
        <v>145.4</v>
      </c>
      <c r="F2555" s="341">
        <v>144.6</v>
      </c>
      <c r="G2555" s="341">
        <v>148.6</v>
      </c>
      <c r="H2555" s="341">
        <v>149.80000000000001</v>
      </c>
      <c r="I2555" s="341">
        <v>145.19999999999999</v>
      </c>
      <c r="J2555" s="329" t="s">
        <v>326</v>
      </c>
      <c r="K2555" s="334">
        <f>AVERAGE(I2545:I2555)</f>
        <v>144.59090909090912</v>
      </c>
      <c r="L2555" s="329"/>
      <c r="M2555" s="331"/>
      <c r="N2555" s="183">
        <f t="shared" si="444"/>
        <v>1.4550000000000001</v>
      </c>
      <c r="O2555" s="184">
        <f t="shared" si="445"/>
        <v>1.4490000000000001</v>
      </c>
      <c r="P2555" s="185">
        <f t="shared" si="446"/>
        <v>1.4490000000000001</v>
      </c>
      <c r="Q2555" s="186">
        <f t="shared" si="447"/>
        <v>1.454</v>
      </c>
      <c r="R2555" s="187">
        <f t="shared" si="448"/>
        <v>1.446</v>
      </c>
      <c r="S2555" s="188">
        <f t="shared" si="449"/>
        <v>1.486</v>
      </c>
      <c r="T2555" s="189">
        <f t="shared" si="450"/>
        <v>1.4980000000000002</v>
      </c>
      <c r="U2555" s="332">
        <f t="shared" si="450"/>
        <v>1.452</v>
      </c>
    </row>
    <row r="2556" spans="1:21" x14ac:dyDescent="0.35">
      <c r="A2556" s="338">
        <v>41563</v>
      </c>
      <c r="B2556" s="341">
        <v>145.69999999999999</v>
      </c>
      <c r="C2556" s="341">
        <v>145.19999999999999</v>
      </c>
      <c r="D2556" s="341">
        <v>145.19999999999999</v>
      </c>
      <c r="E2556" s="341">
        <v>145.6</v>
      </c>
      <c r="F2556" s="341">
        <v>144.9</v>
      </c>
      <c r="G2556" s="341">
        <v>148.80000000000001</v>
      </c>
      <c r="H2556" s="341">
        <v>150</v>
      </c>
      <c r="I2556" s="341">
        <v>145.4</v>
      </c>
      <c r="J2556" s="329"/>
      <c r="K2556" s="330"/>
      <c r="L2556" s="329"/>
      <c r="M2556" s="331"/>
      <c r="N2556" s="183">
        <f t="shared" ref="N2556:N2567" si="451">B2556/$V$1</f>
        <v>1.4569999999999999</v>
      </c>
      <c r="O2556" s="184">
        <f t="shared" ref="O2556:O2567" si="452">C2556/$V$1</f>
        <v>1.452</v>
      </c>
      <c r="P2556" s="185">
        <f t="shared" ref="P2556:P2567" si="453">D2556/$V$1</f>
        <v>1.452</v>
      </c>
      <c r="Q2556" s="186">
        <f t="shared" ref="Q2556:Q2567" si="454">E2556/$V$1</f>
        <v>1.456</v>
      </c>
      <c r="R2556" s="187">
        <f t="shared" ref="R2556:R2567" si="455">F2556/$V$1</f>
        <v>1.4490000000000001</v>
      </c>
      <c r="S2556" s="188">
        <f t="shared" ref="S2556:S2567" si="456">G2556/$V$1</f>
        <v>1.4880000000000002</v>
      </c>
      <c r="T2556" s="189">
        <f t="shared" ref="T2556:U2571" si="457">H2556/$V$1</f>
        <v>1.5</v>
      </c>
      <c r="U2556" s="332">
        <f t="shared" si="450"/>
        <v>1.454</v>
      </c>
    </row>
    <row r="2557" spans="1:21" x14ac:dyDescent="0.35">
      <c r="A2557" s="338">
        <v>41564</v>
      </c>
      <c r="B2557" s="341">
        <v>145.80000000000001</v>
      </c>
      <c r="C2557" s="341">
        <v>145.19999999999999</v>
      </c>
      <c r="D2557" s="341">
        <v>145.19999999999999</v>
      </c>
      <c r="E2557" s="341">
        <v>145.6</v>
      </c>
      <c r="F2557" s="341">
        <v>144.9</v>
      </c>
      <c r="G2557" s="341">
        <v>148.9</v>
      </c>
      <c r="H2557" s="341">
        <v>150</v>
      </c>
      <c r="I2557" s="341">
        <v>145.5</v>
      </c>
      <c r="J2557" s="329"/>
      <c r="K2557" s="330"/>
      <c r="L2557" s="329"/>
      <c r="M2557" s="331"/>
      <c r="N2557" s="183">
        <f t="shared" si="451"/>
        <v>1.4580000000000002</v>
      </c>
      <c r="O2557" s="184">
        <f t="shared" si="452"/>
        <v>1.452</v>
      </c>
      <c r="P2557" s="185">
        <f t="shared" si="453"/>
        <v>1.452</v>
      </c>
      <c r="Q2557" s="186">
        <f t="shared" si="454"/>
        <v>1.456</v>
      </c>
      <c r="R2557" s="187">
        <f t="shared" si="455"/>
        <v>1.4490000000000001</v>
      </c>
      <c r="S2557" s="188">
        <f t="shared" si="456"/>
        <v>1.4890000000000001</v>
      </c>
      <c r="T2557" s="189">
        <f t="shared" si="457"/>
        <v>1.5</v>
      </c>
      <c r="U2557" s="332">
        <f t="shared" si="450"/>
        <v>1.4550000000000001</v>
      </c>
    </row>
    <row r="2558" spans="1:21" x14ac:dyDescent="0.35">
      <c r="A2558" s="338">
        <v>41565</v>
      </c>
      <c r="B2558" s="341">
        <v>145.80000000000001</v>
      </c>
      <c r="C2558" s="341">
        <v>145.19999999999999</v>
      </c>
      <c r="D2558" s="341">
        <v>145.19999999999999</v>
      </c>
      <c r="E2558" s="341">
        <v>145.6</v>
      </c>
      <c r="F2558" s="341">
        <v>144.9</v>
      </c>
      <c r="G2558" s="341">
        <v>148.9</v>
      </c>
      <c r="H2558" s="341">
        <v>150</v>
      </c>
      <c r="I2558" s="341">
        <v>145.5</v>
      </c>
      <c r="J2558" s="329"/>
      <c r="K2558" s="330"/>
      <c r="L2558" s="329"/>
      <c r="M2558" s="331"/>
      <c r="N2558" s="183">
        <f t="shared" si="451"/>
        <v>1.4580000000000002</v>
      </c>
      <c r="O2558" s="184">
        <f t="shared" si="452"/>
        <v>1.452</v>
      </c>
      <c r="P2558" s="185">
        <f t="shared" si="453"/>
        <v>1.452</v>
      </c>
      <c r="Q2558" s="186">
        <f t="shared" si="454"/>
        <v>1.456</v>
      </c>
      <c r="R2558" s="187">
        <f t="shared" si="455"/>
        <v>1.4490000000000001</v>
      </c>
      <c r="S2558" s="188">
        <f t="shared" si="456"/>
        <v>1.4890000000000001</v>
      </c>
      <c r="T2558" s="189">
        <f t="shared" si="457"/>
        <v>1.5</v>
      </c>
      <c r="U2558" s="332">
        <f t="shared" si="450"/>
        <v>1.4550000000000001</v>
      </c>
    </row>
    <row r="2559" spans="1:21" x14ac:dyDescent="0.35">
      <c r="A2559" s="338">
        <v>41568</v>
      </c>
      <c r="B2559" s="341">
        <v>145.69999999999999</v>
      </c>
      <c r="C2559" s="341">
        <v>145.1</v>
      </c>
      <c r="D2559" s="341">
        <v>145.1</v>
      </c>
      <c r="E2559" s="341">
        <v>145.6</v>
      </c>
      <c r="F2559" s="341">
        <v>144.80000000000001</v>
      </c>
      <c r="G2559" s="341">
        <v>148.80000000000001</v>
      </c>
      <c r="H2559" s="341">
        <v>149.9</v>
      </c>
      <c r="I2559" s="341">
        <v>145.4</v>
      </c>
      <c r="J2559" s="329"/>
      <c r="K2559" s="330"/>
      <c r="L2559" s="329"/>
      <c r="M2559" s="331"/>
      <c r="N2559" s="183">
        <f t="shared" si="451"/>
        <v>1.4569999999999999</v>
      </c>
      <c r="O2559" s="184">
        <f t="shared" si="452"/>
        <v>1.4509999999999998</v>
      </c>
      <c r="P2559" s="185">
        <f t="shared" si="453"/>
        <v>1.4509999999999998</v>
      </c>
      <c r="Q2559" s="186">
        <f t="shared" si="454"/>
        <v>1.456</v>
      </c>
      <c r="R2559" s="187">
        <f t="shared" si="455"/>
        <v>1.4480000000000002</v>
      </c>
      <c r="S2559" s="188">
        <f t="shared" si="456"/>
        <v>1.4880000000000002</v>
      </c>
      <c r="T2559" s="189">
        <f t="shared" si="457"/>
        <v>1.4990000000000001</v>
      </c>
      <c r="U2559" s="332">
        <f t="shared" si="450"/>
        <v>1.454</v>
      </c>
    </row>
    <row r="2560" spans="1:21" x14ac:dyDescent="0.35">
      <c r="A2560" s="338">
        <v>41569</v>
      </c>
      <c r="B2560" s="341">
        <v>145.1</v>
      </c>
      <c r="C2560" s="341">
        <v>144.6</v>
      </c>
      <c r="D2560" s="341">
        <v>144.6</v>
      </c>
      <c r="E2560" s="341">
        <v>145</v>
      </c>
      <c r="F2560" s="341">
        <v>144.30000000000001</v>
      </c>
      <c r="G2560" s="341">
        <v>148.19999999999999</v>
      </c>
      <c r="H2560" s="341">
        <v>149.1</v>
      </c>
      <c r="I2560" s="341">
        <v>144.80000000000001</v>
      </c>
      <c r="J2560" s="329"/>
      <c r="K2560" s="330"/>
      <c r="L2560" s="329"/>
      <c r="M2560" s="331"/>
      <c r="N2560" s="183">
        <f t="shared" si="451"/>
        <v>1.4509999999999998</v>
      </c>
      <c r="O2560" s="184">
        <f t="shared" si="452"/>
        <v>1.446</v>
      </c>
      <c r="P2560" s="185">
        <f t="shared" si="453"/>
        <v>1.446</v>
      </c>
      <c r="Q2560" s="186">
        <f t="shared" si="454"/>
        <v>1.45</v>
      </c>
      <c r="R2560" s="187">
        <f t="shared" si="455"/>
        <v>1.4430000000000001</v>
      </c>
      <c r="S2560" s="188">
        <f t="shared" si="456"/>
        <v>1.482</v>
      </c>
      <c r="T2560" s="189">
        <f t="shared" si="457"/>
        <v>1.4909999999999999</v>
      </c>
      <c r="U2560" s="332">
        <f t="shared" si="450"/>
        <v>1.4480000000000002</v>
      </c>
    </row>
    <row r="2561" spans="1:21" x14ac:dyDescent="0.35">
      <c r="A2561" s="338">
        <v>41570</v>
      </c>
      <c r="B2561" s="341">
        <v>144.69999999999999</v>
      </c>
      <c r="C2561" s="341">
        <v>144.1</v>
      </c>
      <c r="D2561" s="341">
        <v>144.1</v>
      </c>
      <c r="E2561" s="341">
        <v>144.6</v>
      </c>
      <c r="F2561" s="341">
        <v>143.80000000000001</v>
      </c>
      <c r="G2561" s="341">
        <v>147.80000000000001</v>
      </c>
      <c r="H2561" s="341">
        <v>148.69999999999999</v>
      </c>
      <c r="I2561" s="341">
        <v>144.4</v>
      </c>
      <c r="J2561" s="329"/>
      <c r="K2561" s="330"/>
      <c r="L2561" s="329"/>
      <c r="M2561" s="331"/>
      <c r="N2561" s="183">
        <f t="shared" si="451"/>
        <v>1.4469999999999998</v>
      </c>
      <c r="O2561" s="184">
        <f t="shared" si="452"/>
        <v>1.4409999999999998</v>
      </c>
      <c r="P2561" s="185">
        <f t="shared" si="453"/>
        <v>1.4409999999999998</v>
      </c>
      <c r="Q2561" s="186">
        <f t="shared" si="454"/>
        <v>1.446</v>
      </c>
      <c r="R2561" s="187">
        <f t="shared" si="455"/>
        <v>1.4380000000000002</v>
      </c>
      <c r="S2561" s="188">
        <f t="shared" si="456"/>
        <v>1.4780000000000002</v>
      </c>
      <c r="T2561" s="189">
        <f t="shared" si="457"/>
        <v>1.4869999999999999</v>
      </c>
      <c r="U2561" s="332">
        <f t="shared" si="457"/>
        <v>1.444</v>
      </c>
    </row>
    <row r="2562" spans="1:21" x14ac:dyDescent="0.35">
      <c r="A2562" s="338">
        <v>41571</v>
      </c>
      <c r="B2562" s="341">
        <v>144.30000000000001</v>
      </c>
      <c r="C2562" s="341">
        <v>143.80000000000001</v>
      </c>
      <c r="D2562" s="341">
        <v>143.80000000000001</v>
      </c>
      <c r="E2562" s="341">
        <v>144.19999999999999</v>
      </c>
      <c r="F2562" s="341">
        <v>143.5</v>
      </c>
      <c r="G2562" s="341">
        <v>147.4</v>
      </c>
      <c r="H2562" s="341">
        <v>148.4</v>
      </c>
      <c r="I2562" s="341">
        <v>144</v>
      </c>
      <c r="J2562" s="329"/>
      <c r="K2562" s="330"/>
      <c r="L2562" s="329"/>
      <c r="M2562" s="331"/>
      <c r="N2562" s="183">
        <f t="shared" si="451"/>
        <v>1.4430000000000001</v>
      </c>
      <c r="O2562" s="184">
        <f t="shared" si="452"/>
        <v>1.4380000000000002</v>
      </c>
      <c r="P2562" s="185">
        <f t="shared" si="453"/>
        <v>1.4380000000000002</v>
      </c>
      <c r="Q2562" s="186">
        <f t="shared" si="454"/>
        <v>1.4419999999999999</v>
      </c>
      <c r="R2562" s="187">
        <f t="shared" si="455"/>
        <v>1.4350000000000001</v>
      </c>
      <c r="S2562" s="188">
        <f t="shared" si="456"/>
        <v>1.474</v>
      </c>
      <c r="T2562" s="189">
        <f t="shared" si="457"/>
        <v>1.484</v>
      </c>
      <c r="U2562" s="332">
        <f t="shared" si="457"/>
        <v>1.44</v>
      </c>
    </row>
    <row r="2563" spans="1:21" x14ac:dyDescent="0.35">
      <c r="A2563" s="338">
        <v>41572</v>
      </c>
      <c r="B2563" s="341">
        <v>143.6</v>
      </c>
      <c r="C2563" s="341">
        <v>143</v>
      </c>
      <c r="D2563" s="341">
        <v>143</v>
      </c>
      <c r="E2563" s="341">
        <v>143.4</v>
      </c>
      <c r="F2563" s="341">
        <v>142.69999999999999</v>
      </c>
      <c r="G2563" s="341">
        <v>146.69999999999999</v>
      </c>
      <c r="H2563" s="341">
        <v>147.5</v>
      </c>
      <c r="I2563" s="341">
        <v>143.30000000000001</v>
      </c>
      <c r="J2563" s="329"/>
      <c r="K2563" s="330"/>
      <c r="L2563" s="329"/>
      <c r="M2563" s="331"/>
      <c r="N2563" s="183">
        <f t="shared" si="451"/>
        <v>1.4359999999999999</v>
      </c>
      <c r="O2563" s="184">
        <f t="shared" si="452"/>
        <v>1.43</v>
      </c>
      <c r="P2563" s="185">
        <f t="shared" si="453"/>
        <v>1.43</v>
      </c>
      <c r="Q2563" s="186">
        <f t="shared" si="454"/>
        <v>1.4340000000000002</v>
      </c>
      <c r="R2563" s="187">
        <f t="shared" si="455"/>
        <v>1.4269999999999998</v>
      </c>
      <c r="S2563" s="188">
        <f t="shared" si="456"/>
        <v>1.4669999999999999</v>
      </c>
      <c r="T2563" s="189">
        <f t="shared" si="457"/>
        <v>1.4750000000000001</v>
      </c>
      <c r="U2563" s="332">
        <f t="shared" si="457"/>
        <v>1.4330000000000001</v>
      </c>
    </row>
    <row r="2564" spans="1:21" x14ac:dyDescent="0.35">
      <c r="A2564" s="338">
        <v>41575</v>
      </c>
      <c r="B2564" s="341">
        <v>143</v>
      </c>
      <c r="C2564" s="341">
        <v>142.5</v>
      </c>
      <c r="D2564" s="341">
        <v>142.5</v>
      </c>
      <c r="E2564" s="341">
        <v>142.9</v>
      </c>
      <c r="F2564" s="341">
        <v>142.19999999999999</v>
      </c>
      <c r="G2564" s="341">
        <v>146.19999999999999</v>
      </c>
      <c r="H2564" s="341">
        <v>147.1</v>
      </c>
      <c r="I2564" s="341">
        <v>142.69999999999999</v>
      </c>
      <c r="J2564" s="329"/>
      <c r="K2564" s="330"/>
      <c r="L2564" s="329"/>
      <c r="M2564" s="331"/>
      <c r="N2564" s="183">
        <f t="shared" si="451"/>
        <v>1.43</v>
      </c>
      <c r="O2564" s="184">
        <f t="shared" si="452"/>
        <v>1.425</v>
      </c>
      <c r="P2564" s="185">
        <f t="shared" si="453"/>
        <v>1.425</v>
      </c>
      <c r="Q2564" s="186">
        <f t="shared" si="454"/>
        <v>1.429</v>
      </c>
      <c r="R2564" s="187">
        <f t="shared" si="455"/>
        <v>1.4219999999999999</v>
      </c>
      <c r="S2564" s="188">
        <f t="shared" si="456"/>
        <v>1.462</v>
      </c>
      <c r="T2564" s="189">
        <f t="shared" si="457"/>
        <v>1.4709999999999999</v>
      </c>
      <c r="U2564" s="332">
        <f t="shared" si="457"/>
        <v>1.4269999999999998</v>
      </c>
    </row>
    <row r="2565" spans="1:21" x14ac:dyDescent="0.35">
      <c r="A2565" s="338">
        <v>41576</v>
      </c>
      <c r="B2565" s="341">
        <v>142.5</v>
      </c>
      <c r="C2565" s="341">
        <v>141.9</v>
      </c>
      <c r="D2565" s="341">
        <v>141.9</v>
      </c>
      <c r="E2565" s="341">
        <v>142.4</v>
      </c>
      <c r="F2565" s="341">
        <v>141.6</v>
      </c>
      <c r="G2565" s="341">
        <v>145.6</v>
      </c>
      <c r="H2565" s="341">
        <v>146.5</v>
      </c>
      <c r="I2565" s="341">
        <v>142.19999999999999</v>
      </c>
      <c r="J2565" s="329"/>
      <c r="K2565" s="330"/>
      <c r="L2565" s="329"/>
      <c r="M2565" s="331"/>
      <c r="N2565" s="183">
        <f t="shared" si="451"/>
        <v>1.425</v>
      </c>
      <c r="O2565" s="184">
        <f t="shared" si="452"/>
        <v>1.419</v>
      </c>
      <c r="P2565" s="185">
        <f t="shared" si="453"/>
        <v>1.419</v>
      </c>
      <c r="Q2565" s="186">
        <f t="shared" si="454"/>
        <v>1.4240000000000002</v>
      </c>
      <c r="R2565" s="187">
        <f t="shared" si="455"/>
        <v>1.4159999999999999</v>
      </c>
      <c r="S2565" s="188">
        <f t="shared" si="456"/>
        <v>1.456</v>
      </c>
      <c r="T2565" s="189">
        <f t="shared" si="457"/>
        <v>1.4650000000000001</v>
      </c>
      <c r="U2565" s="332">
        <f t="shared" si="457"/>
        <v>1.4219999999999999</v>
      </c>
    </row>
    <row r="2566" spans="1:21" x14ac:dyDescent="0.35">
      <c r="A2566" s="338">
        <v>41577</v>
      </c>
      <c r="B2566" s="341">
        <v>142.19999999999999</v>
      </c>
      <c r="C2566" s="341">
        <v>141.69999999999999</v>
      </c>
      <c r="D2566" s="341">
        <v>141.69999999999999</v>
      </c>
      <c r="E2566" s="341">
        <v>142.1</v>
      </c>
      <c r="F2566" s="341">
        <v>141.4</v>
      </c>
      <c r="G2566" s="341">
        <v>145.4</v>
      </c>
      <c r="H2566" s="341">
        <v>146.4</v>
      </c>
      <c r="I2566" s="341">
        <v>141.9</v>
      </c>
      <c r="J2566" s="329"/>
      <c r="K2566" s="330"/>
      <c r="L2566" s="329"/>
      <c r="M2566" s="331"/>
      <c r="N2566" s="183">
        <f t="shared" si="451"/>
        <v>1.4219999999999999</v>
      </c>
      <c r="O2566" s="184">
        <f t="shared" si="452"/>
        <v>1.4169999999999998</v>
      </c>
      <c r="P2566" s="185">
        <f t="shared" si="453"/>
        <v>1.4169999999999998</v>
      </c>
      <c r="Q2566" s="186">
        <f t="shared" si="454"/>
        <v>1.421</v>
      </c>
      <c r="R2566" s="187">
        <f t="shared" si="455"/>
        <v>1.4140000000000001</v>
      </c>
      <c r="S2566" s="188">
        <f t="shared" si="456"/>
        <v>1.454</v>
      </c>
      <c r="T2566" s="189">
        <f t="shared" si="457"/>
        <v>1.464</v>
      </c>
      <c r="U2566" s="332">
        <f t="shared" si="457"/>
        <v>1.419</v>
      </c>
    </row>
    <row r="2567" spans="1:21" x14ac:dyDescent="0.35">
      <c r="A2567" s="338">
        <v>41578</v>
      </c>
      <c r="B2567" s="341">
        <v>142.19999999999999</v>
      </c>
      <c r="C2567" s="341">
        <v>141.69999999999999</v>
      </c>
      <c r="D2567" s="341">
        <v>141.69999999999999</v>
      </c>
      <c r="E2567" s="341">
        <v>142.1</v>
      </c>
      <c r="F2567" s="341">
        <v>141.4</v>
      </c>
      <c r="G2567" s="341">
        <v>145.4</v>
      </c>
      <c r="H2567" s="341">
        <v>146.4</v>
      </c>
      <c r="I2567" s="341">
        <v>141.9</v>
      </c>
      <c r="J2567" s="329" t="s">
        <v>327</v>
      </c>
      <c r="K2567" s="334">
        <f>AVERAGE(I2556:I2567)</f>
        <v>143.91666666666669</v>
      </c>
      <c r="L2567" s="329"/>
      <c r="M2567" s="334">
        <f>AVERAGE(I2545:I2567)</f>
        <v>144.23913043478262</v>
      </c>
      <c r="N2567" s="183">
        <f t="shared" si="451"/>
        <v>1.4219999999999999</v>
      </c>
      <c r="O2567" s="184">
        <f t="shared" si="452"/>
        <v>1.4169999999999998</v>
      </c>
      <c r="P2567" s="185">
        <f t="shared" si="453"/>
        <v>1.4169999999999998</v>
      </c>
      <c r="Q2567" s="186">
        <f t="shared" si="454"/>
        <v>1.421</v>
      </c>
      <c r="R2567" s="187">
        <f t="shared" si="455"/>
        <v>1.4140000000000001</v>
      </c>
      <c r="S2567" s="188">
        <f t="shared" si="456"/>
        <v>1.454</v>
      </c>
      <c r="T2567" s="189">
        <f t="shared" si="457"/>
        <v>1.464</v>
      </c>
      <c r="U2567" s="332">
        <f t="shared" si="457"/>
        <v>1.419</v>
      </c>
    </row>
    <row r="2568" spans="1:21" x14ac:dyDescent="0.35">
      <c r="A2568" s="338">
        <v>41579</v>
      </c>
      <c r="B2568" s="341">
        <v>142.69999999999999</v>
      </c>
      <c r="C2568" s="341">
        <v>142.1</v>
      </c>
      <c r="D2568" s="341">
        <v>142.1</v>
      </c>
      <c r="E2568" s="341">
        <v>142.5</v>
      </c>
      <c r="F2568" s="341">
        <v>141.80000000000001</v>
      </c>
      <c r="G2568" s="341">
        <v>145.80000000000001</v>
      </c>
      <c r="H2568" s="341">
        <v>146.9</v>
      </c>
      <c r="I2568" s="341">
        <v>142.4</v>
      </c>
      <c r="J2568" s="329"/>
      <c r="K2568" s="330"/>
      <c r="L2568" s="329"/>
      <c r="M2568" s="331"/>
      <c r="N2568" s="183">
        <f t="shared" ref="N2568:N2578" si="458">B2568/$V$1</f>
        <v>1.4269999999999998</v>
      </c>
      <c r="O2568" s="184">
        <f t="shared" ref="O2568:O2578" si="459">C2568/$V$1</f>
        <v>1.421</v>
      </c>
      <c r="P2568" s="185">
        <f t="shared" ref="P2568:P2578" si="460">D2568/$V$1</f>
        <v>1.421</v>
      </c>
      <c r="Q2568" s="186">
        <f t="shared" ref="Q2568:Q2578" si="461">E2568/$V$1</f>
        <v>1.425</v>
      </c>
      <c r="R2568" s="187">
        <f t="shared" ref="R2568:R2578" si="462">F2568/$V$1</f>
        <v>1.4180000000000001</v>
      </c>
      <c r="S2568" s="188">
        <f t="shared" ref="S2568:S2578" si="463">G2568/$V$1</f>
        <v>1.4580000000000002</v>
      </c>
      <c r="T2568" s="189">
        <f t="shared" ref="T2568:U2583" si="464">H2568/$V$1</f>
        <v>1.4690000000000001</v>
      </c>
      <c r="U2568" s="332">
        <f t="shared" si="457"/>
        <v>1.4240000000000002</v>
      </c>
    </row>
    <row r="2569" spans="1:21" x14ac:dyDescent="0.35">
      <c r="A2569" s="338">
        <v>41582</v>
      </c>
      <c r="B2569" s="341">
        <v>142.9</v>
      </c>
      <c r="C2569" s="341">
        <v>142.30000000000001</v>
      </c>
      <c r="D2569" s="341">
        <v>142.30000000000001</v>
      </c>
      <c r="E2569" s="341">
        <v>142.80000000000001</v>
      </c>
      <c r="F2569" s="341">
        <v>142</v>
      </c>
      <c r="G2569" s="341">
        <v>146</v>
      </c>
      <c r="H2569" s="341">
        <v>147.1</v>
      </c>
      <c r="I2569" s="341">
        <v>142.6</v>
      </c>
      <c r="J2569" s="329"/>
      <c r="K2569" s="330"/>
      <c r="L2569" s="329"/>
      <c r="M2569" s="331"/>
      <c r="N2569" s="183">
        <f t="shared" si="458"/>
        <v>1.429</v>
      </c>
      <c r="O2569" s="184">
        <f t="shared" si="459"/>
        <v>1.423</v>
      </c>
      <c r="P2569" s="185">
        <f t="shared" si="460"/>
        <v>1.423</v>
      </c>
      <c r="Q2569" s="186">
        <f t="shared" si="461"/>
        <v>1.4280000000000002</v>
      </c>
      <c r="R2569" s="187">
        <f t="shared" si="462"/>
        <v>1.42</v>
      </c>
      <c r="S2569" s="188">
        <f t="shared" si="463"/>
        <v>1.46</v>
      </c>
      <c r="T2569" s="189">
        <f t="shared" si="464"/>
        <v>1.4709999999999999</v>
      </c>
      <c r="U2569" s="332">
        <f t="shared" si="457"/>
        <v>1.4259999999999999</v>
      </c>
    </row>
    <row r="2570" spans="1:21" x14ac:dyDescent="0.35">
      <c r="A2570" s="338">
        <v>41583</v>
      </c>
      <c r="B2570" s="341">
        <v>143.30000000000001</v>
      </c>
      <c r="C2570" s="341">
        <v>142.80000000000001</v>
      </c>
      <c r="D2570" s="341">
        <v>142.80000000000001</v>
      </c>
      <c r="E2570" s="341">
        <v>143.19999999999999</v>
      </c>
      <c r="F2570" s="341">
        <v>142.5</v>
      </c>
      <c r="G2570" s="341">
        <v>146.4</v>
      </c>
      <c r="H2570" s="341">
        <v>147.4</v>
      </c>
      <c r="I2570" s="341">
        <v>143</v>
      </c>
      <c r="J2570" s="329"/>
      <c r="K2570" s="330"/>
      <c r="L2570" s="329"/>
      <c r="M2570" s="331"/>
      <c r="N2570" s="183">
        <f t="shared" si="458"/>
        <v>1.4330000000000001</v>
      </c>
      <c r="O2570" s="184">
        <f t="shared" si="459"/>
        <v>1.4280000000000002</v>
      </c>
      <c r="P2570" s="185">
        <f t="shared" si="460"/>
        <v>1.4280000000000002</v>
      </c>
      <c r="Q2570" s="186">
        <f t="shared" si="461"/>
        <v>1.4319999999999999</v>
      </c>
      <c r="R2570" s="187">
        <f t="shared" si="462"/>
        <v>1.425</v>
      </c>
      <c r="S2570" s="188">
        <f t="shared" si="463"/>
        <v>1.464</v>
      </c>
      <c r="T2570" s="189">
        <f t="shared" si="464"/>
        <v>1.474</v>
      </c>
      <c r="U2570" s="332">
        <f t="shared" si="457"/>
        <v>1.43</v>
      </c>
    </row>
    <row r="2571" spans="1:21" x14ac:dyDescent="0.35">
      <c r="A2571" s="338">
        <v>41584</v>
      </c>
      <c r="B2571" s="341">
        <v>144</v>
      </c>
      <c r="C2571" s="341">
        <v>143.5</v>
      </c>
      <c r="D2571" s="341">
        <v>143.5</v>
      </c>
      <c r="E2571" s="341">
        <v>143.9</v>
      </c>
      <c r="F2571" s="341">
        <v>143.19999999999999</v>
      </c>
      <c r="G2571" s="341">
        <v>147.1</v>
      </c>
      <c r="H2571" s="341">
        <v>148.4</v>
      </c>
      <c r="I2571" s="341">
        <v>143.69999999999999</v>
      </c>
      <c r="J2571" s="329"/>
      <c r="K2571" s="330"/>
      <c r="L2571" s="329"/>
      <c r="M2571" s="331"/>
      <c r="N2571" s="183">
        <f t="shared" si="458"/>
        <v>1.44</v>
      </c>
      <c r="O2571" s="184">
        <f t="shared" si="459"/>
        <v>1.4350000000000001</v>
      </c>
      <c r="P2571" s="185">
        <f t="shared" si="460"/>
        <v>1.4350000000000001</v>
      </c>
      <c r="Q2571" s="186">
        <f t="shared" si="461"/>
        <v>1.4390000000000001</v>
      </c>
      <c r="R2571" s="187">
        <f t="shared" si="462"/>
        <v>1.4319999999999999</v>
      </c>
      <c r="S2571" s="188">
        <f t="shared" si="463"/>
        <v>1.4709999999999999</v>
      </c>
      <c r="T2571" s="189">
        <f t="shared" si="464"/>
        <v>1.484</v>
      </c>
      <c r="U2571" s="332">
        <f t="shared" si="457"/>
        <v>1.4369999999999998</v>
      </c>
    </row>
    <row r="2572" spans="1:21" x14ac:dyDescent="0.35">
      <c r="A2572" s="338">
        <v>41585</v>
      </c>
      <c r="B2572" s="341">
        <v>144.19999999999999</v>
      </c>
      <c r="C2572" s="341">
        <v>143.6</v>
      </c>
      <c r="D2572" s="341">
        <v>143.6</v>
      </c>
      <c r="E2572" s="341">
        <v>144.1</v>
      </c>
      <c r="F2572" s="341">
        <v>143.30000000000001</v>
      </c>
      <c r="G2572" s="341">
        <v>147.30000000000001</v>
      </c>
      <c r="H2572" s="341">
        <v>148.4</v>
      </c>
      <c r="I2572" s="341">
        <v>143.9</v>
      </c>
      <c r="J2572" s="329"/>
      <c r="K2572" s="330"/>
      <c r="L2572" s="329"/>
      <c r="M2572" s="331"/>
      <c r="N2572" s="183">
        <f t="shared" si="458"/>
        <v>1.4419999999999999</v>
      </c>
      <c r="O2572" s="184">
        <f t="shared" si="459"/>
        <v>1.4359999999999999</v>
      </c>
      <c r="P2572" s="185">
        <f t="shared" si="460"/>
        <v>1.4359999999999999</v>
      </c>
      <c r="Q2572" s="186">
        <f t="shared" si="461"/>
        <v>1.4409999999999998</v>
      </c>
      <c r="R2572" s="187">
        <f t="shared" si="462"/>
        <v>1.4330000000000001</v>
      </c>
      <c r="S2572" s="188">
        <f t="shared" si="463"/>
        <v>1.4730000000000001</v>
      </c>
      <c r="T2572" s="189">
        <f t="shared" si="464"/>
        <v>1.484</v>
      </c>
      <c r="U2572" s="332">
        <f t="shared" si="464"/>
        <v>1.4390000000000001</v>
      </c>
    </row>
    <row r="2573" spans="1:21" x14ac:dyDescent="0.35">
      <c r="A2573" s="338">
        <v>41586</v>
      </c>
      <c r="B2573" s="341">
        <v>144</v>
      </c>
      <c r="C2573" s="341">
        <v>143.5</v>
      </c>
      <c r="D2573" s="341">
        <v>143.5</v>
      </c>
      <c r="E2573" s="341">
        <v>143.9</v>
      </c>
      <c r="F2573" s="341">
        <v>143.19999999999999</v>
      </c>
      <c r="G2573" s="341">
        <v>147.1</v>
      </c>
      <c r="H2573" s="341">
        <v>148.19999999999999</v>
      </c>
      <c r="I2573" s="341">
        <v>143.69999999999999</v>
      </c>
      <c r="J2573" s="329"/>
      <c r="K2573" s="330"/>
      <c r="L2573" s="329"/>
      <c r="M2573" s="331"/>
      <c r="N2573" s="183">
        <f t="shared" si="458"/>
        <v>1.44</v>
      </c>
      <c r="O2573" s="184">
        <f t="shared" si="459"/>
        <v>1.4350000000000001</v>
      </c>
      <c r="P2573" s="185">
        <f t="shared" si="460"/>
        <v>1.4350000000000001</v>
      </c>
      <c r="Q2573" s="186">
        <f t="shared" si="461"/>
        <v>1.4390000000000001</v>
      </c>
      <c r="R2573" s="187">
        <f t="shared" si="462"/>
        <v>1.4319999999999999</v>
      </c>
      <c r="S2573" s="188">
        <f t="shared" si="463"/>
        <v>1.4709999999999999</v>
      </c>
      <c r="T2573" s="189">
        <f t="shared" si="464"/>
        <v>1.482</v>
      </c>
      <c r="U2573" s="332">
        <f t="shared" si="464"/>
        <v>1.4369999999999998</v>
      </c>
    </row>
    <row r="2574" spans="1:21" x14ac:dyDescent="0.35">
      <c r="A2574" s="338">
        <v>41589</v>
      </c>
      <c r="B2574" s="341">
        <v>143.80000000000001</v>
      </c>
      <c r="C2574" s="341">
        <v>143.19999999999999</v>
      </c>
      <c r="D2574" s="341">
        <v>143.19999999999999</v>
      </c>
      <c r="E2574" s="341">
        <v>143.69999999999999</v>
      </c>
      <c r="F2574" s="341">
        <v>142.9</v>
      </c>
      <c r="G2574" s="341">
        <v>146.9</v>
      </c>
      <c r="H2574" s="341">
        <v>147.9</v>
      </c>
      <c r="I2574" s="341">
        <v>143.5</v>
      </c>
      <c r="J2574" s="329"/>
      <c r="K2574" s="330"/>
      <c r="L2574" s="329"/>
      <c r="M2574" s="331"/>
      <c r="N2574" s="183">
        <f t="shared" si="458"/>
        <v>1.4380000000000002</v>
      </c>
      <c r="O2574" s="184">
        <f t="shared" si="459"/>
        <v>1.4319999999999999</v>
      </c>
      <c r="P2574" s="185">
        <f t="shared" si="460"/>
        <v>1.4319999999999999</v>
      </c>
      <c r="Q2574" s="186">
        <f t="shared" si="461"/>
        <v>1.4369999999999998</v>
      </c>
      <c r="R2574" s="187">
        <f t="shared" si="462"/>
        <v>1.429</v>
      </c>
      <c r="S2574" s="188">
        <f t="shared" si="463"/>
        <v>1.4690000000000001</v>
      </c>
      <c r="T2574" s="189">
        <f t="shared" si="464"/>
        <v>1.4790000000000001</v>
      </c>
      <c r="U2574" s="332">
        <f t="shared" si="464"/>
        <v>1.4350000000000001</v>
      </c>
    </row>
    <row r="2575" spans="1:21" x14ac:dyDescent="0.35">
      <c r="A2575" s="338">
        <v>41590</v>
      </c>
      <c r="B2575" s="341">
        <v>143.30000000000001</v>
      </c>
      <c r="C2575" s="341">
        <v>142.80000000000001</v>
      </c>
      <c r="D2575" s="341">
        <v>142.80000000000001</v>
      </c>
      <c r="E2575" s="341">
        <v>143.19999999999999</v>
      </c>
      <c r="F2575" s="341">
        <v>142.5</v>
      </c>
      <c r="G2575" s="341">
        <v>146.5</v>
      </c>
      <c r="H2575" s="341">
        <v>147.4</v>
      </c>
      <c r="I2575" s="341">
        <v>143.1</v>
      </c>
      <c r="J2575" s="329"/>
      <c r="K2575" s="330"/>
      <c r="L2575" s="329"/>
      <c r="M2575" s="331"/>
      <c r="N2575" s="183">
        <f t="shared" si="458"/>
        <v>1.4330000000000001</v>
      </c>
      <c r="O2575" s="184">
        <f t="shared" si="459"/>
        <v>1.4280000000000002</v>
      </c>
      <c r="P2575" s="185">
        <f t="shared" si="460"/>
        <v>1.4280000000000002</v>
      </c>
      <c r="Q2575" s="186">
        <f t="shared" si="461"/>
        <v>1.4319999999999999</v>
      </c>
      <c r="R2575" s="187">
        <f t="shared" si="462"/>
        <v>1.425</v>
      </c>
      <c r="S2575" s="188">
        <f t="shared" si="463"/>
        <v>1.4650000000000001</v>
      </c>
      <c r="T2575" s="189">
        <f t="shared" si="464"/>
        <v>1.474</v>
      </c>
      <c r="U2575" s="332">
        <f t="shared" si="464"/>
        <v>1.431</v>
      </c>
    </row>
    <row r="2576" spans="1:21" x14ac:dyDescent="0.35">
      <c r="A2576" s="338">
        <v>41591</v>
      </c>
      <c r="B2576" s="341">
        <v>143.19999999999999</v>
      </c>
      <c r="C2576" s="341">
        <v>142.6</v>
      </c>
      <c r="D2576" s="341">
        <v>142.6</v>
      </c>
      <c r="E2576" s="341">
        <v>143</v>
      </c>
      <c r="F2576" s="341">
        <v>142.30000000000001</v>
      </c>
      <c r="G2576" s="341">
        <v>146.30000000000001</v>
      </c>
      <c r="H2576" s="341">
        <v>147.30000000000001</v>
      </c>
      <c r="I2576" s="341">
        <v>142.9</v>
      </c>
      <c r="J2576" s="329"/>
      <c r="K2576" s="330"/>
      <c r="L2576" s="329"/>
      <c r="M2576" s="331"/>
      <c r="N2576" s="183">
        <f t="shared" si="458"/>
        <v>1.4319999999999999</v>
      </c>
      <c r="O2576" s="184">
        <f t="shared" si="459"/>
        <v>1.4259999999999999</v>
      </c>
      <c r="P2576" s="185">
        <f t="shared" si="460"/>
        <v>1.4259999999999999</v>
      </c>
      <c r="Q2576" s="186">
        <f t="shared" si="461"/>
        <v>1.43</v>
      </c>
      <c r="R2576" s="187">
        <f t="shared" si="462"/>
        <v>1.423</v>
      </c>
      <c r="S2576" s="188">
        <f t="shared" si="463"/>
        <v>1.4630000000000001</v>
      </c>
      <c r="T2576" s="189">
        <f t="shared" si="464"/>
        <v>1.4730000000000001</v>
      </c>
      <c r="U2576" s="332">
        <f t="shared" si="464"/>
        <v>1.429</v>
      </c>
    </row>
    <row r="2577" spans="1:21" x14ac:dyDescent="0.35">
      <c r="A2577" s="338">
        <v>41592</v>
      </c>
      <c r="B2577" s="341">
        <v>143.1</v>
      </c>
      <c r="C2577" s="341">
        <v>142.6</v>
      </c>
      <c r="D2577" s="341">
        <v>142.6</v>
      </c>
      <c r="E2577" s="341">
        <v>143</v>
      </c>
      <c r="F2577" s="341">
        <v>142.30000000000001</v>
      </c>
      <c r="G2577" s="341">
        <v>146.19999999999999</v>
      </c>
      <c r="H2577" s="341">
        <v>147.4</v>
      </c>
      <c r="I2577" s="341">
        <v>142.80000000000001</v>
      </c>
      <c r="J2577" s="329"/>
      <c r="K2577" s="330"/>
      <c r="L2577" s="329"/>
      <c r="M2577" s="331"/>
      <c r="N2577" s="183">
        <f t="shared" si="458"/>
        <v>1.431</v>
      </c>
      <c r="O2577" s="184">
        <f t="shared" si="459"/>
        <v>1.4259999999999999</v>
      </c>
      <c r="P2577" s="185">
        <f t="shared" si="460"/>
        <v>1.4259999999999999</v>
      </c>
      <c r="Q2577" s="186">
        <f t="shared" si="461"/>
        <v>1.43</v>
      </c>
      <c r="R2577" s="187">
        <f t="shared" si="462"/>
        <v>1.423</v>
      </c>
      <c r="S2577" s="188">
        <f t="shared" si="463"/>
        <v>1.462</v>
      </c>
      <c r="T2577" s="189">
        <f t="shared" si="464"/>
        <v>1.474</v>
      </c>
      <c r="U2577" s="332">
        <f t="shared" si="464"/>
        <v>1.4280000000000002</v>
      </c>
    </row>
    <row r="2578" spans="1:21" x14ac:dyDescent="0.35">
      <c r="A2578" s="338">
        <v>41593</v>
      </c>
      <c r="B2578" s="341">
        <v>143.30000000000001</v>
      </c>
      <c r="C2578" s="341">
        <v>142.80000000000001</v>
      </c>
      <c r="D2578" s="341">
        <v>142.80000000000001</v>
      </c>
      <c r="E2578" s="341">
        <v>143.19999999999999</v>
      </c>
      <c r="F2578" s="341">
        <v>142.5</v>
      </c>
      <c r="G2578" s="341">
        <v>146.4</v>
      </c>
      <c r="H2578" s="341">
        <v>147.69999999999999</v>
      </c>
      <c r="I2578" s="341">
        <v>143</v>
      </c>
      <c r="J2578" s="329" t="s">
        <v>328</v>
      </c>
      <c r="K2578" s="334">
        <f>AVERAGE(I2568:I2578)</f>
        <v>143.14545454545453</v>
      </c>
      <c r="L2578" s="329"/>
      <c r="M2578" s="331"/>
      <c r="N2578" s="183">
        <f t="shared" si="458"/>
        <v>1.4330000000000001</v>
      </c>
      <c r="O2578" s="184">
        <f t="shared" si="459"/>
        <v>1.4280000000000002</v>
      </c>
      <c r="P2578" s="185">
        <f t="shared" si="460"/>
        <v>1.4280000000000002</v>
      </c>
      <c r="Q2578" s="186">
        <f t="shared" si="461"/>
        <v>1.4319999999999999</v>
      </c>
      <c r="R2578" s="187">
        <f t="shared" si="462"/>
        <v>1.425</v>
      </c>
      <c r="S2578" s="188">
        <f t="shared" si="463"/>
        <v>1.464</v>
      </c>
      <c r="T2578" s="189">
        <f t="shared" si="464"/>
        <v>1.4769999999999999</v>
      </c>
      <c r="U2578" s="332">
        <f t="shared" si="464"/>
        <v>1.43</v>
      </c>
    </row>
    <row r="2579" spans="1:21" x14ac:dyDescent="0.35">
      <c r="A2579" s="338">
        <v>41596</v>
      </c>
      <c r="B2579" s="341">
        <v>143.6</v>
      </c>
      <c r="C2579" s="341">
        <v>143</v>
      </c>
      <c r="D2579" s="341">
        <v>143</v>
      </c>
      <c r="E2579" s="341">
        <v>143.5</v>
      </c>
      <c r="F2579" s="341">
        <v>142.69999999999999</v>
      </c>
      <c r="G2579" s="341">
        <v>146.69999999999999</v>
      </c>
      <c r="H2579" s="341">
        <v>147.9</v>
      </c>
      <c r="I2579" s="341">
        <v>143.30000000000001</v>
      </c>
      <c r="J2579" s="329"/>
      <c r="K2579" s="330"/>
      <c r="L2579" s="329"/>
      <c r="M2579" s="331"/>
      <c r="N2579" s="183">
        <f t="shared" ref="N2579:N2588" si="465">B2579/$V$1</f>
        <v>1.4359999999999999</v>
      </c>
      <c r="O2579" s="184">
        <f t="shared" ref="O2579:O2588" si="466">C2579/$V$1</f>
        <v>1.43</v>
      </c>
      <c r="P2579" s="185">
        <f t="shared" ref="P2579:P2588" si="467">D2579/$V$1</f>
        <v>1.43</v>
      </c>
      <c r="Q2579" s="186">
        <f t="shared" ref="Q2579:Q2588" si="468">E2579/$V$1</f>
        <v>1.4350000000000001</v>
      </c>
      <c r="R2579" s="187">
        <f t="shared" ref="R2579:R2588" si="469">F2579/$V$1</f>
        <v>1.4269999999999998</v>
      </c>
      <c r="S2579" s="188">
        <f t="shared" ref="S2579:S2588" si="470">G2579/$V$1</f>
        <v>1.4669999999999999</v>
      </c>
      <c r="T2579" s="189">
        <f t="shared" ref="T2579:U2594" si="471">H2579/$V$1</f>
        <v>1.4790000000000001</v>
      </c>
      <c r="U2579" s="332">
        <f t="shared" si="464"/>
        <v>1.4330000000000001</v>
      </c>
    </row>
    <row r="2580" spans="1:21" x14ac:dyDescent="0.35">
      <c r="A2580" s="338">
        <v>41597</v>
      </c>
      <c r="B2580" s="341">
        <v>144.19999999999999</v>
      </c>
      <c r="C2580" s="341">
        <v>143.6</v>
      </c>
      <c r="D2580" s="341">
        <v>143.6</v>
      </c>
      <c r="E2580" s="341">
        <v>144.1</v>
      </c>
      <c r="F2580" s="341">
        <v>143.30000000000001</v>
      </c>
      <c r="G2580" s="341">
        <v>147.30000000000001</v>
      </c>
      <c r="H2580" s="341">
        <v>148.6</v>
      </c>
      <c r="I2580" s="341">
        <v>143.9</v>
      </c>
      <c r="J2580" s="329"/>
      <c r="K2580" s="330"/>
      <c r="L2580" s="329"/>
      <c r="M2580" s="331"/>
      <c r="N2580" s="183">
        <f t="shared" si="465"/>
        <v>1.4419999999999999</v>
      </c>
      <c r="O2580" s="184">
        <f t="shared" si="466"/>
        <v>1.4359999999999999</v>
      </c>
      <c r="P2580" s="185">
        <f t="shared" si="467"/>
        <v>1.4359999999999999</v>
      </c>
      <c r="Q2580" s="186">
        <f t="shared" si="468"/>
        <v>1.4409999999999998</v>
      </c>
      <c r="R2580" s="187">
        <f t="shared" si="469"/>
        <v>1.4330000000000001</v>
      </c>
      <c r="S2580" s="188">
        <f t="shared" si="470"/>
        <v>1.4730000000000001</v>
      </c>
      <c r="T2580" s="189">
        <f t="shared" si="471"/>
        <v>1.486</v>
      </c>
      <c r="U2580" s="332">
        <f t="shared" si="464"/>
        <v>1.4390000000000001</v>
      </c>
    </row>
    <row r="2581" spans="1:21" x14ac:dyDescent="0.35">
      <c r="A2581" s="338">
        <v>41598</v>
      </c>
      <c r="B2581" s="341">
        <v>144.5</v>
      </c>
      <c r="C2581" s="341">
        <v>143.9</v>
      </c>
      <c r="D2581" s="341">
        <v>143.9</v>
      </c>
      <c r="E2581" s="341">
        <v>144.4</v>
      </c>
      <c r="F2581" s="341">
        <v>143.6</v>
      </c>
      <c r="G2581" s="341">
        <v>147.6</v>
      </c>
      <c r="H2581" s="341">
        <v>148.80000000000001</v>
      </c>
      <c r="I2581" s="341">
        <v>144.19999999999999</v>
      </c>
      <c r="J2581" s="329"/>
      <c r="K2581" s="330"/>
      <c r="L2581" s="329"/>
      <c r="M2581" s="331"/>
      <c r="N2581" s="183">
        <f t="shared" si="465"/>
        <v>1.4450000000000001</v>
      </c>
      <c r="O2581" s="184">
        <f t="shared" si="466"/>
        <v>1.4390000000000001</v>
      </c>
      <c r="P2581" s="185">
        <f t="shared" si="467"/>
        <v>1.4390000000000001</v>
      </c>
      <c r="Q2581" s="186">
        <f t="shared" si="468"/>
        <v>1.444</v>
      </c>
      <c r="R2581" s="187">
        <f t="shared" si="469"/>
        <v>1.4359999999999999</v>
      </c>
      <c r="S2581" s="188">
        <f t="shared" si="470"/>
        <v>1.476</v>
      </c>
      <c r="T2581" s="189">
        <f t="shared" si="471"/>
        <v>1.4880000000000002</v>
      </c>
      <c r="U2581" s="332">
        <f t="shared" si="464"/>
        <v>1.4419999999999999</v>
      </c>
    </row>
    <row r="2582" spans="1:21" x14ac:dyDescent="0.35">
      <c r="A2582" s="338">
        <v>41599</v>
      </c>
      <c r="B2582" s="341">
        <v>144.69999999999999</v>
      </c>
      <c r="C2582" s="341">
        <v>144.1</v>
      </c>
      <c r="D2582" s="341">
        <v>144.1</v>
      </c>
      <c r="E2582" s="341">
        <v>144.5</v>
      </c>
      <c r="F2582" s="341">
        <v>143.80000000000001</v>
      </c>
      <c r="G2582" s="341">
        <v>147.80000000000001</v>
      </c>
      <c r="H2582" s="341">
        <v>148.9</v>
      </c>
      <c r="I2582" s="341">
        <v>144.4</v>
      </c>
      <c r="J2582" s="329"/>
      <c r="K2582" s="330"/>
      <c r="L2582" s="329"/>
      <c r="M2582" s="331"/>
      <c r="N2582" s="183">
        <f t="shared" si="465"/>
        <v>1.4469999999999998</v>
      </c>
      <c r="O2582" s="184">
        <f t="shared" si="466"/>
        <v>1.4409999999999998</v>
      </c>
      <c r="P2582" s="185">
        <f t="shared" si="467"/>
        <v>1.4409999999999998</v>
      </c>
      <c r="Q2582" s="186">
        <f t="shared" si="468"/>
        <v>1.4450000000000001</v>
      </c>
      <c r="R2582" s="187">
        <f t="shared" si="469"/>
        <v>1.4380000000000002</v>
      </c>
      <c r="S2582" s="188">
        <f t="shared" si="470"/>
        <v>1.4780000000000002</v>
      </c>
      <c r="T2582" s="189">
        <f t="shared" si="471"/>
        <v>1.4890000000000001</v>
      </c>
      <c r="U2582" s="332">
        <f t="shared" si="464"/>
        <v>1.444</v>
      </c>
    </row>
    <row r="2583" spans="1:21" x14ac:dyDescent="0.35">
      <c r="A2583" s="338">
        <v>41600</v>
      </c>
      <c r="B2583" s="341">
        <v>144.80000000000001</v>
      </c>
      <c r="C2583" s="341">
        <v>144.30000000000001</v>
      </c>
      <c r="D2583" s="341">
        <v>144.30000000000001</v>
      </c>
      <c r="E2583" s="341">
        <v>144.69999999999999</v>
      </c>
      <c r="F2583" s="341">
        <v>144</v>
      </c>
      <c r="G2583" s="341">
        <v>148</v>
      </c>
      <c r="H2583" s="341">
        <v>149.1</v>
      </c>
      <c r="I2583" s="341">
        <v>144.5</v>
      </c>
      <c r="J2583" s="329"/>
      <c r="K2583" s="330"/>
      <c r="L2583" s="329"/>
      <c r="M2583" s="331"/>
      <c r="N2583" s="183">
        <f t="shared" si="465"/>
        <v>1.4480000000000002</v>
      </c>
      <c r="O2583" s="184">
        <f t="shared" si="466"/>
        <v>1.4430000000000001</v>
      </c>
      <c r="P2583" s="185">
        <f t="shared" si="467"/>
        <v>1.4430000000000001</v>
      </c>
      <c r="Q2583" s="186">
        <f t="shared" si="468"/>
        <v>1.4469999999999998</v>
      </c>
      <c r="R2583" s="187">
        <f t="shared" si="469"/>
        <v>1.44</v>
      </c>
      <c r="S2583" s="188">
        <f t="shared" si="470"/>
        <v>1.48</v>
      </c>
      <c r="T2583" s="189">
        <f t="shared" si="471"/>
        <v>1.4909999999999999</v>
      </c>
      <c r="U2583" s="332">
        <f t="shared" si="464"/>
        <v>1.4450000000000001</v>
      </c>
    </row>
    <row r="2584" spans="1:21" x14ac:dyDescent="0.35">
      <c r="A2584" s="338">
        <v>41603</v>
      </c>
      <c r="B2584" s="341">
        <v>144.9</v>
      </c>
      <c r="C2584" s="341">
        <v>144.30000000000001</v>
      </c>
      <c r="D2584" s="341">
        <v>144.30000000000001</v>
      </c>
      <c r="E2584" s="341">
        <v>144.80000000000001</v>
      </c>
      <c r="F2584" s="341">
        <v>144.1</v>
      </c>
      <c r="G2584" s="341">
        <v>148</v>
      </c>
      <c r="H2584" s="341">
        <v>149.19999999999999</v>
      </c>
      <c r="I2584" s="341">
        <v>144.6</v>
      </c>
      <c r="J2584" s="329"/>
      <c r="K2584" s="330"/>
      <c r="L2584" s="329"/>
      <c r="M2584" s="331"/>
      <c r="N2584" s="183">
        <f t="shared" si="465"/>
        <v>1.4490000000000001</v>
      </c>
      <c r="O2584" s="184">
        <f t="shared" si="466"/>
        <v>1.4430000000000001</v>
      </c>
      <c r="P2584" s="185">
        <f t="shared" si="467"/>
        <v>1.4430000000000001</v>
      </c>
      <c r="Q2584" s="186">
        <f t="shared" si="468"/>
        <v>1.4480000000000002</v>
      </c>
      <c r="R2584" s="187">
        <f t="shared" si="469"/>
        <v>1.4409999999999998</v>
      </c>
      <c r="S2584" s="188">
        <f t="shared" si="470"/>
        <v>1.48</v>
      </c>
      <c r="T2584" s="189">
        <f t="shared" si="471"/>
        <v>1.492</v>
      </c>
      <c r="U2584" s="332">
        <f t="shared" si="471"/>
        <v>1.446</v>
      </c>
    </row>
    <row r="2585" spans="1:21" x14ac:dyDescent="0.35">
      <c r="A2585" s="338">
        <v>41604</v>
      </c>
      <c r="B2585" s="341">
        <v>145.6</v>
      </c>
      <c r="C2585" s="341">
        <v>145</v>
      </c>
      <c r="D2585" s="341">
        <v>145</v>
      </c>
      <c r="E2585" s="341">
        <v>145.4</v>
      </c>
      <c r="F2585" s="341">
        <v>144.69999999999999</v>
      </c>
      <c r="G2585" s="341">
        <v>148.69999999999999</v>
      </c>
      <c r="H2585" s="341">
        <v>150</v>
      </c>
      <c r="I2585" s="341">
        <v>145.30000000000001</v>
      </c>
      <c r="J2585" s="329"/>
      <c r="K2585" s="330"/>
      <c r="L2585" s="329"/>
      <c r="M2585" s="331"/>
      <c r="N2585" s="183">
        <f t="shared" si="465"/>
        <v>1.456</v>
      </c>
      <c r="O2585" s="184">
        <f t="shared" si="466"/>
        <v>1.45</v>
      </c>
      <c r="P2585" s="185">
        <f t="shared" si="467"/>
        <v>1.45</v>
      </c>
      <c r="Q2585" s="186">
        <f t="shared" si="468"/>
        <v>1.454</v>
      </c>
      <c r="R2585" s="187">
        <f t="shared" si="469"/>
        <v>1.4469999999999998</v>
      </c>
      <c r="S2585" s="188">
        <f t="shared" si="470"/>
        <v>1.4869999999999999</v>
      </c>
      <c r="T2585" s="189">
        <f t="shared" si="471"/>
        <v>1.5</v>
      </c>
      <c r="U2585" s="332">
        <f t="shared" si="471"/>
        <v>1.4530000000000001</v>
      </c>
    </row>
    <row r="2586" spans="1:21" x14ac:dyDescent="0.35">
      <c r="A2586" s="338">
        <v>41605</v>
      </c>
      <c r="B2586" s="341">
        <v>146.1</v>
      </c>
      <c r="C2586" s="341">
        <v>145.6</v>
      </c>
      <c r="D2586" s="341">
        <v>145.6</v>
      </c>
      <c r="E2586" s="341">
        <v>146</v>
      </c>
      <c r="F2586" s="341">
        <v>145.30000000000001</v>
      </c>
      <c r="G2586" s="341">
        <v>149.19999999999999</v>
      </c>
      <c r="H2586" s="341">
        <v>150.6</v>
      </c>
      <c r="I2586" s="341">
        <v>145.9</v>
      </c>
      <c r="J2586" s="329"/>
      <c r="K2586" s="330"/>
      <c r="L2586" s="329"/>
      <c r="M2586" s="331"/>
      <c r="N2586" s="183">
        <f t="shared" si="465"/>
        <v>1.4609999999999999</v>
      </c>
      <c r="O2586" s="184">
        <f t="shared" si="466"/>
        <v>1.456</v>
      </c>
      <c r="P2586" s="185">
        <f t="shared" si="467"/>
        <v>1.456</v>
      </c>
      <c r="Q2586" s="186">
        <f t="shared" si="468"/>
        <v>1.46</v>
      </c>
      <c r="R2586" s="187">
        <f t="shared" si="469"/>
        <v>1.4530000000000001</v>
      </c>
      <c r="S2586" s="188">
        <f t="shared" si="470"/>
        <v>1.492</v>
      </c>
      <c r="T2586" s="189">
        <f t="shared" si="471"/>
        <v>1.506</v>
      </c>
      <c r="U2586" s="332">
        <f t="shared" si="471"/>
        <v>1.4590000000000001</v>
      </c>
    </row>
    <row r="2587" spans="1:21" x14ac:dyDescent="0.35">
      <c r="A2587" s="338">
        <v>41606</v>
      </c>
      <c r="B2587" s="341">
        <v>146.69999999999999</v>
      </c>
      <c r="C2587" s="341">
        <v>146.19999999999999</v>
      </c>
      <c r="D2587" s="341">
        <v>146.19999999999999</v>
      </c>
      <c r="E2587" s="341">
        <v>146.6</v>
      </c>
      <c r="F2587" s="341">
        <v>145.9</v>
      </c>
      <c r="G2587" s="341">
        <v>149.80000000000001</v>
      </c>
      <c r="H2587" s="341">
        <v>151.19999999999999</v>
      </c>
      <c r="I2587" s="341">
        <v>146.4</v>
      </c>
      <c r="J2587" s="329"/>
      <c r="K2587" s="330"/>
      <c r="L2587" s="329"/>
      <c r="M2587" s="331"/>
      <c r="N2587" s="183">
        <f t="shared" si="465"/>
        <v>1.4669999999999999</v>
      </c>
      <c r="O2587" s="184">
        <f t="shared" si="466"/>
        <v>1.462</v>
      </c>
      <c r="P2587" s="185">
        <f t="shared" si="467"/>
        <v>1.462</v>
      </c>
      <c r="Q2587" s="186">
        <f t="shared" si="468"/>
        <v>1.466</v>
      </c>
      <c r="R2587" s="187">
        <f t="shared" si="469"/>
        <v>1.4590000000000001</v>
      </c>
      <c r="S2587" s="188">
        <f t="shared" si="470"/>
        <v>1.4980000000000002</v>
      </c>
      <c r="T2587" s="189">
        <f t="shared" si="471"/>
        <v>1.5119999999999998</v>
      </c>
      <c r="U2587" s="332">
        <f t="shared" si="471"/>
        <v>1.464</v>
      </c>
    </row>
    <row r="2588" spans="1:21" x14ac:dyDescent="0.35">
      <c r="A2588" s="338">
        <v>41607</v>
      </c>
      <c r="B2588" s="341">
        <v>149.1</v>
      </c>
      <c r="C2588" s="341">
        <v>148.6</v>
      </c>
      <c r="D2588" s="341">
        <v>148.6</v>
      </c>
      <c r="E2588" s="341">
        <v>149</v>
      </c>
      <c r="F2588" s="341">
        <v>148.19999999999999</v>
      </c>
      <c r="G2588" s="341">
        <v>152.19999999999999</v>
      </c>
      <c r="H2588" s="341">
        <v>153.6</v>
      </c>
      <c r="I2588" s="341">
        <v>148.80000000000001</v>
      </c>
      <c r="J2588" s="329" t="s">
        <v>329</v>
      </c>
      <c r="K2588" s="334">
        <f>AVERAGE(I2579:I2588)</f>
        <v>145.13000000000002</v>
      </c>
      <c r="L2588" s="329"/>
      <c r="M2588" s="334">
        <f>AVERAGE(I2568:I2588)</f>
        <v>144.09047619047621</v>
      </c>
      <c r="N2588" s="183">
        <f t="shared" si="465"/>
        <v>1.4909999999999999</v>
      </c>
      <c r="O2588" s="184">
        <f t="shared" si="466"/>
        <v>1.486</v>
      </c>
      <c r="P2588" s="185">
        <f t="shared" si="467"/>
        <v>1.486</v>
      </c>
      <c r="Q2588" s="186">
        <f t="shared" si="468"/>
        <v>1.49</v>
      </c>
      <c r="R2588" s="187">
        <f t="shared" si="469"/>
        <v>1.482</v>
      </c>
      <c r="S2588" s="188">
        <f t="shared" si="470"/>
        <v>1.5219999999999998</v>
      </c>
      <c r="T2588" s="189">
        <f t="shared" si="471"/>
        <v>1.536</v>
      </c>
      <c r="U2588" s="332">
        <f t="shared" si="471"/>
        <v>1.4880000000000002</v>
      </c>
    </row>
    <row r="2589" spans="1:21" x14ac:dyDescent="0.35">
      <c r="A2589" s="338">
        <v>41610</v>
      </c>
      <c r="B2589" s="341">
        <v>149.5</v>
      </c>
      <c r="C2589" s="341">
        <v>148.9</v>
      </c>
      <c r="D2589" s="341">
        <v>148.9</v>
      </c>
      <c r="E2589" s="341">
        <v>149.30000000000001</v>
      </c>
      <c r="F2589" s="341">
        <v>148.5</v>
      </c>
      <c r="G2589" s="341">
        <v>152.6</v>
      </c>
      <c r="H2589" s="341">
        <v>154</v>
      </c>
      <c r="I2589" s="341">
        <v>149.1</v>
      </c>
      <c r="J2589" s="329"/>
      <c r="K2589" s="330"/>
      <c r="L2589" s="329"/>
      <c r="M2589" s="331"/>
      <c r="N2589" s="183">
        <f t="shared" ref="N2589:N2598" si="472">B2589/$V$1</f>
        <v>1.4950000000000001</v>
      </c>
      <c r="O2589" s="184">
        <f t="shared" ref="O2589:O2598" si="473">C2589/$V$1</f>
        <v>1.4890000000000001</v>
      </c>
      <c r="P2589" s="185">
        <f t="shared" ref="P2589:P2598" si="474">D2589/$V$1</f>
        <v>1.4890000000000001</v>
      </c>
      <c r="Q2589" s="186">
        <f t="shared" ref="Q2589:Q2598" si="475">E2589/$V$1</f>
        <v>1.4930000000000001</v>
      </c>
      <c r="R2589" s="187">
        <f t="shared" ref="R2589:R2598" si="476">F2589/$V$1</f>
        <v>1.4850000000000001</v>
      </c>
      <c r="S2589" s="188">
        <f t="shared" ref="S2589:S2598" si="477">G2589/$V$1</f>
        <v>1.526</v>
      </c>
      <c r="T2589" s="189">
        <f t="shared" ref="T2589:U2604" si="478">H2589/$V$1</f>
        <v>1.54</v>
      </c>
      <c r="U2589" s="332">
        <f t="shared" si="471"/>
        <v>1.4909999999999999</v>
      </c>
    </row>
    <row r="2590" spans="1:21" x14ac:dyDescent="0.35">
      <c r="A2590" s="338">
        <v>41611</v>
      </c>
      <c r="B2590" s="341">
        <v>150.5</v>
      </c>
      <c r="C2590" s="341">
        <v>149.9</v>
      </c>
      <c r="D2590" s="341">
        <v>149.9</v>
      </c>
      <c r="E2590" s="341">
        <v>150.4</v>
      </c>
      <c r="F2590" s="341">
        <v>149.6</v>
      </c>
      <c r="G2590" s="341">
        <v>153.6</v>
      </c>
      <c r="H2590" s="341">
        <v>155.1</v>
      </c>
      <c r="I2590" s="341">
        <v>150.19999999999999</v>
      </c>
      <c r="J2590" s="329"/>
      <c r="K2590" s="330"/>
      <c r="L2590" s="329"/>
      <c r="M2590" s="331"/>
      <c r="N2590" s="183">
        <f t="shared" si="472"/>
        <v>1.5049999999999999</v>
      </c>
      <c r="O2590" s="184">
        <f t="shared" si="473"/>
        <v>1.4990000000000001</v>
      </c>
      <c r="P2590" s="185">
        <f t="shared" si="474"/>
        <v>1.4990000000000001</v>
      </c>
      <c r="Q2590" s="186">
        <f t="shared" si="475"/>
        <v>1.504</v>
      </c>
      <c r="R2590" s="187">
        <f t="shared" si="476"/>
        <v>1.496</v>
      </c>
      <c r="S2590" s="188">
        <f t="shared" si="477"/>
        <v>1.536</v>
      </c>
      <c r="T2590" s="189">
        <f t="shared" si="478"/>
        <v>1.5509999999999999</v>
      </c>
      <c r="U2590" s="332">
        <f t="shared" si="471"/>
        <v>1.5019999999999998</v>
      </c>
    </row>
    <row r="2591" spans="1:21" x14ac:dyDescent="0.35">
      <c r="A2591" s="338">
        <v>41612</v>
      </c>
      <c r="B2591" s="341">
        <v>151.1</v>
      </c>
      <c r="C2591" s="341">
        <v>150.5</v>
      </c>
      <c r="D2591" s="341">
        <v>150.5</v>
      </c>
      <c r="E2591" s="341">
        <v>151</v>
      </c>
      <c r="F2591" s="341">
        <v>150.30000000000001</v>
      </c>
      <c r="G2591" s="341">
        <v>154.19999999999999</v>
      </c>
      <c r="H2591" s="341">
        <v>155.5</v>
      </c>
      <c r="I2591" s="341">
        <v>150.80000000000001</v>
      </c>
      <c r="J2591" s="329"/>
      <c r="K2591" s="330"/>
      <c r="L2591" s="329"/>
      <c r="M2591" s="331"/>
      <c r="N2591" s="183">
        <f t="shared" si="472"/>
        <v>1.5109999999999999</v>
      </c>
      <c r="O2591" s="184">
        <f t="shared" si="473"/>
        <v>1.5049999999999999</v>
      </c>
      <c r="P2591" s="185">
        <f t="shared" si="474"/>
        <v>1.5049999999999999</v>
      </c>
      <c r="Q2591" s="186">
        <f t="shared" si="475"/>
        <v>1.51</v>
      </c>
      <c r="R2591" s="187">
        <f t="shared" si="476"/>
        <v>1.5030000000000001</v>
      </c>
      <c r="S2591" s="188">
        <f t="shared" si="477"/>
        <v>1.5419999999999998</v>
      </c>
      <c r="T2591" s="189">
        <f t="shared" si="478"/>
        <v>1.5549999999999999</v>
      </c>
      <c r="U2591" s="332">
        <f t="shared" si="471"/>
        <v>1.508</v>
      </c>
    </row>
    <row r="2592" spans="1:21" x14ac:dyDescent="0.35">
      <c r="A2592" s="338">
        <v>41613</v>
      </c>
      <c r="B2592" s="341">
        <v>151.4</v>
      </c>
      <c r="C2592" s="341">
        <v>150.80000000000001</v>
      </c>
      <c r="D2592" s="341">
        <v>150.80000000000001</v>
      </c>
      <c r="E2592" s="341">
        <v>151.19999999999999</v>
      </c>
      <c r="F2592" s="341">
        <v>150.6</v>
      </c>
      <c r="G2592" s="341">
        <v>154.5</v>
      </c>
      <c r="H2592" s="341">
        <v>155.69999999999999</v>
      </c>
      <c r="I2592" s="341">
        <v>151.1</v>
      </c>
      <c r="J2592" s="329"/>
      <c r="K2592" s="330"/>
      <c r="L2592" s="329"/>
      <c r="M2592" s="331"/>
      <c r="N2592" s="183">
        <f t="shared" si="472"/>
        <v>1.514</v>
      </c>
      <c r="O2592" s="184">
        <f t="shared" si="473"/>
        <v>1.508</v>
      </c>
      <c r="P2592" s="185">
        <f t="shared" si="474"/>
        <v>1.508</v>
      </c>
      <c r="Q2592" s="186">
        <f t="shared" si="475"/>
        <v>1.5119999999999998</v>
      </c>
      <c r="R2592" s="187">
        <f t="shared" si="476"/>
        <v>1.506</v>
      </c>
      <c r="S2592" s="188">
        <f t="shared" si="477"/>
        <v>1.5449999999999999</v>
      </c>
      <c r="T2592" s="189">
        <f t="shared" si="478"/>
        <v>1.5569999999999999</v>
      </c>
      <c r="U2592" s="332">
        <f t="shared" si="471"/>
        <v>1.5109999999999999</v>
      </c>
    </row>
    <row r="2593" spans="1:21" x14ac:dyDescent="0.35">
      <c r="A2593" s="338">
        <v>41614</v>
      </c>
      <c r="B2593" s="341">
        <v>151.69999999999999</v>
      </c>
      <c r="C2593" s="341">
        <v>151.19999999999999</v>
      </c>
      <c r="D2593" s="341">
        <v>151.19999999999999</v>
      </c>
      <c r="E2593" s="341">
        <v>151.6</v>
      </c>
      <c r="F2593" s="341">
        <v>150.9</v>
      </c>
      <c r="G2593" s="341">
        <v>154.80000000000001</v>
      </c>
      <c r="H2593" s="341">
        <v>156.1</v>
      </c>
      <c r="I2593" s="341">
        <v>151.4</v>
      </c>
      <c r="J2593" s="329"/>
      <c r="K2593" s="330"/>
      <c r="L2593" s="329"/>
      <c r="M2593" s="331"/>
      <c r="N2593" s="183">
        <f t="shared" si="472"/>
        <v>1.5169999999999999</v>
      </c>
      <c r="O2593" s="184">
        <f t="shared" si="473"/>
        <v>1.5119999999999998</v>
      </c>
      <c r="P2593" s="185">
        <f t="shared" si="474"/>
        <v>1.5119999999999998</v>
      </c>
      <c r="Q2593" s="186">
        <f t="shared" si="475"/>
        <v>1.516</v>
      </c>
      <c r="R2593" s="187">
        <f t="shared" si="476"/>
        <v>1.5090000000000001</v>
      </c>
      <c r="S2593" s="188">
        <f t="shared" si="477"/>
        <v>1.548</v>
      </c>
      <c r="T2593" s="189">
        <f t="shared" si="478"/>
        <v>1.5609999999999999</v>
      </c>
      <c r="U2593" s="332">
        <f t="shared" si="471"/>
        <v>1.514</v>
      </c>
    </row>
    <row r="2594" spans="1:21" x14ac:dyDescent="0.35">
      <c r="A2594" s="338">
        <v>41617</v>
      </c>
      <c r="B2594" s="341">
        <v>151.9</v>
      </c>
      <c r="C2594" s="341">
        <v>151.30000000000001</v>
      </c>
      <c r="D2594" s="341">
        <v>151.30000000000001</v>
      </c>
      <c r="E2594" s="341">
        <v>151.69999999999999</v>
      </c>
      <c r="F2594" s="341">
        <v>151</v>
      </c>
      <c r="G2594" s="341">
        <v>155</v>
      </c>
      <c r="H2594" s="341">
        <v>156.1</v>
      </c>
      <c r="I2594" s="341">
        <v>151.6</v>
      </c>
      <c r="J2594" s="329"/>
      <c r="K2594" s="330"/>
      <c r="L2594" s="329"/>
      <c r="M2594" s="331"/>
      <c r="N2594" s="183">
        <f t="shared" si="472"/>
        <v>1.5190000000000001</v>
      </c>
      <c r="O2594" s="184">
        <f t="shared" si="473"/>
        <v>1.5130000000000001</v>
      </c>
      <c r="P2594" s="185">
        <f t="shared" si="474"/>
        <v>1.5130000000000001</v>
      </c>
      <c r="Q2594" s="186">
        <f t="shared" si="475"/>
        <v>1.5169999999999999</v>
      </c>
      <c r="R2594" s="187">
        <f t="shared" si="476"/>
        <v>1.51</v>
      </c>
      <c r="S2594" s="188">
        <f t="shared" si="477"/>
        <v>1.55</v>
      </c>
      <c r="T2594" s="189">
        <f t="shared" si="478"/>
        <v>1.5609999999999999</v>
      </c>
      <c r="U2594" s="332">
        <f t="shared" si="471"/>
        <v>1.516</v>
      </c>
    </row>
    <row r="2595" spans="1:21" x14ac:dyDescent="0.35">
      <c r="A2595" s="338">
        <v>41618</v>
      </c>
      <c r="B2595" s="341">
        <v>151.80000000000001</v>
      </c>
      <c r="C2595" s="341">
        <v>151.30000000000001</v>
      </c>
      <c r="D2595" s="341">
        <v>151.30000000000001</v>
      </c>
      <c r="E2595" s="341">
        <v>151.69999999999999</v>
      </c>
      <c r="F2595" s="341">
        <v>151</v>
      </c>
      <c r="G2595" s="341">
        <v>154.9</v>
      </c>
      <c r="H2595" s="341">
        <v>156</v>
      </c>
      <c r="I2595" s="341">
        <v>151.5</v>
      </c>
      <c r="J2595" s="329"/>
      <c r="K2595" s="330"/>
      <c r="L2595" s="329"/>
      <c r="M2595" s="331"/>
      <c r="N2595" s="183">
        <f t="shared" si="472"/>
        <v>1.518</v>
      </c>
      <c r="O2595" s="184">
        <f t="shared" si="473"/>
        <v>1.5130000000000001</v>
      </c>
      <c r="P2595" s="185">
        <f t="shared" si="474"/>
        <v>1.5130000000000001</v>
      </c>
      <c r="Q2595" s="186">
        <f t="shared" si="475"/>
        <v>1.5169999999999999</v>
      </c>
      <c r="R2595" s="187">
        <f t="shared" si="476"/>
        <v>1.51</v>
      </c>
      <c r="S2595" s="188">
        <f t="shared" si="477"/>
        <v>1.5490000000000002</v>
      </c>
      <c r="T2595" s="189">
        <f t="shared" si="478"/>
        <v>1.56</v>
      </c>
      <c r="U2595" s="332">
        <f t="shared" si="478"/>
        <v>1.5149999999999999</v>
      </c>
    </row>
    <row r="2596" spans="1:21" x14ac:dyDescent="0.35">
      <c r="A2596" s="338">
        <v>41619</v>
      </c>
      <c r="B2596" s="341">
        <v>151.6</v>
      </c>
      <c r="C2596" s="341">
        <v>151.1</v>
      </c>
      <c r="D2596" s="341">
        <v>151.1</v>
      </c>
      <c r="E2596" s="341">
        <v>151.5</v>
      </c>
      <c r="F2596" s="341">
        <v>150.80000000000001</v>
      </c>
      <c r="G2596" s="341">
        <v>154.80000000000001</v>
      </c>
      <c r="H2596" s="341">
        <v>155.80000000000001</v>
      </c>
      <c r="I2596" s="341">
        <v>151.4</v>
      </c>
      <c r="J2596" s="329"/>
      <c r="K2596" s="330"/>
      <c r="L2596" s="329"/>
      <c r="M2596" s="331"/>
      <c r="N2596" s="183">
        <f t="shared" si="472"/>
        <v>1.516</v>
      </c>
      <c r="O2596" s="184">
        <f t="shared" si="473"/>
        <v>1.5109999999999999</v>
      </c>
      <c r="P2596" s="185">
        <f t="shared" si="474"/>
        <v>1.5109999999999999</v>
      </c>
      <c r="Q2596" s="186">
        <f t="shared" si="475"/>
        <v>1.5149999999999999</v>
      </c>
      <c r="R2596" s="187">
        <f t="shared" si="476"/>
        <v>1.508</v>
      </c>
      <c r="S2596" s="188">
        <f t="shared" si="477"/>
        <v>1.548</v>
      </c>
      <c r="T2596" s="189">
        <f t="shared" si="478"/>
        <v>1.5580000000000001</v>
      </c>
      <c r="U2596" s="332">
        <f t="shared" si="478"/>
        <v>1.514</v>
      </c>
    </row>
    <row r="2597" spans="1:21" x14ac:dyDescent="0.35">
      <c r="A2597" s="338">
        <v>41620</v>
      </c>
      <c r="B2597" s="341">
        <v>151.4</v>
      </c>
      <c r="C2597" s="341">
        <v>150.80000000000001</v>
      </c>
      <c r="D2597" s="341">
        <v>150.80000000000001</v>
      </c>
      <c r="E2597" s="341">
        <v>151.19999999999999</v>
      </c>
      <c r="F2597" s="341">
        <v>150.5</v>
      </c>
      <c r="G2597" s="341">
        <v>154.5</v>
      </c>
      <c r="H2597" s="341">
        <v>155.5</v>
      </c>
      <c r="I2597" s="341">
        <v>151.1</v>
      </c>
      <c r="J2597" s="329"/>
      <c r="K2597" s="330"/>
      <c r="L2597" s="329"/>
      <c r="M2597" s="331"/>
      <c r="N2597" s="183">
        <f t="shared" si="472"/>
        <v>1.514</v>
      </c>
      <c r="O2597" s="184">
        <f t="shared" si="473"/>
        <v>1.508</v>
      </c>
      <c r="P2597" s="185">
        <f t="shared" si="474"/>
        <v>1.508</v>
      </c>
      <c r="Q2597" s="186">
        <f t="shared" si="475"/>
        <v>1.5119999999999998</v>
      </c>
      <c r="R2597" s="187">
        <f t="shared" si="476"/>
        <v>1.5049999999999999</v>
      </c>
      <c r="S2597" s="188">
        <f t="shared" si="477"/>
        <v>1.5449999999999999</v>
      </c>
      <c r="T2597" s="189">
        <f t="shared" si="478"/>
        <v>1.5549999999999999</v>
      </c>
      <c r="U2597" s="332">
        <f t="shared" si="478"/>
        <v>1.5109999999999999</v>
      </c>
    </row>
    <row r="2598" spans="1:21" x14ac:dyDescent="0.35">
      <c r="A2598" s="338">
        <v>41621</v>
      </c>
      <c r="B2598" s="341">
        <v>150.6</v>
      </c>
      <c r="C2598" s="341">
        <v>150.1</v>
      </c>
      <c r="D2598" s="341">
        <v>150</v>
      </c>
      <c r="E2598" s="341">
        <v>150.5</v>
      </c>
      <c r="F2598" s="341">
        <v>149.69999999999999</v>
      </c>
      <c r="G2598" s="341">
        <v>153.69999999999999</v>
      </c>
      <c r="H2598" s="341">
        <v>154.6</v>
      </c>
      <c r="I2598" s="341">
        <v>150.30000000000001</v>
      </c>
      <c r="J2598" s="329" t="s">
        <v>330</v>
      </c>
      <c r="K2598" s="334">
        <f>AVERAGE(I2589:I2598)</f>
        <v>150.84999999999997</v>
      </c>
      <c r="L2598" s="329"/>
      <c r="M2598" s="331"/>
      <c r="N2598" s="183">
        <f t="shared" si="472"/>
        <v>1.506</v>
      </c>
      <c r="O2598" s="184">
        <f t="shared" si="473"/>
        <v>1.5009999999999999</v>
      </c>
      <c r="P2598" s="185">
        <f t="shared" si="474"/>
        <v>1.5</v>
      </c>
      <c r="Q2598" s="186">
        <f t="shared" si="475"/>
        <v>1.5049999999999999</v>
      </c>
      <c r="R2598" s="187">
        <f t="shared" si="476"/>
        <v>1.4969999999999999</v>
      </c>
      <c r="S2598" s="188">
        <f t="shared" si="477"/>
        <v>1.5369999999999999</v>
      </c>
      <c r="T2598" s="189">
        <f t="shared" si="478"/>
        <v>1.546</v>
      </c>
      <c r="U2598" s="332">
        <f t="shared" si="478"/>
        <v>1.5030000000000001</v>
      </c>
    </row>
    <row r="2599" spans="1:21" x14ac:dyDescent="0.35">
      <c r="A2599" s="338">
        <v>41624</v>
      </c>
      <c r="B2599" s="341">
        <v>150.19999999999999</v>
      </c>
      <c r="C2599" s="341">
        <v>149.6</v>
      </c>
      <c r="D2599" s="341">
        <v>149.6</v>
      </c>
      <c r="E2599" s="341">
        <v>150.1</v>
      </c>
      <c r="F2599" s="341">
        <v>149.30000000000001</v>
      </c>
      <c r="G2599" s="341">
        <v>153.30000000000001</v>
      </c>
      <c r="H2599" s="341">
        <v>154.4</v>
      </c>
      <c r="I2599" s="341">
        <v>149.9</v>
      </c>
      <c r="J2599" s="329"/>
      <c r="K2599" s="330"/>
      <c r="L2599" s="329"/>
      <c r="M2599" s="331"/>
      <c r="N2599" s="183">
        <f t="shared" ref="N2599:N2621" si="479">B2599/$V$1</f>
        <v>1.5019999999999998</v>
      </c>
      <c r="O2599" s="184">
        <f t="shared" ref="O2599:O2621" si="480">C2599/$V$1</f>
        <v>1.496</v>
      </c>
      <c r="P2599" s="185">
        <f t="shared" ref="P2599:P2621" si="481">D2599/$V$1</f>
        <v>1.496</v>
      </c>
      <c r="Q2599" s="186">
        <f t="shared" ref="Q2599:Q2621" si="482">E2599/$V$1</f>
        <v>1.5009999999999999</v>
      </c>
      <c r="R2599" s="187">
        <f t="shared" ref="R2599:R2621" si="483">F2599/$V$1</f>
        <v>1.4930000000000001</v>
      </c>
      <c r="S2599" s="188">
        <f t="shared" ref="S2599:S2621" si="484">G2599/$V$1</f>
        <v>1.5330000000000001</v>
      </c>
      <c r="T2599" s="189">
        <f t="shared" ref="T2599:U2621" si="485">H2599/$V$1</f>
        <v>1.544</v>
      </c>
      <c r="U2599" s="332">
        <f t="shared" si="478"/>
        <v>1.4990000000000001</v>
      </c>
    </row>
    <row r="2600" spans="1:21" x14ac:dyDescent="0.35">
      <c r="A2600" s="338">
        <v>41625</v>
      </c>
      <c r="B2600" s="341">
        <v>149.9</v>
      </c>
      <c r="C2600" s="341">
        <v>149.30000000000001</v>
      </c>
      <c r="D2600" s="341">
        <v>149.30000000000001</v>
      </c>
      <c r="E2600" s="341">
        <v>149.80000000000001</v>
      </c>
      <c r="F2600" s="341">
        <v>149</v>
      </c>
      <c r="G2600" s="341">
        <v>153</v>
      </c>
      <c r="H2600" s="341">
        <v>154.1</v>
      </c>
      <c r="I2600" s="341">
        <v>149.6</v>
      </c>
      <c r="J2600" s="329"/>
      <c r="K2600" s="330"/>
      <c r="L2600" s="329"/>
      <c r="M2600" s="331"/>
      <c r="N2600" s="183">
        <f t="shared" si="479"/>
        <v>1.4990000000000001</v>
      </c>
      <c r="O2600" s="184">
        <f t="shared" si="480"/>
        <v>1.4930000000000001</v>
      </c>
      <c r="P2600" s="185">
        <f t="shared" si="481"/>
        <v>1.4930000000000001</v>
      </c>
      <c r="Q2600" s="186">
        <f t="shared" si="482"/>
        <v>1.4980000000000002</v>
      </c>
      <c r="R2600" s="187">
        <f t="shared" si="483"/>
        <v>1.49</v>
      </c>
      <c r="S2600" s="188">
        <f t="shared" si="484"/>
        <v>1.53</v>
      </c>
      <c r="T2600" s="189">
        <f t="shared" si="485"/>
        <v>1.5409999999999999</v>
      </c>
      <c r="U2600" s="332">
        <f t="shared" si="478"/>
        <v>1.496</v>
      </c>
    </row>
    <row r="2601" spans="1:21" x14ac:dyDescent="0.35">
      <c r="A2601" s="338">
        <v>41626</v>
      </c>
      <c r="B2601" s="341">
        <v>149.80000000000001</v>
      </c>
      <c r="C2601" s="341">
        <v>149.19999999999999</v>
      </c>
      <c r="D2601" s="341">
        <v>149.19999999999999</v>
      </c>
      <c r="E2601" s="341">
        <v>149.6</v>
      </c>
      <c r="F2601" s="341">
        <v>148.80000000000001</v>
      </c>
      <c r="G2601" s="341">
        <v>152.80000000000001</v>
      </c>
      <c r="H2601" s="341">
        <v>154</v>
      </c>
      <c r="I2601" s="341">
        <v>149.5</v>
      </c>
      <c r="J2601" s="329"/>
      <c r="K2601" s="330"/>
      <c r="L2601" s="329"/>
      <c r="M2601" s="331"/>
      <c r="N2601" s="183">
        <f t="shared" si="479"/>
        <v>1.4980000000000002</v>
      </c>
      <c r="O2601" s="184">
        <f t="shared" si="480"/>
        <v>1.492</v>
      </c>
      <c r="P2601" s="185">
        <f t="shared" si="481"/>
        <v>1.492</v>
      </c>
      <c r="Q2601" s="186">
        <f t="shared" si="482"/>
        <v>1.496</v>
      </c>
      <c r="R2601" s="187">
        <f t="shared" si="483"/>
        <v>1.4880000000000002</v>
      </c>
      <c r="S2601" s="188">
        <f t="shared" si="484"/>
        <v>1.528</v>
      </c>
      <c r="T2601" s="189">
        <f t="shared" si="485"/>
        <v>1.54</v>
      </c>
      <c r="U2601" s="332">
        <f t="shared" si="478"/>
        <v>1.4950000000000001</v>
      </c>
    </row>
    <row r="2602" spans="1:21" x14ac:dyDescent="0.35">
      <c r="A2602" s="338">
        <v>41627</v>
      </c>
      <c r="B2602" s="341">
        <v>149.80000000000001</v>
      </c>
      <c r="C2602" s="341">
        <v>149.30000000000001</v>
      </c>
      <c r="D2602" s="341">
        <v>149.30000000000001</v>
      </c>
      <c r="E2602" s="341">
        <v>149.69999999999999</v>
      </c>
      <c r="F2602" s="341">
        <v>148.9</v>
      </c>
      <c r="G2602" s="341">
        <v>152.9</v>
      </c>
      <c r="H2602" s="341">
        <v>154.19999999999999</v>
      </c>
      <c r="I2602" s="341">
        <v>149.5</v>
      </c>
      <c r="J2602" s="329"/>
      <c r="K2602" s="330"/>
      <c r="L2602" s="329"/>
      <c r="M2602" s="331"/>
      <c r="N2602" s="183">
        <f t="shared" si="479"/>
        <v>1.4980000000000002</v>
      </c>
      <c r="O2602" s="184">
        <f t="shared" si="480"/>
        <v>1.4930000000000001</v>
      </c>
      <c r="P2602" s="185">
        <f t="shared" si="481"/>
        <v>1.4930000000000001</v>
      </c>
      <c r="Q2602" s="186">
        <f t="shared" si="482"/>
        <v>1.4969999999999999</v>
      </c>
      <c r="R2602" s="187">
        <f t="shared" si="483"/>
        <v>1.4890000000000001</v>
      </c>
      <c r="S2602" s="188">
        <f t="shared" si="484"/>
        <v>1.5290000000000001</v>
      </c>
      <c r="T2602" s="189">
        <f t="shared" si="485"/>
        <v>1.5419999999999998</v>
      </c>
      <c r="U2602" s="332">
        <f t="shared" si="478"/>
        <v>1.4950000000000001</v>
      </c>
    </row>
    <row r="2603" spans="1:21" x14ac:dyDescent="0.35">
      <c r="A2603" s="338">
        <v>41628</v>
      </c>
      <c r="B2603" s="341">
        <v>150.19999999999999</v>
      </c>
      <c r="C2603" s="341">
        <v>149.6</v>
      </c>
      <c r="D2603" s="341">
        <v>149.6</v>
      </c>
      <c r="E2603" s="341">
        <v>150</v>
      </c>
      <c r="F2603" s="341">
        <v>149.19999999999999</v>
      </c>
      <c r="G2603" s="341">
        <v>153.19999999999999</v>
      </c>
      <c r="H2603" s="341">
        <v>154.6</v>
      </c>
      <c r="I2603" s="341">
        <v>149.80000000000001</v>
      </c>
      <c r="J2603" s="329"/>
      <c r="K2603" s="330"/>
      <c r="L2603" s="329"/>
      <c r="M2603" s="331"/>
      <c r="N2603" s="183">
        <f t="shared" si="479"/>
        <v>1.5019999999999998</v>
      </c>
      <c r="O2603" s="184">
        <f t="shared" si="480"/>
        <v>1.496</v>
      </c>
      <c r="P2603" s="185">
        <f t="shared" si="481"/>
        <v>1.496</v>
      </c>
      <c r="Q2603" s="186">
        <f t="shared" si="482"/>
        <v>1.5</v>
      </c>
      <c r="R2603" s="187">
        <f t="shared" si="483"/>
        <v>1.492</v>
      </c>
      <c r="S2603" s="188">
        <f t="shared" si="484"/>
        <v>1.5319999999999998</v>
      </c>
      <c r="T2603" s="189">
        <f t="shared" si="485"/>
        <v>1.546</v>
      </c>
      <c r="U2603" s="332">
        <f t="shared" si="478"/>
        <v>1.4980000000000002</v>
      </c>
    </row>
    <row r="2604" spans="1:21" x14ac:dyDescent="0.35">
      <c r="A2604" s="338">
        <v>41631</v>
      </c>
      <c r="B2604" s="341">
        <v>151</v>
      </c>
      <c r="C2604" s="341">
        <v>150.4</v>
      </c>
      <c r="D2604" s="341">
        <v>150.4</v>
      </c>
      <c r="E2604" s="341">
        <v>150.80000000000001</v>
      </c>
      <c r="F2604" s="341">
        <v>150</v>
      </c>
      <c r="G2604" s="341">
        <v>154</v>
      </c>
      <c r="H2604" s="341">
        <v>155.5</v>
      </c>
      <c r="I2604" s="341">
        <v>150.69999999999999</v>
      </c>
      <c r="J2604" s="329"/>
      <c r="K2604" s="330"/>
      <c r="L2604" s="329"/>
      <c r="M2604" s="331"/>
      <c r="N2604" s="183">
        <f t="shared" si="479"/>
        <v>1.51</v>
      </c>
      <c r="O2604" s="184">
        <f t="shared" si="480"/>
        <v>1.504</v>
      </c>
      <c r="P2604" s="185">
        <f t="shared" si="481"/>
        <v>1.504</v>
      </c>
      <c r="Q2604" s="186">
        <f t="shared" si="482"/>
        <v>1.508</v>
      </c>
      <c r="R2604" s="187">
        <f t="shared" si="483"/>
        <v>1.5</v>
      </c>
      <c r="S2604" s="188">
        <f t="shared" si="484"/>
        <v>1.54</v>
      </c>
      <c r="T2604" s="189">
        <f t="shared" si="485"/>
        <v>1.5549999999999999</v>
      </c>
      <c r="U2604" s="332">
        <f t="shared" si="478"/>
        <v>1.5069999999999999</v>
      </c>
    </row>
    <row r="2605" spans="1:21" x14ac:dyDescent="0.35">
      <c r="A2605" s="338">
        <v>41632</v>
      </c>
      <c r="B2605" s="341">
        <v>151.4</v>
      </c>
      <c r="C2605" s="341">
        <v>150.80000000000001</v>
      </c>
      <c r="D2605" s="341">
        <v>150.80000000000001</v>
      </c>
      <c r="E2605" s="341">
        <v>151.19999999999999</v>
      </c>
      <c r="F2605" s="341">
        <v>150.4</v>
      </c>
      <c r="G2605" s="341">
        <v>154.4</v>
      </c>
      <c r="H2605" s="341">
        <v>155.80000000000001</v>
      </c>
      <c r="I2605" s="341">
        <v>151</v>
      </c>
      <c r="J2605" s="329"/>
      <c r="K2605" s="330"/>
      <c r="L2605" s="329"/>
      <c r="M2605" s="331"/>
      <c r="N2605" s="183">
        <f t="shared" si="479"/>
        <v>1.514</v>
      </c>
      <c r="O2605" s="184">
        <f t="shared" si="480"/>
        <v>1.508</v>
      </c>
      <c r="P2605" s="185">
        <f t="shared" si="481"/>
        <v>1.508</v>
      </c>
      <c r="Q2605" s="186">
        <f t="shared" si="482"/>
        <v>1.5119999999999998</v>
      </c>
      <c r="R2605" s="187">
        <f t="shared" si="483"/>
        <v>1.504</v>
      </c>
      <c r="S2605" s="188">
        <f t="shared" si="484"/>
        <v>1.544</v>
      </c>
      <c r="T2605" s="189">
        <f t="shared" si="485"/>
        <v>1.5580000000000001</v>
      </c>
      <c r="U2605" s="332">
        <f t="shared" si="485"/>
        <v>1.51</v>
      </c>
    </row>
    <row r="2606" spans="1:21" x14ac:dyDescent="0.35">
      <c r="A2606" s="338">
        <v>41633</v>
      </c>
      <c r="B2606" s="341">
        <v>151.4</v>
      </c>
      <c r="C2606" s="341">
        <v>150.80000000000001</v>
      </c>
      <c r="D2606" s="341">
        <v>150.80000000000001</v>
      </c>
      <c r="E2606" s="341">
        <v>151.19999999999999</v>
      </c>
      <c r="F2606" s="341">
        <v>150.4</v>
      </c>
      <c r="G2606" s="341">
        <v>154.4</v>
      </c>
      <c r="H2606" s="341">
        <v>155.80000000000001</v>
      </c>
      <c r="I2606" s="341">
        <v>151</v>
      </c>
      <c r="J2606" s="329"/>
      <c r="K2606" s="330"/>
      <c r="L2606" s="329"/>
      <c r="M2606" s="331"/>
      <c r="N2606" s="183">
        <f t="shared" si="479"/>
        <v>1.514</v>
      </c>
      <c r="O2606" s="184">
        <f t="shared" si="480"/>
        <v>1.508</v>
      </c>
      <c r="P2606" s="185">
        <f t="shared" si="481"/>
        <v>1.508</v>
      </c>
      <c r="Q2606" s="186">
        <f t="shared" si="482"/>
        <v>1.5119999999999998</v>
      </c>
      <c r="R2606" s="187">
        <f t="shared" si="483"/>
        <v>1.504</v>
      </c>
      <c r="S2606" s="188">
        <f t="shared" si="484"/>
        <v>1.544</v>
      </c>
      <c r="T2606" s="189">
        <f t="shared" si="485"/>
        <v>1.5580000000000001</v>
      </c>
      <c r="U2606" s="332">
        <f t="shared" si="485"/>
        <v>1.51</v>
      </c>
    </row>
    <row r="2607" spans="1:21" x14ac:dyDescent="0.35">
      <c r="A2607" s="338">
        <v>41634</v>
      </c>
      <c r="B2607" s="341">
        <v>151.4</v>
      </c>
      <c r="C2607" s="341">
        <v>150.80000000000001</v>
      </c>
      <c r="D2607" s="341">
        <v>150.80000000000001</v>
      </c>
      <c r="E2607" s="341">
        <v>151.19999999999999</v>
      </c>
      <c r="F2607" s="341">
        <v>150.4</v>
      </c>
      <c r="G2607" s="341">
        <v>154.4</v>
      </c>
      <c r="H2607" s="341">
        <v>155.80000000000001</v>
      </c>
      <c r="I2607" s="341">
        <v>151</v>
      </c>
      <c r="J2607" s="329"/>
      <c r="K2607" s="330"/>
      <c r="L2607" s="329"/>
      <c r="M2607" s="331"/>
      <c r="N2607" s="183">
        <f t="shared" si="479"/>
        <v>1.514</v>
      </c>
      <c r="O2607" s="184">
        <f t="shared" si="480"/>
        <v>1.508</v>
      </c>
      <c r="P2607" s="185">
        <f t="shared" si="481"/>
        <v>1.508</v>
      </c>
      <c r="Q2607" s="186">
        <f t="shared" si="482"/>
        <v>1.5119999999999998</v>
      </c>
      <c r="R2607" s="187">
        <f t="shared" si="483"/>
        <v>1.504</v>
      </c>
      <c r="S2607" s="188">
        <f t="shared" si="484"/>
        <v>1.544</v>
      </c>
      <c r="T2607" s="189">
        <f t="shared" si="485"/>
        <v>1.5580000000000001</v>
      </c>
      <c r="U2607" s="332">
        <f t="shared" si="485"/>
        <v>1.51</v>
      </c>
    </row>
    <row r="2608" spans="1:21" x14ac:dyDescent="0.35">
      <c r="A2608" s="338">
        <v>41635</v>
      </c>
      <c r="B2608" s="341">
        <v>151.4</v>
      </c>
      <c r="C2608" s="341">
        <v>150.80000000000001</v>
      </c>
      <c r="D2608" s="341">
        <v>150.80000000000001</v>
      </c>
      <c r="E2608" s="341">
        <v>151.19999999999999</v>
      </c>
      <c r="F2608" s="341">
        <v>150.4</v>
      </c>
      <c r="G2608" s="341">
        <v>154.4</v>
      </c>
      <c r="H2608" s="341">
        <v>155.80000000000001</v>
      </c>
      <c r="I2608" s="341">
        <v>151</v>
      </c>
      <c r="J2608" s="329"/>
      <c r="K2608" s="330"/>
      <c r="L2608" s="329"/>
      <c r="M2608" s="331"/>
      <c r="N2608" s="183">
        <f t="shared" si="479"/>
        <v>1.514</v>
      </c>
      <c r="O2608" s="184">
        <f t="shared" si="480"/>
        <v>1.508</v>
      </c>
      <c r="P2608" s="185">
        <f t="shared" si="481"/>
        <v>1.508</v>
      </c>
      <c r="Q2608" s="186">
        <f t="shared" si="482"/>
        <v>1.5119999999999998</v>
      </c>
      <c r="R2608" s="187">
        <f t="shared" si="483"/>
        <v>1.504</v>
      </c>
      <c r="S2608" s="188">
        <f t="shared" si="484"/>
        <v>1.544</v>
      </c>
      <c r="T2608" s="189">
        <f t="shared" si="485"/>
        <v>1.5580000000000001</v>
      </c>
      <c r="U2608" s="332">
        <f t="shared" si="485"/>
        <v>1.51</v>
      </c>
    </row>
    <row r="2609" spans="1:21" x14ac:dyDescent="0.35">
      <c r="A2609" s="338">
        <v>41638</v>
      </c>
      <c r="B2609" s="341">
        <v>151.9</v>
      </c>
      <c r="C2609" s="341">
        <v>151.4</v>
      </c>
      <c r="D2609" s="341">
        <v>151.30000000000001</v>
      </c>
      <c r="E2609" s="341">
        <v>151.80000000000001</v>
      </c>
      <c r="F2609" s="341">
        <v>151</v>
      </c>
      <c r="G2609" s="341">
        <v>154.9</v>
      </c>
      <c r="H2609" s="341">
        <v>156.4</v>
      </c>
      <c r="I2609" s="341">
        <v>151.6</v>
      </c>
      <c r="J2609" s="329"/>
      <c r="K2609" s="330"/>
      <c r="L2609" s="329"/>
      <c r="M2609" s="331"/>
      <c r="N2609" s="183">
        <f t="shared" si="479"/>
        <v>1.5190000000000001</v>
      </c>
      <c r="O2609" s="184">
        <f t="shared" si="480"/>
        <v>1.514</v>
      </c>
      <c r="P2609" s="185">
        <f t="shared" si="481"/>
        <v>1.5130000000000001</v>
      </c>
      <c r="Q2609" s="186">
        <f t="shared" si="482"/>
        <v>1.518</v>
      </c>
      <c r="R2609" s="187">
        <f t="shared" si="483"/>
        <v>1.51</v>
      </c>
      <c r="S2609" s="188">
        <f t="shared" si="484"/>
        <v>1.5490000000000002</v>
      </c>
      <c r="T2609" s="189">
        <f t="shared" si="485"/>
        <v>1.5640000000000001</v>
      </c>
      <c r="U2609" s="332">
        <f t="shared" si="485"/>
        <v>1.516</v>
      </c>
    </row>
    <row r="2610" spans="1:21" x14ac:dyDescent="0.35">
      <c r="A2610" s="338">
        <v>41639</v>
      </c>
      <c r="B2610" s="341">
        <v>152.6</v>
      </c>
      <c r="C2610" s="341">
        <v>152.1</v>
      </c>
      <c r="D2610" s="341">
        <v>152.1</v>
      </c>
      <c r="E2610" s="341">
        <v>152.5</v>
      </c>
      <c r="F2610" s="341">
        <v>151.80000000000001</v>
      </c>
      <c r="G2610" s="341">
        <v>155.69999999999999</v>
      </c>
      <c r="H2610" s="341">
        <v>157</v>
      </c>
      <c r="I2610" s="341">
        <v>152.4</v>
      </c>
      <c r="J2610" s="329" t="s">
        <v>331</v>
      </c>
      <c r="K2610" s="334">
        <f>AVERAGE(I2599:I2610)</f>
        <v>150.58333333333334</v>
      </c>
      <c r="L2610" s="329"/>
      <c r="M2610" s="334">
        <f>AVERAGE(I2589:I2610)</f>
        <v>150.70454545454547</v>
      </c>
      <c r="N2610" s="183">
        <f t="shared" si="479"/>
        <v>1.526</v>
      </c>
      <c r="O2610" s="184">
        <f t="shared" si="480"/>
        <v>1.5209999999999999</v>
      </c>
      <c r="P2610" s="185">
        <f t="shared" si="481"/>
        <v>1.5209999999999999</v>
      </c>
      <c r="Q2610" s="186">
        <f t="shared" si="482"/>
        <v>1.5249999999999999</v>
      </c>
      <c r="R2610" s="187">
        <f t="shared" si="483"/>
        <v>1.518</v>
      </c>
      <c r="S2610" s="188">
        <f t="shared" si="484"/>
        <v>1.5569999999999999</v>
      </c>
      <c r="T2610" s="189">
        <f t="shared" si="485"/>
        <v>1.57</v>
      </c>
      <c r="U2610" s="332">
        <f t="shared" si="485"/>
        <v>1.524</v>
      </c>
    </row>
    <row r="2611" spans="1:21" x14ac:dyDescent="0.35">
      <c r="A2611" s="338">
        <v>41640</v>
      </c>
      <c r="B2611" s="341">
        <v>152.6</v>
      </c>
      <c r="C2611" s="341">
        <v>152.1</v>
      </c>
      <c r="D2611" s="341">
        <v>152.1</v>
      </c>
      <c r="E2611" s="341">
        <v>152.5</v>
      </c>
      <c r="F2611" s="341">
        <v>151.80000000000001</v>
      </c>
      <c r="G2611" s="341">
        <v>155.69999999999999</v>
      </c>
      <c r="H2611" s="341">
        <v>157</v>
      </c>
      <c r="I2611" s="341">
        <v>152.4</v>
      </c>
      <c r="J2611" s="329"/>
      <c r="K2611" s="330"/>
      <c r="L2611" s="329"/>
      <c r="M2611" s="331"/>
      <c r="N2611" s="183">
        <f t="shared" si="479"/>
        <v>1.526</v>
      </c>
      <c r="O2611" s="184">
        <f t="shared" si="480"/>
        <v>1.5209999999999999</v>
      </c>
      <c r="P2611" s="185">
        <f t="shared" si="481"/>
        <v>1.5209999999999999</v>
      </c>
      <c r="Q2611" s="186">
        <f t="shared" si="482"/>
        <v>1.5249999999999999</v>
      </c>
      <c r="R2611" s="187">
        <f t="shared" si="483"/>
        <v>1.518</v>
      </c>
      <c r="S2611" s="188">
        <f t="shared" si="484"/>
        <v>1.5569999999999999</v>
      </c>
      <c r="T2611" s="189">
        <f t="shared" si="485"/>
        <v>1.57</v>
      </c>
      <c r="U2611" s="332">
        <f t="shared" si="485"/>
        <v>1.524</v>
      </c>
    </row>
    <row r="2612" spans="1:21" x14ac:dyDescent="0.35">
      <c r="A2612" s="338">
        <v>41641</v>
      </c>
      <c r="B2612" s="341">
        <v>152.69999999999999</v>
      </c>
      <c r="C2612" s="341">
        <v>152.1</v>
      </c>
      <c r="D2612" s="341">
        <v>152.1</v>
      </c>
      <c r="E2612" s="341">
        <v>152.6</v>
      </c>
      <c r="F2612" s="341">
        <v>151.9</v>
      </c>
      <c r="G2612" s="341">
        <v>155.80000000000001</v>
      </c>
      <c r="H2612" s="341">
        <v>157</v>
      </c>
      <c r="I2612" s="341">
        <v>152.4</v>
      </c>
      <c r="J2612" s="329"/>
      <c r="K2612" s="330"/>
      <c r="L2612" s="329"/>
      <c r="M2612" s="331"/>
      <c r="N2612" s="183">
        <f t="shared" si="479"/>
        <v>1.5269999999999999</v>
      </c>
      <c r="O2612" s="184">
        <f t="shared" si="480"/>
        <v>1.5209999999999999</v>
      </c>
      <c r="P2612" s="185">
        <f t="shared" si="481"/>
        <v>1.5209999999999999</v>
      </c>
      <c r="Q2612" s="186">
        <f t="shared" si="482"/>
        <v>1.526</v>
      </c>
      <c r="R2612" s="187">
        <f t="shared" si="483"/>
        <v>1.5190000000000001</v>
      </c>
      <c r="S2612" s="188">
        <f t="shared" si="484"/>
        <v>1.5580000000000001</v>
      </c>
      <c r="T2612" s="189">
        <f t="shared" si="485"/>
        <v>1.57</v>
      </c>
      <c r="U2612" s="332">
        <f t="shared" si="485"/>
        <v>1.524</v>
      </c>
    </row>
    <row r="2613" spans="1:21" x14ac:dyDescent="0.35">
      <c r="A2613" s="338">
        <v>41642</v>
      </c>
      <c r="B2613" s="341">
        <v>152.80000000000001</v>
      </c>
      <c r="C2613" s="341">
        <v>152.19999999999999</v>
      </c>
      <c r="D2613" s="341">
        <v>152.19999999999999</v>
      </c>
      <c r="E2613" s="341">
        <v>152.69999999999999</v>
      </c>
      <c r="F2613" s="341">
        <v>151.9</v>
      </c>
      <c r="G2613" s="341">
        <v>155.9</v>
      </c>
      <c r="H2613" s="341">
        <v>157.1</v>
      </c>
      <c r="I2613" s="341">
        <v>152.5</v>
      </c>
      <c r="J2613" s="329"/>
      <c r="K2613" s="330"/>
      <c r="L2613" s="329"/>
      <c r="M2613" s="331"/>
      <c r="N2613" s="183">
        <f t="shared" si="479"/>
        <v>1.528</v>
      </c>
      <c r="O2613" s="184">
        <f t="shared" si="480"/>
        <v>1.5219999999999998</v>
      </c>
      <c r="P2613" s="185">
        <f t="shared" si="481"/>
        <v>1.5219999999999998</v>
      </c>
      <c r="Q2613" s="186">
        <f t="shared" si="482"/>
        <v>1.5269999999999999</v>
      </c>
      <c r="R2613" s="187">
        <f t="shared" si="483"/>
        <v>1.5190000000000001</v>
      </c>
      <c r="S2613" s="188">
        <f t="shared" si="484"/>
        <v>1.5590000000000002</v>
      </c>
      <c r="T2613" s="189">
        <f t="shared" si="485"/>
        <v>1.571</v>
      </c>
      <c r="U2613" s="332">
        <f t="shared" si="485"/>
        <v>1.5249999999999999</v>
      </c>
    </row>
    <row r="2614" spans="1:21" x14ac:dyDescent="0.35">
      <c r="A2614" s="338">
        <v>41645</v>
      </c>
      <c r="B2614" s="341">
        <v>152.69999999999999</v>
      </c>
      <c r="C2614" s="341">
        <v>152.19999999999999</v>
      </c>
      <c r="D2614" s="341">
        <v>152.19999999999999</v>
      </c>
      <c r="E2614" s="341">
        <v>152.6</v>
      </c>
      <c r="F2614" s="341">
        <v>151.9</v>
      </c>
      <c r="G2614" s="341">
        <v>155.9</v>
      </c>
      <c r="H2614" s="341">
        <v>157</v>
      </c>
      <c r="I2614" s="341">
        <v>152.5</v>
      </c>
      <c r="J2614" s="329"/>
      <c r="K2614" s="330"/>
      <c r="L2614" s="329"/>
      <c r="M2614" s="331"/>
      <c r="N2614" s="183">
        <f t="shared" si="479"/>
        <v>1.5269999999999999</v>
      </c>
      <c r="O2614" s="184">
        <f t="shared" si="480"/>
        <v>1.5219999999999998</v>
      </c>
      <c r="P2614" s="185">
        <f t="shared" si="481"/>
        <v>1.5219999999999998</v>
      </c>
      <c r="Q2614" s="186">
        <f t="shared" si="482"/>
        <v>1.526</v>
      </c>
      <c r="R2614" s="187">
        <f t="shared" si="483"/>
        <v>1.5190000000000001</v>
      </c>
      <c r="S2614" s="188">
        <f t="shared" si="484"/>
        <v>1.5590000000000002</v>
      </c>
      <c r="T2614" s="189">
        <f t="shared" si="485"/>
        <v>1.57</v>
      </c>
      <c r="U2614" s="332">
        <f t="shared" si="485"/>
        <v>1.5249999999999999</v>
      </c>
    </row>
    <row r="2615" spans="1:21" x14ac:dyDescent="0.35">
      <c r="A2615" s="338">
        <v>41646</v>
      </c>
      <c r="B2615" s="341">
        <v>152.1</v>
      </c>
      <c r="C2615" s="341">
        <v>151.5</v>
      </c>
      <c r="D2615" s="341">
        <v>151.6</v>
      </c>
      <c r="E2615" s="341">
        <v>152</v>
      </c>
      <c r="F2615" s="341">
        <v>151.30000000000001</v>
      </c>
      <c r="G2615" s="341">
        <v>155.30000000000001</v>
      </c>
      <c r="H2615" s="341">
        <v>156.19999999999999</v>
      </c>
      <c r="I2615" s="341">
        <v>151.9</v>
      </c>
      <c r="J2615" s="329"/>
      <c r="K2615" s="330"/>
      <c r="L2615" s="329"/>
      <c r="M2615" s="331"/>
      <c r="N2615" s="183">
        <f t="shared" si="479"/>
        <v>1.5209999999999999</v>
      </c>
      <c r="O2615" s="184">
        <f t="shared" si="480"/>
        <v>1.5149999999999999</v>
      </c>
      <c r="P2615" s="185">
        <f t="shared" si="481"/>
        <v>1.516</v>
      </c>
      <c r="Q2615" s="186">
        <f t="shared" si="482"/>
        <v>1.52</v>
      </c>
      <c r="R2615" s="187">
        <f t="shared" si="483"/>
        <v>1.5130000000000001</v>
      </c>
      <c r="S2615" s="188">
        <f t="shared" si="484"/>
        <v>1.5530000000000002</v>
      </c>
      <c r="T2615" s="189">
        <f t="shared" si="485"/>
        <v>1.5619999999999998</v>
      </c>
      <c r="U2615" s="332">
        <f t="shared" si="485"/>
        <v>1.5190000000000001</v>
      </c>
    </row>
    <row r="2616" spans="1:21" x14ac:dyDescent="0.35">
      <c r="A2616" s="338">
        <v>41647</v>
      </c>
      <c r="B2616" s="341">
        <v>151.4</v>
      </c>
      <c r="C2616" s="341">
        <v>150.80000000000001</v>
      </c>
      <c r="D2616" s="341">
        <v>150.9</v>
      </c>
      <c r="E2616" s="341">
        <v>151.30000000000001</v>
      </c>
      <c r="F2616" s="341">
        <v>150.6</v>
      </c>
      <c r="G2616" s="341">
        <v>154.6</v>
      </c>
      <c r="H2616" s="341">
        <v>155.6</v>
      </c>
      <c r="I2616" s="341">
        <v>151.19999999999999</v>
      </c>
      <c r="J2616" s="329"/>
      <c r="K2616" s="330"/>
      <c r="L2616" s="329"/>
      <c r="M2616" s="331"/>
      <c r="N2616" s="183">
        <f t="shared" si="479"/>
        <v>1.514</v>
      </c>
      <c r="O2616" s="184">
        <f t="shared" si="480"/>
        <v>1.508</v>
      </c>
      <c r="P2616" s="185">
        <f t="shared" si="481"/>
        <v>1.5090000000000001</v>
      </c>
      <c r="Q2616" s="186">
        <f t="shared" si="482"/>
        <v>1.5130000000000001</v>
      </c>
      <c r="R2616" s="187">
        <f t="shared" si="483"/>
        <v>1.506</v>
      </c>
      <c r="S2616" s="188">
        <f t="shared" si="484"/>
        <v>1.546</v>
      </c>
      <c r="T2616" s="189">
        <f t="shared" si="485"/>
        <v>1.556</v>
      </c>
      <c r="U2616" s="332">
        <f t="shared" si="485"/>
        <v>1.5119999999999998</v>
      </c>
    </row>
    <row r="2617" spans="1:21" x14ac:dyDescent="0.35">
      <c r="A2617" s="338">
        <v>41648</v>
      </c>
      <c r="B2617" s="341">
        <v>150.9</v>
      </c>
      <c r="C2617" s="341">
        <v>150.30000000000001</v>
      </c>
      <c r="D2617" s="341">
        <v>150.4</v>
      </c>
      <c r="E2617" s="341">
        <v>150.80000000000001</v>
      </c>
      <c r="F2617" s="341">
        <v>150.1</v>
      </c>
      <c r="G2617" s="341">
        <v>154.1</v>
      </c>
      <c r="H2617" s="341">
        <v>155.19999999999999</v>
      </c>
      <c r="I2617" s="341">
        <v>150.69999999999999</v>
      </c>
      <c r="J2617" s="329"/>
      <c r="K2617" s="330"/>
      <c r="L2617" s="329"/>
      <c r="M2617" s="331"/>
      <c r="N2617" s="183">
        <f t="shared" si="479"/>
        <v>1.5090000000000001</v>
      </c>
      <c r="O2617" s="184">
        <f t="shared" si="480"/>
        <v>1.5030000000000001</v>
      </c>
      <c r="P2617" s="185">
        <f t="shared" si="481"/>
        <v>1.504</v>
      </c>
      <c r="Q2617" s="186">
        <f t="shared" si="482"/>
        <v>1.508</v>
      </c>
      <c r="R2617" s="187">
        <f t="shared" si="483"/>
        <v>1.5009999999999999</v>
      </c>
      <c r="S2617" s="188">
        <f t="shared" si="484"/>
        <v>1.5409999999999999</v>
      </c>
      <c r="T2617" s="189">
        <f t="shared" si="485"/>
        <v>1.5519999999999998</v>
      </c>
      <c r="U2617" s="332">
        <f t="shared" si="485"/>
        <v>1.5069999999999999</v>
      </c>
    </row>
    <row r="2618" spans="1:21" x14ac:dyDescent="0.35">
      <c r="A2618" s="338">
        <v>41649</v>
      </c>
      <c r="B2618" s="341">
        <v>150</v>
      </c>
      <c r="C2618" s="341">
        <v>149.5</v>
      </c>
      <c r="D2618" s="341">
        <v>149.5</v>
      </c>
      <c r="E2618" s="341">
        <v>149.9</v>
      </c>
      <c r="F2618" s="341">
        <v>149.19999999999999</v>
      </c>
      <c r="G2618" s="341">
        <v>153.19999999999999</v>
      </c>
      <c r="H2618" s="341">
        <v>154</v>
      </c>
      <c r="I2618" s="341">
        <v>149.80000000000001</v>
      </c>
      <c r="J2618" s="329"/>
      <c r="K2618" s="330"/>
      <c r="L2618" s="329"/>
      <c r="M2618" s="331"/>
      <c r="N2618" s="183">
        <f t="shared" si="479"/>
        <v>1.5</v>
      </c>
      <c r="O2618" s="184">
        <f t="shared" si="480"/>
        <v>1.4950000000000001</v>
      </c>
      <c r="P2618" s="185">
        <f t="shared" si="481"/>
        <v>1.4950000000000001</v>
      </c>
      <c r="Q2618" s="186">
        <f t="shared" si="482"/>
        <v>1.4990000000000001</v>
      </c>
      <c r="R2618" s="187">
        <f t="shared" si="483"/>
        <v>1.492</v>
      </c>
      <c r="S2618" s="188">
        <f t="shared" si="484"/>
        <v>1.5319999999999998</v>
      </c>
      <c r="T2618" s="189">
        <f t="shared" si="485"/>
        <v>1.54</v>
      </c>
      <c r="U2618" s="332">
        <f t="shared" si="485"/>
        <v>1.4980000000000002</v>
      </c>
    </row>
    <row r="2619" spans="1:21" x14ac:dyDescent="0.35">
      <c r="A2619" s="338">
        <v>41652</v>
      </c>
      <c r="B2619" s="341">
        <v>149.5</v>
      </c>
      <c r="C2619" s="341">
        <v>148.9</v>
      </c>
      <c r="D2619" s="341">
        <v>148.9</v>
      </c>
      <c r="E2619" s="341">
        <v>149.4</v>
      </c>
      <c r="F2619" s="341">
        <v>148.69999999999999</v>
      </c>
      <c r="G2619" s="341">
        <v>152.69999999999999</v>
      </c>
      <c r="H2619" s="341">
        <v>153.6</v>
      </c>
      <c r="I2619" s="341">
        <v>149.19999999999999</v>
      </c>
      <c r="J2619" s="329"/>
      <c r="K2619" s="330"/>
      <c r="L2619" s="329"/>
      <c r="M2619" s="331"/>
      <c r="N2619" s="183">
        <f t="shared" si="479"/>
        <v>1.4950000000000001</v>
      </c>
      <c r="O2619" s="184">
        <f t="shared" si="480"/>
        <v>1.4890000000000001</v>
      </c>
      <c r="P2619" s="185">
        <f t="shared" si="481"/>
        <v>1.4890000000000001</v>
      </c>
      <c r="Q2619" s="186">
        <f t="shared" si="482"/>
        <v>1.494</v>
      </c>
      <c r="R2619" s="187">
        <f t="shared" si="483"/>
        <v>1.4869999999999999</v>
      </c>
      <c r="S2619" s="188">
        <f t="shared" si="484"/>
        <v>1.5269999999999999</v>
      </c>
      <c r="T2619" s="189">
        <f t="shared" si="485"/>
        <v>1.536</v>
      </c>
      <c r="U2619" s="332">
        <f t="shared" si="485"/>
        <v>1.492</v>
      </c>
    </row>
    <row r="2620" spans="1:21" x14ac:dyDescent="0.35">
      <c r="A2620" s="338">
        <v>41653</v>
      </c>
      <c r="B2620" s="341">
        <v>149.1</v>
      </c>
      <c r="C2620" s="341">
        <v>148.5</v>
      </c>
      <c r="D2620" s="341">
        <v>148.5</v>
      </c>
      <c r="E2620" s="341">
        <v>149</v>
      </c>
      <c r="F2620" s="341">
        <v>148.30000000000001</v>
      </c>
      <c r="G2620" s="341">
        <v>152.30000000000001</v>
      </c>
      <c r="H2620" s="341">
        <v>153.19999999999999</v>
      </c>
      <c r="I2620" s="341">
        <v>148.80000000000001</v>
      </c>
      <c r="J2620" s="329"/>
      <c r="K2620" s="330"/>
      <c r="L2620" s="329"/>
      <c r="M2620" s="331"/>
      <c r="N2620" s="183">
        <f t="shared" si="479"/>
        <v>1.4909999999999999</v>
      </c>
      <c r="O2620" s="184">
        <f t="shared" si="480"/>
        <v>1.4850000000000001</v>
      </c>
      <c r="P2620" s="185">
        <f t="shared" si="481"/>
        <v>1.4850000000000001</v>
      </c>
      <c r="Q2620" s="186">
        <f t="shared" si="482"/>
        <v>1.49</v>
      </c>
      <c r="R2620" s="187">
        <f t="shared" si="483"/>
        <v>1.4830000000000001</v>
      </c>
      <c r="S2620" s="188">
        <f t="shared" si="484"/>
        <v>1.5230000000000001</v>
      </c>
      <c r="T2620" s="189">
        <f t="shared" si="485"/>
        <v>1.5319999999999998</v>
      </c>
      <c r="U2620" s="332">
        <f t="shared" si="485"/>
        <v>1.4880000000000002</v>
      </c>
    </row>
    <row r="2621" spans="1:21" x14ac:dyDescent="0.35">
      <c r="A2621" s="338">
        <v>41654</v>
      </c>
      <c r="B2621" s="341">
        <v>148.69999999999999</v>
      </c>
      <c r="C2621" s="341">
        <v>148.1</v>
      </c>
      <c r="D2621" s="341">
        <v>148.19999999999999</v>
      </c>
      <c r="E2621" s="341">
        <v>148.6</v>
      </c>
      <c r="F2621" s="341">
        <v>147.9</v>
      </c>
      <c r="G2621" s="341">
        <v>151.9</v>
      </c>
      <c r="H2621" s="341">
        <v>152.9</v>
      </c>
      <c r="I2621" s="341">
        <v>148.4</v>
      </c>
      <c r="J2621" s="329" t="s">
        <v>332</v>
      </c>
      <c r="K2621" s="334">
        <f>AVERAGE(I2611:I2621)</f>
        <v>150.89090909090908</v>
      </c>
      <c r="L2621" s="329"/>
      <c r="M2621" s="331"/>
      <c r="N2621" s="183">
        <f t="shared" si="479"/>
        <v>1.4869999999999999</v>
      </c>
      <c r="O2621" s="184">
        <f t="shared" si="480"/>
        <v>1.4809999999999999</v>
      </c>
      <c r="P2621" s="185">
        <f t="shared" si="481"/>
        <v>1.482</v>
      </c>
      <c r="Q2621" s="186">
        <f t="shared" si="482"/>
        <v>1.486</v>
      </c>
      <c r="R2621" s="187">
        <f t="shared" si="483"/>
        <v>1.4790000000000001</v>
      </c>
      <c r="S2621" s="188">
        <f t="shared" si="484"/>
        <v>1.5190000000000001</v>
      </c>
      <c r="T2621" s="189">
        <f t="shared" si="485"/>
        <v>1.5290000000000001</v>
      </c>
      <c r="U2621" s="332">
        <f t="shared" si="485"/>
        <v>1.484</v>
      </c>
    </row>
    <row r="2622" spans="1:21" x14ac:dyDescent="0.35">
      <c r="A2622" s="338">
        <v>41655</v>
      </c>
      <c r="B2622" s="341">
        <v>148.4</v>
      </c>
      <c r="C2622" s="341">
        <v>147.80000000000001</v>
      </c>
      <c r="D2622" s="341">
        <v>147.9</v>
      </c>
      <c r="E2622" s="341">
        <v>148.30000000000001</v>
      </c>
      <c r="F2622" s="341">
        <v>147.6</v>
      </c>
      <c r="G2622" s="341">
        <v>151.6</v>
      </c>
      <c r="H2622" s="341">
        <v>152.6</v>
      </c>
      <c r="I2622" s="341">
        <v>148.1</v>
      </c>
      <c r="J2622" s="329"/>
      <c r="K2622" s="330"/>
      <c r="L2622" s="329"/>
      <c r="M2622" s="331"/>
      <c r="N2622" s="183">
        <f t="shared" ref="N2622:N2633" si="486">B2622/$V$1</f>
        <v>1.484</v>
      </c>
      <c r="O2622" s="184">
        <f t="shared" ref="O2622:O2633" si="487">C2622/$V$1</f>
        <v>1.4780000000000002</v>
      </c>
      <c r="P2622" s="185">
        <f t="shared" ref="P2622:P2633" si="488">D2622/$V$1</f>
        <v>1.4790000000000001</v>
      </c>
      <c r="Q2622" s="186">
        <f t="shared" ref="Q2622:Q2633" si="489">E2622/$V$1</f>
        <v>1.4830000000000001</v>
      </c>
      <c r="R2622" s="187">
        <f t="shared" ref="R2622:R2633" si="490">F2622/$V$1</f>
        <v>1.476</v>
      </c>
      <c r="S2622" s="188">
        <f t="shared" ref="S2622:S2633" si="491">G2622/$V$1</f>
        <v>1.516</v>
      </c>
      <c r="T2622" s="189">
        <f t="shared" ref="T2622:U2637" si="492">H2622/$V$1</f>
        <v>1.526</v>
      </c>
      <c r="U2622" s="332">
        <f t="shared" si="492"/>
        <v>1.4809999999999999</v>
      </c>
    </row>
    <row r="2623" spans="1:21" x14ac:dyDescent="0.35">
      <c r="A2623" s="338">
        <v>41656</v>
      </c>
      <c r="B2623" s="341">
        <v>147.9</v>
      </c>
      <c r="C2623" s="341">
        <v>147.30000000000001</v>
      </c>
      <c r="D2623" s="341">
        <v>147.4</v>
      </c>
      <c r="E2623" s="341">
        <v>147.80000000000001</v>
      </c>
      <c r="F2623" s="341">
        <v>147.19999999999999</v>
      </c>
      <c r="G2623" s="341">
        <v>151.19999999999999</v>
      </c>
      <c r="H2623" s="341">
        <v>152</v>
      </c>
      <c r="I2623" s="341">
        <v>147.69999999999999</v>
      </c>
      <c r="J2623" s="329"/>
      <c r="K2623" s="330"/>
      <c r="L2623" s="329"/>
      <c r="M2623" s="331"/>
      <c r="N2623" s="183">
        <f t="shared" si="486"/>
        <v>1.4790000000000001</v>
      </c>
      <c r="O2623" s="184">
        <f t="shared" si="487"/>
        <v>1.4730000000000001</v>
      </c>
      <c r="P2623" s="185">
        <f t="shared" si="488"/>
        <v>1.474</v>
      </c>
      <c r="Q2623" s="186">
        <f t="shared" si="489"/>
        <v>1.4780000000000002</v>
      </c>
      <c r="R2623" s="187">
        <f t="shared" si="490"/>
        <v>1.472</v>
      </c>
      <c r="S2623" s="188">
        <f t="shared" si="491"/>
        <v>1.5119999999999998</v>
      </c>
      <c r="T2623" s="189">
        <f t="shared" si="492"/>
        <v>1.52</v>
      </c>
      <c r="U2623" s="332">
        <f t="shared" si="492"/>
        <v>1.4769999999999999</v>
      </c>
    </row>
    <row r="2624" spans="1:21" x14ac:dyDescent="0.35">
      <c r="A2624" s="338">
        <v>41659</v>
      </c>
      <c r="B2624" s="341">
        <v>147.6</v>
      </c>
      <c r="C2624" s="341">
        <v>147.1</v>
      </c>
      <c r="D2624" s="341">
        <v>147.1</v>
      </c>
      <c r="E2624" s="341">
        <v>147.6</v>
      </c>
      <c r="F2624" s="341">
        <v>146.9</v>
      </c>
      <c r="G2624" s="341">
        <v>150.9</v>
      </c>
      <c r="H2624" s="341">
        <v>152</v>
      </c>
      <c r="I2624" s="341">
        <v>147.4</v>
      </c>
      <c r="J2624" s="329"/>
      <c r="K2624" s="330"/>
      <c r="L2624" s="329"/>
      <c r="M2624" s="331"/>
      <c r="N2624" s="183">
        <f t="shared" si="486"/>
        <v>1.476</v>
      </c>
      <c r="O2624" s="184">
        <f t="shared" si="487"/>
        <v>1.4709999999999999</v>
      </c>
      <c r="P2624" s="185">
        <f t="shared" si="488"/>
        <v>1.4709999999999999</v>
      </c>
      <c r="Q2624" s="186">
        <f t="shared" si="489"/>
        <v>1.476</v>
      </c>
      <c r="R2624" s="187">
        <f t="shared" si="490"/>
        <v>1.4690000000000001</v>
      </c>
      <c r="S2624" s="188">
        <f t="shared" si="491"/>
        <v>1.5090000000000001</v>
      </c>
      <c r="T2624" s="189">
        <f t="shared" si="492"/>
        <v>1.52</v>
      </c>
      <c r="U2624" s="332">
        <f t="shared" si="492"/>
        <v>1.474</v>
      </c>
    </row>
    <row r="2625" spans="1:21" x14ac:dyDescent="0.35">
      <c r="A2625" s="338">
        <v>41660</v>
      </c>
      <c r="B2625" s="341">
        <v>147.6</v>
      </c>
      <c r="C2625" s="341">
        <v>147</v>
      </c>
      <c r="D2625" s="341">
        <v>147.1</v>
      </c>
      <c r="E2625" s="341">
        <v>147.5</v>
      </c>
      <c r="F2625" s="341">
        <v>146.9</v>
      </c>
      <c r="G2625" s="341">
        <v>150.9</v>
      </c>
      <c r="H2625" s="341">
        <v>151.9</v>
      </c>
      <c r="I2625" s="341">
        <v>147.4</v>
      </c>
      <c r="J2625" s="329"/>
      <c r="K2625" s="330"/>
      <c r="L2625" s="329"/>
      <c r="M2625" s="331"/>
      <c r="N2625" s="183">
        <f t="shared" si="486"/>
        <v>1.476</v>
      </c>
      <c r="O2625" s="184">
        <f t="shared" si="487"/>
        <v>1.47</v>
      </c>
      <c r="P2625" s="185">
        <f t="shared" si="488"/>
        <v>1.4709999999999999</v>
      </c>
      <c r="Q2625" s="186">
        <f t="shared" si="489"/>
        <v>1.4750000000000001</v>
      </c>
      <c r="R2625" s="187">
        <f t="shared" si="490"/>
        <v>1.4690000000000001</v>
      </c>
      <c r="S2625" s="188">
        <f t="shared" si="491"/>
        <v>1.5090000000000001</v>
      </c>
      <c r="T2625" s="189">
        <f t="shared" si="492"/>
        <v>1.5190000000000001</v>
      </c>
      <c r="U2625" s="332">
        <f t="shared" si="492"/>
        <v>1.474</v>
      </c>
    </row>
    <row r="2626" spans="1:21" x14ac:dyDescent="0.35">
      <c r="A2626" s="338">
        <v>41661</v>
      </c>
      <c r="B2626" s="341">
        <v>147.69999999999999</v>
      </c>
      <c r="C2626" s="341">
        <v>147.1</v>
      </c>
      <c r="D2626" s="341">
        <v>147.19999999999999</v>
      </c>
      <c r="E2626" s="341">
        <v>147.6</v>
      </c>
      <c r="F2626" s="341">
        <v>147</v>
      </c>
      <c r="G2626" s="341">
        <v>151</v>
      </c>
      <c r="H2626" s="341">
        <v>152.1</v>
      </c>
      <c r="I2626" s="341">
        <v>147.4</v>
      </c>
      <c r="J2626" s="329"/>
      <c r="K2626" s="330"/>
      <c r="L2626" s="329"/>
      <c r="M2626" s="331"/>
      <c r="N2626" s="183">
        <f t="shared" si="486"/>
        <v>1.4769999999999999</v>
      </c>
      <c r="O2626" s="184">
        <f t="shared" si="487"/>
        <v>1.4709999999999999</v>
      </c>
      <c r="P2626" s="185">
        <f t="shared" si="488"/>
        <v>1.472</v>
      </c>
      <c r="Q2626" s="186">
        <f t="shared" si="489"/>
        <v>1.476</v>
      </c>
      <c r="R2626" s="187">
        <f t="shared" si="490"/>
        <v>1.47</v>
      </c>
      <c r="S2626" s="188">
        <f t="shared" si="491"/>
        <v>1.51</v>
      </c>
      <c r="T2626" s="189">
        <f t="shared" si="492"/>
        <v>1.5209999999999999</v>
      </c>
      <c r="U2626" s="332">
        <f t="shared" si="492"/>
        <v>1.474</v>
      </c>
    </row>
    <row r="2627" spans="1:21" x14ac:dyDescent="0.35">
      <c r="A2627" s="338">
        <v>41662</v>
      </c>
      <c r="B2627" s="341">
        <v>147.9</v>
      </c>
      <c r="C2627" s="341">
        <v>147.4</v>
      </c>
      <c r="D2627" s="341">
        <v>147.4</v>
      </c>
      <c r="E2627" s="341">
        <v>147.9</v>
      </c>
      <c r="F2627" s="341">
        <v>147.19999999999999</v>
      </c>
      <c r="G2627" s="341">
        <v>151.19999999999999</v>
      </c>
      <c r="H2627" s="341">
        <v>152.30000000000001</v>
      </c>
      <c r="I2627" s="341">
        <v>147.69999999999999</v>
      </c>
      <c r="J2627" s="329"/>
      <c r="K2627" s="330"/>
      <c r="L2627" s="329"/>
      <c r="M2627" s="331"/>
      <c r="N2627" s="183">
        <f t="shared" si="486"/>
        <v>1.4790000000000001</v>
      </c>
      <c r="O2627" s="184">
        <f t="shared" si="487"/>
        <v>1.474</v>
      </c>
      <c r="P2627" s="185">
        <f t="shared" si="488"/>
        <v>1.474</v>
      </c>
      <c r="Q2627" s="186">
        <f t="shared" si="489"/>
        <v>1.4790000000000001</v>
      </c>
      <c r="R2627" s="187">
        <f t="shared" si="490"/>
        <v>1.472</v>
      </c>
      <c r="S2627" s="188">
        <f t="shared" si="491"/>
        <v>1.5119999999999998</v>
      </c>
      <c r="T2627" s="189">
        <f t="shared" si="492"/>
        <v>1.5230000000000001</v>
      </c>
      <c r="U2627" s="332">
        <f t="shared" si="492"/>
        <v>1.4769999999999999</v>
      </c>
    </row>
    <row r="2628" spans="1:21" x14ac:dyDescent="0.35">
      <c r="A2628" s="338">
        <v>41663</v>
      </c>
      <c r="B2628" s="341">
        <v>148.80000000000001</v>
      </c>
      <c r="C2628" s="341">
        <v>148.19999999999999</v>
      </c>
      <c r="D2628" s="341">
        <v>148.19999999999999</v>
      </c>
      <c r="E2628" s="341">
        <v>148.69999999999999</v>
      </c>
      <c r="F2628" s="341">
        <v>148</v>
      </c>
      <c r="G2628" s="341">
        <v>152</v>
      </c>
      <c r="H2628" s="341">
        <v>153.19999999999999</v>
      </c>
      <c r="I2628" s="341">
        <v>148.5</v>
      </c>
      <c r="J2628" s="329"/>
      <c r="K2628" s="330"/>
      <c r="L2628" s="329"/>
      <c r="M2628" s="331"/>
      <c r="N2628" s="183">
        <f t="shared" si="486"/>
        <v>1.4880000000000002</v>
      </c>
      <c r="O2628" s="184">
        <f t="shared" si="487"/>
        <v>1.482</v>
      </c>
      <c r="P2628" s="185">
        <f t="shared" si="488"/>
        <v>1.482</v>
      </c>
      <c r="Q2628" s="186">
        <f t="shared" si="489"/>
        <v>1.4869999999999999</v>
      </c>
      <c r="R2628" s="187">
        <f t="shared" si="490"/>
        <v>1.48</v>
      </c>
      <c r="S2628" s="188">
        <f t="shared" si="491"/>
        <v>1.52</v>
      </c>
      <c r="T2628" s="189">
        <f t="shared" si="492"/>
        <v>1.5319999999999998</v>
      </c>
      <c r="U2628" s="332">
        <f t="shared" si="492"/>
        <v>1.4850000000000001</v>
      </c>
    </row>
    <row r="2629" spans="1:21" x14ac:dyDescent="0.35">
      <c r="A2629" s="338">
        <v>41666</v>
      </c>
      <c r="B2629" s="341">
        <v>148.80000000000001</v>
      </c>
      <c r="C2629" s="341">
        <v>148.19999999999999</v>
      </c>
      <c r="D2629" s="341">
        <v>148.19999999999999</v>
      </c>
      <c r="E2629" s="341">
        <v>148.69999999999999</v>
      </c>
      <c r="F2629" s="341">
        <v>148</v>
      </c>
      <c r="G2629" s="341">
        <v>152</v>
      </c>
      <c r="H2629" s="341">
        <v>153.19999999999999</v>
      </c>
      <c r="I2629" s="341">
        <v>148.5</v>
      </c>
      <c r="J2629" s="329"/>
      <c r="K2629" s="330"/>
      <c r="L2629" s="329"/>
      <c r="M2629" s="331"/>
      <c r="N2629" s="183">
        <f t="shared" si="486"/>
        <v>1.4880000000000002</v>
      </c>
      <c r="O2629" s="184">
        <f t="shared" si="487"/>
        <v>1.482</v>
      </c>
      <c r="P2629" s="185">
        <f t="shared" si="488"/>
        <v>1.482</v>
      </c>
      <c r="Q2629" s="186">
        <f t="shared" si="489"/>
        <v>1.4869999999999999</v>
      </c>
      <c r="R2629" s="187">
        <f t="shared" si="490"/>
        <v>1.48</v>
      </c>
      <c r="S2629" s="188">
        <f t="shared" si="491"/>
        <v>1.52</v>
      </c>
      <c r="T2629" s="189">
        <f t="shared" si="492"/>
        <v>1.5319999999999998</v>
      </c>
      <c r="U2629" s="332">
        <f t="shared" si="492"/>
        <v>1.4850000000000001</v>
      </c>
    </row>
    <row r="2630" spans="1:21" x14ac:dyDescent="0.35">
      <c r="A2630" s="338">
        <v>41667</v>
      </c>
      <c r="B2630" s="341">
        <v>148.80000000000001</v>
      </c>
      <c r="C2630" s="341">
        <v>148.30000000000001</v>
      </c>
      <c r="D2630" s="341">
        <v>148.30000000000001</v>
      </c>
      <c r="E2630" s="341">
        <v>148.80000000000001</v>
      </c>
      <c r="F2630" s="341">
        <v>148.1</v>
      </c>
      <c r="G2630" s="341">
        <v>152.1</v>
      </c>
      <c r="H2630" s="341">
        <v>153.19999999999999</v>
      </c>
      <c r="I2630" s="341">
        <v>148.6</v>
      </c>
      <c r="J2630" s="329"/>
      <c r="K2630" s="330"/>
      <c r="L2630" s="329"/>
      <c r="M2630" s="331"/>
      <c r="N2630" s="183">
        <f t="shared" si="486"/>
        <v>1.4880000000000002</v>
      </c>
      <c r="O2630" s="184">
        <f t="shared" si="487"/>
        <v>1.4830000000000001</v>
      </c>
      <c r="P2630" s="185">
        <f t="shared" si="488"/>
        <v>1.4830000000000001</v>
      </c>
      <c r="Q2630" s="186">
        <f t="shared" si="489"/>
        <v>1.4880000000000002</v>
      </c>
      <c r="R2630" s="187">
        <f t="shared" si="490"/>
        <v>1.4809999999999999</v>
      </c>
      <c r="S2630" s="188">
        <f t="shared" si="491"/>
        <v>1.5209999999999999</v>
      </c>
      <c r="T2630" s="189">
        <f t="shared" si="492"/>
        <v>1.5319999999999998</v>
      </c>
      <c r="U2630" s="332">
        <f t="shared" si="492"/>
        <v>1.486</v>
      </c>
    </row>
    <row r="2631" spans="1:21" x14ac:dyDescent="0.35">
      <c r="A2631" s="338">
        <v>41668</v>
      </c>
      <c r="B2631" s="341">
        <v>149.5</v>
      </c>
      <c r="C2631" s="341">
        <v>148.9</v>
      </c>
      <c r="D2631" s="341">
        <v>149</v>
      </c>
      <c r="E2631" s="341">
        <v>149.4</v>
      </c>
      <c r="F2631" s="341">
        <v>148.80000000000001</v>
      </c>
      <c r="G2631" s="341">
        <v>152.80000000000001</v>
      </c>
      <c r="H2631" s="341">
        <v>154.1</v>
      </c>
      <c r="I2631" s="341">
        <v>149.30000000000001</v>
      </c>
      <c r="J2631" s="329"/>
      <c r="K2631" s="330"/>
      <c r="L2631" s="329"/>
      <c r="M2631" s="331"/>
      <c r="N2631" s="183">
        <f t="shared" si="486"/>
        <v>1.4950000000000001</v>
      </c>
      <c r="O2631" s="184">
        <f t="shared" si="487"/>
        <v>1.4890000000000001</v>
      </c>
      <c r="P2631" s="185">
        <f t="shared" si="488"/>
        <v>1.49</v>
      </c>
      <c r="Q2631" s="186">
        <f t="shared" si="489"/>
        <v>1.494</v>
      </c>
      <c r="R2631" s="187">
        <f t="shared" si="490"/>
        <v>1.4880000000000002</v>
      </c>
      <c r="S2631" s="188">
        <f t="shared" si="491"/>
        <v>1.528</v>
      </c>
      <c r="T2631" s="189">
        <f t="shared" si="492"/>
        <v>1.5409999999999999</v>
      </c>
      <c r="U2631" s="332">
        <f t="shared" si="492"/>
        <v>1.4930000000000001</v>
      </c>
    </row>
    <row r="2632" spans="1:21" x14ac:dyDescent="0.35">
      <c r="A2632" s="338">
        <v>41669</v>
      </c>
      <c r="B2632" s="341">
        <v>149.80000000000001</v>
      </c>
      <c r="C2632" s="341">
        <v>149.19999999999999</v>
      </c>
      <c r="D2632" s="341">
        <v>149.19999999999999</v>
      </c>
      <c r="E2632" s="341">
        <v>149.69999999999999</v>
      </c>
      <c r="F2632" s="341">
        <v>149</v>
      </c>
      <c r="G2632" s="341">
        <v>153</v>
      </c>
      <c r="H2632" s="341">
        <v>154.19999999999999</v>
      </c>
      <c r="I2632" s="341">
        <v>149.5</v>
      </c>
      <c r="J2632" s="329"/>
      <c r="K2632" s="330"/>
      <c r="L2632" s="329"/>
      <c r="M2632" s="331"/>
      <c r="N2632" s="183">
        <f t="shared" si="486"/>
        <v>1.4980000000000002</v>
      </c>
      <c r="O2632" s="184">
        <f t="shared" si="487"/>
        <v>1.492</v>
      </c>
      <c r="P2632" s="185">
        <f t="shared" si="488"/>
        <v>1.492</v>
      </c>
      <c r="Q2632" s="186">
        <f t="shared" si="489"/>
        <v>1.4969999999999999</v>
      </c>
      <c r="R2632" s="187">
        <f t="shared" si="490"/>
        <v>1.49</v>
      </c>
      <c r="S2632" s="188">
        <f t="shared" si="491"/>
        <v>1.53</v>
      </c>
      <c r="T2632" s="189">
        <f t="shared" si="492"/>
        <v>1.5419999999999998</v>
      </c>
      <c r="U2632" s="332">
        <f t="shared" si="492"/>
        <v>1.4950000000000001</v>
      </c>
    </row>
    <row r="2633" spans="1:21" x14ac:dyDescent="0.35">
      <c r="A2633" s="338">
        <v>41670</v>
      </c>
      <c r="B2633" s="341">
        <v>149.9</v>
      </c>
      <c r="C2633" s="341">
        <v>149.30000000000001</v>
      </c>
      <c r="D2633" s="341">
        <v>149.4</v>
      </c>
      <c r="E2633" s="341">
        <v>149.80000000000001</v>
      </c>
      <c r="F2633" s="341">
        <v>149.19999999999999</v>
      </c>
      <c r="G2633" s="341">
        <v>153.19999999999999</v>
      </c>
      <c r="H2633" s="341">
        <v>154.30000000000001</v>
      </c>
      <c r="I2633" s="341">
        <v>149.6</v>
      </c>
      <c r="J2633" s="329" t="s">
        <v>333</v>
      </c>
      <c r="K2633" s="334">
        <f>AVERAGE(I2622:I2633)</f>
        <v>148.30833333333331</v>
      </c>
      <c r="L2633" s="329"/>
      <c r="M2633" s="334">
        <f>AVERAGE(I2611:I2633)</f>
        <v>149.54347826086956</v>
      </c>
      <c r="N2633" s="183">
        <f t="shared" si="486"/>
        <v>1.4990000000000001</v>
      </c>
      <c r="O2633" s="184">
        <f t="shared" si="487"/>
        <v>1.4930000000000001</v>
      </c>
      <c r="P2633" s="185">
        <f t="shared" si="488"/>
        <v>1.494</v>
      </c>
      <c r="Q2633" s="186">
        <f t="shared" si="489"/>
        <v>1.4980000000000002</v>
      </c>
      <c r="R2633" s="187">
        <f t="shared" si="490"/>
        <v>1.492</v>
      </c>
      <c r="S2633" s="188">
        <f t="shared" si="491"/>
        <v>1.5319999999999998</v>
      </c>
      <c r="T2633" s="189">
        <f t="shared" si="492"/>
        <v>1.5430000000000001</v>
      </c>
      <c r="U2633" s="332">
        <f t="shared" si="492"/>
        <v>1.496</v>
      </c>
    </row>
    <row r="2634" spans="1:21" x14ac:dyDescent="0.35">
      <c r="A2634" s="338">
        <v>41673</v>
      </c>
      <c r="B2634" s="341">
        <v>150</v>
      </c>
      <c r="C2634" s="341">
        <v>149.4</v>
      </c>
      <c r="D2634" s="341">
        <v>149.5</v>
      </c>
      <c r="E2634" s="341">
        <v>149.9</v>
      </c>
      <c r="F2634" s="341">
        <v>149.30000000000001</v>
      </c>
      <c r="G2634" s="341">
        <v>153.30000000000001</v>
      </c>
      <c r="H2634" s="341">
        <v>154.4</v>
      </c>
      <c r="I2634" s="341">
        <v>149.80000000000001</v>
      </c>
      <c r="J2634" s="329"/>
      <c r="K2634" s="330"/>
      <c r="L2634" s="329"/>
      <c r="M2634" s="331"/>
      <c r="N2634" s="183">
        <f t="shared" ref="N2634:N2643" si="493">B2634/$V$1</f>
        <v>1.5</v>
      </c>
      <c r="O2634" s="184">
        <f t="shared" ref="O2634:O2643" si="494">C2634/$V$1</f>
        <v>1.494</v>
      </c>
      <c r="P2634" s="185">
        <f t="shared" ref="P2634:P2643" si="495">D2634/$V$1</f>
        <v>1.4950000000000001</v>
      </c>
      <c r="Q2634" s="186">
        <f t="shared" ref="Q2634:Q2643" si="496">E2634/$V$1</f>
        <v>1.4990000000000001</v>
      </c>
      <c r="R2634" s="187">
        <f t="shared" ref="R2634:R2643" si="497">F2634/$V$1</f>
        <v>1.4930000000000001</v>
      </c>
      <c r="S2634" s="188">
        <f t="shared" ref="S2634:S2643" si="498">G2634/$V$1</f>
        <v>1.5330000000000001</v>
      </c>
      <c r="T2634" s="189">
        <f t="shared" ref="T2634:U2649" si="499">H2634/$V$1</f>
        <v>1.544</v>
      </c>
      <c r="U2634" s="332">
        <f t="shared" si="492"/>
        <v>1.4980000000000002</v>
      </c>
    </row>
    <row r="2635" spans="1:21" x14ac:dyDescent="0.35">
      <c r="A2635" s="338">
        <v>41674</v>
      </c>
      <c r="B2635" s="341">
        <v>150</v>
      </c>
      <c r="C2635" s="341">
        <v>149.5</v>
      </c>
      <c r="D2635" s="341">
        <v>149.5</v>
      </c>
      <c r="E2635" s="341">
        <v>150</v>
      </c>
      <c r="F2635" s="341">
        <v>149.30000000000001</v>
      </c>
      <c r="G2635" s="341">
        <v>153.30000000000001</v>
      </c>
      <c r="H2635" s="341">
        <v>154.4</v>
      </c>
      <c r="I2635" s="341">
        <v>149.80000000000001</v>
      </c>
      <c r="J2635" s="329"/>
      <c r="K2635" s="330"/>
      <c r="L2635" s="329"/>
      <c r="M2635" s="331"/>
      <c r="N2635" s="183">
        <f t="shared" si="493"/>
        <v>1.5</v>
      </c>
      <c r="O2635" s="184">
        <f t="shared" si="494"/>
        <v>1.4950000000000001</v>
      </c>
      <c r="P2635" s="185">
        <f t="shared" si="495"/>
        <v>1.4950000000000001</v>
      </c>
      <c r="Q2635" s="186">
        <f t="shared" si="496"/>
        <v>1.5</v>
      </c>
      <c r="R2635" s="187">
        <f t="shared" si="497"/>
        <v>1.4930000000000001</v>
      </c>
      <c r="S2635" s="188">
        <f t="shared" si="498"/>
        <v>1.5330000000000001</v>
      </c>
      <c r="T2635" s="189">
        <f t="shared" si="499"/>
        <v>1.544</v>
      </c>
      <c r="U2635" s="332">
        <f t="shared" si="492"/>
        <v>1.4980000000000002</v>
      </c>
    </row>
    <row r="2636" spans="1:21" x14ac:dyDescent="0.35">
      <c r="A2636" s="338">
        <v>41675</v>
      </c>
      <c r="B2636" s="341">
        <v>150</v>
      </c>
      <c r="C2636" s="341">
        <v>149.4</v>
      </c>
      <c r="D2636" s="341">
        <v>149.4</v>
      </c>
      <c r="E2636" s="341">
        <v>149.9</v>
      </c>
      <c r="F2636" s="341">
        <v>149.19999999999999</v>
      </c>
      <c r="G2636" s="341">
        <v>153.19999999999999</v>
      </c>
      <c r="H2636" s="341">
        <v>154.30000000000001</v>
      </c>
      <c r="I2636" s="341">
        <v>149.69999999999999</v>
      </c>
      <c r="J2636" s="329"/>
      <c r="K2636" s="330"/>
      <c r="L2636" s="329"/>
      <c r="M2636" s="331"/>
      <c r="N2636" s="183">
        <f t="shared" si="493"/>
        <v>1.5</v>
      </c>
      <c r="O2636" s="184">
        <f t="shared" si="494"/>
        <v>1.494</v>
      </c>
      <c r="P2636" s="185">
        <f t="shared" si="495"/>
        <v>1.494</v>
      </c>
      <c r="Q2636" s="186">
        <f t="shared" si="496"/>
        <v>1.4990000000000001</v>
      </c>
      <c r="R2636" s="187">
        <f t="shared" si="497"/>
        <v>1.492</v>
      </c>
      <c r="S2636" s="188">
        <f t="shared" si="498"/>
        <v>1.5319999999999998</v>
      </c>
      <c r="T2636" s="189">
        <f t="shared" si="499"/>
        <v>1.5430000000000001</v>
      </c>
      <c r="U2636" s="332">
        <f t="shared" si="492"/>
        <v>1.4969999999999999</v>
      </c>
    </row>
    <row r="2637" spans="1:21" x14ac:dyDescent="0.35">
      <c r="A2637" s="338">
        <v>41676</v>
      </c>
      <c r="B2637" s="341">
        <v>149.80000000000001</v>
      </c>
      <c r="C2637" s="341">
        <v>149.30000000000001</v>
      </c>
      <c r="D2637" s="341">
        <v>149.30000000000001</v>
      </c>
      <c r="E2637" s="341">
        <v>149.80000000000001</v>
      </c>
      <c r="F2637" s="341">
        <v>149.1</v>
      </c>
      <c r="G2637" s="341">
        <v>153.1</v>
      </c>
      <c r="H2637" s="341">
        <v>154.19999999999999</v>
      </c>
      <c r="I2637" s="341">
        <v>149.6</v>
      </c>
      <c r="J2637" s="329"/>
      <c r="K2637" s="330"/>
      <c r="L2637" s="329"/>
      <c r="M2637" s="331"/>
      <c r="N2637" s="183">
        <f t="shared" si="493"/>
        <v>1.4980000000000002</v>
      </c>
      <c r="O2637" s="184">
        <f t="shared" si="494"/>
        <v>1.4930000000000001</v>
      </c>
      <c r="P2637" s="185">
        <f t="shared" si="495"/>
        <v>1.4930000000000001</v>
      </c>
      <c r="Q2637" s="186">
        <f t="shared" si="496"/>
        <v>1.4980000000000002</v>
      </c>
      <c r="R2637" s="187">
        <f t="shared" si="497"/>
        <v>1.4909999999999999</v>
      </c>
      <c r="S2637" s="188">
        <f t="shared" si="498"/>
        <v>1.5309999999999999</v>
      </c>
      <c r="T2637" s="189">
        <f t="shared" si="499"/>
        <v>1.5419999999999998</v>
      </c>
      <c r="U2637" s="332">
        <f t="shared" si="492"/>
        <v>1.496</v>
      </c>
    </row>
    <row r="2638" spans="1:21" x14ac:dyDescent="0.35">
      <c r="A2638" s="338">
        <v>41677</v>
      </c>
      <c r="B2638" s="341">
        <v>149.4</v>
      </c>
      <c r="C2638" s="341">
        <v>148.9</v>
      </c>
      <c r="D2638" s="341">
        <v>148.9</v>
      </c>
      <c r="E2638" s="341">
        <v>149.4</v>
      </c>
      <c r="F2638" s="341">
        <v>148.69999999999999</v>
      </c>
      <c r="G2638" s="341">
        <v>152.69999999999999</v>
      </c>
      <c r="H2638" s="341">
        <v>153.6</v>
      </c>
      <c r="I2638" s="341">
        <v>149.19999999999999</v>
      </c>
      <c r="J2638" s="329"/>
      <c r="K2638" s="330"/>
      <c r="L2638" s="329"/>
      <c r="M2638" s="331"/>
      <c r="N2638" s="183">
        <f t="shared" si="493"/>
        <v>1.494</v>
      </c>
      <c r="O2638" s="184">
        <f t="shared" si="494"/>
        <v>1.4890000000000001</v>
      </c>
      <c r="P2638" s="185">
        <f t="shared" si="495"/>
        <v>1.4890000000000001</v>
      </c>
      <c r="Q2638" s="186">
        <f t="shared" si="496"/>
        <v>1.494</v>
      </c>
      <c r="R2638" s="187">
        <f t="shared" si="497"/>
        <v>1.4869999999999999</v>
      </c>
      <c r="S2638" s="188">
        <f t="shared" si="498"/>
        <v>1.5269999999999999</v>
      </c>
      <c r="T2638" s="189">
        <f t="shared" si="499"/>
        <v>1.536</v>
      </c>
      <c r="U2638" s="332">
        <f t="shared" si="499"/>
        <v>1.492</v>
      </c>
    </row>
    <row r="2639" spans="1:21" x14ac:dyDescent="0.35">
      <c r="A2639" s="338">
        <v>41680</v>
      </c>
      <c r="B2639" s="341">
        <v>149.1</v>
      </c>
      <c r="C2639" s="341">
        <v>148.5</v>
      </c>
      <c r="D2639" s="341">
        <v>148.6</v>
      </c>
      <c r="E2639" s="341">
        <v>149.1</v>
      </c>
      <c r="F2639" s="341">
        <v>148.4</v>
      </c>
      <c r="G2639" s="341">
        <v>152.4</v>
      </c>
      <c r="H2639" s="341">
        <v>153.4</v>
      </c>
      <c r="I2639" s="341">
        <v>148.9</v>
      </c>
      <c r="J2639" s="329"/>
      <c r="K2639" s="330"/>
      <c r="L2639" s="329"/>
      <c r="M2639" s="331"/>
      <c r="N2639" s="183">
        <f t="shared" si="493"/>
        <v>1.4909999999999999</v>
      </c>
      <c r="O2639" s="184">
        <f t="shared" si="494"/>
        <v>1.4850000000000001</v>
      </c>
      <c r="P2639" s="185">
        <f t="shared" si="495"/>
        <v>1.486</v>
      </c>
      <c r="Q2639" s="186">
        <f t="shared" si="496"/>
        <v>1.4909999999999999</v>
      </c>
      <c r="R2639" s="187">
        <f t="shared" si="497"/>
        <v>1.484</v>
      </c>
      <c r="S2639" s="188">
        <f t="shared" si="498"/>
        <v>1.524</v>
      </c>
      <c r="T2639" s="189">
        <f t="shared" si="499"/>
        <v>1.534</v>
      </c>
      <c r="U2639" s="332">
        <f t="shared" si="499"/>
        <v>1.4890000000000001</v>
      </c>
    </row>
    <row r="2640" spans="1:21" x14ac:dyDescent="0.35">
      <c r="A2640" s="338">
        <v>41681</v>
      </c>
      <c r="B2640" s="341">
        <v>148.6</v>
      </c>
      <c r="C2640" s="341">
        <v>148.1</v>
      </c>
      <c r="D2640" s="341">
        <v>148.1</v>
      </c>
      <c r="E2640" s="341">
        <v>148.6</v>
      </c>
      <c r="F2640" s="341">
        <v>148</v>
      </c>
      <c r="G2640" s="341">
        <v>151.9</v>
      </c>
      <c r="H2640" s="341">
        <v>152.80000000000001</v>
      </c>
      <c r="I2640" s="341">
        <v>148.4</v>
      </c>
      <c r="J2640" s="329"/>
      <c r="K2640" s="330"/>
      <c r="L2640" s="329"/>
      <c r="M2640" s="331"/>
      <c r="N2640" s="183">
        <f t="shared" si="493"/>
        <v>1.486</v>
      </c>
      <c r="O2640" s="184">
        <f t="shared" si="494"/>
        <v>1.4809999999999999</v>
      </c>
      <c r="P2640" s="185">
        <f t="shared" si="495"/>
        <v>1.4809999999999999</v>
      </c>
      <c r="Q2640" s="186">
        <f t="shared" si="496"/>
        <v>1.486</v>
      </c>
      <c r="R2640" s="187">
        <f t="shared" si="497"/>
        <v>1.48</v>
      </c>
      <c r="S2640" s="188">
        <f t="shared" si="498"/>
        <v>1.5190000000000001</v>
      </c>
      <c r="T2640" s="189">
        <f t="shared" si="499"/>
        <v>1.528</v>
      </c>
      <c r="U2640" s="332">
        <f t="shared" si="499"/>
        <v>1.484</v>
      </c>
    </row>
    <row r="2641" spans="1:21" x14ac:dyDescent="0.35">
      <c r="A2641" s="338">
        <v>41682</v>
      </c>
      <c r="B2641" s="341">
        <v>148.5</v>
      </c>
      <c r="C2641" s="341">
        <v>147.9</v>
      </c>
      <c r="D2641" s="341">
        <v>147.9</v>
      </c>
      <c r="E2641" s="341">
        <v>148.4</v>
      </c>
      <c r="F2641" s="341">
        <v>147.80000000000001</v>
      </c>
      <c r="G2641" s="341">
        <v>151.80000000000001</v>
      </c>
      <c r="H2641" s="341">
        <v>152.80000000000001</v>
      </c>
      <c r="I2641" s="341">
        <v>148.19999999999999</v>
      </c>
      <c r="J2641" s="329"/>
      <c r="K2641" s="330"/>
      <c r="L2641" s="329"/>
      <c r="M2641" s="331"/>
      <c r="N2641" s="183">
        <f t="shared" si="493"/>
        <v>1.4850000000000001</v>
      </c>
      <c r="O2641" s="184">
        <f t="shared" si="494"/>
        <v>1.4790000000000001</v>
      </c>
      <c r="P2641" s="185">
        <f t="shared" si="495"/>
        <v>1.4790000000000001</v>
      </c>
      <c r="Q2641" s="186">
        <f t="shared" si="496"/>
        <v>1.484</v>
      </c>
      <c r="R2641" s="187">
        <f t="shared" si="497"/>
        <v>1.4780000000000002</v>
      </c>
      <c r="S2641" s="188">
        <f t="shared" si="498"/>
        <v>1.518</v>
      </c>
      <c r="T2641" s="189">
        <f t="shared" si="499"/>
        <v>1.528</v>
      </c>
      <c r="U2641" s="332">
        <f t="shared" si="499"/>
        <v>1.482</v>
      </c>
    </row>
    <row r="2642" spans="1:21" x14ac:dyDescent="0.35">
      <c r="A2642" s="338">
        <v>41683</v>
      </c>
      <c r="B2642" s="341">
        <v>148.4</v>
      </c>
      <c r="C2642" s="341">
        <v>147.80000000000001</v>
      </c>
      <c r="D2642" s="341">
        <v>147.9</v>
      </c>
      <c r="E2642" s="341">
        <v>148.30000000000001</v>
      </c>
      <c r="F2642" s="341">
        <v>147.69999999999999</v>
      </c>
      <c r="G2642" s="341">
        <v>151.69999999999999</v>
      </c>
      <c r="H2642" s="341">
        <v>152.69999999999999</v>
      </c>
      <c r="I2642" s="341">
        <v>148.19999999999999</v>
      </c>
      <c r="J2642" s="329"/>
      <c r="K2642" s="330"/>
      <c r="L2642" s="329"/>
      <c r="M2642" s="331"/>
      <c r="N2642" s="183">
        <f t="shared" si="493"/>
        <v>1.484</v>
      </c>
      <c r="O2642" s="184">
        <f t="shared" si="494"/>
        <v>1.4780000000000002</v>
      </c>
      <c r="P2642" s="185">
        <f t="shared" si="495"/>
        <v>1.4790000000000001</v>
      </c>
      <c r="Q2642" s="186">
        <f t="shared" si="496"/>
        <v>1.4830000000000001</v>
      </c>
      <c r="R2642" s="187">
        <f t="shared" si="497"/>
        <v>1.4769999999999999</v>
      </c>
      <c r="S2642" s="188">
        <f t="shared" si="498"/>
        <v>1.5169999999999999</v>
      </c>
      <c r="T2642" s="189">
        <f t="shared" si="499"/>
        <v>1.5269999999999999</v>
      </c>
      <c r="U2642" s="332">
        <f t="shared" si="499"/>
        <v>1.482</v>
      </c>
    </row>
    <row r="2643" spans="1:21" x14ac:dyDescent="0.35">
      <c r="A2643" s="338">
        <v>41684</v>
      </c>
      <c r="B2643" s="341">
        <v>148.4</v>
      </c>
      <c r="C2643" s="341">
        <v>147.80000000000001</v>
      </c>
      <c r="D2643" s="341">
        <v>147.9</v>
      </c>
      <c r="E2643" s="341">
        <v>148.4</v>
      </c>
      <c r="F2643" s="341">
        <v>147.69999999999999</v>
      </c>
      <c r="G2643" s="341">
        <v>151.69999999999999</v>
      </c>
      <c r="H2643" s="341">
        <v>152.80000000000001</v>
      </c>
      <c r="I2643" s="341">
        <v>148.19999999999999</v>
      </c>
      <c r="J2643" s="329" t="s">
        <v>334</v>
      </c>
      <c r="K2643" s="334">
        <f>AVERAGE(I2634:I2643)</f>
        <v>149</v>
      </c>
      <c r="L2643" s="329"/>
      <c r="M2643" s="331"/>
      <c r="N2643" s="183">
        <f t="shared" si="493"/>
        <v>1.484</v>
      </c>
      <c r="O2643" s="184">
        <f t="shared" si="494"/>
        <v>1.4780000000000002</v>
      </c>
      <c r="P2643" s="185">
        <f t="shared" si="495"/>
        <v>1.4790000000000001</v>
      </c>
      <c r="Q2643" s="186">
        <f t="shared" si="496"/>
        <v>1.484</v>
      </c>
      <c r="R2643" s="187">
        <f t="shared" si="497"/>
        <v>1.4769999999999999</v>
      </c>
      <c r="S2643" s="188">
        <f t="shared" si="498"/>
        <v>1.5169999999999999</v>
      </c>
      <c r="T2643" s="189">
        <f t="shared" si="499"/>
        <v>1.528</v>
      </c>
      <c r="U2643" s="332">
        <f t="shared" si="499"/>
        <v>1.482</v>
      </c>
    </row>
    <row r="2644" spans="1:21" x14ac:dyDescent="0.35">
      <c r="A2644" s="338">
        <v>41687</v>
      </c>
      <c r="B2644" s="341">
        <v>148.30000000000001</v>
      </c>
      <c r="C2644" s="341">
        <v>147.80000000000001</v>
      </c>
      <c r="D2644" s="341">
        <v>147.80000000000001</v>
      </c>
      <c r="E2644" s="341">
        <v>148.30000000000001</v>
      </c>
      <c r="F2644" s="341">
        <v>147.69999999999999</v>
      </c>
      <c r="G2644" s="341">
        <v>151.6</v>
      </c>
      <c r="H2644" s="341">
        <v>152.69999999999999</v>
      </c>
      <c r="I2644" s="341">
        <v>148.1</v>
      </c>
      <c r="J2644" s="329"/>
      <c r="K2644" s="330"/>
      <c r="L2644" s="329"/>
      <c r="M2644" s="331"/>
      <c r="N2644" s="183">
        <f t="shared" ref="N2644:N2653" si="500">B2644/$V$1</f>
        <v>1.4830000000000001</v>
      </c>
      <c r="O2644" s="184">
        <f t="shared" ref="O2644:O2653" si="501">C2644/$V$1</f>
        <v>1.4780000000000002</v>
      </c>
      <c r="P2644" s="185">
        <f t="shared" ref="P2644:P2653" si="502">D2644/$V$1</f>
        <v>1.4780000000000002</v>
      </c>
      <c r="Q2644" s="186">
        <f t="shared" ref="Q2644:Q2653" si="503">E2644/$V$1</f>
        <v>1.4830000000000001</v>
      </c>
      <c r="R2644" s="187">
        <f t="shared" ref="R2644:R2653" si="504">F2644/$V$1</f>
        <v>1.4769999999999999</v>
      </c>
      <c r="S2644" s="188">
        <f t="shared" ref="S2644:S2653" si="505">G2644/$V$1</f>
        <v>1.516</v>
      </c>
      <c r="T2644" s="189">
        <f t="shared" ref="T2644:U2659" si="506">H2644/$V$1</f>
        <v>1.5269999999999999</v>
      </c>
      <c r="U2644" s="332">
        <f t="shared" si="499"/>
        <v>1.4809999999999999</v>
      </c>
    </row>
    <row r="2645" spans="1:21" x14ac:dyDescent="0.35">
      <c r="A2645" s="338">
        <v>41688</v>
      </c>
      <c r="B2645" s="341">
        <v>148.4</v>
      </c>
      <c r="C2645" s="341">
        <v>147.9</v>
      </c>
      <c r="D2645" s="341">
        <v>147.9</v>
      </c>
      <c r="E2645" s="341">
        <v>148.4</v>
      </c>
      <c r="F2645" s="341">
        <v>147.80000000000001</v>
      </c>
      <c r="G2645" s="341">
        <v>151.80000000000001</v>
      </c>
      <c r="H2645" s="341">
        <v>152.80000000000001</v>
      </c>
      <c r="I2645" s="341">
        <v>148.19999999999999</v>
      </c>
      <c r="J2645" s="329"/>
      <c r="K2645" s="330"/>
      <c r="L2645" s="329"/>
      <c r="M2645" s="331"/>
      <c r="N2645" s="183">
        <f t="shared" si="500"/>
        <v>1.484</v>
      </c>
      <c r="O2645" s="184">
        <f t="shared" si="501"/>
        <v>1.4790000000000001</v>
      </c>
      <c r="P2645" s="185">
        <f t="shared" si="502"/>
        <v>1.4790000000000001</v>
      </c>
      <c r="Q2645" s="186">
        <f t="shared" si="503"/>
        <v>1.484</v>
      </c>
      <c r="R2645" s="187">
        <f t="shared" si="504"/>
        <v>1.4780000000000002</v>
      </c>
      <c r="S2645" s="188">
        <f t="shared" si="505"/>
        <v>1.518</v>
      </c>
      <c r="T2645" s="189">
        <f t="shared" si="506"/>
        <v>1.528</v>
      </c>
      <c r="U2645" s="332">
        <f t="shared" si="499"/>
        <v>1.482</v>
      </c>
    </row>
    <row r="2646" spans="1:21" x14ac:dyDescent="0.35">
      <c r="A2646" s="338">
        <v>41689</v>
      </c>
      <c r="B2646" s="341">
        <v>148.4</v>
      </c>
      <c r="C2646" s="341">
        <v>147.9</v>
      </c>
      <c r="D2646" s="341">
        <v>147.9</v>
      </c>
      <c r="E2646" s="341">
        <v>148.4</v>
      </c>
      <c r="F2646" s="341">
        <v>147.80000000000001</v>
      </c>
      <c r="G2646" s="341">
        <v>151.80000000000001</v>
      </c>
      <c r="H2646" s="341">
        <v>152.80000000000001</v>
      </c>
      <c r="I2646" s="341">
        <v>148.19999999999999</v>
      </c>
      <c r="J2646" s="329"/>
      <c r="K2646" s="330"/>
      <c r="L2646" s="329"/>
      <c r="M2646" s="331"/>
      <c r="N2646" s="183">
        <f t="shared" si="500"/>
        <v>1.484</v>
      </c>
      <c r="O2646" s="184">
        <f t="shared" si="501"/>
        <v>1.4790000000000001</v>
      </c>
      <c r="P2646" s="185">
        <f t="shared" si="502"/>
        <v>1.4790000000000001</v>
      </c>
      <c r="Q2646" s="186">
        <f t="shared" si="503"/>
        <v>1.484</v>
      </c>
      <c r="R2646" s="187">
        <f t="shared" si="504"/>
        <v>1.4780000000000002</v>
      </c>
      <c r="S2646" s="188">
        <f t="shared" si="505"/>
        <v>1.518</v>
      </c>
      <c r="T2646" s="189">
        <f t="shared" si="506"/>
        <v>1.528</v>
      </c>
      <c r="U2646" s="332">
        <f t="shared" si="499"/>
        <v>1.482</v>
      </c>
    </row>
    <row r="2647" spans="1:21" x14ac:dyDescent="0.35">
      <c r="A2647" s="338">
        <v>41690</v>
      </c>
      <c r="B2647" s="341">
        <v>148.5</v>
      </c>
      <c r="C2647" s="341">
        <v>147.9</v>
      </c>
      <c r="D2647" s="341">
        <v>147.9</v>
      </c>
      <c r="E2647" s="341">
        <v>148.4</v>
      </c>
      <c r="F2647" s="341">
        <v>147.80000000000001</v>
      </c>
      <c r="G2647" s="341">
        <v>151.80000000000001</v>
      </c>
      <c r="H2647" s="341">
        <v>152.80000000000001</v>
      </c>
      <c r="I2647" s="341">
        <v>148.19999999999999</v>
      </c>
      <c r="J2647" s="329"/>
      <c r="K2647" s="330"/>
      <c r="L2647" s="329"/>
      <c r="M2647" s="331"/>
      <c r="N2647" s="183">
        <f t="shared" si="500"/>
        <v>1.4850000000000001</v>
      </c>
      <c r="O2647" s="184">
        <f t="shared" si="501"/>
        <v>1.4790000000000001</v>
      </c>
      <c r="P2647" s="185">
        <f t="shared" si="502"/>
        <v>1.4790000000000001</v>
      </c>
      <c r="Q2647" s="186">
        <f t="shared" si="503"/>
        <v>1.484</v>
      </c>
      <c r="R2647" s="187">
        <f t="shared" si="504"/>
        <v>1.4780000000000002</v>
      </c>
      <c r="S2647" s="188">
        <f t="shared" si="505"/>
        <v>1.518</v>
      </c>
      <c r="T2647" s="189">
        <f t="shared" si="506"/>
        <v>1.528</v>
      </c>
      <c r="U2647" s="332">
        <f t="shared" si="499"/>
        <v>1.482</v>
      </c>
    </row>
    <row r="2648" spans="1:21" x14ac:dyDescent="0.35">
      <c r="A2648" s="338">
        <v>41691</v>
      </c>
      <c r="B2648" s="341">
        <v>148.6</v>
      </c>
      <c r="C2648" s="341">
        <v>148</v>
      </c>
      <c r="D2648" s="341">
        <v>148</v>
      </c>
      <c r="E2648" s="341">
        <v>148.5</v>
      </c>
      <c r="F2648" s="341">
        <v>147.9</v>
      </c>
      <c r="G2648" s="341">
        <v>151.9</v>
      </c>
      <c r="H2648" s="341">
        <v>152.9</v>
      </c>
      <c r="I2648" s="341">
        <v>148.30000000000001</v>
      </c>
      <c r="J2648" s="329"/>
      <c r="K2648" s="330"/>
      <c r="L2648" s="329"/>
      <c r="M2648" s="331"/>
      <c r="N2648" s="183">
        <f t="shared" si="500"/>
        <v>1.486</v>
      </c>
      <c r="O2648" s="184">
        <f t="shared" si="501"/>
        <v>1.48</v>
      </c>
      <c r="P2648" s="185">
        <f t="shared" si="502"/>
        <v>1.48</v>
      </c>
      <c r="Q2648" s="186">
        <f t="shared" si="503"/>
        <v>1.4850000000000001</v>
      </c>
      <c r="R2648" s="187">
        <f t="shared" si="504"/>
        <v>1.4790000000000001</v>
      </c>
      <c r="S2648" s="188">
        <f t="shared" si="505"/>
        <v>1.5190000000000001</v>
      </c>
      <c r="T2648" s="189">
        <f t="shared" si="506"/>
        <v>1.5290000000000001</v>
      </c>
      <c r="U2648" s="332">
        <f t="shared" si="499"/>
        <v>1.4830000000000001</v>
      </c>
    </row>
    <row r="2649" spans="1:21" x14ac:dyDescent="0.35">
      <c r="A2649" s="338">
        <v>41694</v>
      </c>
      <c r="B2649" s="341">
        <v>148.69999999999999</v>
      </c>
      <c r="C2649" s="341">
        <v>148.1</v>
      </c>
      <c r="D2649" s="341">
        <v>148.19999999999999</v>
      </c>
      <c r="E2649" s="341">
        <v>148.6</v>
      </c>
      <c r="F2649" s="341">
        <v>148</v>
      </c>
      <c r="G2649" s="341">
        <v>152</v>
      </c>
      <c r="H2649" s="341">
        <v>153.1</v>
      </c>
      <c r="I2649" s="341">
        <v>148.5</v>
      </c>
      <c r="J2649" s="329"/>
      <c r="K2649" s="330"/>
      <c r="L2649" s="329"/>
      <c r="M2649" s="331"/>
      <c r="N2649" s="183">
        <f t="shared" si="500"/>
        <v>1.4869999999999999</v>
      </c>
      <c r="O2649" s="184">
        <f t="shared" si="501"/>
        <v>1.4809999999999999</v>
      </c>
      <c r="P2649" s="185">
        <f t="shared" si="502"/>
        <v>1.482</v>
      </c>
      <c r="Q2649" s="186">
        <f t="shared" si="503"/>
        <v>1.486</v>
      </c>
      <c r="R2649" s="187">
        <f t="shared" si="504"/>
        <v>1.48</v>
      </c>
      <c r="S2649" s="188">
        <f t="shared" si="505"/>
        <v>1.52</v>
      </c>
      <c r="T2649" s="189">
        <f t="shared" si="506"/>
        <v>1.5309999999999999</v>
      </c>
      <c r="U2649" s="332">
        <f t="shared" si="499"/>
        <v>1.4850000000000001</v>
      </c>
    </row>
    <row r="2650" spans="1:21" x14ac:dyDescent="0.35">
      <c r="A2650" s="338">
        <v>41695</v>
      </c>
      <c r="B2650" s="341">
        <v>149.1</v>
      </c>
      <c r="C2650" s="341">
        <v>148.6</v>
      </c>
      <c r="D2650" s="341">
        <v>148.6</v>
      </c>
      <c r="E2650" s="341">
        <v>149.1</v>
      </c>
      <c r="F2650" s="341">
        <v>148.4</v>
      </c>
      <c r="G2650" s="341">
        <v>152.4</v>
      </c>
      <c r="H2650" s="341">
        <v>153.5</v>
      </c>
      <c r="I2650" s="341">
        <v>148.9</v>
      </c>
      <c r="J2650" s="329"/>
      <c r="K2650" s="330"/>
      <c r="L2650" s="329"/>
      <c r="M2650" s="331"/>
      <c r="N2650" s="183">
        <f t="shared" si="500"/>
        <v>1.4909999999999999</v>
      </c>
      <c r="O2650" s="184">
        <f t="shared" si="501"/>
        <v>1.486</v>
      </c>
      <c r="P2650" s="185">
        <f t="shared" si="502"/>
        <v>1.486</v>
      </c>
      <c r="Q2650" s="186">
        <f t="shared" si="503"/>
        <v>1.4909999999999999</v>
      </c>
      <c r="R2650" s="187">
        <f t="shared" si="504"/>
        <v>1.484</v>
      </c>
      <c r="S2650" s="188">
        <f t="shared" si="505"/>
        <v>1.524</v>
      </c>
      <c r="T2650" s="189">
        <f t="shared" si="506"/>
        <v>1.5349999999999999</v>
      </c>
      <c r="U2650" s="332">
        <f t="shared" si="506"/>
        <v>1.4890000000000001</v>
      </c>
    </row>
    <row r="2651" spans="1:21" x14ac:dyDescent="0.35">
      <c r="A2651" s="338">
        <v>41696</v>
      </c>
      <c r="B2651" s="341">
        <v>149.30000000000001</v>
      </c>
      <c r="C2651" s="341">
        <v>148.69999999999999</v>
      </c>
      <c r="D2651" s="341">
        <v>148.80000000000001</v>
      </c>
      <c r="E2651" s="341">
        <v>149.30000000000001</v>
      </c>
      <c r="F2651" s="341">
        <v>148.6</v>
      </c>
      <c r="G2651" s="341">
        <v>152.6</v>
      </c>
      <c r="H2651" s="341">
        <v>153.69999999999999</v>
      </c>
      <c r="I2651" s="341">
        <v>149.1</v>
      </c>
      <c r="J2651" s="329"/>
      <c r="K2651" s="330"/>
      <c r="L2651" s="329"/>
      <c r="M2651" s="331"/>
      <c r="N2651" s="183">
        <f t="shared" si="500"/>
        <v>1.4930000000000001</v>
      </c>
      <c r="O2651" s="184">
        <f t="shared" si="501"/>
        <v>1.4869999999999999</v>
      </c>
      <c r="P2651" s="185">
        <f t="shared" si="502"/>
        <v>1.4880000000000002</v>
      </c>
      <c r="Q2651" s="186">
        <f t="shared" si="503"/>
        <v>1.4930000000000001</v>
      </c>
      <c r="R2651" s="187">
        <f t="shared" si="504"/>
        <v>1.486</v>
      </c>
      <c r="S2651" s="188">
        <f t="shared" si="505"/>
        <v>1.526</v>
      </c>
      <c r="T2651" s="189">
        <f t="shared" si="506"/>
        <v>1.5369999999999999</v>
      </c>
      <c r="U2651" s="332">
        <f t="shared" si="506"/>
        <v>1.4909999999999999</v>
      </c>
    </row>
    <row r="2652" spans="1:21" x14ac:dyDescent="0.35">
      <c r="A2652" s="338">
        <v>41697</v>
      </c>
      <c r="B2652" s="341">
        <v>149.4</v>
      </c>
      <c r="C2652" s="341">
        <v>148.80000000000001</v>
      </c>
      <c r="D2652" s="341">
        <v>148.80000000000001</v>
      </c>
      <c r="E2652" s="341">
        <v>149.30000000000001</v>
      </c>
      <c r="F2652" s="341">
        <v>148.69999999999999</v>
      </c>
      <c r="G2652" s="341">
        <v>152.69999999999999</v>
      </c>
      <c r="H2652" s="341">
        <v>153.69999999999999</v>
      </c>
      <c r="I2652" s="341">
        <v>149.1</v>
      </c>
      <c r="J2652" s="329"/>
      <c r="K2652" s="330"/>
      <c r="L2652" s="329"/>
      <c r="M2652" s="331"/>
      <c r="N2652" s="183">
        <f t="shared" si="500"/>
        <v>1.494</v>
      </c>
      <c r="O2652" s="184">
        <f t="shared" si="501"/>
        <v>1.4880000000000002</v>
      </c>
      <c r="P2652" s="185">
        <f t="shared" si="502"/>
        <v>1.4880000000000002</v>
      </c>
      <c r="Q2652" s="186">
        <f t="shared" si="503"/>
        <v>1.4930000000000001</v>
      </c>
      <c r="R2652" s="187">
        <f t="shared" si="504"/>
        <v>1.4869999999999999</v>
      </c>
      <c r="S2652" s="188">
        <f t="shared" si="505"/>
        <v>1.5269999999999999</v>
      </c>
      <c r="T2652" s="189">
        <f t="shared" si="506"/>
        <v>1.5369999999999999</v>
      </c>
      <c r="U2652" s="332">
        <f t="shared" si="506"/>
        <v>1.4909999999999999</v>
      </c>
    </row>
    <row r="2653" spans="1:21" x14ac:dyDescent="0.35">
      <c r="A2653" s="338">
        <v>41698</v>
      </c>
      <c r="B2653" s="341">
        <v>149.4</v>
      </c>
      <c r="C2653" s="341">
        <v>148.80000000000001</v>
      </c>
      <c r="D2653" s="341">
        <v>148.9</v>
      </c>
      <c r="E2653" s="341">
        <v>149.30000000000001</v>
      </c>
      <c r="F2653" s="341">
        <v>148.69999999999999</v>
      </c>
      <c r="G2653" s="341">
        <v>152.69999999999999</v>
      </c>
      <c r="H2653" s="341">
        <v>153.69999999999999</v>
      </c>
      <c r="I2653" s="341">
        <v>149.19999999999999</v>
      </c>
      <c r="J2653" s="329" t="s">
        <v>335</v>
      </c>
      <c r="K2653" s="334">
        <f>AVERAGE(I2644:I2653)</f>
        <v>148.57999999999998</v>
      </c>
      <c r="L2653" s="329"/>
      <c r="M2653" s="334">
        <f>AVERAGE(I2634:I2653)</f>
        <v>148.79</v>
      </c>
      <c r="N2653" s="183">
        <f t="shared" si="500"/>
        <v>1.494</v>
      </c>
      <c r="O2653" s="184">
        <f t="shared" si="501"/>
        <v>1.4880000000000002</v>
      </c>
      <c r="P2653" s="185">
        <f t="shared" si="502"/>
        <v>1.4890000000000001</v>
      </c>
      <c r="Q2653" s="186">
        <f t="shared" si="503"/>
        <v>1.4930000000000001</v>
      </c>
      <c r="R2653" s="187">
        <f t="shared" si="504"/>
        <v>1.4869999999999999</v>
      </c>
      <c r="S2653" s="188">
        <f t="shared" si="505"/>
        <v>1.5269999999999999</v>
      </c>
      <c r="T2653" s="189">
        <f t="shared" si="506"/>
        <v>1.5369999999999999</v>
      </c>
      <c r="U2653" s="332">
        <f t="shared" si="506"/>
        <v>1.492</v>
      </c>
    </row>
    <row r="2654" spans="1:21" x14ac:dyDescent="0.35">
      <c r="A2654" s="338">
        <v>41701</v>
      </c>
      <c r="B2654" s="341">
        <v>149.4</v>
      </c>
      <c r="C2654" s="341">
        <v>148.80000000000001</v>
      </c>
      <c r="D2654" s="341">
        <v>148.80000000000001</v>
      </c>
      <c r="E2654" s="341">
        <v>149.30000000000001</v>
      </c>
      <c r="F2654" s="341">
        <v>148.69999999999999</v>
      </c>
      <c r="G2654" s="341">
        <v>152.6</v>
      </c>
      <c r="H2654" s="341">
        <v>153.69999999999999</v>
      </c>
      <c r="I2654" s="341">
        <v>149.1</v>
      </c>
      <c r="J2654" s="329"/>
      <c r="K2654" s="330"/>
      <c r="L2654" s="329"/>
      <c r="M2654" s="331"/>
      <c r="N2654" s="183">
        <f t="shared" ref="N2654:N2662" si="507">B2654/$V$1</f>
        <v>1.494</v>
      </c>
      <c r="O2654" s="184">
        <f t="shared" ref="O2654:O2662" si="508">C2654/$V$1</f>
        <v>1.4880000000000002</v>
      </c>
      <c r="P2654" s="185">
        <f t="shared" ref="P2654:P2662" si="509">D2654/$V$1</f>
        <v>1.4880000000000002</v>
      </c>
      <c r="Q2654" s="186">
        <f t="shared" ref="Q2654:Q2662" si="510">E2654/$V$1</f>
        <v>1.4930000000000001</v>
      </c>
      <c r="R2654" s="187">
        <f t="shared" ref="R2654:R2662" si="511">F2654/$V$1</f>
        <v>1.4869999999999999</v>
      </c>
      <c r="S2654" s="188">
        <f t="shared" ref="S2654:S2662" si="512">G2654/$V$1</f>
        <v>1.526</v>
      </c>
      <c r="T2654" s="189">
        <f t="shared" ref="T2654:U2669" si="513">H2654/$V$1</f>
        <v>1.5369999999999999</v>
      </c>
      <c r="U2654" s="332">
        <f t="shared" si="506"/>
        <v>1.4909999999999999</v>
      </c>
    </row>
    <row r="2655" spans="1:21" x14ac:dyDescent="0.35">
      <c r="A2655" s="338">
        <v>41702</v>
      </c>
      <c r="B2655" s="341">
        <v>149.1</v>
      </c>
      <c r="C2655" s="341">
        <v>148.6</v>
      </c>
      <c r="D2655" s="341">
        <v>148.6</v>
      </c>
      <c r="E2655" s="341">
        <v>149.1</v>
      </c>
      <c r="F2655" s="341">
        <v>148.4</v>
      </c>
      <c r="G2655" s="341">
        <v>152.4</v>
      </c>
      <c r="H2655" s="341">
        <v>153.4</v>
      </c>
      <c r="I2655" s="341">
        <v>148.9</v>
      </c>
      <c r="J2655" s="329"/>
      <c r="K2655" s="330"/>
      <c r="L2655" s="329"/>
      <c r="M2655" s="331"/>
      <c r="N2655" s="183">
        <f t="shared" si="507"/>
        <v>1.4909999999999999</v>
      </c>
      <c r="O2655" s="184">
        <f t="shared" si="508"/>
        <v>1.486</v>
      </c>
      <c r="P2655" s="185">
        <f t="shared" si="509"/>
        <v>1.486</v>
      </c>
      <c r="Q2655" s="186">
        <f t="shared" si="510"/>
        <v>1.4909999999999999</v>
      </c>
      <c r="R2655" s="187">
        <f t="shared" si="511"/>
        <v>1.484</v>
      </c>
      <c r="S2655" s="188">
        <f t="shared" si="512"/>
        <v>1.524</v>
      </c>
      <c r="T2655" s="189">
        <f t="shared" si="513"/>
        <v>1.534</v>
      </c>
      <c r="U2655" s="332">
        <f t="shared" si="506"/>
        <v>1.4890000000000001</v>
      </c>
    </row>
    <row r="2656" spans="1:21" x14ac:dyDescent="0.35">
      <c r="A2656" s="338">
        <v>41703</v>
      </c>
      <c r="B2656" s="341">
        <v>149.1</v>
      </c>
      <c r="C2656" s="341">
        <v>148.6</v>
      </c>
      <c r="D2656" s="341">
        <v>148.6</v>
      </c>
      <c r="E2656" s="341">
        <v>149.1</v>
      </c>
      <c r="F2656" s="341">
        <v>148.4</v>
      </c>
      <c r="G2656" s="341">
        <v>152.4</v>
      </c>
      <c r="H2656" s="341">
        <v>153.5</v>
      </c>
      <c r="I2656" s="341">
        <v>148.9</v>
      </c>
      <c r="J2656" s="329"/>
      <c r="K2656" s="330"/>
      <c r="L2656" s="329"/>
      <c r="M2656" s="331"/>
      <c r="N2656" s="183">
        <f t="shared" si="507"/>
        <v>1.4909999999999999</v>
      </c>
      <c r="O2656" s="184">
        <f t="shared" si="508"/>
        <v>1.486</v>
      </c>
      <c r="P2656" s="185">
        <f t="shared" si="509"/>
        <v>1.486</v>
      </c>
      <c r="Q2656" s="186">
        <f t="shared" si="510"/>
        <v>1.4909999999999999</v>
      </c>
      <c r="R2656" s="187">
        <f t="shared" si="511"/>
        <v>1.484</v>
      </c>
      <c r="S2656" s="188">
        <f t="shared" si="512"/>
        <v>1.524</v>
      </c>
      <c r="T2656" s="189">
        <f t="shared" si="513"/>
        <v>1.5349999999999999</v>
      </c>
      <c r="U2656" s="332">
        <f t="shared" si="506"/>
        <v>1.4890000000000001</v>
      </c>
    </row>
    <row r="2657" spans="1:21" x14ac:dyDescent="0.35">
      <c r="A2657" s="338">
        <v>41704</v>
      </c>
      <c r="B2657" s="341">
        <v>149.19999999999999</v>
      </c>
      <c r="C2657" s="341">
        <v>148.6</v>
      </c>
      <c r="D2657" s="341">
        <v>148.6</v>
      </c>
      <c r="E2657" s="341">
        <v>149.1</v>
      </c>
      <c r="F2657" s="341">
        <v>148.4</v>
      </c>
      <c r="G2657" s="341">
        <v>152.4</v>
      </c>
      <c r="H2657" s="341">
        <v>153.6</v>
      </c>
      <c r="I2657" s="341">
        <v>148.9</v>
      </c>
      <c r="J2657" s="329"/>
      <c r="K2657" s="330"/>
      <c r="L2657" s="329"/>
      <c r="M2657" s="331"/>
      <c r="N2657" s="183">
        <f t="shared" si="507"/>
        <v>1.492</v>
      </c>
      <c r="O2657" s="184">
        <f t="shared" si="508"/>
        <v>1.486</v>
      </c>
      <c r="P2657" s="185">
        <f t="shared" si="509"/>
        <v>1.486</v>
      </c>
      <c r="Q2657" s="186">
        <f t="shared" si="510"/>
        <v>1.4909999999999999</v>
      </c>
      <c r="R2657" s="187">
        <f t="shared" si="511"/>
        <v>1.484</v>
      </c>
      <c r="S2657" s="188">
        <f t="shared" si="512"/>
        <v>1.524</v>
      </c>
      <c r="T2657" s="189">
        <f t="shared" si="513"/>
        <v>1.536</v>
      </c>
      <c r="U2657" s="332">
        <f t="shared" si="506"/>
        <v>1.4890000000000001</v>
      </c>
    </row>
    <row r="2658" spans="1:21" x14ac:dyDescent="0.35">
      <c r="A2658" s="338">
        <v>41705</v>
      </c>
      <c r="B2658" s="341">
        <v>149.30000000000001</v>
      </c>
      <c r="C2658" s="341">
        <v>148.69999999999999</v>
      </c>
      <c r="D2658" s="341">
        <v>148.69999999999999</v>
      </c>
      <c r="E2658" s="341">
        <v>149.19999999999999</v>
      </c>
      <c r="F2658" s="341">
        <v>148.5</v>
      </c>
      <c r="G2658" s="341">
        <v>152.5</v>
      </c>
      <c r="H2658" s="341">
        <v>153.69999999999999</v>
      </c>
      <c r="I2658" s="341">
        <v>149</v>
      </c>
      <c r="J2658" s="329"/>
      <c r="K2658" s="330"/>
      <c r="L2658" s="329"/>
      <c r="M2658" s="331"/>
      <c r="N2658" s="183">
        <f t="shared" si="507"/>
        <v>1.4930000000000001</v>
      </c>
      <c r="O2658" s="184">
        <f t="shared" si="508"/>
        <v>1.4869999999999999</v>
      </c>
      <c r="P2658" s="185">
        <f t="shared" si="509"/>
        <v>1.4869999999999999</v>
      </c>
      <c r="Q2658" s="186">
        <f t="shared" si="510"/>
        <v>1.492</v>
      </c>
      <c r="R2658" s="187">
        <f t="shared" si="511"/>
        <v>1.4850000000000001</v>
      </c>
      <c r="S2658" s="188">
        <f t="shared" si="512"/>
        <v>1.5249999999999999</v>
      </c>
      <c r="T2658" s="189">
        <f t="shared" si="513"/>
        <v>1.5369999999999999</v>
      </c>
      <c r="U2658" s="332">
        <f t="shared" si="506"/>
        <v>1.49</v>
      </c>
    </row>
    <row r="2659" spans="1:21" x14ac:dyDescent="0.35">
      <c r="A2659" s="338">
        <v>41708</v>
      </c>
      <c r="B2659" s="341">
        <v>149.19999999999999</v>
      </c>
      <c r="C2659" s="341">
        <v>148.69999999999999</v>
      </c>
      <c r="D2659" s="341">
        <v>148.69999999999999</v>
      </c>
      <c r="E2659" s="341">
        <v>149.19999999999999</v>
      </c>
      <c r="F2659" s="341">
        <v>148.5</v>
      </c>
      <c r="G2659" s="341">
        <v>152.5</v>
      </c>
      <c r="H2659" s="341">
        <v>153.6</v>
      </c>
      <c r="I2659" s="341">
        <v>149</v>
      </c>
      <c r="J2659" s="329"/>
      <c r="K2659" s="330"/>
      <c r="L2659" s="329"/>
      <c r="M2659" s="331"/>
      <c r="N2659" s="183">
        <f t="shared" si="507"/>
        <v>1.492</v>
      </c>
      <c r="O2659" s="184">
        <f t="shared" si="508"/>
        <v>1.4869999999999999</v>
      </c>
      <c r="P2659" s="185">
        <f t="shared" si="509"/>
        <v>1.4869999999999999</v>
      </c>
      <c r="Q2659" s="186">
        <f t="shared" si="510"/>
        <v>1.492</v>
      </c>
      <c r="R2659" s="187">
        <f t="shared" si="511"/>
        <v>1.4850000000000001</v>
      </c>
      <c r="S2659" s="188">
        <f t="shared" si="512"/>
        <v>1.5249999999999999</v>
      </c>
      <c r="T2659" s="189">
        <f t="shared" si="513"/>
        <v>1.536</v>
      </c>
      <c r="U2659" s="332">
        <f t="shared" si="506"/>
        <v>1.49</v>
      </c>
    </row>
    <row r="2660" spans="1:21" x14ac:dyDescent="0.35">
      <c r="A2660" s="338">
        <v>41709</v>
      </c>
      <c r="B2660" s="341">
        <v>148.9</v>
      </c>
      <c r="C2660" s="341">
        <v>148.4</v>
      </c>
      <c r="D2660" s="341">
        <v>148.4</v>
      </c>
      <c r="E2660" s="341">
        <v>148.9</v>
      </c>
      <c r="F2660" s="341">
        <v>148.19999999999999</v>
      </c>
      <c r="G2660" s="341">
        <v>152.19999999999999</v>
      </c>
      <c r="H2660" s="341">
        <v>153.19999999999999</v>
      </c>
      <c r="I2660" s="341">
        <v>148.69999999999999</v>
      </c>
      <c r="J2660" s="329"/>
      <c r="K2660" s="330"/>
      <c r="L2660" s="329"/>
      <c r="M2660" s="331"/>
      <c r="N2660" s="183">
        <f t="shared" si="507"/>
        <v>1.4890000000000001</v>
      </c>
      <c r="O2660" s="184">
        <f t="shared" si="508"/>
        <v>1.484</v>
      </c>
      <c r="P2660" s="185">
        <f t="shared" si="509"/>
        <v>1.484</v>
      </c>
      <c r="Q2660" s="186">
        <f t="shared" si="510"/>
        <v>1.4890000000000001</v>
      </c>
      <c r="R2660" s="187">
        <f t="shared" si="511"/>
        <v>1.482</v>
      </c>
      <c r="S2660" s="188">
        <f t="shared" si="512"/>
        <v>1.5219999999999998</v>
      </c>
      <c r="T2660" s="189">
        <f t="shared" si="513"/>
        <v>1.5319999999999998</v>
      </c>
      <c r="U2660" s="332">
        <f t="shared" si="513"/>
        <v>1.4869999999999999</v>
      </c>
    </row>
    <row r="2661" spans="1:21" x14ac:dyDescent="0.35">
      <c r="A2661" s="338">
        <v>41710</v>
      </c>
      <c r="B2661" s="341">
        <v>148.4</v>
      </c>
      <c r="C2661" s="341">
        <v>147.80000000000001</v>
      </c>
      <c r="D2661" s="341">
        <v>147.80000000000001</v>
      </c>
      <c r="E2661" s="341">
        <v>148.30000000000001</v>
      </c>
      <c r="F2661" s="341">
        <v>147.6</v>
      </c>
      <c r="G2661" s="341">
        <v>151.6</v>
      </c>
      <c r="H2661" s="341">
        <v>152.6</v>
      </c>
      <c r="I2661" s="341">
        <v>148.1</v>
      </c>
      <c r="J2661" s="329"/>
      <c r="K2661" s="330"/>
      <c r="L2661" s="329"/>
      <c r="M2661" s="331"/>
      <c r="N2661" s="183">
        <f t="shared" si="507"/>
        <v>1.484</v>
      </c>
      <c r="O2661" s="184">
        <f t="shared" si="508"/>
        <v>1.4780000000000002</v>
      </c>
      <c r="P2661" s="185">
        <f t="shared" si="509"/>
        <v>1.4780000000000002</v>
      </c>
      <c r="Q2661" s="186">
        <f t="shared" si="510"/>
        <v>1.4830000000000001</v>
      </c>
      <c r="R2661" s="187">
        <f t="shared" si="511"/>
        <v>1.476</v>
      </c>
      <c r="S2661" s="188">
        <f t="shared" si="512"/>
        <v>1.516</v>
      </c>
      <c r="T2661" s="189">
        <f t="shared" si="513"/>
        <v>1.526</v>
      </c>
      <c r="U2661" s="332">
        <f t="shared" si="513"/>
        <v>1.4809999999999999</v>
      </c>
    </row>
    <row r="2662" spans="1:21" x14ac:dyDescent="0.35">
      <c r="A2662" s="338">
        <v>41711</v>
      </c>
      <c r="B2662" s="341">
        <v>148.1</v>
      </c>
      <c r="C2662" s="341">
        <v>147.5</v>
      </c>
      <c r="D2662" s="341">
        <v>147.6</v>
      </c>
      <c r="E2662" s="341">
        <v>148</v>
      </c>
      <c r="F2662" s="341">
        <v>147.4</v>
      </c>
      <c r="G2662" s="341">
        <v>151.30000000000001</v>
      </c>
      <c r="H2662" s="341">
        <v>152.30000000000001</v>
      </c>
      <c r="I2662" s="341">
        <v>147.9</v>
      </c>
      <c r="J2662" s="329"/>
      <c r="K2662" s="330"/>
      <c r="L2662" s="329"/>
      <c r="M2662" s="331"/>
      <c r="N2662" s="183">
        <f t="shared" si="507"/>
        <v>1.4809999999999999</v>
      </c>
      <c r="O2662" s="184">
        <f t="shared" si="508"/>
        <v>1.4750000000000001</v>
      </c>
      <c r="P2662" s="185">
        <f t="shared" si="509"/>
        <v>1.476</v>
      </c>
      <c r="Q2662" s="186">
        <f t="shared" si="510"/>
        <v>1.48</v>
      </c>
      <c r="R2662" s="187">
        <f t="shared" si="511"/>
        <v>1.474</v>
      </c>
      <c r="S2662" s="188">
        <f t="shared" si="512"/>
        <v>1.5130000000000001</v>
      </c>
      <c r="T2662" s="189">
        <f t="shared" si="513"/>
        <v>1.5230000000000001</v>
      </c>
      <c r="U2662" s="332">
        <f t="shared" si="513"/>
        <v>1.4790000000000001</v>
      </c>
    </row>
    <row r="2663" spans="1:21" x14ac:dyDescent="0.35">
      <c r="A2663" s="338">
        <v>41712</v>
      </c>
      <c r="B2663" s="341">
        <v>147.4</v>
      </c>
      <c r="C2663" s="341">
        <v>146.80000000000001</v>
      </c>
      <c r="D2663" s="341">
        <v>146.9</v>
      </c>
      <c r="E2663" s="341">
        <v>147.30000000000001</v>
      </c>
      <c r="F2663" s="341">
        <v>146.6</v>
      </c>
      <c r="G2663" s="341">
        <v>150.6</v>
      </c>
      <c r="H2663" s="341">
        <v>151.5</v>
      </c>
      <c r="I2663" s="341">
        <v>147.1</v>
      </c>
      <c r="J2663" s="329" t="s">
        <v>336</v>
      </c>
      <c r="K2663" s="334">
        <f>AVERAGE(I2654:I2663)</f>
        <v>148.56</v>
      </c>
      <c r="L2663" s="329"/>
      <c r="M2663" s="331"/>
      <c r="N2663" s="183">
        <f t="shared" ref="N2663:T2663" si="514">B2663/$V$1</f>
        <v>1.474</v>
      </c>
      <c r="O2663" s="184">
        <f t="shared" si="514"/>
        <v>1.4680000000000002</v>
      </c>
      <c r="P2663" s="185">
        <f t="shared" si="514"/>
        <v>1.4690000000000001</v>
      </c>
      <c r="Q2663" s="186">
        <f t="shared" si="514"/>
        <v>1.4730000000000001</v>
      </c>
      <c r="R2663" s="187">
        <f t="shared" si="514"/>
        <v>1.466</v>
      </c>
      <c r="S2663" s="188">
        <f t="shared" si="514"/>
        <v>1.506</v>
      </c>
      <c r="T2663" s="189">
        <f t="shared" si="514"/>
        <v>1.5149999999999999</v>
      </c>
      <c r="U2663" s="332">
        <f t="shared" si="513"/>
        <v>1.4709999999999999</v>
      </c>
    </row>
    <row r="2664" spans="1:21" x14ac:dyDescent="0.35">
      <c r="A2664" s="338">
        <v>41715</v>
      </c>
      <c r="B2664" s="341">
        <v>147</v>
      </c>
      <c r="C2664" s="341">
        <v>146.4</v>
      </c>
      <c r="D2664" s="341">
        <v>146.5</v>
      </c>
      <c r="E2664" s="341">
        <v>146.9</v>
      </c>
      <c r="F2664" s="341">
        <v>146.30000000000001</v>
      </c>
      <c r="G2664" s="341">
        <v>150.19999999999999</v>
      </c>
      <c r="H2664" s="341">
        <v>151.30000000000001</v>
      </c>
      <c r="I2664" s="341">
        <v>146.80000000000001</v>
      </c>
      <c r="J2664" s="329"/>
      <c r="K2664" s="330"/>
      <c r="L2664" s="329"/>
      <c r="M2664" s="331"/>
      <c r="N2664" s="183">
        <f t="shared" ref="N2664:N2674" si="515">B2664/$V$1</f>
        <v>1.47</v>
      </c>
      <c r="O2664" s="184">
        <f t="shared" ref="O2664:O2674" si="516">C2664/$V$1</f>
        <v>1.464</v>
      </c>
      <c r="P2664" s="185">
        <f t="shared" ref="P2664:P2674" si="517">D2664/$V$1</f>
        <v>1.4650000000000001</v>
      </c>
      <c r="Q2664" s="186">
        <f t="shared" ref="Q2664:Q2674" si="518">E2664/$V$1</f>
        <v>1.4690000000000001</v>
      </c>
      <c r="R2664" s="187">
        <f t="shared" ref="R2664:R2674" si="519">F2664/$V$1</f>
        <v>1.4630000000000001</v>
      </c>
      <c r="S2664" s="188">
        <f t="shared" ref="S2664:S2674" si="520">G2664/$V$1</f>
        <v>1.5019999999999998</v>
      </c>
      <c r="T2664" s="189">
        <f t="shared" ref="T2664:U2679" si="521">H2664/$V$1</f>
        <v>1.5130000000000001</v>
      </c>
      <c r="U2664" s="332">
        <f t="shared" si="513"/>
        <v>1.4680000000000002</v>
      </c>
    </row>
    <row r="2665" spans="1:21" x14ac:dyDescent="0.35">
      <c r="A2665" s="338">
        <v>41716</v>
      </c>
      <c r="B2665" s="341">
        <v>146.69999999999999</v>
      </c>
      <c r="C2665" s="341">
        <v>146.1</v>
      </c>
      <c r="D2665" s="341">
        <v>146.19999999999999</v>
      </c>
      <c r="E2665" s="341">
        <v>146.69999999999999</v>
      </c>
      <c r="F2665" s="341">
        <v>146</v>
      </c>
      <c r="G2665" s="341">
        <v>149.9</v>
      </c>
      <c r="H2665" s="341">
        <v>151</v>
      </c>
      <c r="I2665" s="341">
        <v>146.5</v>
      </c>
      <c r="J2665" s="329"/>
      <c r="K2665" s="330"/>
      <c r="L2665" s="329"/>
      <c r="M2665" s="331"/>
      <c r="N2665" s="183">
        <f t="shared" si="515"/>
        <v>1.4669999999999999</v>
      </c>
      <c r="O2665" s="184">
        <f t="shared" si="516"/>
        <v>1.4609999999999999</v>
      </c>
      <c r="P2665" s="185">
        <f t="shared" si="517"/>
        <v>1.462</v>
      </c>
      <c r="Q2665" s="186">
        <f t="shared" si="518"/>
        <v>1.4669999999999999</v>
      </c>
      <c r="R2665" s="187">
        <f t="shared" si="519"/>
        <v>1.46</v>
      </c>
      <c r="S2665" s="188">
        <f t="shared" si="520"/>
        <v>1.4990000000000001</v>
      </c>
      <c r="T2665" s="189">
        <f t="shared" si="521"/>
        <v>1.51</v>
      </c>
      <c r="U2665" s="332">
        <f t="shared" si="513"/>
        <v>1.4650000000000001</v>
      </c>
    </row>
    <row r="2666" spans="1:21" x14ac:dyDescent="0.35">
      <c r="A2666" s="338">
        <v>41717</v>
      </c>
      <c r="B2666" s="341">
        <v>146.6</v>
      </c>
      <c r="C2666" s="341">
        <v>146</v>
      </c>
      <c r="D2666" s="341">
        <v>146.1</v>
      </c>
      <c r="E2666" s="341">
        <v>146.6</v>
      </c>
      <c r="F2666" s="341">
        <v>145.9</v>
      </c>
      <c r="G2666" s="341">
        <v>149.80000000000001</v>
      </c>
      <c r="H2666" s="341">
        <v>151</v>
      </c>
      <c r="I2666" s="341">
        <v>146.4</v>
      </c>
      <c r="J2666" s="329"/>
      <c r="K2666" s="330"/>
      <c r="L2666" s="329"/>
      <c r="M2666" s="331"/>
      <c r="N2666" s="183">
        <f t="shared" si="515"/>
        <v>1.466</v>
      </c>
      <c r="O2666" s="184">
        <f t="shared" si="516"/>
        <v>1.46</v>
      </c>
      <c r="P2666" s="185">
        <f t="shared" si="517"/>
        <v>1.4609999999999999</v>
      </c>
      <c r="Q2666" s="186">
        <f t="shared" si="518"/>
        <v>1.466</v>
      </c>
      <c r="R2666" s="187">
        <f t="shared" si="519"/>
        <v>1.4590000000000001</v>
      </c>
      <c r="S2666" s="188">
        <f t="shared" si="520"/>
        <v>1.4980000000000002</v>
      </c>
      <c r="T2666" s="189">
        <f t="shared" si="521"/>
        <v>1.51</v>
      </c>
      <c r="U2666" s="332">
        <f t="shared" si="513"/>
        <v>1.464</v>
      </c>
    </row>
    <row r="2667" spans="1:21" x14ac:dyDescent="0.35">
      <c r="A2667" s="338">
        <v>41718</v>
      </c>
      <c r="B2667" s="341">
        <v>146.4</v>
      </c>
      <c r="C2667" s="341">
        <v>145.9</v>
      </c>
      <c r="D2667" s="341">
        <v>145.9</v>
      </c>
      <c r="E2667" s="341">
        <v>146.4</v>
      </c>
      <c r="F2667" s="341">
        <v>145.69999999999999</v>
      </c>
      <c r="G2667" s="341">
        <v>149.69999999999999</v>
      </c>
      <c r="H2667" s="341">
        <v>150.80000000000001</v>
      </c>
      <c r="I2667" s="341">
        <v>146.19999999999999</v>
      </c>
      <c r="J2667" s="329"/>
      <c r="K2667" s="330"/>
      <c r="L2667" s="329"/>
      <c r="M2667" s="331"/>
      <c r="N2667" s="183">
        <f t="shared" si="515"/>
        <v>1.464</v>
      </c>
      <c r="O2667" s="184">
        <f t="shared" si="516"/>
        <v>1.4590000000000001</v>
      </c>
      <c r="P2667" s="185">
        <f t="shared" si="517"/>
        <v>1.4590000000000001</v>
      </c>
      <c r="Q2667" s="186">
        <f t="shared" si="518"/>
        <v>1.464</v>
      </c>
      <c r="R2667" s="187">
        <f t="shared" si="519"/>
        <v>1.4569999999999999</v>
      </c>
      <c r="S2667" s="188">
        <f t="shared" si="520"/>
        <v>1.4969999999999999</v>
      </c>
      <c r="T2667" s="189">
        <f t="shared" si="521"/>
        <v>1.508</v>
      </c>
      <c r="U2667" s="332">
        <f t="shared" si="513"/>
        <v>1.462</v>
      </c>
    </row>
    <row r="2668" spans="1:21" x14ac:dyDescent="0.35">
      <c r="A2668" s="338">
        <v>41719</v>
      </c>
      <c r="B2668" s="341">
        <v>146</v>
      </c>
      <c r="C2668" s="341">
        <v>145.4</v>
      </c>
      <c r="D2668" s="341">
        <v>145.5</v>
      </c>
      <c r="E2668" s="341">
        <v>145.9</v>
      </c>
      <c r="F2668" s="341">
        <v>145.30000000000001</v>
      </c>
      <c r="G2668" s="341">
        <v>149.19999999999999</v>
      </c>
      <c r="H2668" s="341">
        <v>150.19999999999999</v>
      </c>
      <c r="I2668" s="341">
        <v>145.80000000000001</v>
      </c>
      <c r="J2668" s="329"/>
      <c r="K2668" s="330"/>
      <c r="L2668" s="329"/>
      <c r="M2668" s="331"/>
      <c r="N2668" s="183">
        <f t="shared" si="515"/>
        <v>1.46</v>
      </c>
      <c r="O2668" s="184">
        <f t="shared" si="516"/>
        <v>1.454</v>
      </c>
      <c r="P2668" s="185">
        <f t="shared" si="517"/>
        <v>1.4550000000000001</v>
      </c>
      <c r="Q2668" s="186">
        <f t="shared" si="518"/>
        <v>1.4590000000000001</v>
      </c>
      <c r="R2668" s="187">
        <f t="shared" si="519"/>
        <v>1.4530000000000001</v>
      </c>
      <c r="S2668" s="188">
        <f t="shared" si="520"/>
        <v>1.492</v>
      </c>
      <c r="T2668" s="189">
        <f t="shared" si="521"/>
        <v>1.5019999999999998</v>
      </c>
      <c r="U2668" s="332">
        <f t="shared" si="513"/>
        <v>1.4580000000000002</v>
      </c>
    </row>
    <row r="2669" spans="1:21" x14ac:dyDescent="0.35">
      <c r="A2669" s="338">
        <v>41722</v>
      </c>
      <c r="B2669" s="341">
        <v>145.80000000000001</v>
      </c>
      <c r="C2669" s="341">
        <v>145.19999999999999</v>
      </c>
      <c r="D2669" s="341">
        <v>145.30000000000001</v>
      </c>
      <c r="E2669" s="341">
        <v>145.69999999999999</v>
      </c>
      <c r="F2669" s="341">
        <v>145</v>
      </c>
      <c r="G2669" s="341">
        <v>149</v>
      </c>
      <c r="H2669" s="341">
        <v>150.1</v>
      </c>
      <c r="I2669" s="341">
        <v>145.5</v>
      </c>
      <c r="J2669" s="329"/>
      <c r="K2669" s="330"/>
      <c r="L2669" s="329"/>
      <c r="M2669" s="331"/>
      <c r="N2669" s="183">
        <f t="shared" si="515"/>
        <v>1.4580000000000002</v>
      </c>
      <c r="O2669" s="184">
        <f t="shared" si="516"/>
        <v>1.452</v>
      </c>
      <c r="P2669" s="185">
        <f t="shared" si="517"/>
        <v>1.4530000000000001</v>
      </c>
      <c r="Q2669" s="186">
        <f t="shared" si="518"/>
        <v>1.4569999999999999</v>
      </c>
      <c r="R2669" s="187">
        <f t="shared" si="519"/>
        <v>1.45</v>
      </c>
      <c r="S2669" s="188">
        <f t="shared" si="520"/>
        <v>1.49</v>
      </c>
      <c r="T2669" s="189">
        <f t="shared" si="521"/>
        <v>1.5009999999999999</v>
      </c>
      <c r="U2669" s="332">
        <f t="shared" si="513"/>
        <v>1.4550000000000001</v>
      </c>
    </row>
    <row r="2670" spans="1:21" x14ac:dyDescent="0.35">
      <c r="A2670" s="338">
        <v>41723</v>
      </c>
      <c r="B2670" s="341">
        <v>145.80000000000001</v>
      </c>
      <c r="C2670" s="341">
        <v>145.19999999999999</v>
      </c>
      <c r="D2670" s="341">
        <v>145.19999999999999</v>
      </c>
      <c r="E2670" s="341">
        <v>145.69999999999999</v>
      </c>
      <c r="F2670" s="341">
        <v>145</v>
      </c>
      <c r="G2670" s="341">
        <v>149</v>
      </c>
      <c r="H2670" s="341">
        <v>150.19999999999999</v>
      </c>
      <c r="I2670" s="341">
        <v>145.5</v>
      </c>
      <c r="J2670" s="329"/>
      <c r="K2670" s="330"/>
      <c r="L2670" s="329"/>
      <c r="M2670" s="331"/>
      <c r="N2670" s="183">
        <f t="shared" si="515"/>
        <v>1.4580000000000002</v>
      </c>
      <c r="O2670" s="184">
        <f t="shared" si="516"/>
        <v>1.452</v>
      </c>
      <c r="P2670" s="185">
        <f t="shared" si="517"/>
        <v>1.452</v>
      </c>
      <c r="Q2670" s="186">
        <f t="shared" si="518"/>
        <v>1.4569999999999999</v>
      </c>
      <c r="R2670" s="187">
        <f t="shared" si="519"/>
        <v>1.45</v>
      </c>
      <c r="S2670" s="188">
        <f t="shared" si="520"/>
        <v>1.49</v>
      </c>
      <c r="T2670" s="189">
        <f t="shared" si="521"/>
        <v>1.5019999999999998</v>
      </c>
      <c r="U2670" s="332">
        <f t="shared" si="521"/>
        <v>1.4550000000000001</v>
      </c>
    </row>
    <row r="2671" spans="1:21" x14ac:dyDescent="0.35">
      <c r="A2671" s="338">
        <v>41724</v>
      </c>
      <c r="B2671" s="341">
        <v>145.69999999999999</v>
      </c>
      <c r="C2671" s="341">
        <v>145.1</v>
      </c>
      <c r="D2671" s="341">
        <v>145.19999999999999</v>
      </c>
      <c r="E2671" s="341">
        <v>145.6</v>
      </c>
      <c r="F2671" s="341">
        <v>145</v>
      </c>
      <c r="G2671" s="341">
        <v>148.9</v>
      </c>
      <c r="H2671" s="341">
        <v>150.1</v>
      </c>
      <c r="I2671" s="341">
        <v>145.5</v>
      </c>
      <c r="J2671" s="329"/>
      <c r="K2671" s="330"/>
      <c r="L2671" s="329"/>
      <c r="M2671" s="331"/>
      <c r="N2671" s="183">
        <f t="shared" si="515"/>
        <v>1.4569999999999999</v>
      </c>
      <c r="O2671" s="184">
        <f t="shared" si="516"/>
        <v>1.4509999999999998</v>
      </c>
      <c r="P2671" s="185">
        <f t="shared" si="517"/>
        <v>1.452</v>
      </c>
      <c r="Q2671" s="186">
        <f t="shared" si="518"/>
        <v>1.456</v>
      </c>
      <c r="R2671" s="187">
        <f t="shared" si="519"/>
        <v>1.45</v>
      </c>
      <c r="S2671" s="188">
        <f t="shared" si="520"/>
        <v>1.4890000000000001</v>
      </c>
      <c r="T2671" s="189">
        <f t="shared" si="521"/>
        <v>1.5009999999999999</v>
      </c>
      <c r="U2671" s="332">
        <f t="shared" si="521"/>
        <v>1.4550000000000001</v>
      </c>
    </row>
    <row r="2672" spans="1:21" x14ac:dyDescent="0.35">
      <c r="A2672" s="338">
        <v>41725</v>
      </c>
      <c r="B2672" s="341">
        <v>145.80000000000001</v>
      </c>
      <c r="C2672" s="341">
        <v>145.19999999999999</v>
      </c>
      <c r="D2672" s="341">
        <v>145.19999999999999</v>
      </c>
      <c r="E2672" s="341">
        <v>145.69999999999999</v>
      </c>
      <c r="F2672" s="341">
        <v>145</v>
      </c>
      <c r="G2672" s="341">
        <v>149</v>
      </c>
      <c r="H2672" s="341">
        <v>150.1</v>
      </c>
      <c r="I2672" s="341">
        <v>145.5</v>
      </c>
      <c r="J2672" s="329"/>
      <c r="K2672" s="330"/>
      <c r="L2672" s="329"/>
      <c r="M2672" s="331"/>
      <c r="N2672" s="183">
        <f t="shared" si="515"/>
        <v>1.4580000000000002</v>
      </c>
      <c r="O2672" s="184">
        <f t="shared" si="516"/>
        <v>1.452</v>
      </c>
      <c r="P2672" s="185">
        <f t="shared" si="517"/>
        <v>1.452</v>
      </c>
      <c r="Q2672" s="186">
        <f t="shared" si="518"/>
        <v>1.4569999999999999</v>
      </c>
      <c r="R2672" s="187">
        <f t="shared" si="519"/>
        <v>1.45</v>
      </c>
      <c r="S2672" s="188">
        <f t="shared" si="520"/>
        <v>1.49</v>
      </c>
      <c r="T2672" s="189">
        <f t="shared" si="521"/>
        <v>1.5009999999999999</v>
      </c>
      <c r="U2672" s="332">
        <f t="shared" si="521"/>
        <v>1.4550000000000001</v>
      </c>
    </row>
    <row r="2673" spans="1:21" x14ac:dyDescent="0.35">
      <c r="A2673" s="338">
        <v>41726</v>
      </c>
      <c r="B2673" s="341">
        <v>145.80000000000001</v>
      </c>
      <c r="C2673" s="341">
        <v>145.30000000000001</v>
      </c>
      <c r="D2673" s="341">
        <v>145.30000000000001</v>
      </c>
      <c r="E2673" s="341">
        <v>145.80000000000001</v>
      </c>
      <c r="F2673" s="341">
        <v>145.1</v>
      </c>
      <c r="G2673" s="341">
        <v>149</v>
      </c>
      <c r="H2673" s="341">
        <v>150.19999999999999</v>
      </c>
      <c r="I2673" s="341">
        <v>145.6</v>
      </c>
      <c r="J2673" s="329"/>
      <c r="K2673" s="330"/>
      <c r="L2673" s="329"/>
      <c r="M2673" s="331"/>
      <c r="N2673" s="183">
        <f t="shared" si="515"/>
        <v>1.4580000000000002</v>
      </c>
      <c r="O2673" s="184">
        <f t="shared" si="516"/>
        <v>1.4530000000000001</v>
      </c>
      <c r="P2673" s="185">
        <f t="shared" si="517"/>
        <v>1.4530000000000001</v>
      </c>
      <c r="Q2673" s="186">
        <f t="shared" si="518"/>
        <v>1.4580000000000002</v>
      </c>
      <c r="R2673" s="187">
        <f t="shared" si="519"/>
        <v>1.4509999999999998</v>
      </c>
      <c r="S2673" s="188">
        <f t="shared" si="520"/>
        <v>1.49</v>
      </c>
      <c r="T2673" s="189">
        <f t="shared" si="521"/>
        <v>1.5019999999999998</v>
      </c>
      <c r="U2673" s="332">
        <f t="shared" si="521"/>
        <v>1.456</v>
      </c>
    </row>
    <row r="2674" spans="1:21" x14ac:dyDescent="0.35">
      <c r="A2674" s="338">
        <v>41729</v>
      </c>
      <c r="B2674" s="341">
        <v>145.80000000000001</v>
      </c>
      <c r="C2674" s="341">
        <v>145.19999999999999</v>
      </c>
      <c r="D2674" s="341">
        <v>145.30000000000001</v>
      </c>
      <c r="E2674" s="341">
        <v>145.69999999999999</v>
      </c>
      <c r="F2674" s="341">
        <v>145</v>
      </c>
      <c r="G2674" s="341">
        <v>149</v>
      </c>
      <c r="H2674" s="341">
        <v>150.19999999999999</v>
      </c>
      <c r="I2674" s="341">
        <v>145.5</v>
      </c>
      <c r="J2674" s="329" t="s">
        <v>337</v>
      </c>
      <c r="K2674" s="334">
        <f>AVERAGE(I2664:I2674)</f>
        <v>145.89090909090908</v>
      </c>
      <c r="L2674" s="329"/>
      <c r="M2674" s="334">
        <f>AVERAGE(I2654:I2674)</f>
        <v>147.16190476190476</v>
      </c>
      <c r="N2674" s="183">
        <f t="shared" si="515"/>
        <v>1.4580000000000002</v>
      </c>
      <c r="O2674" s="184">
        <f t="shared" si="516"/>
        <v>1.452</v>
      </c>
      <c r="P2674" s="185">
        <f t="shared" si="517"/>
        <v>1.4530000000000001</v>
      </c>
      <c r="Q2674" s="186">
        <f t="shared" si="518"/>
        <v>1.4569999999999999</v>
      </c>
      <c r="R2674" s="187">
        <f t="shared" si="519"/>
        <v>1.45</v>
      </c>
      <c r="S2674" s="188">
        <f t="shared" si="520"/>
        <v>1.49</v>
      </c>
      <c r="T2674" s="189">
        <f t="shared" si="521"/>
        <v>1.5019999999999998</v>
      </c>
      <c r="U2674" s="332">
        <f t="shared" si="521"/>
        <v>1.4550000000000001</v>
      </c>
    </row>
    <row r="2675" spans="1:21" x14ac:dyDescent="0.35">
      <c r="A2675" s="338">
        <v>41730</v>
      </c>
      <c r="B2675" s="341">
        <v>145.6</v>
      </c>
      <c r="C2675" s="341">
        <v>145</v>
      </c>
      <c r="D2675" s="341">
        <v>145.1</v>
      </c>
      <c r="E2675" s="341">
        <v>145.5</v>
      </c>
      <c r="F2675" s="341">
        <v>144.80000000000001</v>
      </c>
      <c r="G2675" s="341">
        <v>148.80000000000001</v>
      </c>
      <c r="H2675" s="341">
        <v>149.9</v>
      </c>
      <c r="I2675" s="341">
        <v>145.4</v>
      </c>
      <c r="J2675" s="329"/>
      <c r="K2675" s="330"/>
      <c r="L2675" s="329"/>
      <c r="M2675" s="331"/>
      <c r="N2675" s="183">
        <f t="shared" ref="N2675:N2685" si="522">B2675/$V$1</f>
        <v>1.456</v>
      </c>
      <c r="O2675" s="184">
        <f t="shared" ref="O2675:O2685" si="523">C2675/$V$1</f>
        <v>1.45</v>
      </c>
      <c r="P2675" s="185">
        <f t="shared" ref="P2675:P2685" si="524">D2675/$V$1</f>
        <v>1.4509999999999998</v>
      </c>
      <c r="Q2675" s="186">
        <f t="shared" ref="Q2675:Q2685" si="525">E2675/$V$1</f>
        <v>1.4550000000000001</v>
      </c>
      <c r="R2675" s="187">
        <f t="shared" ref="R2675:R2685" si="526">F2675/$V$1</f>
        <v>1.4480000000000002</v>
      </c>
      <c r="S2675" s="188">
        <f t="shared" ref="S2675:S2685" si="527">G2675/$V$1</f>
        <v>1.4880000000000002</v>
      </c>
      <c r="T2675" s="189">
        <f t="shared" ref="T2675:U2690" si="528">H2675/$V$1</f>
        <v>1.4990000000000001</v>
      </c>
      <c r="U2675" s="332">
        <f t="shared" si="521"/>
        <v>1.454</v>
      </c>
    </row>
    <row r="2676" spans="1:21" x14ac:dyDescent="0.35">
      <c r="A2676" s="338">
        <v>41731</v>
      </c>
      <c r="B2676" s="341">
        <v>145.4</v>
      </c>
      <c r="C2676" s="341">
        <v>144.80000000000001</v>
      </c>
      <c r="D2676" s="341">
        <v>144.9</v>
      </c>
      <c r="E2676" s="341">
        <v>145.30000000000001</v>
      </c>
      <c r="F2676" s="341">
        <v>144.6</v>
      </c>
      <c r="G2676" s="341">
        <v>148.6</v>
      </c>
      <c r="H2676" s="341">
        <v>149.69999999999999</v>
      </c>
      <c r="I2676" s="341">
        <v>145.1</v>
      </c>
      <c r="J2676" s="329"/>
      <c r="K2676" s="330"/>
      <c r="L2676" s="329"/>
      <c r="M2676" s="331"/>
      <c r="N2676" s="183">
        <f t="shared" si="522"/>
        <v>1.454</v>
      </c>
      <c r="O2676" s="184">
        <f t="shared" si="523"/>
        <v>1.4480000000000002</v>
      </c>
      <c r="P2676" s="185">
        <f t="shared" si="524"/>
        <v>1.4490000000000001</v>
      </c>
      <c r="Q2676" s="186">
        <f t="shared" si="525"/>
        <v>1.4530000000000001</v>
      </c>
      <c r="R2676" s="187">
        <f t="shared" si="526"/>
        <v>1.446</v>
      </c>
      <c r="S2676" s="188">
        <f t="shared" si="527"/>
        <v>1.486</v>
      </c>
      <c r="T2676" s="189">
        <f t="shared" si="528"/>
        <v>1.4969999999999999</v>
      </c>
      <c r="U2676" s="332">
        <f t="shared" si="521"/>
        <v>1.4509999999999998</v>
      </c>
    </row>
    <row r="2677" spans="1:21" x14ac:dyDescent="0.35">
      <c r="A2677" s="338">
        <v>41732</v>
      </c>
      <c r="B2677" s="341">
        <v>145.30000000000001</v>
      </c>
      <c r="C2677" s="341">
        <v>144.69999999999999</v>
      </c>
      <c r="D2677" s="341">
        <v>144.80000000000001</v>
      </c>
      <c r="E2677" s="341">
        <v>145.19999999999999</v>
      </c>
      <c r="F2677" s="341">
        <v>144.5</v>
      </c>
      <c r="G2677" s="341">
        <v>148.5</v>
      </c>
      <c r="H2677" s="341">
        <v>149.6</v>
      </c>
      <c r="I2677" s="341">
        <v>145</v>
      </c>
      <c r="J2677" s="329"/>
      <c r="K2677" s="330"/>
      <c r="L2677" s="329"/>
      <c r="M2677" s="331"/>
      <c r="N2677" s="183">
        <f t="shared" si="522"/>
        <v>1.4530000000000001</v>
      </c>
      <c r="O2677" s="184">
        <f t="shared" si="523"/>
        <v>1.4469999999999998</v>
      </c>
      <c r="P2677" s="185">
        <f t="shared" si="524"/>
        <v>1.4480000000000002</v>
      </c>
      <c r="Q2677" s="186">
        <f t="shared" si="525"/>
        <v>1.452</v>
      </c>
      <c r="R2677" s="187">
        <f t="shared" si="526"/>
        <v>1.4450000000000001</v>
      </c>
      <c r="S2677" s="188">
        <f t="shared" si="527"/>
        <v>1.4850000000000001</v>
      </c>
      <c r="T2677" s="189">
        <f t="shared" si="528"/>
        <v>1.496</v>
      </c>
      <c r="U2677" s="332">
        <f t="shared" si="521"/>
        <v>1.45</v>
      </c>
    </row>
    <row r="2678" spans="1:21" x14ac:dyDescent="0.35">
      <c r="A2678" s="338">
        <v>41733</v>
      </c>
      <c r="B2678" s="341">
        <v>144.9</v>
      </c>
      <c r="C2678" s="341">
        <v>144.4</v>
      </c>
      <c r="D2678" s="341">
        <v>144.4</v>
      </c>
      <c r="E2678" s="341">
        <v>144.9</v>
      </c>
      <c r="F2678" s="341">
        <v>144.19999999999999</v>
      </c>
      <c r="G2678" s="341">
        <v>148.19999999999999</v>
      </c>
      <c r="H2678" s="341">
        <v>149.19999999999999</v>
      </c>
      <c r="I2678" s="341">
        <v>144.69999999999999</v>
      </c>
      <c r="J2678" s="329"/>
      <c r="K2678" s="330"/>
      <c r="L2678" s="329"/>
      <c r="M2678" s="331"/>
      <c r="N2678" s="183">
        <f t="shared" si="522"/>
        <v>1.4490000000000001</v>
      </c>
      <c r="O2678" s="184">
        <f t="shared" si="523"/>
        <v>1.444</v>
      </c>
      <c r="P2678" s="185">
        <f t="shared" si="524"/>
        <v>1.444</v>
      </c>
      <c r="Q2678" s="186">
        <f t="shared" si="525"/>
        <v>1.4490000000000001</v>
      </c>
      <c r="R2678" s="187">
        <f t="shared" si="526"/>
        <v>1.4419999999999999</v>
      </c>
      <c r="S2678" s="188">
        <f t="shared" si="527"/>
        <v>1.482</v>
      </c>
      <c r="T2678" s="189">
        <f t="shared" si="528"/>
        <v>1.492</v>
      </c>
      <c r="U2678" s="332">
        <f t="shared" si="521"/>
        <v>1.4469999999999998</v>
      </c>
    </row>
    <row r="2679" spans="1:21" x14ac:dyDescent="0.35">
      <c r="A2679" s="338">
        <v>41736</v>
      </c>
      <c r="B2679" s="341">
        <v>144.6</v>
      </c>
      <c r="C2679" s="341">
        <v>144</v>
      </c>
      <c r="D2679" s="341">
        <v>144.1</v>
      </c>
      <c r="E2679" s="341">
        <v>144.5</v>
      </c>
      <c r="F2679" s="341">
        <v>143.80000000000001</v>
      </c>
      <c r="G2679" s="341">
        <v>147.80000000000001</v>
      </c>
      <c r="H2679" s="341">
        <v>148.9</v>
      </c>
      <c r="I2679" s="341">
        <v>144.30000000000001</v>
      </c>
      <c r="J2679" s="329"/>
      <c r="K2679" s="330"/>
      <c r="L2679" s="329"/>
      <c r="M2679" s="331"/>
      <c r="N2679" s="183">
        <f t="shared" si="522"/>
        <v>1.446</v>
      </c>
      <c r="O2679" s="184">
        <f t="shared" si="523"/>
        <v>1.44</v>
      </c>
      <c r="P2679" s="185">
        <f t="shared" si="524"/>
        <v>1.4409999999999998</v>
      </c>
      <c r="Q2679" s="186">
        <f t="shared" si="525"/>
        <v>1.4450000000000001</v>
      </c>
      <c r="R2679" s="187">
        <f t="shared" si="526"/>
        <v>1.4380000000000002</v>
      </c>
      <c r="S2679" s="188">
        <f t="shared" si="527"/>
        <v>1.4780000000000002</v>
      </c>
      <c r="T2679" s="189">
        <f t="shared" si="528"/>
        <v>1.4890000000000001</v>
      </c>
      <c r="U2679" s="332">
        <f t="shared" si="521"/>
        <v>1.4430000000000001</v>
      </c>
    </row>
    <row r="2680" spans="1:21" x14ac:dyDescent="0.35">
      <c r="A2680" s="338">
        <v>41737</v>
      </c>
      <c r="B2680" s="341">
        <v>144.4</v>
      </c>
      <c r="C2680" s="341">
        <v>143.80000000000001</v>
      </c>
      <c r="D2680" s="341">
        <v>143.9</v>
      </c>
      <c r="E2680" s="341">
        <v>144.4</v>
      </c>
      <c r="F2680" s="341">
        <v>143.69999999999999</v>
      </c>
      <c r="G2680" s="341">
        <v>147.6</v>
      </c>
      <c r="H2680" s="341">
        <v>148.80000000000001</v>
      </c>
      <c r="I2680" s="341">
        <v>144.19999999999999</v>
      </c>
      <c r="J2680" s="329"/>
      <c r="K2680" s="330"/>
      <c r="L2680" s="329"/>
      <c r="M2680" s="331"/>
      <c r="N2680" s="183">
        <f t="shared" si="522"/>
        <v>1.444</v>
      </c>
      <c r="O2680" s="184">
        <f t="shared" si="523"/>
        <v>1.4380000000000002</v>
      </c>
      <c r="P2680" s="185">
        <f t="shared" si="524"/>
        <v>1.4390000000000001</v>
      </c>
      <c r="Q2680" s="186">
        <f t="shared" si="525"/>
        <v>1.444</v>
      </c>
      <c r="R2680" s="187">
        <f t="shared" si="526"/>
        <v>1.4369999999999998</v>
      </c>
      <c r="S2680" s="188">
        <f t="shared" si="527"/>
        <v>1.476</v>
      </c>
      <c r="T2680" s="189">
        <f t="shared" si="528"/>
        <v>1.4880000000000002</v>
      </c>
      <c r="U2680" s="332">
        <f t="shared" si="528"/>
        <v>1.4419999999999999</v>
      </c>
    </row>
    <row r="2681" spans="1:21" x14ac:dyDescent="0.35">
      <c r="A2681" s="338">
        <v>41738</v>
      </c>
      <c r="B2681" s="341">
        <v>144.30000000000001</v>
      </c>
      <c r="C2681" s="341">
        <v>143.80000000000001</v>
      </c>
      <c r="D2681" s="341">
        <v>143.80000000000001</v>
      </c>
      <c r="E2681" s="341">
        <v>144.30000000000001</v>
      </c>
      <c r="F2681" s="341">
        <v>143.6</v>
      </c>
      <c r="G2681" s="341">
        <v>147.5</v>
      </c>
      <c r="H2681" s="341">
        <v>148.69999999999999</v>
      </c>
      <c r="I2681" s="341">
        <v>144.1</v>
      </c>
      <c r="J2681" s="329"/>
      <c r="K2681" s="330"/>
      <c r="L2681" s="329"/>
      <c r="M2681" s="331"/>
      <c r="N2681" s="183">
        <f t="shared" si="522"/>
        <v>1.4430000000000001</v>
      </c>
      <c r="O2681" s="184">
        <f t="shared" si="523"/>
        <v>1.4380000000000002</v>
      </c>
      <c r="P2681" s="185">
        <f t="shared" si="524"/>
        <v>1.4380000000000002</v>
      </c>
      <c r="Q2681" s="186">
        <f t="shared" si="525"/>
        <v>1.4430000000000001</v>
      </c>
      <c r="R2681" s="187">
        <f t="shared" si="526"/>
        <v>1.4359999999999999</v>
      </c>
      <c r="S2681" s="188">
        <f t="shared" si="527"/>
        <v>1.4750000000000001</v>
      </c>
      <c r="T2681" s="189">
        <f t="shared" si="528"/>
        <v>1.4869999999999999</v>
      </c>
      <c r="U2681" s="332">
        <f t="shared" si="528"/>
        <v>1.4409999999999998</v>
      </c>
    </row>
    <row r="2682" spans="1:21" x14ac:dyDescent="0.35">
      <c r="A2682" s="338">
        <v>41739</v>
      </c>
      <c r="B2682" s="341">
        <v>144.30000000000001</v>
      </c>
      <c r="C2682" s="341">
        <v>143.69999999999999</v>
      </c>
      <c r="D2682" s="341">
        <v>143.80000000000001</v>
      </c>
      <c r="E2682" s="341">
        <v>144.19999999999999</v>
      </c>
      <c r="F2682" s="341">
        <v>143.5</v>
      </c>
      <c r="G2682" s="341">
        <v>147.5</v>
      </c>
      <c r="H2682" s="341">
        <v>148.69999999999999</v>
      </c>
      <c r="I2682" s="341">
        <v>144</v>
      </c>
      <c r="J2682" s="329"/>
      <c r="K2682" s="330"/>
      <c r="L2682" s="329"/>
      <c r="M2682" s="331"/>
      <c r="N2682" s="183">
        <f t="shared" si="522"/>
        <v>1.4430000000000001</v>
      </c>
      <c r="O2682" s="184">
        <f t="shared" si="523"/>
        <v>1.4369999999999998</v>
      </c>
      <c r="P2682" s="185">
        <f t="shared" si="524"/>
        <v>1.4380000000000002</v>
      </c>
      <c r="Q2682" s="186">
        <f t="shared" si="525"/>
        <v>1.4419999999999999</v>
      </c>
      <c r="R2682" s="187">
        <f t="shared" si="526"/>
        <v>1.4350000000000001</v>
      </c>
      <c r="S2682" s="188">
        <f t="shared" si="527"/>
        <v>1.4750000000000001</v>
      </c>
      <c r="T2682" s="189">
        <f t="shared" si="528"/>
        <v>1.4869999999999999</v>
      </c>
      <c r="U2682" s="332">
        <f t="shared" si="528"/>
        <v>1.44</v>
      </c>
    </row>
    <row r="2683" spans="1:21" x14ac:dyDescent="0.35">
      <c r="A2683" s="338">
        <v>41740</v>
      </c>
      <c r="B2683" s="341">
        <v>144.1</v>
      </c>
      <c r="C2683" s="341">
        <v>143.6</v>
      </c>
      <c r="D2683" s="341">
        <v>143.6</v>
      </c>
      <c r="E2683" s="341">
        <v>144.1</v>
      </c>
      <c r="F2683" s="341">
        <v>143.4</v>
      </c>
      <c r="G2683" s="341">
        <v>147.30000000000001</v>
      </c>
      <c r="H2683" s="341">
        <v>148.5</v>
      </c>
      <c r="I2683" s="341">
        <v>143.9</v>
      </c>
      <c r="J2683" s="329"/>
      <c r="K2683" s="330"/>
      <c r="L2683" s="329"/>
      <c r="M2683" s="331"/>
      <c r="N2683" s="183">
        <f t="shared" si="522"/>
        <v>1.4409999999999998</v>
      </c>
      <c r="O2683" s="184">
        <f t="shared" si="523"/>
        <v>1.4359999999999999</v>
      </c>
      <c r="P2683" s="185">
        <f t="shared" si="524"/>
        <v>1.4359999999999999</v>
      </c>
      <c r="Q2683" s="186">
        <f t="shared" si="525"/>
        <v>1.4409999999999998</v>
      </c>
      <c r="R2683" s="187">
        <f t="shared" si="526"/>
        <v>1.4340000000000002</v>
      </c>
      <c r="S2683" s="188">
        <f t="shared" si="527"/>
        <v>1.4730000000000001</v>
      </c>
      <c r="T2683" s="189">
        <f t="shared" si="528"/>
        <v>1.4850000000000001</v>
      </c>
      <c r="U2683" s="332">
        <f t="shared" si="528"/>
        <v>1.4390000000000001</v>
      </c>
    </row>
    <row r="2684" spans="1:21" x14ac:dyDescent="0.35">
      <c r="A2684" s="338">
        <v>41743</v>
      </c>
      <c r="B2684" s="341">
        <v>144.19999999999999</v>
      </c>
      <c r="C2684" s="341">
        <v>143.6</v>
      </c>
      <c r="D2684" s="341">
        <v>143.69999999999999</v>
      </c>
      <c r="E2684" s="341">
        <v>144.1</v>
      </c>
      <c r="F2684" s="341">
        <v>143.4</v>
      </c>
      <c r="G2684" s="341">
        <v>147.4</v>
      </c>
      <c r="H2684" s="341">
        <v>148.6</v>
      </c>
      <c r="I2684" s="341">
        <v>144</v>
      </c>
      <c r="J2684" s="329"/>
      <c r="K2684" s="330"/>
      <c r="L2684" s="329"/>
      <c r="M2684" s="331"/>
      <c r="N2684" s="183">
        <f t="shared" si="522"/>
        <v>1.4419999999999999</v>
      </c>
      <c r="O2684" s="184">
        <f t="shared" si="523"/>
        <v>1.4359999999999999</v>
      </c>
      <c r="P2684" s="185">
        <f t="shared" si="524"/>
        <v>1.4369999999999998</v>
      </c>
      <c r="Q2684" s="186">
        <f t="shared" si="525"/>
        <v>1.4409999999999998</v>
      </c>
      <c r="R2684" s="187">
        <f t="shared" si="526"/>
        <v>1.4340000000000002</v>
      </c>
      <c r="S2684" s="188">
        <f t="shared" si="527"/>
        <v>1.474</v>
      </c>
      <c r="T2684" s="189">
        <f t="shared" si="528"/>
        <v>1.486</v>
      </c>
      <c r="U2684" s="332">
        <f t="shared" si="528"/>
        <v>1.44</v>
      </c>
    </row>
    <row r="2685" spans="1:21" x14ac:dyDescent="0.35">
      <c r="A2685" s="338">
        <v>41744</v>
      </c>
      <c r="B2685" s="341">
        <v>144.1</v>
      </c>
      <c r="C2685" s="341">
        <v>143.5</v>
      </c>
      <c r="D2685" s="341">
        <v>143.6</v>
      </c>
      <c r="E2685" s="341">
        <v>144.1</v>
      </c>
      <c r="F2685" s="341">
        <v>143.4</v>
      </c>
      <c r="G2685" s="341">
        <v>147.30000000000001</v>
      </c>
      <c r="H2685" s="341">
        <v>148.5</v>
      </c>
      <c r="I2685" s="341">
        <v>143.9</v>
      </c>
      <c r="J2685" s="329" t="s">
        <v>338</v>
      </c>
      <c r="K2685" s="334">
        <f>AVERAGE(I2675:I2685)</f>
        <v>144.41818181818186</v>
      </c>
      <c r="L2685" s="329"/>
      <c r="M2685" s="331"/>
      <c r="N2685" s="183">
        <f t="shared" si="522"/>
        <v>1.4409999999999998</v>
      </c>
      <c r="O2685" s="184">
        <f t="shared" si="523"/>
        <v>1.4350000000000001</v>
      </c>
      <c r="P2685" s="185">
        <f t="shared" si="524"/>
        <v>1.4359999999999999</v>
      </c>
      <c r="Q2685" s="186">
        <f t="shared" si="525"/>
        <v>1.4409999999999998</v>
      </c>
      <c r="R2685" s="187">
        <f t="shared" si="526"/>
        <v>1.4340000000000002</v>
      </c>
      <c r="S2685" s="188">
        <f t="shared" si="527"/>
        <v>1.4730000000000001</v>
      </c>
      <c r="T2685" s="189">
        <f t="shared" si="528"/>
        <v>1.4850000000000001</v>
      </c>
      <c r="U2685" s="332">
        <f t="shared" si="528"/>
        <v>1.4390000000000001</v>
      </c>
    </row>
    <row r="2686" spans="1:21" x14ac:dyDescent="0.35">
      <c r="A2686" s="338">
        <v>41745</v>
      </c>
      <c r="B2686" s="292">
        <v>144.19999999999999</v>
      </c>
      <c r="C2686" s="292">
        <v>143.69999999999999</v>
      </c>
      <c r="D2686" s="292">
        <v>143.69999999999999</v>
      </c>
      <c r="E2686" s="292">
        <v>144.19999999999999</v>
      </c>
      <c r="F2686" s="292">
        <v>143.5</v>
      </c>
      <c r="G2686" s="292">
        <v>147.4</v>
      </c>
      <c r="H2686" s="292">
        <v>148.6</v>
      </c>
      <c r="I2686" s="292">
        <v>144</v>
      </c>
      <c r="J2686" s="329"/>
      <c r="K2686" s="330"/>
      <c r="L2686" s="329"/>
      <c r="M2686" s="331"/>
      <c r="N2686" s="183">
        <f t="shared" ref="N2686:N2696" si="529">B2686/$V$1</f>
        <v>1.4419999999999999</v>
      </c>
      <c r="O2686" s="184">
        <f t="shared" ref="O2686:O2696" si="530">C2686/$V$1</f>
        <v>1.4369999999999998</v>
      </c>
      <c r="P2686" s="185">
        <f t="shared" ref="P2686:P2696" si="531">D2686/$V$1</f>
        <v>1.4369999999999998</v>
      </c>
      <c r="Q2686" s="186">
        <f t="shared" ref="Q2686:Q2696" si="532">E2686/$V$1</f>
        <v>1.4419999999999999</v>
      </c>
      <c r="R2686" s="187">
        <f t="shared" ref="R2686:R2696" si="533">F2686/$V$1</f>
        <v>1.4350000000000001</v>
      </c>
      <c r="S2686" s="188">
        <f t="shared" ref="S2686:S2696" si="534">G2686/$V$1</f>
        <v>1.474</v>
      </c>
      <c r="T2686" s="189">
        <f t="shared" ref="T2686:U2701" si="535">H2686/$V$1</f>
        <v>1.486</v>
      </c>
      <c r="U2686" s="332">
        <f t="shared" si="528"/>
        <v>1.44</v>
      </c>
    </row>
    <row r="2687" spans="1:21" x14ac:dyDescent="0.35">
      <c r="A2687" s="338">
        <v>41746</v>
      </c>
      <c r="B2687" s="292">
        <v>144.19999999999999</v>
      </c>
      <c r="C2687" s="292">
        <v>143.69999999999999</v>
      </c>
      <c r="D2687" s="292">
        <v>143.69999999999999</v>
      </c>
      <c r="E2687" s="292">
        <v>144.19999999999999</v>
      </c>
      <c r="F2687" s="292">
        <v>143.5</v>
      </c>
      <c r="G2687" s="292">
        <v>147.5</v>
      </c>
      <c r="H2687" s="292">
        <v>148.6</v>
      </c>
      <c r="I2687" s="292">
        <v>144</v>
      </c>
      <c r="J2687" s="329"/>
      <c r="K2687" s="330"/>
      <c r="L2687" s="329"/>
      <c r="M2687" s="331"/>
      <c r="N2687" s="183">
        <f t="shared" si="529"/>
        <v>1.4419999999999999</v>
      </c>
      <c r="O2687" s="184">
        <f t="shared" si="530"/>
        <v>1.4369999999999998</v>
      </c>
      <c r="P2687" s="185">
        <f t="shared" si="531"/>
        <v>1.4369999999999998</v>
      </c>
      <c r="Q2687" s="186">
        <f t="shared" si="532"/>
        <v>1.4419999999999999</v>
      </c>
      <c r="R2687" s="187">
        <f t="shared" si="533"/>
        <v>1.4350000000000001</v>
      </c>
      <c r="S2687" s="188">
        <f t="shared" si="534"/>
        <v>1.4750000000000001</v>
      </c>
      <c r="T2687" s="189">
        <f t="shared" si="535"/>
        <v>1.486</v>
      </c>
      <c r="U2687" s="332">
        <f t="shared" si="528"/>
        <v>1.44</v>
      </c>
    </row>
    <row r="2688" spans="1:21" x14ac:dyDescent="0.35">
      <c r="A2688" s="338">
        <v>41747</v>
      </c>
      <c r="B2688" s="292">
        <v>144.30000000000001</v>
      </c>
      <c r="C2688" s="292">
        <v>143.80000000000001</v>
      </c>
      <c r="D2688" s="292">
        <v>143.80000000000001</v>
      </c>
      <c r="E2688" s="292">
        <v>144.30000000000001</v>
      </c>
      <c r="F2688" s="292">
        <v>143.6</v>
      </c>
      <c r="G2688" s="292">
        <v>147.5</v>
      </c>
      <c r="H2688" s="292">
        <v>148.69999999999999</v>
      </c>
      <c r="I2688" s="292">
        <v>144.1</v>
      </c>
      <c r="J2688" s="329"/>
      <c r="K2688" s="330"/>
      <c r="L2688" s="329"/>
      <c r="M2688" s="331"/>
      <c r="N2688" s="183">
        <f t="shared" si="529"/>
        <v>1.4430000000000001</v>
      </c>
      <c r="O2688" s="184">
        <f t="shared" si="530"/>
        <v>1.4380000000000002</v>
      </c>
      <c r="P2688" s="185">
        <f t="shared" si="531"/>
        <v>1.4380000000000002</v>
      </c>
      <c r="Q2688" s="186">
        <f t="shared" si="532"/>
        <v>1.4430000000000001</v>
      </c>
      <c r="R2688" s="187">
        <f t="shared" si="533"/>
        <v>1.4359999999999999</v>
      </c>
      <c r="S2688" s="188">
        <f t="shared" si="534"/>
        <v>1.4750000000000001</v>
      </c>
      <c r="T2688" s="189">
        <f t="shared" si="535"/>
        <v>1.4869999999999999</v>
      </c>
      <c r="U2688" s="332">
        <f t="shared" si="528"/>
        <v>1.4409999999999998</v>
      </c>
    </row>
    <row r="2689" spans="1:21" x14ac:dyDescent="0.35">
      <c r="A2689" s="338">
        <v>41750</v>
      </c>
      <c r="B2689" s="292">
        <v>144.30000000000001</v>
      </c>
      <c r="C2689" s="292">
        <v>143.80000000000001</v>
      </c>
      <c r="D2689" s="292">
        <v>143.80000000000001</v>
      </c>
      <c r="E2689" s="292">
        <v>144.30000000000001</v>
      </c>
      <c r="F2689" s="292">
        <v>143.6</v>
      </c>
      <c r="G2689" s="292">
        <v>147.5</v>
      </c>
      <c r="H2689" s="292">
        <v>148.69999999999999</v>
      </c>
      <c r="I2689" s="292">
        <v>144.1</v>
      </c>
      <c r="J2689" s="329"/>
      <c r="K2689" s="330"/>
      <c r="L2689" s="329"/>
      <c r="M2689" s="331"/>
      <c r="N2689" s="183">
        <f t="shared" si="529"/>
        <v>1.4430000000000001</v>
      </c>
      <c r="O2689" s="184">
        <f t="shared" si="530"/>
        <v>1.4380000000000002</v>
      </c>
      <c r="P2689" s="185">
        <f t="shared" si="531"/>
        <v>1.4380000000000002</v>
      </c>
      <c r="Q2689" s="186">
        <f t="shared" si="532"/>
        <v>1.4430000000000001</v>
      </c>
      <c r="R2689" s="187">
        <f t="shared" si="533"/>
        <v>1.4359999999999999</v>
      </c>
      <c r="S2689" s="188">
        <f t="shared" si="534"/>
        <v>1.4750000000000001</v>
      </c>
      <c r="T2689" s="189">
        <f t="shared" si="535"/>
        <v>1.4869999999999999</v>
      </c>
      <c r="U2689" s="332">
        <f t="shared" si="528"/>
        <v>1.4409999999999998</v>
      </c>
    </row>
    <row r="2690" spans="1:21" x14ac:dyDescent="0.35">
      <c r="A2690" s="338">
        <v>41751</v>
      </c>
      <c r="B2690" s="292">
        <v>144.6</v>
      </c>
      <c r="C2690" s="292">
        <v>144</v>
      </c>
      <c r="D2690" s="292">
        <v>144.1</v>
      </c>
      <c r="E2690" s="292">
        <v>144.6</v>
      </c>
      <c r="F2690" s="292">
        <v>143.9</v>
      </c>
      <c r="G2690" s="292">
        <v>147.80000000000001</v>
      </c>
      <c r="H2690" s="292">
        <v>149</v>
      </c>
      <c r="I2690" s="292">
        <v>144.4</v>
      </c>
      <c r="J2690" s="329"/>
      <c r="K2690" s="330"/>
      <c r="L2690" s="329"/>
      <c r="M2690" s="331"/>
      <c r="N2690" s="183">
        <f t="shared" si="529"/>
        <v>1.446</v>
      </c>
      <c r="O2690" s="184">
        <f t="shared" si="530"/>
        <v>1.44</v>
      </c>
      <c r="P2690" s="185">
        <f t="shared" si="531"/>
        <v>1.4409999999999998</v>
      </c>
      <c r="Q2690" s="186">
        <f t="shared" si="532"/>
        <v>1.446</v>
      </c>
      <c r="R2690" s="187">
        <f t="shared" si="533"/>
        <v>1.4390000000000001</v>
      </c>
      <c r="S2690" s="188">
        <f t="shared" si="534"/>
        <v>1.4780000000000002</v>
      </c>
      <c r="T2690" s="189">
        <f t="shared" si="535"/>
        <v>1.49</v>
      </c>
      <c r="U2690" s="332">
        <f t="shared" si="528"/>
        <v>1.444</v>
      </c>
    </row>
    <row r="2691" spans="1:21" x14ac:dyDescent="0.35">
      <c r="A2691" s="338">
        <v>41752</v>
      </c>
      <c r="B2691" s="292">
        <v>145.19999999999999</v>
      </c>
      <c r="C2691" s="292">
        <v>144.69999999999999</v>
      </c>
      <c r="D2691" s="292">
        <v>144.69999999999999</v>
      </c>
      <c r="E2691" s="292">
        <v>145.19999999999999</v>
      </c>
      <c r="F2691" s="292">
        <v>144.5</v>
      </c>
      <c r="G2691" s="292">
        <v>148.4</v>
      </c>
      <c r="H2691" s="292">
        <v>149.6</v>
      </c>
      <c r="I2691" s="292">
        <v>145</v>
      </c>
      <c r="J2691" s="329"/>
      <c r="K2691" s="330"/>
      <c r="L2691" s="329"/>
      <c r="M2691" s="331"/>
      <c r="N2691" s="183">
        <f t="shared" si="529"/>
        <v>1.452</v>
      </c>
      <c r="O2691" s="184">
        <f t="shared" si="530"/>
        <v>1.4469999999999998</v>
      </c>
      <c r="P2691" s="185">
        <f t="shared" si="531"/>
        <v>1.4469999999999998</v>
      </c>
      <c r="Q2691" s="186">
        <f t="shared" si="532"/>
        <v>1.452</v>
      </c>
      <c r="R2691" s="187">
        <f t="shared" si="533"/>
        <v>1.4450000000000001</v>
      </c>
      <c r="S2691" s="188">
        <f t="shared" si="534"/>
        <v>1.484</v>
      </c>
      <c r="T2691" s="189">
        <f t="shared" si="535"/>
        <v>1.496</v>
      </c>
      <c r="U2691" s="332">
        <f t="shared" si="535"/>
        <v>1.45</v>
      </c>
    </row>
    <row r="2692" spans="1:21" x14ac:dyDescent="0.35">
      <c r="A2692" s="338">
        <v>41753</v>
      </c>
      <c r="B2692" s="292">
        <v>145.5</v>
      </c>
      <c r="C2692" s="292">
        <v>144.9</v>
      </c>
      <c r="D2692" s="292">
        <v>145</v>
      </c>
      <c r="E2692" s="292">
        <v>145.4</v>
      </c>
      <c r="F2692" s="292">
        <v>144.69999999999999</v>
      </c>
      <c r="G2692" s="292">
        <v>148.69999999999999</v>
      </c>
      <c r="H2692" s="292">
        <v>149.9</v>
      </c>
      <c r="I2692" s="292">
        <v>145.19999999999999</v>
      </c>
      <c r="J2692" s="329"/>
      <c r="K2692" s="330"/>
      <c r="L2692" s="329"/>
      <c r="M2692" s="331"/>
      <c r="N2692" s="183">
        <f t="shared" si="529"/>
        <v>1.4550000000000001</v>
      </c>
      <c r="O2692" s="184">
        <f t="shared" si="530"/>
        <v>1.4490000000000001</v>
      </c>
      <c r="P2692" s="185">
        <f t="shared" si="531"/>
        <v>1.45</v>
      </c>
      <c r="Q2692" s="186">
        <f t="shared" si="532"/>
        <v>1.454</v>
      </c>
      <c r="R2692" s="187">
        <f t="shared" si="533"/>
        <v>1.4469999999999998</v>
      </c>
      <c r="S2692" s="188">
        <f t="shared" si="534"/>
        <v>1.4869999999999999</v>
      </c>
      <c r="T2692" s="189">
        <f t="shared" si="535"/>
        <v>1.4990000000000001</v>
      </c>
      <c r="U2692" s="332">
        <f t="shared" si="535"/>
        <v>1.452</v>
      </c>
    </row>
    <row r="2693" spans="1:21" x14ac:dyDescent="0.35">
      <c r="A2693" s="338">
        <v>41754</v>
      </c>
      <c r="B2693" s="292">
        <v>145.5</v>
      </c>
      <c r="C2693" s="292">
        <v>145</v>
      </c>
      <c r="D2693" s="292">
        <v>145</v>
      </c>
      <c r="E2693" s="292">
        <v>145.5</v>
      </c>
      <c r="F2693" s="292">
        <v>144.80000000000001</v>
      </c>
      <c r="G2693" s="292">
        <v>148.69999999999999</v>
      </c>
      <c r="H2693" s="292">
        <v>149.9</v>
      </c>
      <c r="I2693" s="292">
        <v>145.30000000000001</v>
      </c>
      <c r="J2693" s="329"/>
      <c r="K2693" s="330"/>
      <c r="L2693" s="329"/>
      <c r="M2693" s="331"/>
      <c r="N2693" s="183">
        <f t="shared" si="529"/>
        <v>1.4550000000000001</v>
      </c>
      <c r="O2693" s="184">
        <f t="shared" si="530"/>
        <v>1.45</v>
      </c>
      <c r="P2693" s="185">
        <f t="shared" si="531"/>
        <v>1.45</v>
      </c>
      <c r="Q2693" s="186">
        <f t="shared" si="532"/>
        <v>1.4550000000000001</v>
      </c>
      <c r="R2693" s="187">
        <f t="shared" si="533"/>
        <v>1.4480000000000002</v>
      </c>
      <c r="S2693" s="188">
        <f t="shared" si="534"/>
        <v>1.4869999999999999</v>
      </c>
      <c r="T2693" s="189">
        <f t="shared" si="535"/>
        <v>1.4990000000000001</v>
      </c>
      <c r="U2693" s="332">
        <f t="shared" si="535"/>
        <v>1.4530000000000001</v>
      </c>
    </row>
    <row r="2694" spans="1:21" x14ac:dyDescent="0.35">
      <c r="A2694" s="338">
        <v>41757</v>
      </c>
      <c r="B2694" s="292">
        <v>146.1</v>
      </c>
      <c r="C2694" s="292">
        <v>145.5</v>
      </c>
      <c r="D2694" s="292">
        <v>145.6</v>
      </c>
      <c r="E2694" s="292">
        <v>146</v>
      </c>
      <c r="F2694" s="292">
        <v>145.4</v>
      </c>
      <c r="G2694" s="292">
        <v>149.30000000000001</v>
      </c>
      <c r="H2694" s="292">
        <v>150.5</v>
      </c>
      <c r="I2694" s="292">
        <v>145.9</v>
      </c>
      <c r="J2694" s="329"/>
      <c r="K2694" s="330"/>
      <c r="L2694" s="329"/>
      <c r="M2694" s="331"/>
      <c r="N2694" s="183">
        <f t="shared" si="529"/>
        <v>1.4609999999999999</v>
      </c>
      <c r="O2694" s="184">
        <f t="shared" si="530"/>
        <v>1.4550000000000001</v>
      </c>
      <c r="P2694" s="185">
        <f t="shared" si="531"/>
        <v>1.456</v>
      </c>
      <c r="Q2694" s="186">
        <f t="shared" si="532"/>
        <v>1.46</v>
      </c>
      <c r="R2694" s="187">
        <f t="shared" si="533"/>
        <v>1.454</v>
      </c>
      <c r="S2694" s="188">
        <f t="shared" si="534"/>
        <v>1.4930000000000001</v>
      </c>
      <c r="T2694" s="189">
        <f t="shared" si="535"/>
        <v>1.5049999999999999</v>
      </c>
      <c r="U2694" s="332">
        <f t="shared" si="535"/>
        <v>1.4590000000000001</v>
      </c>
    </row>
    <row r="2695" spans="1:21" x14ac:dyDescent="0.35">
      <c r="A2695" s="338">
        <v>41758</v>
      </c>
      <c r="B2695" s="292">
        <v>146.4</v>
      </c>
      <c r="C2695" s="292">
        <v>145.80000000000001</v>
      </c>
      <c r="D2695" s="292">
        <v>145.80000000000001</v>
      </c>
      <c r="E2695" s="292">
        <v>146.30000000000001</v>
      </c>
      <c r="F2695" s="292">
        <v>145.6</v>
      </c>
      <c r="G2695" s="292">
        <v>149.6</v>
      </c>
      <c r="H2695" s="292">
        <v>150.69999999999999</v>
      </c>
      <c r="I2695" s="292">
        <v>146.1</v>
      </c>
      <c r="J2695" s="329"/>
      <c r="K2695" s="330"/>
      <c r="L2695" s="329"/>
      <c r="M2695" s="331"/>
      <c r="N2695" s="183">
        <f t="shared" si="529"/>
        <v>1.464</v>
      </c>
      <c r="O2695" s="184">
        <f t="shared" si="530"/>
        <v>1.4580000000000002</v>
      </c>
      <c r="P2695" s="185">
        <f t="shared" si="531"/>
        <v>1.4580000000000002</v>
      </c>
      <c r="Q2695" s="186">
        <f t="shared" si="532"/>
        <v>1.4630000000000001</v>
      </c>
      <c r="R2695" s="187">
        <f t="shared" si="533"/>
        <v>1.456</v>
      </c>
      <c r="S2695" s="188">
        <f t="shared" si="534"/>
        <v>1.496</v>
      </c>
      <c r="T2695" s="189">
        <f t="shared" si="535"/>
        <v>1.5069999999999999</v>
      </c>
      <c r="U2695" s="332">
        <f t="shared" si="535"/>
        <v>1.4609999999999999</v>
      </c>
    </row>
    <row r="2696" spans="1:21" x14ac:dyDescent="0.35">
      <c r="A2696" s="338">
        <v>41759</v>
      </c>
      <c r="B2696" s="292">
        <v>146.4</v>
      </c>
      <c r="C2696" s="292">
        <v>145.80000000000001</v>
      </c>
      <c r="D2696" s="292">
        <v>145.9</v>
      </c>
      <c r="E2696" s="292">
        <v>146.30000000000001</v>
      </c>
      <c r="F2696" s="292">
        <v>145.69999999999999</v>
      </c>
      <c r="G2696" s="292">
        <v>149.6</v>
      </c>
      <c r="H2696" s="292">
        <v>150.80000000000001</v>
      </c>
      <c r="I2696" s="292">
        <v>146.19999999999999</v>
      </c>
      <c r="J2696" s="329" t="s">
        <v>339</v>
      </c>
      <c r="K2696" s="334">
        <f>AVERAGE(I2686:I2696)</f>
        <v>144.93636363636364</v>
      </c>
      <c r="L2696" s="329"/>
      <c r="M2696" s="334">
        <f>AVERAGE(I2675:I2696)</f>
        <v>144.67727272727274</v>
      </c>
      <c r="N2696" s="183">
        <f t="shared" si="529"/>
        <v>1.464</v>
      </c>
      <c r="O2696" s="184">
        <f t="shared" si="530"/>
        <v>1.4580000000000002</v>
      </c>
      <c r="P2696" s="185">
        <f t="shared" si="531"/>
        <v>1.4590000000000001</v>
      </c>
      <c r="Q2696" s="186">
        <f t="shared" si="532"/>
        <v>1.4630000000000001</v>
      </c>
      <c r="R2696" s="187">
        <f t="shared" si="533"/>
        <v>1.4569999999999999</v>
      </c>
      <c r="S2696" s="188">
        <f t="shared" si="534"/>
        <v>1.496</v>
      </c>
      <c r="T2696" s="189">
        <f t="shared" si="535"/>
        <v>1.508</v>
      </c>
      <c r="U2696" s="332">
        <f t="shared" si="535"/>
        <v>1.462</v>
      </c>
    </row>
    <row r="2697" spans="1:21" x14ac:dyDescent="0.35">
      <c r="A2697" s="338">
        <v>41760</v>
      </c>
      <c r="B2697" s="292">
        <v>146.4</v>
      </c>
      <c r="C2697" s="292">
        <v>145.80000000000001</v>
      </c>
      <c r="D2697" s="292">
        <v>145.9</v>
      </c>
      <c r="E2697" s="292">
        <v>146.30000000000001</v>
      </c>
      <c r="F2697" s="292">
        <v>145.6</v>
      </c>
      <c r="G2697" s="292">
        <v>149.6</v>
      </c>
      <c r="H2697" s="292">
        <v>150.69999999999999</v>
      </c>
      <c r="I2697" s="292">
        <v>146.1</v>
      </c>
      <c r="J2697" s="329"/>
      <c r="K2697" s="330"/>
      <c r="L2697" s="329"/>
      <c r="M2697" s="331"/>
      <c r="N2697" s="183">
        <f t="shared" ref="N2697:N2707" si="536">B2697/$V$1</f>
        <v>1.464</v>
      </c>
      <c r="O2697" s="184">
        <f t="shared" ref="O2697:O2707" si="537">C2697/$V$1</f>
        <v>1.4580000000000002</v>
      </c>
      <c r="P2697" s="185">
        <f t="shared" ref="P2697:P2707" si="538">D2697/$V$1</f>
        <v>1.4590000000000001</v>
      </c>
      <c r="Q2697" s="186">
        <f t="shared" ref="Q2697:Q2707" si="539">E2697/$V$1</f>
        <v>1.4630000000000001</v>
      </c>
      <c r="R2697" s="187">
        <f t="shared" ref="R2697:R2707" si="540">F2697/$V$1</f>
        <v>1.456</v>
      </c>
      <c r="S2697" s="188">
        <f t="shared" ref="S2697:S2707" si="541">G2697/$V$1</f>
        <v>1.496</v>
      </c>
      <c r="T2697" s="189">
        <f t="shared" ref="T2697:U2712" si="542">H2697/$V$1</f>
        <v>1.5069999999999999</v>
      </c>
      <c r="U2697" s="332">
        <f t="shared" si="535"/>
        <v>1.4609999999999999</v>
      </c>
    </row>
    <row r="2698" spans="1:21" x14ac:dyDescent="0.35">
      <c r="A2698" s="338">
        <v>41761</v>
      </c>
      <c r="B2698" s="292">
        <v>146.19999999999999</v>
      </c>
      <c r="C2698" s="292">
        <v>145.69999999999999</v>
      </c>
      <c r="D2698" s="292">
        <v>145.69999999999999</v>
      </c>
      <c r="E2698" s="292">
        <v>146.1</v>
      </c>
      <c r="F2698" s="292">
        <v>145.5</v>
      </c>
      <c r="G2698" s="292">
        <v>149.4</v>
      </c>
      <c r="H2698" s="292">
        <v>150.6</v>
      </c>
      <c r="I2698" s="292">
        <v>146</v>
      </c>
      <c r="J2698" s="329"/>
      <c r="K2698" s="330"/>
      <c r="L2698" s="329"/>
      <c r="M2698" s="331"/>
      <c r="N2698" s="183">
        <f t="shared" si="536"/>
        <v>1.462</v>
      </c>
      <c r="O2698" s="184">
        <f t="shared" si="537"/>
        <v>1.4569999999999999</v>
      </c>
      <c r="P2698" s="185">
        <f t="shared" si="538"/>
        <v>1.4569999999999999</v>
      </c>
      <c r="Q2698" s="186">
        <f t="shared" si="539"/>
        <v>1.4609999999999999</v>
      </c>
      <c r="R2698" s="187">
        <f t="shared" si="540"/>
        <v>1.4550000000000001</v>
      </c>
      <c r="S2698" s="188">
        <f t="shared" si="541"/>
        <v>1.494</v>
      </c>
      <c r="T2698" s="189">
        <f t="shared" si="542"/>
        <v>1.506</v>
      </c>
      <c r="U2698" s="332">
        <f t="shared" si="535"/>
        <v>1.46</v>
      </c>
    </row>
    <row r="2699" spans="1:21" x14ac:dyDescent="0.35">
      <c r="A2699" s="338">
        <v>41764</v>
      </c>
      <c r="B2699" s="292">
        <v>146.1</v>
      </c>
      <c r="C2699" s="292">
        <v>145.6</v>
      </c>
      <c r="D2699" s="292">
        <v>145.6</v>
      </c>
      <c r="E2699" s="292">
        <v>146</v>
      </c>
      <c r="F2699" s="292">
        <v>145.4</v>
      </c>
      <c r="G2699" s="292">
        <v>149.30000000000001</v>
      </c>
      <c r="H2699" s="292">
        <v>150.5</v>
      </c>
      <c r="I2699" s="292">
        <v>145.9</v>
      </c>
      <c r="J2699" s="329"/>
      <c r="K2699" s="330"/>
      <c r="L2699" s="329"/>
      <c r="M2699" s="331"/>
      <c r="N2699" s="183">
        <f t="shared" si="536"/>
        <v>1.4609999999999999</v>
      </c>
      <c r="O2699" s="184">
        <f t="shared" si="537"/>
        <v>1.456</v>
      </c>
      <c r="P2699" s="185">
        <f t="shared" si="538"/>
        <v>1.456</v>
      </c>
      <c r="Q2699" s="186">
        <f t="shared" si="539"/>
        <v>1.46</v>
      </c>
      <c r="R2699" s="187">
        <f t="shared" si="540"/>
        <v>1.454</v>
      </c>
      <c r="S2699" s="188">
        <f t="shared" si="541"/>
        <v>1.4930000000000001</v>
      </c>
      <c r="T2699" s="189">
        <f t="shared" si="542"/>
        <v>1.5049999999999999</v>
      </c>
      <c r="U2699" s="332">
        <f t="shared" si="535"/>
        <v>1.4590000000000001</v>
      </c>
    </row>
    <row r="2700" spans="1:21" x14ac:dyDescent="0.35">
      <c r="A2700" s="338">
        <v>41765</v>
      </c>
      <c r="B2700" s="292">
        <v>145.69999999999999</v>
      </c>
      <c r="C2700" s="292">
        <v>145.19999999999999</v>
      </c>
      <c r="D2700" s="292">
        <v>145.30000000000001</v>
      </c>
      <c r="E2700" s="292">
        <v>145.69999999999999</v>
      </c>
      <c r="F2700" s="292">
        <v>145.1</v>
      </c>
      <c r="G2700" s="292">
        <v>149</v>
      </c>
      <c r="H2700" s="292">
        <v>150.1</v>
      </c>
      <c r="I2700" s="292">
        <v>145.5</v>
      </c>
      <c r="J2700" s="329"/>
      <c r="K2700" s="330"/>
      <c r="L2700" s="329"/>
      <c r="M2700" s="331"/>
      <c r="N2700" s="183">
        <f t="shared" si="536"/>
        <v>1.4569999999999999</v>
      </c>
      <c r="O2700" s="184">
        <f t="shared" si="537"/>
        <v>1.452</v>
      </c>
      <c r="P2700" s="185">
        <f t="shared" si="538"/>
        <v>1.4530000000000001</v>
      </c>
      <c r="Q2700" s="186">
        <f t="shared" si="539"/>
        <v>1.4569999999999999</v>
      </c>
      <c r="R2700" s="187">
        <f t="shared" si="540"/>
        <v>1.4509999999999998</v>
      </c>
      <c r="S2700" s="188">
        <f t="shared" si="541"/>
        <v>1.49</v>
      </c>
      <c r="T2700" s="189">
        <f t="shared" si="542"/>
        <v>1.5009999999999999</v>
      </c>
      <c r="U2700" s="332">
        <f t="shared" si="535"/>
        <v>1.4550000000000001</v>
      </c>
    </row>
    <row r="2701" spans="1:21" x14ac:dyDescent="0.35">
      <c r="A2701" s="338">
        <v>41766</v>
      </c>
      <c r="B2701" s="292">
        <v>145.6</v>
      </c>
      <c r="C2701" s="292">
        <v>145.1</v>
      </c>
      <c r="D2701" s="292">
        <v>145.1</v>
      </c>
      <c r="E2701" s="292">
        <v>145.5</v>
      </c>
      <c r="F2701" s="292">
        <v>144.9</v>
      </c>
      <c r="G2701" s="292">
        <v>148.80000000000001</v>
      </c>
      <c r="H2701" s="292">
        <v>150</v>
      </c>
      <c r="I2701" s="292">
        <v>145.4</v>
      </c>
      <c r="J2701" s="329"/>
      <c r="K2701" s="330"/>
      <c r="L2701" s="329"/>
      <c r="M2701" s="331"/>
      <c r="N2701" s="183">
        <f t="shared" si="536"/>
        <v>1.456</v>
      </c>
      <c r="O2701" s="184">
        <f t="shared" si="537"/>
        <v>1.4509999999999998</v>
      </c>
      <c r="P2701" s="185">
        <f t="shared" si="538"/>
        <v>1.4509999999999998</v>
      </c>
      <c r="Q2701" s="186">
        <f t="shared" si="539"/>
        <v>1.4550000000000001</v>
      </c>
      <c r="R2701" s="187">
        <f t="shared" si="540"/>
        <v>1.4490000000000001</v>
      </c>
      <c r="S2701" s="188">
        <f t="shared" si="541"/>
        <v>1.4880000000000002</v>
      </c>
      <c r="T2701" s="189">
        <f t="shared" si="542"/>
        <v>1.5</v>
      </c>
      <c r="U2701" s="332">
        <f t="shared" si="535"/>
        <v>1.454</v>
      </c>
    </row>
    <row r="2702" spans="1:21" x14ac:dyDescent="0.35">
      <c r="A2702" s="338">
        <v>41767</v>
      </c>
      <c r="B2702" s="292">
        <v>145.4</v>
      </c>
      <c r="C2702" s="292">
        <v>144.9</v>
      </c>
      <c r="D2702" s="292">
        <v>144.9</v>
      </c>
      <c r="E2702" s="292">
        <v>145.4</v>
      </c>
      <c r="F2702" s="292">
        <v>144.69999999999999</v>
      </c>
      <c r="G2702" s="292">
        <v>148.69999999999999</v>
      </c>
      <c r="H2702" s="292">
        <v>149.80000000000001</v>
      </c>
      <c r="I2702" s="292">
        <v>145.19999999999999</v>
      </c>
      <c r="J2702" s="329"/>
      <c r="K2702" s="330"/>
      <c r="L2702" s="329"/>
      <c r="M2702" s="331"/>
      <c r="N2702" s="183">
        <f t="shared" si="536"/>
        <v>1.454</v>
      </c>
      <c r="O2702" s="184">
        <f t="shared" si="537"/>
        <v>1.4490000000000001</v>
      </c>
      <c r="P2702" s="185">
        <f t="shared" si="538"/>
        <v>1.4490000000000001</v>
      </c>
      <c r="Q2702" s="186">
        <f t="shared" si="539"/>
        <v>1.454</v>
      </c>
      <c r="R2702" s="187">
        <f t="shared" si="540"/>
        <v>1.4469999999999998</v>
      </c>
      <c r="S2702" s="188">
        <f t="shared" si="541"/>
        <v>1.4869999999999999</v>
      </c>
      <c r="T2702" s="189">
        <f t="shared" si="542"/>
        <v>1.4980000000000002</v>
      </c>
      <c r="U2702" s="332">
        <f t="shared" si="542"/>
        <v>1.452</v>
      </c>
    </row>
    <row r="2703" spans="1:21" x14ac:dyDescent="0.35">
      <c r="A2703" s="338">
        <v>41768</v>
      </c>
      <c r="B2703" s="292">
        <v>144.9</v>
      </c>
      <c r="C2703" s="292">
        <v>144.4</v>
      </c>
      <c r="D2703" s="292">
        <v>144.4</v>
      </c>
      <c r="E2703" s="292">
        <v>144.80000000000001</v>
      </c>
      <c r="F2703" s="292">
        <v>144.19999999999999</v>
      </c>
      <c r="G2703" s="292">
        <v>148.1</v>
      </c>
      <c r="H2703" s="292">
        <v>149.19999999999999</v>
      </c>
      <c r="I2703" s="292">
        <v>144.69999999999999</v>
      </c>
      <c r="J2703" s="329"/>
      <c r="K2703" s="330"/>
      <c r="L2703" s="329"/>
      <c r="M2703" s="331"/>
      <c r="N2703" s="183">
        <f t="shared" si="536"/>
        <v>1.4490000000000001</v>
      </c>
      <c r="O2703" s="184">
        <f t="shared" si="537"/>
        <v>1.444</v>
      </c>
      <c r="P2703" s="185">
        <f t="shared" si="538"/>
        <v>1.444</v>
      </c>
      <c r="Q2703" s="186">
        <f t="shared" si="539"/>
        <v>1.4480000000000002</v>
      </c>
      <c r="R2703" s="187">
        <f t="shared" si="540"/>
        <v>1.4419999999999999</v>
      </c>
      <c r="S2703" s="188">
        <f t="shared" si="541"/>
        <v>1.4809999999999999</v>
      </c>
      <c r="T2703" s="189">
        <f t="shared" si="542"/>
        <v>1.492</v>
      </c>
      <c r="U2703" s="332">
        <f t="shared" si="542"/>
        <v>1.4469999999999998</v>
      </c>
    </row>
    <row r="2704" spans="1:21" x14ac:dyDescent="0.35">
      <c r="A2704" s="338">
        <v>41771</v>
      </c>
      <c r="B2704" s="292">
        <v>144.69999999999999</v>
      </c>
      <c r="C2704" s="292">
        <v>144.19999999999999</v>
      </c>
      <c r="D2704" s="292">
        <v>144.19999999999999</v>
      </c>
      <c r="E2704" s="292">
        <v>144.6</v>
      </c>
      <c r="F2704" s="292">
        <v>144</v>
      </c>
      <c r="G2704" s="292">
        <v>147.9</v>
      </c>
      <c r="H2704" s="292">
        <v>149.1</v>
      </c>
      <c r="I2704" s="292">
        <v>144.5</v>
      </c>
      <c r="J2704" s="329"/>
      <c r="K2704" s="330"/>
      <c r="L2704" s="329"/>
      <c r="M2704" s="331"/>
      <c r="N2704" s="183">
        <f t="shared" si="536"/>
        <v>1.4469999999999998</v>
      </c>
      <c r="O2704" s="184">
        <f t="shared" si="537"/>
        <v>1.4419999999999999</v>
      </c>
      <c r="P2704" s="185">
        <f t="shared" si="538"/>
        <v>1.4419999999999999</v>
      </c>
      <c r="Q2704" s="186">
        <f t="shared" si="539"/>
        <v>1.446</v>
      </c>
      <c r="R2704" s="187">
        <f t="shared" si="540"/>
        <v>1.44</v>
      </c>
      <c r="S2704" s="188">
        <f t="shared" si="541"/>
        <v>1.4790000000000001</v>
      </c>
      <c r="T2704" s="189">
        <f t="shared" si="542"/>
        <v>1.4909999999999999</v>
      </c>
      <c r="U2704" s="332">
        <f t="shared" si="542"/>
        <v>1.4450000000000001</v>
      </c>
    </row>
    <row r="2705" spans="1:21" x14ac:dyDescent="0.35">
      <c r="A2705" s="338">
        <v>41772</v>
      </c>
      <c r="B2705" s="292">
        <v>144.4</v>
      </c>
      <c r="C2705" s="292">
        <v>143.9</v>
      </c>
      <c r="D2705" s="292">
        <v>143.9</v>
      </c>
      <c r="E2705" s="292">
        <v>144.30000000000001</v>
      </c>
      <c r="F2705" s="292">
        <v>143.69999999999999</v>
      </c>
      <c r="G2705" s="292">
        <v>147.69999999999999</v>
      </c>
      <c r="H2705" s="292">
        <v>148.80000000000001</v>
      </c>
      <c r="I2705" s="292">
        <v>144.19999999999999</v>
      </c>
      <c r="J2705" s="329"/>
      <c r="K2705" s="330"/>
      <c r="L2705" s="329"/>
      <c r="M2705" s="331"/>
      <c r="N2705" s="183">
        <f t="shared" si="536"/>
        <v>1.444</v>
      </c>
      <c r="O2705" s="184">
        <f t="shared" si="537"/>
        <v>1.4390000000000001</v>
      </c>
      <c r="P2705" s="185">
        <f t="shared" si="538"/>
        <v>1.4390000000000001</v>
      </c>
      <c r="Q2705" s="186">
        <f t="shared" si="539"/>
        <v>1.4430000000000001</v>
      </c>
      <c r="R2705" s="187">
        <f t="shared" si="540"/>
        <v>1.4369999999999998</v>
      </c>
      <c r="S2705" s="188">
        <f t="shared" si="541"/>
        <v>1.4769999999999999</v>
      </c>
      <c r="T2705" s="189">
        <f t="shared" si="542"/>
        <v>1.4880000000000002</v>
      </c>
      <c r="U2705" s="332">
        <f t="shared" si="542"/>
        <v>1.4419999999999999</v>
      </c>
    </row>
    <row r="2706" spans="1:21" x14ac:dyDescent="0.35">
      <c r="A2706" s="338">
        <v>41773</v>
      </c>
      <c r="B2706" s="292">
        <v>144.19999999999999</v>
      </c>
      <c r="C2706" s="292">
        <v>143.69999999999999</v>
      </c>
      <c r="D2706" s="292">
        <v>143.69999999999999</v>
      </c>
      <c r="E2706" s="292">
        <v>144.1</v>
      </c>
      <c r="F2706" s="292">
        <v>143.6</v>
      </c>
      <c r="G2706" s="292">
        <v>147.5</v>
      </c>
      <c r="H2706" s="292">
        <v>148.6</v>
      </c>
      <c r="I2706" s="292">
        <v>144</v>
      </c>
      <c r="J2706" s="329"/>
      <c r="K2706" s="330"/>
      <c r="L2706" s="329"/>
      <c r="M2706" s="331"/>
      <c r="N2706" s="183">
        <f t="shared" si="536"/>
        <v>1.4419999999999999</v>
      </c>
      <c r="O2706" s="184">
        <f t="shared" si="537"/>
        <v>1.4369999999999998</v>
      </c>
      <c r="P2706" s="185">
        <f t="shared" si="538"/>
        <v>1.4369999999999998</v>
      </c>
      <c r="Q2706" s="186">
        <f t="shared" si="539"/>
        <v>1.4409999999999998</v>
      </c>
      <c r="R2706" s="187">
        <f t="shared" si="540"/>
        <v>1.4359999999999999</v>
      </c>
      <c r="S2706" s="188">
        <f t="shared" si="541"/>
        <v>1.4750000000000001</v>
      </c>
      <c r="T2706" s="189">
        <f t="shared" si="542"/>
        <v>1.486</v>
      </c>
      <c r="U2706" s="332">
        <f t="shared" si="542"/>
        <v>1.44</v>
      </c>
    </row>
    <row r="2707" spans="1:21" x14ac:dyDescent="0.35">
      <c r="A2707" s="338">
        <v>41774</v>
      </c>
      <c r="B2707" s="292">
        <v>144.1</v>
      </c>
      <c r="C2707" s="292">
        <v>143.6</v>
      </c>
      <c r="D2707" s="292">
        <v>143.6</v>
      </c>
      <c r="E2707" s="292">
        <v>144</v>
      </c>
      <c r="F2707" s="292">
        <v>143.4</v>
      </c>
      <c r="G2707" s="292">
        <v>147.30000000000001</v>
      </c>
      <c r="H2707" s="292">
        <v>148.5</v>
      </c>
      <c r="I2707" s="292">
        <v>143.9</v>
      </c>
      <c r="J2707" s="351" t="s">
        <v>340</v>
      </c>
      <c r="K2707" s="334">
        <f>AVERAGE(I2697:I2707)</f>
        <v>145.03636363636363</v>
      </c>
      <c r="L2707" s="329"/>
      <c r="M2707" s="331"/>
      <c r="N2707" s="183">
        <f t="shared" si="536"/>
        <v>1.4409999999999998</v>
      </c>
      <c r="O2707" s="184">
        <f t="shared" si="537"/>
        <v>1.4359999999999999</v>
      </c>
      <c r="P2707" s="185">
        <f t="shared" si="538"/>
        <v>1.4359999999999999</v>
      </c>
      <c r="Q2707" s="186">
        <f t="shared" si="539"/>
        <v>1.44</v>
      </c>
      <c r="R2707" s="187">
        <f t="shared" si="540"/>
        <v>1.4340000000000002</v>
      </c>
      <c r="S2707" s="188">
        <f t="shared" si="541"/>
        <v>1.4730000000000001</v>
      </c>
      <c r="T2707" s="189">
        <f t="shared" si="542"/>
        <v>1.4850000000000001</v>
      </c>
      <c r="U2707" s="332">
        <f t="shared" si="542"/>
        <v>1.4390000000000001</v>
      </c>
    </row>
    <row r="2708" spans="1:21" x14ac:dyDescent="0.35">
      <c r="A2708" s="338">
        <v>41775</v>
      </c>
      <c r="B2708" s="292">
        <v>143.9</v>
      </c>
      <c r="C2708" s="292">
        <v>143.4</v>
      </c>
      <c r="D2708" s="292">
        <v>143.4</v>
      </c>
      <c r="E2708" s="292">
        <v>143.80000000000001</v>
      </c>
      <c r="F2708" s="292">
        <v>143.19999999999999</v>
      </c>
      <c r="G2708" s="292">
        <v>147.1</v>
      </c>
      <c r="H2708" s="292">
        <v>148.30000000000001</v>
      </c>
      <c r="I2708" s="292">
        <v>143.69999999999999</v>
      </c>
      <c r="J2708" s="329"/>
      <c r="K2708" s="330"/>
      <c r="L2708" s="329"/>
      <c r="M2708" s="331"/>
      <c r="N2708" s="183">
        <f t="shared" ref="N2708:N2718" si="543">B2708/$V$1</f>
        <v>1.4390000000000001</v>
      </c>
      <c r="O2708" s="184">
        <f t="shared" ref="O2708:O2718" si="544">C2708/$V$1</f>
        <v>1.4340000000000002</v>
      </c>
      <c r="P2708" s="185">
        <f t="shared" ref="P2708:P2718" si="545">D2708/$V$1</f>
        <v>1.4340000000000002</v>
      </c>
      <c r="Q2708" s="186">
        <f t="shared" ref="Q2708:Q2718" si="546">E2708/$V$1</f>
        <v>1.4380000000000002</v>
      </c>
      <c r="R2708" s="187">
        <f t="shared" ref="R2708:R2718" si="547">F2708/$V$1</f>
        <v>1.4319999999999999</v>
      </c>
      <c r="S2708" s="188">
        <f t="shared" ref="S2708:S2718" si="548">G2708/$V$1</f>
        <v>1.4709999999999999</v>
      </c>
      <c r="T2708" s="189">
        <f t="shared" ref="T2708:U2723" si="549">H2708/$V$1</f>
        <v>1.4830000000000001</v>
      </c>
      <c r="U2708" s="332">
        <f t="shared" si="542"/>
        <v>1.4369999999999998</v>
      </c>
    </row>
    <row r="2709" spans="1:21" x14ac:dyDescent="0.35">
      <c r="A2709" s="338">
        <v>41778</v>
      </c>
      <c r="B2709" s="292">
        <v>143.9</v>
      </c>
      <c r="C2709" s="292">
        <v>143.4</v>
      </c>
      <c r="D2709" s="292">
        <v>143.4</v>
      </c>
      <c r="E2709" s="292">
        <v>143.80000000000001</v>
      </c>
      <c r="F2709" s="292">
        <v>143.19999999999999</v>
      </c>
      <c r="G2709" s="292">
        <v>147.19999999999999</v>
      </c>
      <c r="H2709" s="292">
        <v>148.30000000000001</v>
      </c>
      <c r="I2709" s="292">
        <v>143.69999999999999</v>
      </c>
      <c r="J2709" s="329"/>
      <c r="K2709" s="330"/>
      <c r="L2709" s="329"/>
      <c r="M2709" s="331"/>
      <c r="N2709" s="183">
        <f t="shared" si="543"/>
        <v>1.4390000000000001</v>
      </c>
      <c r="O2709" s="184">
        <f t="shared" si="544"/>
        <v>1.4340000000000002</v>
      </c>
      <c r="P2709" s="185">
        <f t="shared" si="545"/>
        <v>1.4340000000000002</v>
      </c>
      <c r="Q2709" s="186">
        <f t="shared" si="546"/>
        <v>1.4380000000000002</v>
      </c>
      <c r="R2709" s="187">
        <f t="shared" si="547"/>
        <v>1.4319999999999999</v>
      </c>
      <c r="S2709" s="188">
        <f t="shared" si="548"/>
        <v>1.472</v>
      </c>
      <c r="T2709" s="189">
        <f t="shared" si="549"/>
        <v>1.4830000000000001</v>
      </c>
      <c r="U2709" s="332">
        <f t="shared" si="542"/>
        <v>1.4369999999999998</v>
      </c>
    </row>
    <row r="2710" spans="1:21" x14ac:dyDescent="0.35">
      <c r="A2710" s="338">
        <v>41779</v>
      </c>
      <c r="B2710" s="292">
        <v>144</v>
      </c>
      <c r="C2710" s="292">
        <v>143.5</v>
      </c>
      <c r="D2710" s="292">
        <v>143.5</v>
      </c>
      <c r="E2710" s="292">
        <v>143.9</v>
      </c>
      <c r="F2710" s="292">
        <v>143.30000000000001</v>
      </c>
      <c r="G2710" s="292">
        <v>147.19999999999999</v>
      </c>
      <c r="H2710" s="292">
        <v>148.4</v>
      </c>
      <c r="I2710" s="292">
        <v>143.80000000000001</v>
      </c>
      <c r="J2710" s="329"/>
      <c r="K2710" s="330"/>
      <c r="L2710" s="329"/>
      <c r="M2710" s="331"/>
      <c r="N2710" s="183">
        <f t="shared" si="543"/>
        <v>1.44</v>
      </c>
      <c r="O2710" s="184">
        <f t="shared" si="544"/>
        <v>1.4350000000000001</v>
      </c>
      <c r="P2710" s="185">
        <f t="shared" si="545"/>
        <v>1.4350000000000001</v>
      </c>
      <c r="Q2710" s="186">
        <f t="shared" si="546"/>
        <v>1.4390000000000001</v>
      </c>
      <c r="R2710" s="187">
        <f t="shared" si="547"/>
        <v>1.4330000000000001</v>
      </c>
      <c r="S2710" s="188">
        <f t="shared" si="548"/>
        <v>1.472</v>
      </c>
      <c r="T2710" s="189">
        <f t="shared" si="549"/>
        <v>1.484</v>
      </c>
      <c r="U2710" s="332">
        <f t="shared" si="542"/>
        <v>1.4380000000000002</v>
      </c>
    </row>
    <row r="2711" spans="1:21" x14ac:dyDescent="0.35">
      <c r="A2711" s="338">
        <v>41780</v>
      </c>
      <c r="B2711" s="292">
        <v>144</v>
      </c>
      <c r="C2711" s="292">
        <v>143.5</v>
      </c>
      <c r="D2711" s="292">
        <v>143.6</v>
      </c>
      <c r="E2711" s="292">
        <v>143.9</v>
      </c>
      <c r="F2711" s="292">
        <v>143.4</v>
      </c>
      <c r="G2711" s="292">
        <v>147.30000000000001</v>
      </c>
      <c r="H2711" s="292">
        <v>148.5</v>
      </c>
      <c r="I2711" s="292">
        <v>143.80000000000001</v>
      </c>
      <c r="J2711" s="329"/>
      <c r="K2711" s="330"/>
      <c r="L2711" s="329"/>
      <c r="M2711" s="331"/>
      <c r="N2711" s="183">
        <f t="shared" si="543"/>
        <v>1.44</v>
      </c>
      <c r="O2711" s="184">
        <f t="shared" si="544"/>
        <v>1.4350000000000001</v>
      </c>
      <c r="P2711" s="185">
        <f t="shared" si="545"/>
        <v>1.4359999999999999</v>
      </c>
      <c r="Q2711" s="186">
        <f t="shared" si="546"/>
        <v>1.4390000000000001</v>
      </c>
      <c r="R2711" s="187">
        <f t="shared" si="547"/>
        <v>1.4340000000000002</v>
      </c>
      <c r="S2711" s="188">
        <f t="shared" si="548"/>
        <v>1.4730000000000001</v>
      </c>
      <c r="T2711" s="189">
        <f t="shared" si="549"/>
        <v>1.4850000000000001</v>
      </c>
      <c r="U2711" s="332">
        <f t="shared" si="542"/>
        <v>1.4380000000000002</v>
      </c>
    </row>
    <row r="2712" spans="1:21" x14ac:dyDescent="0.35">
      <c r="A2712" s="338">
        <v>41781</v>
      </c>
      <c r="B2712" s="292">
        <v>144.1</v>
      </c>
      <c r="C2712" s="292">
        <v>143.6</v>
      </c>
      <c r="D2712" s="292">
        <v>143.6</v>
      </c>
      <c r="E2712" s="292">
        <v>144</v>
      </c>
      <c r="F2712" s="292">
        <v>143.4</v>
      </c>
      <c r="G2712" s="292">
        <v>147.30000000000001</v>
      </c>
      <c r="H2712" s="292">
        <v>148.5</v>
      </c>
      <c r="I2712" s="292">
        <v>143.9</v>
      </c>
      <c r="J2712" s="329"/>
      <c r="K2712" s="330"/>
      <c r="L2712" s="329"/>
      <c r="M2712" s="331"/>
      <c r="N2712" s="183">
        <f t="shared" si="543"/>
        <v>1.4409999999999998</v>
      </c>
      <c r="O2712" s="184">
        <f t="shared" si="544"/>
        <v>1.4359999999999999</v>
      </c>
      <c r="P2712" s="185">
        <f t="shared" si="545"/>
        <v>1.4359999999999999</v>
      </c>
      <c r="Q2712" s="186">
        <f t="shared" si="546"/>
        <v>1.44</v>
      </c>
      <c r="R2712" s="187">
        <f t="shared" si="547"/>
        <v>1.4340000000000002</v>
      </c>
      <c r="S2712" s="188">
        <f t="shared" si="548"/>
        <v>1.4730000000000001</v>
      </c>
      <c r="T2712" s="189">
        <f t="shared" si="549"/>
        <v>1.4850000000000001</v>
      </c>
      <c r="U2712" s="332">
        <f t="shared" si="542"/>
        <v>1.4390000000000001</v>
      </c>
    </row>
    <row r="2713" spans="1:21" x14ac:dyDescent="0.35">
      <c r="A2713" s="338">
        <v>41782</v>
      </c>
      <c r="B2713" s="292">
        <v>144.6</v>
      </c>
      <c r="C2713" s="292">
        <v>144.1</v>
      </c>
      <c r="D2713" s="292">
        <v>144.1</v>
      </c>
      <c r="E2713" s="292">
        <v>144.5</v>
      </c>
      <c r="F2713" s="292">
        <v>143.9</v>
      </c>
      <c r="G2713" s="292">
        <v>147.80000000000001</v>
      </c>
      <c r="H2713" s="292">
        <v>149</v>
      </c>
      <c r="I2713" s="292">
        <v>144.4</v>
      </c>
      <c r="J2713" s="329"/>
      <c r="K2713" s="330"/>
      <c r="L2713" s="329"/>
      <c r="M2713" s="331"/>
      <c r="N2713" s="183">
        <f t="shared" si="543"/>
        <v>1.446</v>
      </c>
      <c r="O2713" s="184">
        <f t="shared" si="544"/>
        <v>1.4409999999999998</v>
      </c>
      <c r="P2713" s="185">
        <f t="shared" si="545"/>
        <v>1.4409999999999998</v>
      </c>
      <c r="Q2713" s="186">
        <f t="shared" si="546"/>
        <v>1.4450000000000001</v>
      </c>
      <c r="R2713" s="187">
        <f t="shared" si="547"/>
        <v>1.4390000000000001</v>
      </c>
      <c r="S2713" s="188">
        <f t="shared" si="548"/>
        <v>1.4780000000000002</v>
      </c>
      <c r="T2713" s="189">
        <f t="shared" si="549"/>
        <v>1.49</v>
      </c>
      <c r="U2713" s="332">
        <f t="shared" si="549"/>
        <v>1.444</v>
      </c>
    </row>
    <row r="2714" spans="1:21" x14ac:dyDescent="0.35">
      <c r="A2714" s="338">
        <v>41785</v>
      </c>
      <c r="B2714" s="292">
        <v>144.69999999999999</v>
      </c>
      <c r="C2714" s="292">
        <v>144.19999999999999</v>
      </c>
      <c r="D2714" s="292">
        <v>144.19999999999999</v>
      </c>
      <c r="E2714" s="292">
        <v>144.6</v>
      </c>
      <c r="F2714" s="292">
        <v>144</v>
      </c>
      <c r="G2714" s="292">
        <v>147.9</v>
      </c>
      <c r="H2714" s="292">
        <v>149.19999999999999</v>
      </c>
      <c r="I2714" s="292">
        <v>144.5</v>
      </c>
      <c r="J2714" s="329"/>
      <c r="K2714" s="330"/>
      <c r="L2714" s="329"/>
      <c r="M2714" s="331"/>
      <c r="N2714" s="183">
        <f t="shared" si="543"/>
        <v>1.4469999999999998</v>
      </c>
      <c r="O2714" s="184">
        <f t="shared" si="544"/>
        <v>1.4419999999999999</v>
      </c>
      <c r="P2714" s="185">
        <f t="shared" si="545"/>
        <v>1.4419999999999999</v>
      </c>
      <c r="Q2714" s="186">
        <f t="shared" si="546"/>
        <v>1.446</v>
      </c>
      <c r="R2714" s="187">
        <f t="shared" si="547"/>
        <v>1.44</v>
      </c>
      <c r="S2714" s="188">
        <f t="shared" si="548"/>
        <v>1.4790000000000001</v>
      </c>
      <c r="T2714" s="189">
        <f t="shared" si="549"/>
        <v>1.492</v>
      </c>
      <c r="U2714" s="332">
        <f t="shared" si="549"/>
        <v>1.4450000000000001</v>
      </c>
    </row>
    <row r="2715" spans="1:21" x14ac:dyDescent="0.35">
      <c r="A2715" s="338">
        <v>41786</v>
      </c>
      <c r="B2715" s="292">
        <v>145</v>
      </c>
      <c r="C2715" s="292">
        <v>144.4</v>
      </c>
      <c r="D2715" s="292">
        <v>144.5</v>
      </c>
      <c r="E2715" s="292">
        <v>144.9</v>
      </c>
      <c r="F2715" s="292">
        <v>144.30000000000001</v>
      </c>
      <c r="G2715" s="292">
        <v>148.19999999999999</v>
      </c>
      <c r="H2715" s="292">
        <v>149.4</v>
      </c>
      <c r="I2715" s="292">
        <v>144.69999999999999</v>
      </c>
      <c r="J2715" s="329"/>
      <c r="K2715" s="330"/>
      <c r="L2715" s="329"/>
      <c r="M2715" s="331"/>
      <c r="N2715" s="183">
        <f t="shared" si="543"/>
        <v>1.45</v>
      </c>
      <c r="O2715" s="184">
        <f t="shared" si="544"/>
        <v>1.444</v>
      </c>
      <c r="P2715" s="185">
        <f t="shared" si="545"/>
        <v>1.4450000000000001</v>
      </c>
      <c r="Q2715" s="186">
        <f t="shared" si="546"/>
        <v>1.4490000000000001</v>
      </c>
      <c r="R2715" s="187">
        <f t="shared" si="547"/>
        <v>1.4430000000000001</v>
      </c>
      <c r="S2715" s="188">
        <f t="shared" si="548"/>
        <v>1.482</v>
      </c>
      <c r="T2715" s="189">
        <f t="shared" si="549"/>
        <v>1.494</v>
      </c>
      <c r="U2715" s="332">
        <f t="shared" si="549"/>
        <v>1.4469999999999998</v>
      </c>
    </row>
    <row r="2716" spans="1:21" x14ac:dyDescent="0.35">
      <c r="A2716" s="338">
        <v>41787</v>
      </c>
      <c r="B2716" s="292">
        <v>145.1</v>
      </c>
      <c r="C2716" s="292">
        <v>144.6</v>
      </c>
      <c r="D2716" s="292">
        <v>144.6</v>
      </c>
      <c r="E2716" s="292">
        <v>145</v>
      </c>
      <c r="F2716" s="292">
        <v>144.4</v>
      </c>
      <c r="G2716" s="292">
        <v>148.30000000000001</v>
      </c>
      <c r="H2716" s="292">
        <v>149.5</v>
      </c>
      <c r="I2716" s="292">
        <v>144.9</v>
      </c>
      <c r="J2716" s="329"/>
      <c r="K2716" s="330"/>
      <c r="L2716" s="329"/>
      <c r="M2716" s="331"/>
      <c r="N2716" s="183">
        <f t="shared" si="543"/>
        <v>1.4509999999999998</v>
      </c>
      <c r="O2716" s="184">
        <f t="shared" si="544"/>
        <v>1.446</v>
      </c>
      <c r="P2716" s="185">
        <f t="shared" si="545"/>
        <v>1.446</v>
      </c>
      <c r="Q2716" s="186">
        <f t="shared" si="546"/>
        <v>1.45</v>
      </c>
      <c r="R2716" s="187">
        <f t="shared" si="547"/>
        <v>1.444</v>
      </c>
      <c r="S2716" s="188">
        <f t="shared" si="548"/>
        <v>1.4830000000000001</v>
      </c>
      <c r="T2716" s="189">
        <f t="shared" si="549"/>
        <v>1.4950000000000001</v>
      </c>
      <c r="U2716" s="332">
        <f t="shared" si="549"/>
        <v>1.4490000000000001</v>
      </c>
    </row>
    <row r="2717" spans="1:21" x14ac:dyDescent="0.35">
      <c r="A2717" s="338">
        <v>41788</v>
      </c>
      <c r="B2717" s="292">
        <v>145.1</v>
      </c>
      <c r="C2717" s="292">
        <v>144.6</v>
      </c>
      <c r="D2717" s="292">
        <v>144.69999999999999</v>
      </c>
      <c r="E2717" s="292">
        <v>145</v>
      </c>
      <c r="F2717" s="292">
        <v>144.4</v>
      </c>
      <c r="G2717" s="292">
        <v>148.30000000000001</v>
      </c>
      <c r="H2717" s="292">
        <v>149.6</v>
      </c>
      <c r="I2717" s="292">
        <v>144.9</v>
      </c>
      <c r="J2717" s="329"/>
      <c r="K2717" s="330"/>
      <c r="L2717" s="329"/>
      <c r="M2717" s="331"/>
      <c r="N2717" s="183">
        <f t="shared" si="543"/>
        <v>1.4509999999999998</v>
      </c>
      <c r="O2717" s="184">
        <f t="shared" si="544"/>
        <v>1.446</v>
      </c>
      <c r="P2717" s="185">
        <f t="shared" si="545"/>
        <v>1.4469999999999998</v>
      </c>
      <c r="Q2717" s="186">
        <f t="shared" si="546"/>
        <v>1.45</v>
      </c>
      <c r="R2717" s="187">
        <f t="shared" si="547"/>
        <v>1.444</v>
      </c>
      <c r="S2717" s="188">
        <f t="shared" si="548"/>
        <v>1.4830000000000001</v>
      </c>
      <c r="T2717" s="189">
        <f t="shared" si="549"/>
        <v>1.496</v>
      </c>
      <c r="U2717" s="332">
        <f t="shared" si="549"/>
        <v>1.4490000000000001</v>
      </c>
    </row>
    <row r="2718" spans="1:21" x14ac:dyDescent="0.35">
      <c r="A2718" s="338">
        <v>41789</v>
      </c>
      <c r="B2718" s="292">
        <v>145.1</v>
      </c>
      <c r="C2718" s="292">
        <v>144.6</v>
      </c>
      <c r="D2718" s="292">
        <v>144.6</v>
      </c>
      <c r="E2718" s="292">
        <v>145</v>
      </c>
      <c r="F2718" s="292">
        <v>144.4</v>
      </c>
      <c r="G2718" s="292">
        <v>148.30000000000001</v>
      </c>
      <c r="H2718" s="292">
        <v>149.6</v>
      </c>
      <c r="I2718" s="292">
        <v>144.9</v>
      </c>
      <c r="J2718" s="329" t="s">
        <v>341</v>
      </c>
      <c r="K2718" s="334">
        <f>AVERAGE(I2708:I2718)</f>
        <v>144.29090909090911</v>
      </c>
      <c r="L2718" s="329"/>
      <c r="M2718" s="334">
        <f>AVERAGE(I2697:I2718)</f>
        <v>144.66363636363639</v>
      </c>
      <c r="N2718" s="183">
        <f t="shared" si="543"/>
        <v>1.4509999999999998</v>
      </c>
      <c r="O2718" s="184">
        <f t="shared" si="544"/>
        <v>1.446</v>
      </c>
      <c r="P2718" s="185">
        <f t="shared" si="545"/>
        <v>1.446</v>
      </c>
      <c r="Q2718" s="186">
        <f t="shared" si="546"/>
        <v>1.45</v>
      </c>
      <c r="R2718" s="187">
        <f t="shared" si="547"/>
        <v>1.444</v>
      </c>
      <c r="S2718" s="188">
        <f t="shared" si="548"/>
        <v>1.4830000000000001</v>
      </c>
      <c r="T2718" s="189">
        <f t="shared" si="549"/>
        <v>1.496</v>
      </c>
      <c r="U2718" s="332">
        <f t="shared" si="549"/>
        <v>1.4490000000000001</v>
      </c>
    </row>
    <row r="2719" spans="1:21" x14ac:dyDescent="0.35">
      <c r="A2719" s="338">
        <v>41792</v>
      </c>
      <c r="B2719" s="352">
        <v>145.1</v>
      </c>
      <c r="C2719" s="352">
        <v>144.6</v>
      </c>
      <c r="D2719" s="352">
        <v>144.6</v>
      </c>
      <c r="E2719" s="352">
        <v>145</v>
      </c>
      <c r="F2719" s="352">
        <v>144.4</v>
      </c>
      <c r="G2719" s="352">
        <v>148.30000000000001</v>
      </c>
      <c r="H2719" s="352">
        <v>149.5</v>
      </c>
      <c r="I2719" s="352">
        <v>144.9</v>
      </c>
      <c r="J2719" s="329"/>
      <c r="K2719" s="330"/>
      <c r="L2719" s="329"/>
      <c r="M2719" s="331"/>
      <c r="N2719" s="183">
        <f t="shared" ref="N2719:N2728" si="550">B2719/$V$1</f>
        <v>1.4509999999999998</v>
      </c>
      <c r="O2719" s="184">
        <f t="shared" ref="O2719:O2728" si="551">C2719/$V$1</f>
        <v>1.446</v>
      </c>
      <c r="P2719" s="185">
        <f t="shared" ref="P2719:P2728" si="552">D2719/$V$1</f>
        <v>1.446</v>
      </c>
      <c r="Q2719" s="186">
        <f t="shared" ref="Q2719:Q2728" si="553">E2719/$V$1</f>
        <v>1.45</v>
      </c>
      <c r="R2719" s="187">
        <f t="shared" ref="R2719:R2728" si="554">F2719/$V$1</f>
        <v>1.444</v>
      </c>
      <c r="S2719" s="188">
        <f t="shared" ref="S2719:S2728" si="555">G2719/$V$1</f>
        <v>1.4830000000000001</v>
      </c>
      <c r="T2719" s="189">
        <f t="shared" ref="T2719:U2734" si="556">H2719/$V$1</f>
        <v>1.4950000000000001</v>
      </c>
      <c r="U2719" s="332">
        <f t="shared" si="549"/>
        <v>1.4490000000000001</v>
      </c>
    </row>
    <row r="2720" spans="1:21" x14ac:dyDescent="0.35">
      <c r="A2720" s="338">
        <v>41793</v>
      </c>
      <c r="B2720" s="352">
        <v>144.69999999999999</v>
      </c>
      <c r="C2720" s="352">
        <v>144.19999999999999</v>
      </c>
      <c r="D2720" s="352">
        <v>144.19999999999999</v>
      </c>
      <c r="E2720" s="352">
        <v>144.6</v>
      </c>
      <c r="F2720" s="352">
        <v>144</v>
      </c>
      <c r="G2720" s="352">
        <v>147.9</v>
      </c>
      <c r="H2720" s="352">
        <v>149.1</v>
      </c>
      <c r="I2720" s="352">
        <v>144.5</v>
      </c>
      <c r="J2720" s="329"/>
      <c r="K2720" s="330"/>
      <c r="L2720" s="329"/>
      <c r="M2720" s="331"/>
      <c r="N2720" s="183">
        <f t="shared" si="550"/>
        <v>1.4469999999999998</v>
      </c>
      <c r="O2720" s="184">
        <f t="shared" si="551"/>
        <v>1.4419999999999999</v>
      </c>
      <c r="P2720" s="185">
        <f t="shared" si="552"/>
        <v>1.4419999999999999</v>
      </c>
      <c r="Q2720" s="186">
        <f t="shared" si="553"/>
        <v>1.446</v>
      </c>
      <c r="R2720" s="187">
        <f t="shared" si="554"/>
        <v>1.44</v>
      </c>
      <c r="S2720" s="188">
        <f t="shared" si="555"/>
        <v>1.4790000000000001</v>
      </c>
      <c r="T2720" s="189">
        <f t="shared" si="556"/>
        <v>1.4909999999999999</v>
      </c>
      <c r="U2720" s="332">
        <f t="shared" si="549"/>
        <v>1.4450000000000001</v>
      </c>
    </row>
    <row r="2721" spans="1:21" x14ac:dyDescent="0.35">
      <c r="A2721" s="338">
        <v>41794</v>
      </c>
      <c r="B2721" s="352">
        <v>144.4</v>
      </c>
      <c r="C2721" s="352">
        <v>143.9</v>
      </c>
      <c r="D2721" s="352">
        <v>143.9</v>
      </c>
      <c r="E2721" s="352">
        <v>144.30000000000001</v>
      </c>
      <c r="F2721" s="352">
        <v>143.69999999999999</v>
      </c>
      <c r="G2721" s="352">
        <v>147.6</v>
      </c>
      <c r="H2721" s="352">
        <v>148.80000000000001</v>
      </c>
      <c r="I2721" s="352">
        <v>144.19999999999999</v>
      </c>
      <c r="J2721" s="329"/>
      <c r="K2721" s="330"/>
      <c r="L2721" s="329"/>
      <c r="M2721" s="331"/>
      <c r="N2721" s="183">
        <f t="shared" si="550"/>
        <v>1.444</v>
      </c>
      <c r="O2721" s="184">
        <f t="shared" si="551"/>
        <v>1.4390000000000001</v>
      </c>
      <c r="P2721" s="185">
        <f t="shared" si="552"/>
        <v>1.4390000000000001</v>
      </c>
      <c r="Q2721" s="186">
        <f t="shared" si="553"/>
        <v>1.4430000000000001</v>
      </c>
      <c r="R2721" s="187">
        <f t="shared" si="554"/>
        <v>1.4369999999999998</v>
      </c>
      <c r="S2721" s="188">
        <f t="shared" si="555"/>
        <v>1.476</v>
      </c>
      <c r="T2721" s="189">
        <f t="shared" si="556"/>
        <v>1.4880000000000002</v>
      </c>
      <c r="U2721" s="332">
        <f t="shared" si="549"/>
        <v>1.4419999999999999</v>
      </c>
    </row>
    <row r="2722" spans="1:21" x14ac:dyDescent="0.35">
      <c r="A2722" s="338">
        <v>41795</v>
      </c>
      <c r="B2722" s="352">
        <v>144.1</v>
      </c>
      <c r="C2722" s="352">
        <v>143.6</v>
      </c>
      <c r="D2722" s="352">
        <v>143.6</v>
      </c>
      <c r="E2722" s="352">
        <v>144</v>
      </c>
      <c r="F2722" s="352">
        <v>143.4</v>
      </c>
      <c r="G2722" s="352">
        <v>147.30000000000001</v>
      </c>
      <c r="H2722" s="352">
        <v>148.5</v>
      </c>
      <c r="I2722" s="352">
        <v>143.9</v>
      </c>
      <c r="J2722" s="329"/>
      <c r="K2722" s="330"/>
      <c r="L2722" s="329"/>
      <c r="M2722" s="331"/>
      <c r="N2722" s="183">
        <f t="shared" si="550"/>
        <v>1.4409999999999998</v>
      </c>
      <c r="O2722" s="184">
        <f t="shared" si="551"/>
        <v>1.4359999999999999</v>
      </c>
      <c r="P2722" s="185">
        <f t="shared" si="552"/>
        <v>1.4359999999999999</v>
      </c>
      <c r="Q2722" s="186">
        <f t="shared" si="553"/>
        <v>1.44</v>
      </c>
      <c r="R2722" s="187">
        <f t="shared" si="554"/>
        <v>1.4340000000000002</v>
      </c>
      <c r="S2722" s="188">
        <f t="shared" si="555"/>
        <v>1.4730000000000001</v>
      </c>
      <c r="T2722" s="189">
        <f t="shared" si="556"/>
        <v>1.4850000000000001</v>
      </c>
      <c r="U2722" s="332">
        <f t="shared" si="549"/>
        <v>1.4390000000000001</v>
      </c>
    </row>
    <row r="2723" spans="1:21" x14ac:dyDescent="0.35">
      <c r="A2723" s="338">
        <v>41796</v>
      </c>
      <c r="B2723" s="352">
        <v>143.30000000000001</v>
      </c>
      <c r="C2723" s="352">
        <v>142.69999999999999</v>
      </c>
      <c r="D2723" s="352">
        <v>142.80000000000001</v>
      </c>
      <c r="E2723" s="352">
        <v>143.1</v>
      </c>
      <c r="F2723" s="352">
        <v>142.5</v>
      </c>
      <c r="G2723" s="352">
        <v>146.4</v>
      </c>
      <c r="H2723" s="352">
        <v>147.6</v>
      </c>
      <c r="I2723" s="352">
        <v>143</v>
      </c>
      <c r="J2723" s="329"/>
      <c r="K2723" s="330"/>
      <c r="L2723" s="329"/>
      <c r="M2723" s="331"/>
      <c r="N2723" s="183">
        <f t="shared" si="550"/>
        <v>1.4330000000000001</v>
      </c>
      <c r="O2723" s="184">
        <f t="shared" si="551"/>
        <v>1.4269999999999998</v>
      </c>
      <c r="P2723" s="185">
        <f t="shared" si="552"/>
        <v>1.4280000000000002</v>
      </c>
      <c r="Q2723" s="186">
        <f t="shared" si="553"/>
        <v>1.431</v>
      </c>
      <c r="R2723" s="187">
        <f t="shared" si="554"/>
        <v>1.425</v>
      </c>
      <c r="S2723" s="188">
        <f t="shared" si="555"/>
        <v>1.464</v>
      </c>
      <c r="T2723" s="189">
        <f t="shared" si="556"/>
        <v>1.476</v>
      </c>
      <c r="U2723" s="332">
        <f t="shared" si="549"/>
        <v>1.43</v>
      </c>
    </row>
    <row r="2724" spans="1:21" x14ac:dyDescent="0.35">
      <c r="A2724" s="338">
        <v>41799</v>
      </c>
      <c r="B2724" s="352">
        <v>143</v>
      </c>
      <c r="C2724" s="352">
        <v>142.4</v>
      </c>
      <c r="D2724" s="352">
        <v>142.5</v>
      </c>
      <c r="E2724" s="352">
        <v>142.80000000000001</v>
      </c>
      <c r="F2724" s="352">
        <v>142.19999999999999</v>
      </c>
      <c r="G2724" s="352">
        <v>146.19999999999999</v>
      </c>
      <c r="H2724" s="352">
        <v>147.19999999999999</v>
      </c>
      <c r="I2724" s="352">
        <v>142.69999999999999</v>
      </c>
      <c r="J2724" s="329"/>
      <c r="K2724" s="330"/>
      <c r="L2724" s="329"/>
      <c r="M2724" s="331"/>
      <c r="N2724" s="183">
        <f t="shared" si="550"/>
        <v>1.43</v>
      </c>
      <c r="O2724" s="184">
        <f t="shared" si="551"/>
        <v>1.4240000000000002</v>
      </c>
      <c r="P2724" s="185">
        <f t="shared" si="552"/>
        <v>1.425</v>
      </c>
      <c r="Q2724" s="186">
        <f t="shared" si="553"/>
        <v>1.4280000000000002</v>
      </c>
      <c r="R2724" s="187">
        <f t="shared" si="554"/>
        <v>1.4219999999999999</v>
      </c>
      <c r="S2724" s="188">
        <f t="shared" si="555"/>
        <v>1.462</v>
      </c>
      <c r="T2724" s="189">
        <f t="shared" si="556"/>
        <v>1.472</v>
      </c>
      <c r="U2724" s="332">
        <f t="shared" si="556"/>
        <v>1.4269999999999998</v>
      </c>
    </row>
    <row r="2725" spans="1:21" x14ac:dyDescent="0.35">
      <c r="A2725" s="338">
        <v>41800</v>
      </c>
      <c r="B2725" s="352">
        <v>142.5</v>
      </c>
      <c r="C2725" s="352">
        <v>142</v>
      </c>
      <c r="D2725" s="352">
        <v>142</v>
      </c>
      <c r="E2725" s="352">
        <v>142.4</v>
      </c>
      <c r="F2725" s="352">
        <v>141.80000000000001</v>
      </c>
      <c r="G2725" s="352">
        <v>145.69999999999999</v>
      </c>
      <c r="H2725" s="352">
        <v>146.9</v>
      </c>
      <c r="I2725" s="352">
        <v>142.30000000000001</v>
      </c>
      <c r="J2725" s="329"/>
      <c r="K2725" s="330"/>
      <c r="L2725" s="329"/>
      <c r="M2725" s="331"/>
      <c r="N2725" s="183">
        <f t="shared" si="550"/>
        <v>1.425</v>
      </c>
      <c r="O2725" s="184">
        <f t="shared" si="551"/>
        <v>1.42</v>
      </c>
      <c r="P2725" s="185">
        <f t="shared" si="552"/>
        <v>1.42</v>
      </c>
      <c r="Q2725" s="186">
        <f t="shared" si="553"/>
        <v>1.4240000000000002</v>
      </c>
      <c r="R2725" s="187">
        <f t="shared" si="554"/>
        <v>1.4180000000000001</v>
      </c>
      <c r="S2725" s="188">
        <f t="shared" si="555"/>
        <v>1.4569999999999999</v>
      </c>
      <c r="T2725" s="189">
        <f t="shared" si="556"/>
        <v>1.4690000000000001</v>
      </c>
      <c r="U2725" s="332">
        <f t="shared" si="556"/>
        <v>1.423</v>
      </c>
    </row>
    <row r="2726" spans="1:21" x14ac:dyDescent="0.35">
      <c r="A2726" s="338">
        <v>41801</v>
      </c>
      <c r="B2726" s="352">
        <v>141.9</v>
      </c>
      <c r="C2726" s="352">
        <v>141.4</v>
      </c>
      <c r="D2726" s="352">
        <v>141.4</v>
      </c>
      <c r="E2726" s="352">
        <v>141.80000000000001</v>
      </c>
      <c r="F2726" s="352">
        <v>141.19999999999999</v>
      </c>
      <c r="G2726" s="352">
        <v>145.1</v>
      </c>
      <c r="H2726" s="352">
        <v>146.30000000000001</v>
      </c>
      <c r="I2726" s="352">
        <v>141.69999999999999</v>
      </c>
      <c r="J2726" s="329"/>
      <c r="K2726" s="330"/>
      <c r="L2726" s="329"/>
      <c r="M2726" s="331"/>
      <c r="N2726" s="183">
        <f t="shared" si="550"/>
        <v>1.419</v>
      </c>
      <c r="O2726" s="184">
        <f t="shared" si="551"/>
        <v>1.4140000000000001</v>
      </c>
      <c r="P2726" s="185">
        <f t="shared" si="552"/>
        <v>1.4140000000000001</v>
      </c>
      <c r="Q2726" s="186">
        <f t="shared" si="553"/>
        <v>1.4180000000000001</v>
      </c>
      <c r="R2726" s="187">
        <f t="shared" si="554"/>
        <v>1.4119999999999999</v>
      </c>
      <c r="S2726" s="188">
        <f t="shared" si="555"/>
        <v>1.4509999999999998</v>
      </c>
      <c r="T2726" s="189">
        <f t="shared" si="556"/>
        <v>1.4630000000000001</v>
      </c>
      <c r="U2726" s="332">
        <f t="shared" si="556"/>
        <v>1.4169999999999998</v>
      </c>
    </row>
    <row r="2727" spans="1:21" x14ac:dyDescent="0.35">
      <c r="A2727" s="338">
        <v>41802</v>
      </c>
      <c r="B2727" s="352">
        <v>141.5</v>
      </c>
      <c r="C2727" s="352">
        <v>141</v>
      </c>
      <c r="D2727" s="352">
        <v>141</v>
      </c>
      <c r="E2727" s="352">
        <v>141.4</v>
      </c>
      <c r="F2727" s="352">
        <v>140.80000000000001</v>
      </c>
      <c r="G2727" s="352">
        <v>144.69999999999999</v>
      </c>
      <c r="H2727" s="352">
        <v>145.80000000000001</v>
      </c>
      <c r="I2727" s="352">
        <v>141.30000000000001</v>
      </c>
      <c r="J2727" s="329"/>
      <c r="K2727" s="330"/>
      <c r="L2727" s="329"/>
      <c r="M2727" s="331"/>
      <c r="N2727" s="183">
        <f t="shared" si="550"/>
        <v>1.415</v>
      </c>
      <c r="O2727" s="184">
        <f t="shared" si="551"/>
        <v>1.41</v>
      </c>
      <c r="P2727" s="185">
        <f t="shared" si="552"/>
        <v>1.41</v>
      </c>
      <c r="Q2727" s="186">
        <f t="shared" si="553"/>
        <v>1.4140000000000001</v>
      </c>
      <c r="R2727" s="187">
        <f t="shared" si="554"/>
        <v>1.4080000000000001</v>
      </c>
      <c r="S2727" s="188">
        <f t="shared" si="555"/>
        <v>1.4469999999999998</v>
      </c>
      <c r="T2727" s="189">
        <f t="shared" si="556"/>
        <v>1.4580000000000002</v>
      </c>
      <c r="U2727" s="332">
        <f t="shared" si="556"/>
        <v>1.413</v>
      </c>
    </row>
    <row r="2728" spans="1:21" x14ac:dyDescent="0.35">
      <c r="A2728" s="338">
        <v>41803</v>
      </c>
      <c r="B2728" s="352">
        <v>141.30000000000001</v>
      </c>
      <c r="C2728" s="352">
        <v>140.80000000000001</v>
      </c>
      <c r="D2728" s="352">
        <v>140.80000000000001</v>
      </c>
      <c r="E2728" s="352">
        <v>141.19999999999999</v>
      </c>
      <c r="F2728" s="352">
        <v>140.6</v>
      </c>
      <c r="G2728" s="352">
        <v>144.5</v>
      </c>
      <c r="H2728" s="352">
        <v>145.69999999999999</v>
      </c>
      <c r="I2728" s="352">
        <v>141.1</v>
      </c>
      <c r="J2728" s="329" t="s">
        <v>342</v>
      </c>
      <c r="K2728" s="334">
        <f>AVERAGE(I2718:I2728)</f>
        <v>143.13636363636363</v>
      </c>
      <c r="L2728" s="329"/>
      <c r="M2728" s="331"/>
      <c r="N2728" s="183">
        <f t="shared" si="550"/>
        <v>1.413</v>
      </c>
      <c r="O2728" s="184">
        <f t="shared" si="551"/>
        <v>1.4080000000000001</v>
      </c>
      <c r="P2728" s="185">
        <f t="shared" si="552"/>
        <v>1.4080000000000001</v>
      </c>
      <c r="Q2728" s="186">
        <f t="shared" si="553"/>
        <v>1.4119999999999999</v>
      </c>
      <c r="R2728" s="187">
        <f t="shared" si="554"/>
        <v>1.4059999999999999</v>
      </c>
      <c r="S2728" s="188">
        <f t="shared" si="555"/>
        <v>1.4450000000000001</v>
      </c>
      <c r="T2728" s="189">
        <f t="shared" si="556"/>
        <v>1.4569999999999999</v>
      </c>
      <c r="U2728" s="332">
        <f t="shared" si="556"/>
        <v>1.411</v>
      </c>
    </row>
    <row r="2729" spans="1:21" x14ac:dyDescent="0.35">
      <c r="A2729" s="338">
        <v>41806</v>
      </c>
      <c r="B2729" s="292">
        <v>141.4</v>
      </c>
      <c r="C2729" s="292">
        <v>140.80000000000001</v>
      </c>
      <c r="D2729" s="292">
        <v>140.9</v>
      </c>
      <c r="E2729" s="292">
        <v>141.19999999999999</v>
      </c>
      <c r="F2729" s="292">
        <v>140.69999999999999</v>
      </c>
      <c r="G2729" s="292">
        <v>144.6</v>
      </c>
      <c r="H2729" s="292">
        <v>145.80000000000001</v>
      </c>
      <c r="I2729" s="292">
        <v>141.1</v>
      </c>
      <c r="J2729" s="329"/>
      <c r="K2729" s="330"/>
      <c r="L2729" s="329"/>
      <c r="M2729" s="331"/>
      <c r="N2729" s="183">
        <f t="shared" ref="N2729:N2738" si="557">B2729/$V$1</f>
        <v>1.4140000000000001</v>
      </c>
      <c r="O2729" s="184">
        <f t="shared" ref="O2729:O2738" si="558">C2729/$V$1</f>
        <v>1.4080000000000001</v>
      </c>
      <c r="P2729" s="185">
        <f t="shared" ref="P2729:P2738" si="559">D2729/$V$1</f>
        <v>1.409</v>
      </c>
      <c r="Q2729" s="186">
        <f t="shared" ref="Q2729:Q2738" si="560">E2729/$V$1</f>
        <v>1.4119999999999999</v>
      </c>
      <c r="R2729" s="187">
        <f t="shared" ref="R2729:R2738" si="561">F2729/$V$1</f>
        <v>1.4069999999999998</v>
      </c>
      <c r="S2729" s="188">
        <f t="shared" ref="S2729:S2738" si="562">G2729/$V$1</f>
        <v>1.446</v>
      </c>
      <c r="T2729" s="189">
        <f t="shared" ref="T2729:U2744" si="563">H2729/$V$1</f>
        <v>1.4580000000000002</v>
      </c>
      <c r="U2729" s="332">
        <f t="shared" si="556"/>
        <v>1.411</v>
      </c>
    </row>
    <row r="2730" spans="1:21" x14ac:dyDescent="0.35">
      <c r="A2730" s="338">
        <v>41807</v>
      </c>
      <c r="B2730" s="292">
        <v>141.80000000000001</v>
      </c>
      <c r="C2730" s="292">
        <v>141.30000000000001</v>
      </c>
      <c r="D2730" s="292">
        <v>141.4</v>
      </c>
      <c r="E2730" s="292">
        <v>141.69999999999999</v>
      </c>
      <c r="F2730" s="292">
        <v>141.1</v>
      </c>
      <c r="G2730" s="292">
        <v>145.1</v>
      </c>
      <c r="H2730" s="292">
        <v>146.30000000000001</v>
      </c>
      <c r="I2730" s="292">
        <v>141.6</v>
      </c>
      <c r="J2730" s="329"/>
      <c r="K2730" s="330"/>
      <c r="L2730" s="329"/>
      <c r="M2730" s="331"/>
      <c r="N2730" s="183">
        <f t="shared" si="557"/>
        <v>1.4180000000000001</v>
      </c>
      <c r="O2730" s="184">
        <f t="shared" si="558"/>
        <v>1.413</v>
      </c>
      <c r="P2730" s="185">
        <f t="shared" si="559"/>
        <v>1.4140000000000001</v>
      </c>
      <c r="Q2730" s="186">
        <f t="shared" si="560"/>
        <v>1.4169999999999998</v>
      </c>
      <c r="R2730" s="187">
        <f t="shared" si="561"/>
        <v>1.411</v>
      </c>
      <c r="S2730" s="188">
        <f t="shared" si="562"/>
        <v>1.4509999999999998</v>
      </c>
      <c r="T2730" s="189">
        <f t="shared" si="563"/>
        <v>1.4630000000000001</v>
      </c>
      <c r="U2730" s="332">
        <f t="shared" si="556"/>
        <v>1.4159999999999999</v>
      </c>
    </row>
    <row r="2731" spans="1:21" x14ac:dyDescent="0.35">
      <c r="A2731" s="338">
        <v>41808</v>
      </c>
      <c r="B2731" s="292">
        <v>142.19999999999999</v>
      </c>
      <c r="C2731" s="292">
        <v>141.6</v>
      </c>
      <c r="D2731" s="292">
        <v>141.69999999999999</v>
      </c>
      <c r="E2731" s="292">
        <v>142.1</v>
      </c>
      <c r="F2731" s="292">
        <v>141.5</v>
      </c>
      <c r="G2731" s="292">
        <v>145.4</v>
      </c>
      <c r="H2731" s="292">
        <v>146.6</v>
      </c>
      <c r="I2731" s="292">
        <v>141.9</v>
      </c>
      <c r="J2731" s="329"/>
      <c r="K2731" s="330"/>
      <c r="L2731" s="329"/>
      <c r="M2731" s="331"/>
      <c r="N2731" s="183">
        <f t="shared" si="557"/>
        <v>1.4219999999999999</v>
      </c>
      <c r="O2731" s="184">
        <f t="shared" si="558"/>
        <v>1.4159999999999999</v>
      </c>
      <c r="P2731" s="185">
        <f t="shared" si="559"/>
        <v>1.4169999999999998</v>
      </c>
      <c r="Q2731" s="186">
        <f t="shared" si="560"/>
        <v>1.421</v>
      </c>
      <c r="R2731" s="187">
        <f t="shared" si="561"/>
        <v>1.415</v>
      </c>
      <c r="S2731" s="188">
        <f t="shared" si="562"/>
        <v>1.454</v>
      </c>
      <c r="T2731" s="189">
        <f t="shared" si="563"/>
        <v>1.466</v>
      </c>
      <c r="U2731" s="332">
        <f t="shared" si="556"/>
        <v>1.419</v>
      </c>
    </row>
    <row r="2732" spans="1:21" x14ac:dyDescent="0.35">
      <c r="A2732" s="338">
        <v>41809</v>
      </c>
      <c r="B2732" s="292">
        <v>142.4</v>
      </c>
      <c r="C2732" s="292">
        <v>141.9</v>
      </c>
      <c r="D2732" s="292">
        <v>141.9</v>
      </c>
      <c r="E2732" s="292">
        <v>142.30000000000001</v>
      </c>
      <c r="F2732" s="292">
        <v>141.69999999999999</v>
      </c>
      <c r="G2732" s="292">
        <v>145.6</v>
      </c>
      <c r="H2732" s="292">
        <v>146.80000000000001</v>
      </c>
      <c r="I2732" s="292">
        <v>142.19999999999999</v>
      </c>
      <c r="J2732" s="329"/>
      <c r="K2732" s="330"/>
      <c r="L2732" s="329"/>
      <c r="M2732" s="331"/>
      <c r="N2732" s="183">
        <f t="shared" si="557"/>
        <v>1.4240000000000002</v>
      </c>
      <c r="O2732" s="184">
        <f t="shared" si="558"/>
        <v>1.419</v>
      </c>
      <c r="P2732" s="185">
        <f t="shared" si="559"/>
        <v>1.419</v>
      </c>
      <c r="Q2732" s="186">
        <f t="shared" si="560"/>
        <v>1.423</v>
      </c>
      <c r="R2732" s="187">
        <f t="shared" si="561"/>
        <v>1.4169999999999998</v>
      </c>
      <c r="S2732" s="188">
        <f t="shared" si="562"/>
        <v>1.456</v>
      </c>
      <c r="T2732" s="189">
        <f t="shared" si="563"/>
        <v>1.4680000000000002</v>
      </c>
      <c r="U2732" s="332">
        <f t="shared" si="556"/>
        <v>1.4219999999999999</v>
      </c>
    </row>
    <row r="2733" spans="1:21" x14ac:dyDescent="0.35">
      <c r="A2733" s="338">
        <v>41810</v>
      </c>
      <c r="B2733" s="292">
        <v>143.5</v>
      </c>
      <c r="C2733" s="292">
        <v>143</v>
      </c>
      <c r="D2733" s="292">
        <v>143</v>
      </c>
      <c r="E2733" s="292">
        <v>143.4</v>
      </c>
      <c r="F2733" s="292">
        <v>142.80000000000001</v>
      </c>
      <c r="G2733" s="292">
        <v>146.69999999999999</v>
      </c>
      <c r="H2733" s="292">
        <v>147.9</v>
      </c>
      <c r="I2733" s="292">
        <v>143.30000000000001</v>
      </c>
      <c r="J2733" s="329"/>
      <c r="K2733" s="330"/>
      <c r="L2733" s="329"/>
      <c r="M2733" s="331"/>
      <c r="N2733" s="183">
        <f t="shared" si="557"/>
        <v>1.4350000000000001</v>
      </c>
      <c r="O2733" s="184">
        <f t="shared" si="558"/>
        <v>1.43</v>
      </c>
      <c r="P2733" s="185">
        <f t="shared" si="559"/>
        <v>1.43</v>
      </c>
      <c r="Q2733" s="186">
        <f t="shared" si="560"/>
        <v>1.4340000000000002</v>
      </c>
      <c r="R2733" s="187">
        <f t="shared" si="561"/>
        <v>1.4280000000000002</v>
      </c>
      <c r="S2733" s="188">
        <f t="shared" si="562"/>
        <v>1.4669999999999999</v>
      </c>
      <c r="T2733" s="189">
        <f t="shared" si="563"/>
        <v>1.4790000000000001</v>
      </c>
      <c r="U2733" s="332">
        <f t="shared" si="556"/>
        <v>1.4330000000000001</v>
      </c>
    </row>
    <row r="2734" spans="1:21" x14ac:dyDescent="0.35">
      <c r="A2734" s="338">
        <v>41813</v>
      </c>
      <c r="B2734" s="292">
        <v>143.80000000000001</v>
      </c>
      <c r="C2734" s="292">
        <v>143.30000000000001</v>
      </c>
      <c r="D2734" s="292">
        <v>143.30000000000001</v>
      </c>
      <c r="E2734" s="292">
        <v>143.69999999999999</v>
      </c>
      <c r="F2734" s="292">
        <v>143.1</v>
      </c>
      <c r="G2734" s="292">
        <v>147</v>
      </c>
      <c r="H2734" s="292">
        <v>148.30000000000001</v>
      </c>
      <c r="I2734" s="292">
        <v>143.6</v>
      </c>
      <c r="J2734" s="329"/>
      <c r="K2734" s="330"/>
      <c r="L2734" s="329"/>
      <c r="M2734" s="331"/>
      <c r="N2734" s="183">
        <f t="shared" si="557"/>
        <v>1.4380000000000002</v>
      </c>
      <c r="O2734" s="184">
        <f t="shared" si="558"/>
        <v>1.4330000000000001</v>
      </c>
      <c r="P2734" s="185">
        <f t="shared" si="559"/>
        <v>1.4330000000000001</v>
      </c>
      <c r="Q2734" s="186">
        <f t="shared" si="560"/>
        <v>1.4369999999999998</v>
      </c>
      <c r="R2734" s="187">
        <f t="shared" si="561"/>
        <v>1.431</v>
      </c>
      <c r="S2734" s="188">
        <f t="shared" si="562"/>
        <v>1.47</v>
      </c>
      <c r="T2734" s="189">
        <f t="shared" si="563"/>
        <v>1.4830000000000001</v>
      </c>
      <c r="U2734" s="332">
        <f t="shared" si="556"/>
        <v>1.4359999999999999</v>
      </c>
    </row>
    <row r="2735" spans="1:21" x14ac:dyDescent="0.35">
      <c r="A2735" s="338">
        <v>41814</v>
      </c>
      <c r="B2735" s="292">
        <v>144.19999999999999</v>
      </c>
      <c r="C2735" s="292">
        <v>143.69999999999999</v>
      </c>
      <c r="D2735" s="292">
        <v>143.80000000000001</v>
      </c>
      <c r="E2735" s="292">
        <v>144.1</v>
      </c>
      <c r="F2735" s="292">
        <v>143.6</v>
      </c>
      <c r="G2735" s="292">
        <v>147.5</v>
      </c>
      <c r="H2735" s="292">
        <v>148.69999999999999</v>
      </c>
      <c r="I2735" s="292">
        <v>144</v>
      </c>
      <c r="J2735" s="329"/>
      <c r="K2735" s="330"/>
      <c r="L2735" s="329"/>
      <c r="M2735" s="331"/>
      <c r="N2735" s="183">
        <f t="shared" si="557"/>
        <v>1.4419999999999999</v>
      </c>
      <c r="O2735" s="184">
        <f t="shared" si="558"/>
        <v>1.4369999999999998</v>
      </c>
      <c r="P2735" s="185">
        <f t="shared" si="559"/>
        <v>1.4380000000000002</v>
      </c>
      <c r="Q2735" s="186">
        <f t="shared" si="560"/>
        <v>1.4409999999999998</v>
      </c>
      <c r="R2735" s="187">
        <f t="shared" si="561"/>
        <v>1.4359999999999999</v>
      </c>
      <c r="S2735" s="188">
        <f t="shared" si="562"/>
        <v>1.4750000000000001</v>
      </c>
      <c r="T2735" s="189">
        <f t="shared" si="563"/>
        <v>1.4869999999999999</v>
      </c>
      <c r="U2735" s="332">
        <f t="shared" si="563"/>
        <v>1.44</v>
      </c>
    </row>
    <row r="2736" spans="1:21" x14ac:dyDescent="0.35">
      <c r="A2736" s="338">
        <v>41815</v>
      </c>
      <c r="B2736" s="292">
        <v>144.5</v>
      </c>
      <c r="C2736" s="292">
        <v>144</v>
      </c>
      <c r="D2736" s="292">
        <v>144</v>
      </c>
      <c r="E2736" s="292">
        <v>144.4</v>
      </c>
      <c r="F2736" s="292">
        <v>143.80000000000001</v>
      </c>
      <c r="G2736" s="292">
        <v>147.69999999999999</v>
      </c>
      <c r="H2736" s="292">
        <v>148.9</v>
      </c>
      <c r="I2736" s="292">
        <v>144.30000000000001</v>
      </c>
      <c r="J2736" s="329"/>
      <c r="K2736" s="330"/>
      <c r="L2736" s="329"/>
      <c r="M2736" s="331"/>
      <c r="N2736" s="183">
        <f t="shared" si="557"/>
        <v>1.4450000000000001</v>
      </c>
      <c r="O2736" s="184">
        <f t="shared" si="558"/>
        <v>1.44</v>
      </c>
      <c r="P2736" s="185">
        <f t="shared" si="559"/>
        <v>1.44</v>
      </c>
      <c r="Q2736" s="186">
        <f t="shared" si="560"/>
        <v>1.444</v>
      </c>
      <c r="R2736" s="187">
        <f t="shared" si="561"/>
        <v>1.4380000000000002</v>
      </c>
      <c r="S2736" s="188">
        <f t="shared" si="562"/>
        <v>1.4769999999999999</v>
      </c>
      <c r="T2736" s="189">
        <f t="shared" si="563"/>
        <v>1.4890000000000001</v>
      </c>
      <c r="U2736" s="332">
        <f t="shared" si="563"/>
        <v>1.4430000000000001</v>
      </c>
    </row>
    <row r="2737" spans="1:21" x14ac:dyDescent="0.35">
      <c r="A2737" s="338">
        <v>41816</v>
      </c>
      <c r="B2737" s="292">
        <v>144.5</v>
      </c>
      <c r="C2737" s="292">
        <v>144</v>
      </c>
      <c r="D2737" s="292">
        <v>144</v>
      </c>
      <c r="E2737" s="292">
        <v>144.4</v>
      </c>
      <c r="F2737" s="292">
        <v>143.80000000000001</v>
      </c>
      <c r="G2737" s="292">
        <v>147.80000000000001</v>
      </c>
      <c r="H2737" s="292">
        <v>148.9</v>
      </c>
      <c r="I2737" s="292">
        <v>144.30000000000001</v>
      </c>
      <c r="J2737" s="329"/>
      <c r="K2737" s="330"/>
      <c r="L2737" s="329"/>
      <c r="M2737" s="331"/>
      <c r="N2737" s="183">
        <f t="shared" si="557"/>
        <v>1.4450000000000001</v>
      </c>
      <c r="O2737" s="184">
        <f t="shared" si="558"/>
        <v>1.44</v>
      </c>
      <c r="P2737" s="185">
        <f t="shared" si="559"/>
        <v>1.44</v>
      </c>
      <c r="Q2737" s="186">
        <f t="shared" si="560"/>
        <v>1.444</v>
      </c>
      <c r="R2737" s="187">
        <f t="shared" si="561"/>
        <v>1.4380000000000002</v>
      </c>
      <c r="S2737" s="188">
        <f t="shared" si="562"/>
        <v>1.4780000000000002</v>
      </c>
      <c r="T2737" s="189">
        <f t="shared" si="563"/>
        <v>1.4890000000000001</v>
      </c>
      <c r="U2737" s="332">
        <f t="shared" si="563"/>
        <v>1.4430000000000001</v>
      </c>
    </row>
    <row r="2738" spans="1:21" x14ac:dyDescent="0.35">
      <c r="A2738" s="338">
        <v>41817</v>
      </c>
      <c r="B2738" s="292">
        <v>144.69999999999999</v>
      </c>
      <c r="C2738" s="292">
        <v>144.19999999999999</v>
      </c>
      <c r="D2738" s="292">
        <v>144.19999999999999</v>
      </c>
      <c r="E2738" s="292">
        <v>144.6</v>
      </c>
      <c r="F2738" s="292">
        <v>144</v>
      </c>
      <c r="G2738" s="292">
        <v>147.9</v>
      </c>
      <c r="H2738" s="292">
        <v>149.1</v>
      </c>
      <c r="I2738" s="292">
        <v>144.5</v>
      </c>
      <c r="J2738" s="329"/>
      <c r="K2738" s="330"/>
      <c r="L2738" s="329"/>
      <c r="M2738" s="331"/>
      <c r="N2738" s="183">
        <f t="shared" si="557"/>
        <v>1.4469999999999998</v>
      </c>
      <c r="O2738" s="184">
        <f t="shared" si="558"/>
        <v>1.4419999999999999</v>
      </c>
      <c r="P2738" s="185">
        <f t="shared" si="559"/>
        <v>1.4419999999999999</v>
      </c>
      <c r="Q2738" s="186">
        <f t="shared" si="560"/>
        <v>1.446</v>
      </c>
      <c r="R2738" s="187">
        <f t="shared" si="561"/>
        <v>1.44</v>
      </c>
      <c r="S2738" s="188">
        <f t="shared" si="562"/>
        <v>1.4790000000000001</v>
      </c>
      <c r="T2738" s="189">
        <f t="shared" si="563"/>
        <v>1.4909999999999999</v>
      </c>
      <c r="U2738" s="332">
        <f t="shared" si="563"/>
        <v>1.4450000000000001</v>
      </c>
    </row>
    <row r="2739" spans="1:21" x14ac:dyDescent="0.35">
      <c r="A2739" s="338">
        <v>41820</v>
      </c>
      <c r="B2739" s="292">
        <v>144.69999999999999</v>
      </c>
      <c r="C2739" s="292">
        <v>144.19999999999999</v>
      </c>
      <c r="D2739" s="292">
        <v>144.19999999999999</v>
      </c>
      <c r="E2739" s="292">
        <v>144.6</v>
      </c>
      <c r="F2739" s="292">
        <v>144.1</v>
      </c>
      <c r="G2739" s="292">
        <v>148</v>
      </c>
      <c r="H2739" s="292">
        <v>149.1</v>
      </c>
      <c r="I2739" s="292">
        <v>144.5</v>
      </c>
      <c r="J2739" s="329"/>
      <c r="K2739" s="334">
        <f>AVERAGE(I2729:I2739)</f>
        <v>143.20909090909092</v>
      </c>
      <c r="L2739" s="329"/>
      <c r="M2739" s="334">
        <f>AVERAGE(I2719:I2739)</f>
        <v>143.09047619047618</v>
      </c>
      <c r="N2739" s="183">
        <f t="shared" ref="N2739:N2750" si="564">B2739/$V$1</f>
        <v>1.4469999999999998</v>
      </c>
      <c r="O2739" s="184">
        <f t="shared" ref="O2739:O2750" si="565">C2739/$V$1</f>
        <v>1.4419999999999999</v>
      </c>
      <c r="P2739" s="185">
        <f t="shared" ref="P2739:P2750" si="566">D2739/$V$1</f>
        <v>1.4419999999999999</v>
      </c>
      <c r="Q2739" s="186">
        <f t="shared" ref="Q2739:Q2750" si="567">E2739/$V$1</f>
        <v>1.446</v>
      </c>
      <c r="R2739" s="187">
        <f t="shared" ref="R2739:R2750" si="568">F2739/$V$1</f>
        <v>1.4409999999999998</v>
      </c>
      <c r="S2739" s="188">
        <f t="shared" ref="S2739:S2750" si="569">G2739/$V$1</f>
        <v>1.48</v>
      </c>
      <c r="T2739" s="189">
        <f t="shared" ref="T2739:U2754" si="570">H2739/$V$1</f>
        <v>1.4909999999999999</v>
      </c>
      <c r="U2739" s="332">
        <f t="shared" si="563"/>
        <v>1.4450000000000001</v>
      </c>
    </row>
    <row r="2740" spans="1:21" x14ac:dyDescent="0.35">
      <c r="A2740" s="338">
        <v>41821</v>
      </c>
      <c r="B2740" s="292">
        <v>144.6</v>
      </c>
      <c r="C2740" s="292">
        <v>144.1</v>
      </c>
      <c r="D2740" s="292">
        <v>144.1</v>
      </c>
      <c r="E2740" s="292">
        <v>144.30000000000001</v>
      </c>
      <c r="F2740" s="292">
        <v>143.9</v>
      </c>
      <c r="G2740" s="292">
        <v>147.9</v>
      </c>
      <c r="H2740" s="292">
        <v>149</v>
      </c>
      <c r="I2740" s="292">
        <v>144.4</v>
      </c>
      <c r="J2740" s="329"/>
      <c r="K2740" s="330"/>
      <c r="L2740" s="329"/>
      <c r="M2740" s="331"/>
      <c r="N2740" s="183">
        <f t="shared" si="564"/>
        <v>1.446</v>
      </c>
      <c r="O2740" s="184">
        <f t="shared" si="565"/>
        <v>1.4409999999999998</v>
      </c>
      <c r="P2740" s="185">
        <f t="shared" si="566"/>
        <v>1.4409999999999998</v>
      </c>
      <c r="Q2740" s="186">
        <f t="shared" si="567"/>
        <v>1.4430000000000001</v>
      </c>
      <c r="R2740" s="187">
        <f t="shared" si="568"/>
        <v>1.4390000000000001</v>
      </c>
      <c r="S2740" s="188">
        <f t="shared" si="569"/>
        <v>1.4790000000000001</v>
      </c>
      <c r="T2740" s="189">
        <f t="shared" si="570"/>
        <v>1.49</v>
      </c>
      <c r="U2740" s="332">
        <f t="shared" si="563"/>
        <v>1.444</v>
      </c>
    </row>
    <row r="2741" spans="1:21" x14ac:dyDescent="0.35">
      <c r="A2741" s="338">
        <v>41822</v>
      </c>
      <c r="B2741" s="292">
        <v>144.4</v>
      </c>
      <c r="C2741" s="292">
        <v>143.9</v>
      </c>
      <c r="D2741" s="292">
        <v>143.9</v>
      </c>
      <c r="E2741" s="292">
        <v>144.1</v>
      </c>
      <c r="F2741" s="292">
        <v>143.69999999999999</v>
      </c>
      <c r="G2741" s="292">
        <v>147.69999999999999</v>
      </c>
      <c r="H2741" s="292">
        <v>148.80000000000001</v>
      </c>
      <c r="I2741" s="292">
        <v>144.19999999999999</v>
      </c>
      <c r="J2741" s="329"/>
      <c r="K2741" s="330"/>
      <c r="L2741" s="329"/>
      <c r="M2741" s="331"/>
      <c r="N2741" s="183">
        <f t="shared" si="564"/>
        <v>1.444</v>
      </c>
      <c r="O2741" s="184">
        <f t="shared" si="565"/>
        <v>1.4390000000000001</v>
      </c>
      <c r="P2741" s="185">
        <f t="shared" si="566"/>
        <v>1.4390000000000001</v>
      </c>
      <c r="Q2741" s="186">
        <f t="shared" si="567"/>
        <v>1.4409999999999998</v>
      </c>
      <c r="R2741" s="187">
        <f t="shared" si="568"/>
        <v>1.4369999999999998</v>
      </c>
      <c r="S2741" s="188">
        <f t="shared" si="569"/>
        <v>1.4769999999999999</v>
      </c>
      <c r="T2741" s="189">
        <f t="shared" si="570"/>
        <v>1.4880000000000002</v>
      </c>
      <c r="U2741" s="332">
        <f t="shared" si="563"/>
        <v>1.4419999999999999</v>
      </c>
    </row>
    <row r="2742" spans="1:21" x14ac:dyDescent="0.35">
      <c r="A2742" s="338">
        <v>41823</v>
      </c>
      <c r="B2742" s="292">
        <v>144.30000000000001</v>
      </c>
      <c r="C2742" s="292">
        <v>143.69999999999999</v>
      </c>
      <c r="D2742" s="292">
        <v>143.80000000000001</v>
      </c>
      <c r="E2742" s="292">
        <v>144</v>
      </c>
      <c r="F2742" s="292">
        <v>143.5</v>
      </c>
      <c r="G2742" s="292">
        <v>147.5</v>
      </c>
      <c r="H2742" s="292">
        <v>148.6</v>
      </c>
      <c r="I2742" s="292">
        <v>144</v>
      </c>
      <c r="J2742" s="329"/>
      <c r="K2742" s="330"/>
      <c r="L2742" s="329"/>
      <c r="M2742" s="331"/>
      <c r="N2742" s="183">
        <f t="shared" si="564"/>
        <v>1.4430000000000001</v>
      </c>
      <c r="O2742" s="184">
        <f t="shared" si="565"/>
        <v>1.4369999999999998</v>
      </c>
      <c r="P2742" s="185">
        <f t="shared" si="566"/>
        <v>1.4380000000000002</v>
      </c>
      <c r="Q2742" s="186">
        <f t="shared" si="567"/>
        <v>1.44</v>
      </c>
      <c r="R2742" s="187">
        <f t="shared" si="568"/>
        <v>1.4350000000000001</v>
      </c>
      <c r="S2742" s="188">
        <f t="shared" si="569"/>
        <v>1.4750000000000001</v>
      </c>
      <c r="T2742" s="189">
        <f t="shared" si="570"/>
        <v>1.486</v>
      </c>
      <c r="U2742" s="332">
        <f t="shared" si="563"/>
        <v>1.44</v>
      </c>
    </row>
    <row r="2743" spans="1:21" x14ac:dyDescent="0.35">
      <c r="A2743" s="338">
        <v>41824</v>
      </c>
      <c r="B2743" s="292">
        <v>143.69999999999999</v>
      </c>
      <c r="C2743" s="292">
        <v>143.19999999999999</v>
      </c>
      <c r="D2743" s="292">
        <v>143.19999999999999</v>
      </c>
      <c r="E2743" s="292">
        <v>143.4</v>
      </c>
      <c r="F2743" s="292">
        <v>143</v>
      </c>
      <c r="G2743" s="292">
        <v>147</v>
      </c>
      <c r="H2743" s="292">
        <v>148</v>
      </c>
      <c r="I2743" s="292">
        <v>143.5</v>
      </c>
      <c r="J2743" s="329"/>
      <c r="K2743" s="330"/>
      <c r="L2743" s="329"/>
      <c r="M2743" s="331"/>
      <c r="N2743" s="183">
        <f t="shared" si="564"/>
        <v>1.4369999999999998</v>
      </c>
      <c r="O2743" s="184">
        <f t="shared" si="565"/>
        <v>1.4319999999999999</v>
      </c>
      <c r="P2743" s="185">
        <f t="shared" si="566"/>
        <v>1.4319999999999999</v>
      </c>
      <c r="Q2743" s="186">
        <f t="shared" si="567"/>
        <v>1.4340000000000002</v>
      </c>
      <c r="R2743" s="187">
        <f t="shared" si="568"/>
        <v>1.43</v>
      </c>
      <c r="S2743" s="188">
        <f t="shared" si="569"/>
        <v>1.47</v>
      </c>
      <c r="T2743" s="189">
        <f t="shared" si="570"/>
        <v>1.48</v>
      </c>
      <c r="U2743" s="332">
        <f t="shared" si="563"/>
        <v>1.4350000000000001</v>
      </c>
    </row>
    <row r="2744" spans="1:21" x14ac:dyDescent="0.35">
      <c r="A2744" s="338">
        <v>41827</v>
      </c>
      <c r="B2744" s="292">
        <v>143.4</v>
      </c>
      <c r="C2744" s="292">
        <v>142.9</v>
      </c>
      <c r="D2744" s="292">
        <v>143</v>
      </c>
      <c r="E2744" s="292">
        <v>143.19999999999999</v>
      </c>
      <c r="F2744" s="292">
        <v>142.69999999999999</v>
      </c>
      <c r="G2744" s="292">
        <v>146.69999999999999</v>
      </c>
      <c r="H2744" s="292">
        <v>147.80000000000001</v>
      </c>
      <c r="I2744" s="292">
        <v>143.19999999999999</v>
      </c>
      <c r="J2744" s="329"/>
      <c r="K2744" s="330"/>
      <c r="L2744" s="329"/>
      <c r="M2744" s="331"/>
      <c r="N2744" s="183">
        <f t="shared" si="564"/>
        <v>1.4340000000000002</v>
      </c>
      <c r="O2744" s="184">
        <f t="shared" si="565"/>
        <v>1.429</v>
      </c>
      <c r="P2744" s="185">
        <f t="shared" si="566"/>
        <v>1.43</v>
      </c>
      <c r="Q2744" s="186">
        <f t="shared" si="567"/>
        <v>1.4319999999999999</v>
      </c>
      <c r="R2744" s="187">
        <f t="shared" si="568"/>
        <v>1.4269999999999998</v>
      </c>
      <c r="S2744" s="188">
        <f t="shared" si="569"/>
        <v>1.4669999999999999</v>
      </c>
      <c r="T2744" s="189">
        <f t="shared" si="570"/>
        <v>1.4780000000000002</v>
      </c>
      <c r="U2744" s="332">
        <f t="shared" si="563"/>
        <v>1.4319999999999999</v>
      </c>
    </row>
    <row r="2745" spans="1:21" x14ac:dyDescent="0.35">
      <c r="A2745" s="338">
        <v>41828</v>
      </c>
      <c r="B2745" s="292">
        <v>143</v>
      </c>
      <c r="C2745" s="292">
        <v>142.5</v>
      </c>
      <c r="D2745" s="292">
        <v>142.6</v>
      </c>
      <c r="E2745" s="292">
        <v>142.69999999999999</v>
      </c>
      <c r="F2745" s="292">
        <v>142.9</v>
      </c>
      <c r="G2745" s="292">
        <v>146.30000000000001</v>
      </c>
      <c r="H2745" s="292">
        <v>147.4</v>
      </c>
      <c r="I2745" s="292">
        <v>142.9</v>
      </c>
      <c r="J2745" s="329"/>
      <c r="K2745" s="330"/>
      <c r="L2745" s="329"/>
      <c r="M2745" s="331"/>
      <c r="N2745" s="183">
        <f t="shared" si="564"/>
        <v>1.43</v>
      </c>
      <c r="O2745" s="184">
        <f t="shared" si="565"/>
        <v>1.425</v>
      </c>
      <c r="P2745" s="185">
        <f t="shared" si="566"/>
        <v>1.4259999999999999</v>
      </c>
      <c r="Q2745" s="186">
        <f t="shared" si="567"/>
        <v>1.4269999999999998</v>
      </c>
      <c r="R2745" s="187">
        <f t="shared" si="568"/>
        <v>1.429</v>
      </c>
      <c r="S2745" s="188">
        <f t="shared" si="569"/>
        <v>1.4630000000000001</v>
      </c>
      <c r="T2745" s="189">
        <f t="shared" si="570"/>
        <v>1.474</v>
      </c>
      <c r="U2745" s="332">
        <f t="shared" si="570"/>
        <v>1.429</v>
      </c>
    </row>
    <row r="2746" spans="1:21" x14ac:dyDescent="0.35">
      <c r="A2746" s="338">
        <v>41829</v>
      </c>
      <c r="B2746" s="292">
        <v>142.80000000000001</v>
      </c>
      <c r="C2746" s="292">
        <v>142.30000000000001</v>
      </c>
      <c r="D2746" s="292">
        <v>142.4</v>
      </c>
      <c r="E2746" s="292">
        <v>142.6</v>
      </c>
      <c r="F2746" s="292">
        <v>142.69999999999999</v>
      </c>
      <c r="G2746" s="292">
        <v>146.19999999999999</v>
      </c>
      <c r="H2746" s="292">
        <v>147.19999999999999</v>
      </c>
      <c r="I2746" s="292">
        <v>142.69999999999999</v>
      </c>
      <c r="J2746" s="329"/>
      <c r="K2746" s="330"/>
      <c r="L2746" s="329"/>
      <c r="M2746" s="331"/>
      <c r="N2746" s="183">
        <f t="shared" si="564"/>
        <v>1.4280000000000002</v>
      </c>
      <c r="O2746" s="184">
        <f t="shared" si="565"/>
        <v>1.423</v>
      </c>
      <c r="P2746" s="185">
        <f t="shared" si="566"/>
        <v>1.4240000000000002</v>
      </c>
      <c r="Q2746" s="186">
        <f t="shared" si="567"/>
        <v>1.4259999999999999</v>
      </c>
      <c r="R2746" s="187">
        <f t="shared" si="568"/>
        <v>1.4269999999999998</v>
      </c>
      <c r="S2746" s="188">
        <f t="shared" si="569"/>
        <v>1.462</v>
      </c>
      <c r="T2746" s="189">
        <f t="shared" si="570"/>
        <v>1.472</v>
      </c>
      <c r="U2746" s="332">
        <f t="shared" si="570"/>
        <v>1.4269999999999998</v>
      </c>
    </row>
    <row r="2747" spans="1:21" x14ac:dyDescent="0.35">
      <c r="A2747" s="338">
        <v>41830</v>
      </c>
      <c r="B2747" s="292">
        <v>142.6</v>
      </c>
      <c r="C2747" s="292">
        <v>142.1</v>
      </c>
      <c r="D2747" s="292">
        <v>142.19999999999999</v>
      </c>
      <c r="E2747" s="292">
        <v>142.4</v>
      </c>
      <c r="F2747" s="292">
        <v>142.5</v>
      </c>
      <c r="G2747" s="292">
        <v>146</v>
      </c>
      <c r="H2747" s="292">
        <v>147</v>
      </c>
      <c r="I2747" s="292">
        <v>142.5</v>
      </c>
      <c r="J2747" s="329"/>
      <c r="K2747" s="330"/>
      <c r="L2747" s="329"/>
      <c r="M2747" s="331"/>
      <c r="N2747" s="183">
        <f t="shared" si="564"/>
        <v>1.4259999999999999</v>
      </c>
      <c r="O2747" s="184">
        <f t="shared" si="565"/>
        <v>1.421</v>
      </c>
      <c r="P2747" s="185">
        <f t="shared" si="566"/>
        <v>1.4219999999999999</v>
      </c>
      <c r="Q2747" s="186">
        <f t="shared" si="567"/>
        <v>1.4240000000000002</v>
      </c>
      <c r="R2747" s="187">
        <f t="shared" si="568"/>
        <v>1.425</v>
      </c>
      <c r="S2747" s="188">
        <f t="shared" si="569"/>
        <v>1.46</v>
      </c>
      <c r="T2747" s="189">
        <f t="shared" si="570"/>
        <v>1.47</v>
      </c>
      <c r="U2747" s="332">
        <f t="shared" si="570"/>
        <v>1.425</v>
      </c>
    </row>
    <row r="2748" spans="1:21" x14ac:dyDescent="0.35">
      <c r="A2748" s="338">
        <v>41831</v>
      </c>
      <c r="B2748" s="292">
        <v>142.1</v>
      </c>
      <c r="C2748" s="292">
        <v>141.6</v>
      </c>
      <c r="D2748" s="292">
        <v>141.69999999999999</v>
      </c>
      <c r="E2748" s="292">
        <v>141.9</v>
      </c>
      <c r="F2748" s="292">
        <v>142</v>
      </c>
      <c r="G2748" s="292">
        <v>145.5</v>
      </c>
      <c r="H2748" s="292">
        <v>146.5</v>
      </c>
      <c r="I2748" s="292">
        <v>142</v>
      </c>
      <c r="J2748" s="329"/>
      <c r="K2748" s="330"/>
      <c r="L2748" s="329"/>
      <c r="M2748" s="331"/>
      <c r="N2748" s="183">
        <f t="shared" si="564"/>
        <v>1.421</v>
      </c>
      <c r="O2748" s="184">
        <f t="shared" si="565"/>
        <v>1.4159999999999999</v>
      </c>
      <c r="P2748" s="185">
        <f t="shared" si="566"/>
        <v>1.4169999999999998</v>
      </c>
      <c r="Q2748" s="186">
        <f t="shared" si="567"/>
        <v>1.419</v>
      </c>
      <c r="R2748" s="187">
        <f t="shared" si="568"/>
        <v>1.42</v>
      </c>
      <c r="S2748" s="188">
        <f t="shared" si="569"/>
        <v>1.4550000000000001</v>
      </c>
      <c r="T2748" s="189">
        <f t="shared" si="570"/>
        <v>1.4650000000000001</v>
      </c>
      <c r="U2748" s="332">
        <f t="shared" si="570"/>
        <v>1.42</v>
      </c>
    </row>
    <row r="2749" spans="1:21" x14ac:dyDescent="0.35">
      <c r="A2749" s="338">
        <v>41834</v>
      </c>
      <c r="B2749" s="292">
        <v>141.9</v>
      </c>
      <c r="C2749" s="292">
        <v>141.4</v>
      </c>
      <c r="D2749" s="292">
        <v>141.5</v>
      </c>
      <c r="E2749" s="292">
        <v>141.6</v>
      </c>
      <c r="F2749" s="292">
        <v>141.69999999999999</v>
      </c>
      <c r="G2749" s="292">
        <v>145.19999999999999</v>
      </c>
      <c r="H2749" s="292">
        <v>146.19999999999999</v>
      </c>
      <c r="I2749" s="292">
        <v>141.80000000000001</v>
      </c>
      <c r="J2749" s="329"/>
      <c r="K2749" s="330"/>
      <c r="L2749" s="329"/>
      <c r="M2749" s="331"/>
      <c r="N2749" s="183">
        <f t="shared" si="564"/>
        <v>1.419</v>
      </c>
      <c r="O2749" s="184">
        <f t="shared" si="565"/>
        <v>1.4140000000000001</v>
      </c>
      <c r="P2749" s="185">
        <f t="shared" si="566"/>
        <v>1.415</v>
      </c>
      <c r="Q2749" s="186">
        <f t="shared" si="567"/>
        <v>1.4159999999999999</v>
      </c>
      <c r="R2749" s="187">
        <f t="shared" si="568"/>
        <v>1.4169999999999998</v>
      </c>
      <c r="S2749" s="188">
        <f t="shared" si="569"/>
        <v>1.452</v>
      </c>
      <c r="T2749" s="189">
        <f t="shared" si="570"/>
        <v>1.462</v>
      </c>
      <c r="U2749" s="332">
        <f t="shared" si="570"/>
        <v>1.4180000000000001</v>
      </c>
    </row>
    <row r="2750" spans="1:21" x14ac:dyDescent="0.35">
      <c r="A2750" s="338">
        <v>41835</v>
      </c>
      <c r="B2750" s="292">
        <v>141.5</v>
      </c>
      <c r="C2750" s="292">
        <v>141</v>
      </c>
      <c r="D2750" s="292">
        <v>141.1</v>
      </c>
      <c r="E2750" s="292">
        <v>141.30000000000001</v>
      </c>
      <c r="F2750" s="292">
        <v>141.4</v>
      </c>
      <c r="G2750" s="292">
        <v>144.9</v>
      </c>
      <c r="H2750" s="292">
        <v>145.80000000000001</v>
      </c>
      <c r="I2750" s="292">
        <v>141.4</v>
      </c>
      <c r="J2750" s="329" t="s">
        <v>343</v>
      </c>
      <c r="K2750" s="334">
        <f>AVERAGE(I2740:I2750)</f>
        <v>142.96363636363637</v>
      </c>
      <c r="L2750" s="329"/>
      <c r="M2750" s="331"/>
      <c r="N2750" s="183">
        <f t="shared" si="564"/>
        <v>1.415</v>
      </c>
      <c r="O2750" s="184">
        <f t="shared" si="565"/>
        <v>1.41</v>
      </c>
      <c r="P2750" s="185">
        <f t="shared" si="566"/>
        <v>1.411</v>
      </c>
      <c r="Q2750" s="186">
        <f t="shared" si="567"/>
        <v>1.413</v>
      </c>
      <c r="R2750" s="187">
        <f t="shared" si="568"/>
        <v>1.4140000000000001</v>
      </c>
      <c r="S2750" s="188">
        <f t="shared" si="569"/>
        <v>1.4490000000000001</v>
      </c>
      <c r="T2750" s="189">
        <f t="shared" si="570"/>
        <v>1.4580000000000002</v>
      </c>
      <c r="U2750" s="332">
        <f t="shared" si="570"/>
        <v>1.4140000000000001</v>
      </c>
    </row>
    <row r="2751" spans="1:21" x14ac:dyDescent="0.35">
      <c r="A2751" s="338">
        <v>41836</v>
      </c>
      <c r="B2751" s="353">
        <v>141.4</v>
      </c>
      <c r="C2751" s="353">
        <v>140.9</v>
      </c>
      <c r="D2751" s="353">
        <v>141</v>
      </c>
      <c r="E2751" s="353">
        <v>141.19999999999999</v>
      </c>
      <c r="F2751" s="353">
        <v>141.30000000000001</v>
      </c>
      <c r="G2751" s="353">
        <v>144.80000000000001</v>
      </c>
      <c r="H2751" s="353">
        <v>145.80000000000001</v>
      </c>
      <c r="I2751" s="353">
        <v>141.4</v>
      </c>
      <c r="J2751" s="329"/>
      <c r="K2751" s="334"/>
      <c r="L2751" s="329"/>
      <c r="M2751" s="331"/>
      <c r="N2751" s="183">
        <f t="shared" ref="N2751:N2760" si="571">B2751/$V$1</f>
        <v>1.4140000000000001</v>
      </c>
      <c r="O2751" s="184">
        <f t="shared" ref="O2751:O2760" si="572">C2751/$V$1</f>
        <v>1.409</v>
      </c>
      <c r="P2751" s="185">
        <f t="shared" ref="P2751:P2760" si="573">D2751/$V$1</f>
        <v>1.41</v>
      </c>
      <c r="Q2751" s="186">
        <f t="shared" ref="Q2751:Q2760" si="574">E2751/$V$1</f>
        <v>1.4119999999999999</v>
      </c>
      <c r="R2751" s="187">
        <f t="shared" ref="R2751:R2760" si="575">F2751/$V$1</f>
        <v>1.413</v>
      </c>
      <c r="S2751" s="188">
        <f t="shared" ref="S2751:S2760" si="576">G2751/$V$1</f>
        <v>1.4480000000000002</v>
      </c>
      <c r="T2751" s="189">
        <f t="shared" ref="T2751:U2766" si="577">H2751/$V$1</f>
        <v>1.4580000000000002</v>
      </c>
      <c r="U2751" s="332">
        <f t="shared" si="570"/>
        <v>1.4140000000000001</v>
      </c>
    </row>
    <row r="2752" spans="1:21" x14ac:dyDescent="0.35">
      <c r="A2752" s="338">
        <v>41837</v>
      </c>
      <c r="B2752" s="353">
        <v>141.19999999999999</v>
      </c>
      <c r="C2752" s="353">
        <v>140.69999999999999</v>
      </c>
      <c r="D2752" s="353">
        <v>140.80000000000001</v>
      </c>
      <c r="E2752" s="353">
        <v>141</v>
      </c>
      <c r="F2752" s="353">
        <v>141.1</v>
      </c>
      <c r="G2752" s="353">
        <v>144.6</v>
      </c>
      <c r="H2752" s="353">
        <v>145.6</v>
      </c>
      <c r="I2752" s="353">
        <v>141.1</v>
      </c>
      <c r="J2752" s="329"/>
      <c r="K2752" s="334"/>
      <c r="L2752" s="329"/>
      <c r="M2752" s="331"/>
      <c r="N2752" s="183">
        <f t="shared" si="571"/>
        <v>1.4119999999999999</v>
      </c>
      <c r="O2752" s="184">
        <f t="shared" si="572"/>
        <v>1.4069999999999998</v>
      </c>
      <c r="P2752" s="185">
        <f t="shared" si="573"/>
        <v>1.4080000000000001</v>
      </c>
      <c r="Q2752" s="186">
        <f t="shared" si="574"/>
        <v>1.41</v>
      </c>
      <c r="R2752" s="187">
        <f t="shared" si="575"/>
        <v>1.411</v>
      </c>
      <c r="S2752" s="188">
        <f t="shared" si="576"/>
        <v>1.446</v>
      </c>
      <c r="T2752" s="189">
        <f t="shared" si="577"/>
        <v>1.456</v>
      </c>
      <c r="U2752" s="332">
        <f t="shared" si="570"/>
        <v>1.411</v>
      </c>
    </row>
    <row r="2753" spans="1:21" x14ac:dyDescent="0.35">
      <c r="A2753" s="338">
        <v>41838</v>
      </c>
      <c r="B2753" s="353">
        <v>141</v>
      </c>
      <c r="C2753" s="353">
        <v>140.6</v>
      </c>
      <c r="D2753" s="353">
        <v>140.6</v>
      </c>
      <c r="E2753" s="353">
        <v>140.80000000000001</v>
      </c>
      <c r="F2753" s="353">
        <v>141</v>
      </c>
      <c r="G2753" s="353">
        <v>144.4</v>
      </c>
      <c r="H2753" s="353">
        <v>145.4</v>
      </c>
      <c r="I2753" s="353">
        <v>141</v>
      </c>
      <c r="J2753" s="329"/>
      <c r="K2753" s="330"/>
      <c r="L2753" s="329"/>
      <c r="M2753" s="331"/>
      <c r="N2753" s="183">
        <f t="shared" si="571"/>
        <v>1.41</v>
      </c>
      <c r="O2753" s="184">
        <f t="shared" si="572"/>
        <v>1.4059999999999999</v>
      </c>
      <c r="P2753" s="185">
        <f t="shared" si="573"/>
        <v>1.4059999999999999</v>
      </c>
      <c r="Q2753" s="186">
        <f t="shared" si="574"/>
        <v>1.4080000000000001</v>
      </c>
      <c r="R2753" s="187">
        <f t="shared" si="575"/>
        <v>1.41</v>
      </c>
      <c r="S2753" s="188">
        <f t="shared" si="576"/>
        <v>1.444</v>
      </c>
      <c r="T2753" s="189">
        <f t="shared" si="577"/>
        <v>1.454</v>
      </c>
      <c r="U2753" s="332">
        <f t="shared" si="570"/>
        <v>1.41</v>
      </c>
    </row>
    <row r="2754" spans="1:21" x14ac:dyDescent="0.35">
      <c r="A2754" s="338">
        <v>41841</v>
      </c>
      <c r="B2754" s="353">
        <v>141</v>
      </c>
      <c r="C2754" s="353">
        <v>140.6</v>
      </c>
      <c r="D2754" s="353">
        <v>140.6</v>
      </c>
      <c r="E2754" s="353">
        <v>140.80000000000001</v>
      </c>
      <c r="F2754" s="353">
        <v>141</v>
      </c>
      <c r="G2754" s="353">
        <v>144.4</v>
      </c>
      <c r="H2754" s="353">
        <v>145.4</v>
      </c>
      <c r="I2754" s="353">
        <v>141</v>
      </c>
      <c r="J2754" s="329"/>
      <c r="K2754" s="330"/>
      <c r="L2754" s="329"/>
      <c r="M2754" s="331"/>
      <c r="N2754" s="183">
        <f t="shared" si="571"/>
        <v>1.41</v>
      </c>
      <c r="O2754" s="184">
        <f t="shared" si="572"/>
        <v>1.4059999999999999</v>
      </c>
      <c r="P2754" s="185">
        <f t="shared" si="573"/>
        <v>1.4059999999999999</v>
      </c>
      <c r="Q2754" s="186">
        <f t="shared" si="574"/>
        <v>1.4080000000000001</v>
      </c>
      <c r="R2754" s="187">
        <f t="shared" si="575"/>
        <v>1.41</v>
      </c>
      <c r="S2754" s="188">
        <f t="shared" si="576"/>
        <v>1.444</v>
      </c>
      <c r="T2754" s="189">
        <f t="shared" si="577"/>
        <v>1.454</v>
      </c>
      <c r="U2754" s="332">
        <f t="shared" si="570"/>
        <v>1.41</v>
      </c>
    </row>
    <row r="2755" spans="1:21" x14ac:dyDescent="0.35">
      <c r="A2755" s="338">
        <v>41842</v>
      </c>
      <c r="B2755" s="353">
        <v>141.1</v>
      </c>
      <c r="C2755" s="353">
        <v>140.6</v>
      </c>
      <c r="D2755" s="353">
        <v>140.69999999999999</v>
      </c>
      <c r="E2755" s="353">
        <v>140.9</v>
      </c>
      <c r="F2755" s="353">
        <v>141.1</v>
      </c>
      <c r="G2755" s="353">
        <v>144.5</v>
      </c>
      <c r="H2755" s="353">
        <v>145.5</v>
      </c>
      <c r="I2755" s="353">
        <v>141.1</v>
      </c>
      <c r="J2755" s="329"/>
      <c r="K2755" s="330"/>
      <c r="L2755" s="329"/>
      <c r="M2755" s="331"/>
      <c r="N2755" s="183">
        <f t="shared" si="571"/>
        <v>1.411</v>
      </c>
      <c r="O2755" s="184">
        <f t="shared" si="572"/>
        <v>1.4059999999999999</v>
      </c>
      <c r="P2755" s="185">
        <f t="shared" si="573"/>
        <v>1.4069999999999998</v>
      </c>
      <c r="Q2755" s="186">
        <f t="shared" si="574"/>
        <v>1.409</v>
      </c>
      <c r="R2755" s="187">
        <f t="shared" si="575"/>
        <v>1.411</v>
      </c>
      <c r="S2755" s="188">
        <f t="shared" si="576"/>
        <v>1.4450000000000001</v>
      </c>
      <c r="T2755" s="189">
        <f t="shared" si="577"/>
        <v>1.4550000000000001</v>
      </c>
      <c r="U2755" s="332">
        <f t="shared" si="577"/>
        <v>1.411</v>
      </c>
    </row>
    <row r="2756" spans="1:21" x14ac:dyDescent="0.35">
      <c r="A2756" s="338">
        <v>41845</v>
      </c>
      <c r="B2756" s="353">
        <v>141.1</v>
      </c>
      <c r="C2756" s="353">
        <v>140.6</v>
      </c>
      <c r="D2756" s="353">
        <v>140.69999999999999</v>
      </c>
      <c r="E2756" s="353">
        <v>140.9</v>
      </c>
      <c r="F2756" s="353">
        <v>141</v>
      </c>
      <c r="G2756" s="353">
        <v>144.5</v>
      </c>
      <c r="H2756" s="353">
        <v>145.5</v>
      </c>
      <c r="I2756" s="353">
        <v>141</v>
      </c>
      <c r="J2756" s="329"/>
      <c r="K2756" s="330"/>
      <c r="L2756" s="329"/>
      <c r="M2756" s="331"/>
      <c r="N2756" s="183">
        <f t="shared" si="571"/>
        <v>1.411</v>
      </c>
      <c r="O2756" s="184">
        <f t="shared" si="572"/>
        <v>1.4059999999999999</v>
      </c>
      <c r="P2756" s="185">
        <f t="shared" si="573"/>
        <v>1.4069999999999998</v>
      </c>
      <c r="Q2756" s="186">
        <f t="shared" si="574"/>
        <v>1.409</v>
      </c>
      <c r="R2756" s="187">
        <f t="shared" si="575"/>
        <v>1.41</v>
      </c>
      <c r="S2756" s="188">
        <f t="shared" si="576"/>
        <v>1.4450000000000001</v>
      </c>
      <c r="T2756" s="189">
        <f t="shared" si="577"/>
        <v>1.4550000000000001</v>
      </c>
      <c r="U2756" s="332">
        <f t="shared" si="577"/>
        <v>1.41</v>
      </c>
    </row>
    <row r="2757" spans="1:21" x14ac:dyDescent="0.35">
      <c r="A2757" s="338">
        <v>41848</v>
      </c>
      <c r="B2757" s="353">
        <v>141.1</v>
      </c>
      <c r="C2757" s="353">
        <v>140.6</v>
      </c>
      <c r="D2757" s="353">
        <v>140.69999999999999</v>
      </c>
      <c r="E2757" s="353">
        <v>140.9</v>
      </c>
      <c r="F2757" s="353">
        <v>141</v>
      </c>
      <c r="G2757" s="353">
        <v>144.5</v>
      </c>
      <c r="H2757" s="353">
        <v>145.5</v>
      </c>
      <c r="I2757" s="353">
        <v>141</v>
      </c>
      <c r="J2757" s="329"/>
      <c r="K2757" s="330"/>
      <c r="L2757" s="329"/>
      <c r="M2757" s="331"/>
      <c r="N2757" s="183">
        <f t="shared" si="571"/>
        <v>1.411</v>
      </c>
      <c r="O2757" s="184">
        <f t="shared" si="572"/>
        <v>1.4059999999999999</v>
      </c>
      <c r="P2757" s="185">
        <f t="shared" si="573"/>
        <v>1.4069999999999998</v>
      </c>
      <c r="Q2757" s="186">
        <f t="shared" si="574"/>
        <v>1.409</v>
      </c>
      <c r="R2757" s="187">
        <f t="shared" si="575"/>
        <v>1.41</v>
      </c>
      <c r="S2757" s="188">
        <f t="shared" si="576"/>
        <v>1.4450000000000001</v>
      </c>
      <c r="T2757" s="189">
        <f t="shared" si="577"/>
        <v>1.4550000000000001</v>
      </c>
      <c r="U2757" s="332">
        <f t="shared" si="577"/>
        <v>1.41</v>
      </c>
    </row>
    <row r="2758" spans="1:21" x14ac:dyDescent="0.35">
      <c r="A2758" s="338">
        <v>41849</v>
      </c>
      <c r="B2758" s="353">
        <v>140.9</v>
      </c>
      <c r="C2758" s="353">
        <v>140.4</v>
      </c>
      <c r="D2758" s="353">
        <v>140.5</v>
      </c>
      <c r="E2758" s="353">
        <v>140.69999999999999</v>
      </c>
      <c r="F2758" s="353">
        <v>140.9</v>
      </c>
      <c r="G2758" s="353">
        <v>144.30000000000001</v>
      </c>
      <c r="H2758" s="353">
        <v>145.30000000000001</v>
      </c>
      <c r="I2758" s="353">
        <v>140.9</v>
      </c>
      <c r="J2758" s="329"/>
      <c r="K2758" s="330"/>
      <c r="L2758" s="329"/>
      <c r="M2758" s="331"/>
      <c r="N2758" s="183">
        <f t="shared" si="571"/>
        <v>1.409</v>
      </c>
      <c r="O2758" s="184">
        <f t="shared" si="572"/>
        <v>1.4040000000000001</v>
      </c>
      <c r="P2758" s="185">
        <f t="shared" si="573"/>
        <v>1.405</v>
      </c>
      <c r="Q2758" s="186">
        <f t="shared" si="574"/>
        <v>1.4069999999999998</v>
      </c>
      <c r="R2758" s="187">
        <f t="shared" si="575"/>
        <v>1.409</v>
      </c>
      <c r="S2758" s="188">
        <f t="shared" si="576"/>
        <v>1.4430000000000001</v>
      </c>
      <c r="T2758" s="189">
        <f t="shared" si="577"/>
        <v>1.4530000000000001</v>
      </c>
      <c r="U2758" s="332">
        <f t="shared" si="577"/>
        <v>1.409</v>
      </c>
    </row>
    <row r="2759" spans="1:21" x14ac:dyDescent="0.35">
      <c r="A2759" s="338">
        <v>41850</v>
      </c>
      <c r="B2759" s="353">
        <v>140.9</v>
      </c>
      <c r="C2759" s="353">
        <v>140.4</v>
      </c>
      <c r="D2759" s="353">
        <v>140.5</v>
      </c>
      <c r="E2759" s="353">
        <v>140.6</v>
      </c>
      <c r="F2759" s="353">
        <v>140.80000000000001</v>
      </c>
      <c r="G2759" s="353">
        <v>144.19999999999999</v>
      </c>
      <c r="H2759" s="353">
        <v>145.30000000000001</v>
      </c>
      <c r="I2759" s="353">
        <v>140.80000000000001</v>
      </c>
      <c r="J2759" s="329"/>
      <c r="K2759" s="330"/>
      <c r="L2759" s="329"/>
      <c r="M2759" s="331"/>
      <c r="N2759" s="183">
        <f t="shared" si="571"/>
        <v>1.409</v>
      </c>
      <c r="O2759" s="184">
        <f t="shared" si="572"/>
        <v>1.4040000000000001</v>
      </c>
      <c r="P2759" s="185">
        <f t="shared" si="573"/>
        <v>1.405</v>
      </c>
      <c r="Q2759" s="186">
        <f t="shared" si="574"/>
        <v>1.4059999999999999</v>
      </c>
      <c r="R2759" s="187">
        <f t="shared" si="575"/>
        <v>1.4080000000000001</v>
      </c>
      <c r="S2759" s="188">
        <f t="shared" si="576"/>
        <v>1.4419999999999999</v>
      </c>
      <c r="T2759" s="189">
        <f t="shared" si="577"/>
        <v>1.4530000000000001</v>
      </c>
      <c r="U2759" s="332">
        <f t="shared" si="577"/>
        <v>1.4080000000000001</v>
      </c>
    </row>
    <row r="2760" spans="1:21" x14ac:dyDescent="0.35">
      <c r="A2760" s="338">
        <v>41851</v>
      </c>
      <c r="B2760" s="353">
        <v>140.80000000000001</v>
      </c>
      <c r="C2760" s="353">
        <v>140.30000000000001</v>
      </c>
      <c r="D2760" s="353">
        <v>140.4</v>
      </c>
      <c r="E2760" s="353">
        <v>140.5</v>
      </c>
      <c r="F2760" s="353">
        <v>140.69999999999999</v>
      </c>
      <c r="G2760" s="353">
        <v>144.1</v>
      </c>
      <c r="H2760" s="353">
        <v>145.1</v>
      </c>
      <c r="I2760" s="353">
        <v>140.69999999999999</v>
      </c>
      <c r="J2760" s="329" t="s">
        <v>344</v>
      </c>
      <c r="K2760" s="334">
        <f>AVERAGE(I2751:I2760)</f>
        <v>141</v>
      </c>
      <c r="L2760" s="329"/>
      <c r="M2760" s="334">
        <f>AVERAGE(I2740:I2760)</f>
        <v>142.02857142857141</v>
      </c>
      <c r="N2760" s="183">
        <f t="shared" si="571"/>
        <v>1.4080000000000001</v>
      </c>
      <c r="O2760" s="184">
        <f t="shared" si="572"/>
        <v>1.403</v>
      </c>
      <c r="P2760" s="185">
        <f t="shared" si="573"/>
        <v>1.4040000000000001</v>
      </c>
      <c r="Q2760" s="186">
        <f t="shared" si="574"/>
        <v>1.405</v>
      </c>
      <c r="R2760" s="187">
        <f t="shared" si="575"/>
        <v>1.4069999999999998</v>
      </c>
      <c r="S2760" s="188">
        <f t="shared" si="576"/>
        <v>1.4409999999999998</v>
      </c>
      <c r="T2760" s="189">
        <f t="shared" si="577"/>
        <v>1.4509999999999998</v>
      </c>
      <c r="U2760" s="332">
        <f t="shared" si="577"/>
        <v>1.4069999999999998</v>
      </c>
    </row>
    <row r="2761" spans="1:21" x14ac:dyDescent="0.35">
      <c r="A2761" s="338">
        <v>41852</v>
      </c>
      <c r="B2761" s="292">
        <v>141.19999999999999</v>
      </c>
      <c r="C2761" s="292">
        <v>140.69999999999999</v>
      </c>
      <c r="D2761" s="292">
        <v>140.69999999999999</v>
      </c>
      <c r="E2761" s="292">
        <v>140.9</v>
      </c>
      <c r="F2761" s="292">
        <v>141.1</v>
      </c>
      <c r="G2761" s="292">
        <v>144.5</v>
      </c>
      <c r="H2761" s="292">
        <v>145.6</v>
      </c>
      <c r="I2761" s="292">
        <v>141.1</v>
      </c>
      <c r="J2761" s="329"/>
      <c r="K2761" s="330"/>
      <c r="L2761" s="329"/>
      <c r="M2761" s="331"/>
      <c r="N2761" s="183">
        <f t="shared" ref="N2761:N2771" si="578">B2761/$V$1</f>
        <v>1.4119999999999999</v>
      </c>
      <c r="O2761" s="184">
        <f t="shared" ref="O2761:O2771" si="579">C2761/$V$1</f>
        <v>1.4069999999999998</v>
      </c>
      <c r="P2761" s="185">
        <f t="shared" ref="P2761:P2771" si="580">D2761/$V$1</f>
        <v>1.4069999999999998</v>
      </c>
      <c r="Q2761" s="186">
        <f t="shared" ref="Q2761:Q2771" si="581">E2761/$V$1</f>
        <v>1.409</v>
      </c>
      <c r="R2761" s="187">
        <f t="shared" ref="R2761:R2771" si="582">F2761/$V$1</f>
        <v>1.411</v>
      </c>
      <c r="S2761" s="188">
        <f t="shared" ref="S2761:S2771" si="583">G2761/$V$1</f>
        <v>1.4450000000000001</v>
      </c>
      <c r="T2761" s="189">
        <f t="shared" ref="T2761:U2776" si="584">H2761/$V$1</f>
        <v>1.456</v>
      </c>
      <c r="U2761" s="332">
        <f t="shared" si="577"/>
        <v>1.411</v>
      </c>
    </row>
    <row r="2762" spans="1:21" x14ac:dyDescent="0.35">
      <c r="A2762" s="338">
        <v>41855</v>
      </c>
      <c r="B2762" s="292">
        <v>141.30000000000001</v>
      </c>
      <c r="C2762" s="292">
        <v>140.80000000000001</v>
      </c>
      <c r="D2762" s="292">
        <v>140.9</v>
      </c>
      <c r="E2762" s="292">
        <v>141.1</v>
      </c>
      <c r="F2762" s="292">
        <v>141.30000000000001</v>
      </c>
      <c r="G2762" s="292">
        <v>144.69999999999999</v>
      </c>
      <c r="H2762" s="292">
        <v>145.80000000000001</v>
      </c>
      <c r="I2762" s="292">
        <v>141.30000000000001</v>
      </c>
      <c r="J2762" s="329"/>
      <c r="K2762" s="330"/>
      <c r="L2762" s="329"/>
      <c r="M2762" s="331"/>
      <c r="N2762" s="183">
        <f t="shared" si="578"/>
        <v>1.413</v>
      </c>
      <c r="O2762" s="184">
        <f t="shared" si="579"/>
        <v>1.4080000000000001</v>
      </c>
      <c r="P2762" s="185">
        <f t="shared" si="580"/>
        <v>1.409</v>
      </c>
      <c r="Q2762" s="186">
        <f t="shared" si="581"/>
        <v>1.411</v>
      </c>
      <c r="R2762" s="187">
        <f t="shared" si="582"/>
        <v>1.413</v>
      </c>
      <c r="S2762" s="188">
        <f t="shared" si="583"/>
        <v>1.4469999999999998</v>
      </c>
      <c r="T2762" s="189">
        <f t="shared" si="584"/>
        <v>1.4580000000000002</v>
      </c>
      <c r="U2762" s="332">
        <f t="shared" si="577"/>
        <v>1.413</v>
      </c>
    </row>
    <row r="2763" spans="1:21" x14ac:dyDescent="0.35">
      <c r="A2763" s="338">
        <v>41856</v>
      </c>
      <c r="B2763" s="292">
        <v>141.6</v>
      </c>
      <c r="C2763" s="292">
        <v>141.1</v>
      </c>
      <c r="D2763" s="292">
        <v>141.19999999999999</v>
      </c>
      <c r="E2763" s="292">
        <v>141.4</v>
      </c>
      <c r="F2763" s="292">
        <v>141.5</v>
      </c>
      <c r="G2763" s="292">
        <v>145</v>
      </c>
      <c r="H2763" s="292">
        <v>146.1</v>
      </c>
      <c r="I2763" s="292">
        <v>141.6</v>
      </c>
      <c r="J2763" s="329"/>
      <c r="K2763" s="330"/>
      <c r="L2763" s="329"/>
      <c r="M2763" s="331"/>
      <c r="N2763" s="183">
        <f t="shared" si="578"/>
        <v>1.4159999999999999</v>
      </c>
      <c r="O2763" s="184">
        <f t="shared" si="579"/>
        <v>1.411</v>
      </c>
      <c r="P2763" s="185">
        <f t="shared" si="580"/>
        <v>1.4119999999999999</v>
      </c>
      <c r="Q2763" s="186">
        <f t="shared" si="581"/>
        <v>1.4140000000000001</v>
      </c>
      <c r="R2763" s="187">
        <f t="shared" si="582"/>
        <v>1.415</v>
      </c>
      <c r="S2763" s="188">
        <f t="shared" si="583"/>
        <v>1.45</v>
      </c>
      <c r="T2763" s="189">
        <f t="shared" si="584"/>
        <v>1.4609999999999999</v>
      </c>
      <c r="U2763" s="332">
        <f t="shared" si="577"/>
        <v>1.4159999999999999</v>
      </c>
    </row>
    <row r="2764" spans="1:21" x14ac:dyDescent="0.35">
      <c r="A2764" s="338">
        <v>41857</v>
      </c>
      <c r="B2764" s="292">
        <v>141.80000000000001</v>
      </c>
      <c r="C2764" s="292">
        <v>141.30000000000001</v>
      </c>
      <c r="D2764" s="292">
        <v>141.30000000000001</v>
      </c>
      <c r="E2764" s="292">
        <v>141.5</v>
      </c>
      <c r="F2764" s="292">
        <v>141.69999999999999</v>
      </c>
      <c r="G2764" s="292">
        <v>145.1</v>
      </c>
      <c r="H2764" s="292">
        <v>146.19999999999999</v>
      </c>
      <c r="I2764" s="292">
        <v>141.69999999999999</v>
      </c>
      <c r="J2764" s="329"/>
      <c r="K2764" s="330"/>
      <c r="L2764" s="329"/>
      <c r="M2764" s="331"/>
      <c r="N2764" s="183">
        <f t="shared" si="578"/>
        <v>1.4180000000000001</v>
      </c>
      <c r="O2764" s="184">
        <f t="shared" si="579"/>
        <v>1.413</v>
      </c>
      <c r="P2764" s="185">
        <f t="shared" si="580"/>
        <v>1.413</v>
      </c>
      <c r="Q2764" s="186">
        <f t="shared" si="581"/>
        <v>1.415</v>
      </c>
      <c r="R2764" s="187">
        <f t="shared" si="582"/>
        <v>1.4169999999999998</v>
      </c>
      <c r="S2764" s="188">
        <f t="shared" si="583"/>
        <v>1.4509999999999998</v>
      </c>
      <c r="T2764" s="189">
        <f t="shared" si="584"/>
        <v>1.462</v>
      </c>
      <c r="U2764" s="332">
        <f t="shared" si="577"/>
        <v>1.4169999999999998</v>
      </c>
    </row>
    <row r="2765" spans="1:21" x14ac:dyDescent="0.35">
      <c r="A2765" s="338">
        <v>41858</v>
      </c>
      <c r="B2765" s="292">
        <v>141.80000000000001</v>
      </c>
      <c r="C2765" s="292">
        <v>141.30000000000001</v>
      </c>
      <c r="D2765" s="292">
        <v>141.30000000000001</v>
      </c>
      <c r="E2765" s="292">
        <v>141.5</v>
      </c>
      <c r="F2765" s="292">
        <v>141.69999999999999</v>
      </c>
      <c r="G2765" s="292">
        <v>145.1</v>
      </c>
      <c r="H2765" s="292">
        <v>146.19999999999999</v>
      </c>
      <c r="I2765" s="292">
        <v>141.69999999999999</v>
      </c>
      <c r="J2765" s="329"/>
      <c r="K2765" s="330"/>
      <c r="L2765" s="329"/>
      <c r="M2765" s="331"/>
      <c r="N2765" s="183">
        <f t="shared" si="578"/>
        <v>1.4180000000000001</v>
      </c>
      <c r="O2765" s="184">
        <f t="shared" si="579"/>
        <v>1.413</v>
      </c>
      <c r="P2765" s="185">
        <f t="shared" si="580"/>
        <v>1.413</v>
      </c>
      <c r="Q2765" s="186">
        <f t="shared" si="581"/>
        <v>1.415</v>
      </c>
      <c r="R2765" s="187">
        <f t="shared" si="582"/>
        <v>1.4169999999999998</v>
      </c>
      <c r="S2765" s="188">
        <f t="shared" si="583"/>
        <v>1.4509999999999998</v>
      </c>
      <c r="T2765" s="189">
        <f t="shared" si="584"/>
        <v>1.462</v>
      </c>
      <c r="U2765" s="332">
        <f t="shared" si="577"/>
        <v>1.4169999999999998</v>
      </c>
    </row>
    <row r="2766" spans="1:21" x14ac:dyDescent="0.35">
      <c r="A2766" s="338">
        <v>41859</v>
      </c>
      <c r="B2766" s="292">
        <v>141.69999999999999</v>
      </c>
      <c r="C2766" s="292">
        <v>141.19999999999999</v>
      </c>
      <c r="D2766" s="292">
        <v>141.30000000000001</v>
      </c>
      <c r="E2766" s="292">
        <v>141.5</v>
      </c>
      <c r="F2766" s="292">
        <v>141.6</v>
      </c>
      <c r="G2766" s="292">
        <v>145</v>
      </c>
      <c r="H2766" s="292">
        <v>146.1</v>
      </c>
      <c r="I2766" s="292">
        <v>141.6</v>
      </c>
      <c r="J2766" s="329"/>
      <c r="K2766" s="330"/>
      <c r="L2766" s="329"/>
      <c r="M2766" s="331"/>
      <c r="N2766" s="183">
        <f t="shared" si="578"/>
        <v>1.4169999999999998</v>
      </c>
      <c r="O2766" s="184">
        <f t="shared" si="579"/>
        <v>1.4119999999999999</v>
      </c>
      <c r="P2766" s="185">
        <f t="shared" si="580"/>
        <v>1.413</v>
      </c>
      <c r="Q2766" s="186">
        <f t="shared" si="581"/>
        <v>1.415</v>
      </c>
      <c r="R2766" s="187">
        <f t="shared" si="582"/>
        <v>1.4159999999999999</v>
      </c>
      <c r="S2766" s="188">
        <f t="shared" si="583"/>
        <v>1.45</v>
      </c>
      <c r="T2766" s="189">
        <f t="shared" si="584"/>
        <v>1.4609999999999999</v>
      </c>
      <c r="U2766" s="332">
        <f t="shared" si="577"/>
        <v>1.4159999999999999</v>
      </c>
    </row>
    <row r="2767" spans="1:21" x14ac:dyDescent="0.35">
      <c r="A2767" s="338">
        <v>41862</v>
      </c>
      <c r="B2767" s="292">
        <v>141.6</v>
      </c>
      <c r="C2767" s="292">
        <v>141.1</v>
      </c>
      <c r="D2767" s="292">
        <v>141.19999999999999</v>
      </c>
      <c r="E2767" s="292">
        <v>141.4</v>
      </c>
      <c r="F2767" s="292">
        <v>141.5</v>
      </c>
      <c r="G2767" s="292">
        <v>145</v>
      </c>
      <c r="H2767" s="292">
        <v>146</v>
      </c>
      <c r="I2767" s="292">
        <v>141.6</v>
      </c>
      <c r="J2767" s="329"/>
      <c r="K2767" s="330"/>
      <c r="L2767" s="329"/>
      <c r="M2767" s="331"/>
      <c r="N2767" s="183">
        <f t="shared" si="578"/>
        <v>1.4159999999999999</v>
      </c>
      <c r="O2767" s="184">
        <f t="shared" si="579"/>
        <v>1.411</v>
      </c>
      <c r="P2767" s="185">
        <f t="shared" si="580"/>
        <v>1.4119999999999999</v>
      </c>
      <c r="Q2767" s="186">
        <f t="shared" si="581"/>
        <v>1.4140000000000001</v>
      </c>
      <c r="R2767" s="187">
        <f t="shared" si="582"/>
        <v>1.415</v>
      </c>
      <c r="S2767" s="188">
        <f t="shared" si="583"/>
        <v>1.45</v>
      </c>
      <c r="T2767" s="189">
        <f t="shared" si="584"/>
        <v>1.46</v>
      </c>
      <c r="U2767" s="332">
        <f t="shared" si="584"/>
        <v>1.4159999999999999</v>
      </c>
    </row>
    <row r="2768" spans="1:21" x14ac:dyDescent="0.35">
      <c r="A2768" s="338">
        <v>41863</v>
      </c>
      <c r="B2768" s="292">
        <v>141.69999999999999</v>
      </c>
      <c r="C2768" s="292">
        <v>141.19999999999999</v>
      </c>
      <c r="D2768" s="292">
        <v>141.30000000000001</v>
      </c>
      <c r="E2768" s="292">
        <v>141.5</v>
      </c>
      <c r="F2768" s="292">
        <v>141.6</v>
      </c>
      <c r="G2768" s="292">
        <v>145.1</v>
      </c>
      <c r="H2768" s="292">
        <v>146.1</v>
      </c>
      <c r="I2768" s="292">
        <v>141.6</v>
      </c>
      <c r="J2768" s="329"/>
      <c r="K2768" s="330"/>
      <c r="L2768" s="329"/>
      <c r="M2768" s="331"/>
      <c r="N2768" s="183">
        <f t="shared" si="578"/>
        <v>1.4169999999999998</v>
      </c>
      <c r="O2768" s="184">
        <f t="shared" si="579"/>
        <v>1.4119999999999999</v>
      </c>
      <c r="P2768" s="185">
        <f t="shared" si="580"/>
        <v>1.413</v>
      </c>
      <c r="Q2768" s="186">
        <f t="shared" si="581"/>
        <v>1.415</v>
      </c>
      <c r="R2768" s="187">
        <f t="shared" si="582"/>
        <v>1.4159999999999999</v>
      </c>
      <c r="S2768" s="188">
        <f t="shared" si="583"/>
        <v>1.4509999999999998</v>
      </c>
      <c r="T2768" s="189">
        <f t="shared" si="584"/>
        <v>1.4609999999999999</v>
      </c>
      <c r="U2768" s="332">
        <f t="shared" si="584"/>
        <v>1.4159999999999999</v>
      </c>
    </row>
    <row r="2769" spans="1:21" x14ac:dyDescent="0.35">
      <c r="A2769" s="338">
        <v>41864</v>
      </c>
      <c r="B2769" s="292">
        <v>141.69999999999999</v>
      </c>
      <c r="C2769" s="292">
        <v>141.19999999999999</v>
      </c>
      <c r="D2769" s="292">
        <v>141.19999999999999</v>
      </c>
      <c r="E2769" s="292">
        <v>141.4</v>
      </c>
      <c r="F2769" s="292">
        <v>141.5</v>
      </c>
      <c r="G2769" s="292">
        <v>145</v>
      </c>
      <c r="H2769" s="292">
        <v>146.1</v>
      </c>
      <c r="I2769" s="292">
        <v>141.6</v>
      </c>
      <c r="J2769" s="329"/>
      <c r="K2769" s="330"/>
      <c r="L2769" s="329"/>
      <c r="M2769" s="331"/>
      <c r="N2769" s="183">
        <f t="shared" si="578"/>
        <v>1.4169999999999998</v>
      </c>
      <c r="O2769" s="184">
        <f t="shared" si="579"/>
        <v>1.4119999999999999</v>
      </c>
      <c r="P2769" s="185">
        <f t="shared" si="580"/>
        <v>1.4119999999999999</v>
      </c>
      <c r="Q2769" s="186">
        <f t="shared" si="581"/>
        <v>1.4140000000000001</v>
      </c>
      <c r="R2769" s="187">
        <f t="shared" si="582"/>
        <v>1.415</v>
      </c>
      <c r="S2769" s="188">
        <f t="shared" si="583"/>
        <v>1.45</v>
      </c>
      <c r="T2769" s="189">
        <f t="shared" si="584"/>
        <v>1.4609999999999999</v>
      </c>
      <c r="U2769" s="332">
        <f t="shared" si="584"/>
        <v>1.4159999999999999</v>
      </c>
    </row>
    <row r="2770" spans="1:21" x14ac:dyDescent="0.35">
      <c r="A2770" s="338">
        <v>41865</v>
      </c>
      <c r="B2770" s="292">
        <v>141.6</v>
      </c>
      <c r="C2770" s="292">
        <v>141.1</v>
      </c>
      <c r="D2770" s="292">
        <v>141.19999999999999</v>
      </c>
      <c r="E2770" s="292">
        <v>141.4</v>
      </c>
      <c r="F2770" s="292">
        <v>141.4</v>
      </c>
      <c r="G2770" s="292">
        <v>144.9</v>
      </c>
      <c r="H2770" s="292">
        <v>146</v>
      </c>
      <c r="I2770" s="292">
        <v>141.5</v>
      </c>
      <c r="J2770" s="329"/>
      <c r="K2770" s="330"/>
      <c r="L2770" s="329"/>
      <c r="M2770" s="331"/>
      <c r="N2770" s="183">
        <f t="shared" si="578"/>
        <v>1.4159999999999999</v>
      </c>
      <c r="O2770" s="184">
        <f t="shared" si="579"/>
        <v>1.411</v>
      </c>
      <c r="P2770" s="185">
        <f t="shared" si="580"/>
        <v>1.4119999999999999</v>
      </c>
      <c r="Q2770" s="186">
        <f t="shared" si="581"/>
        <v>1.4140000000000001</v>
      </c>
      <c r="R2770" s="187">
        <f t="shared" si="582"/>
        <v>1.4140000000000001</v>
      </c>
      <c r="S2770" s="188">
        <f t="shared" si="583"/>
        <v>1.4490000000000001</v>
      </c>
      <c r="T2770" s="189">
        <f t="shared" si="584"/>
        <v>1.46</v>
      </c>
      <c r="U2770" s="332">
        <f t="shared" si="584"/>
        <v>1.415</v>
      </c>
    </row>
    <row r="2771" spans="1:21" x14ac:dyDescent="0.35">
      <c r="A2771" s="338">
        <v>41866</v>
      </c>
      <c r="B2771" s="292">
        <v>141.4</v>
      </c>
      <c r="C2771" s="292">
        <v>140.9</v>
      </c>
      <c r="D2771" s="292">
        <v>140.9</v>
      </c>
      <c r="E2771" s="292">
        <v>141.1</v>
      </c>
      <c r="F2771" s="292">
        <v>141.19999999999999</v>
      </c>
      <c r="G2771" s="292">
        <v>144.69999999999999</v>
      </c>
      <c r="H2771" s="292">
        <v>145.80000000000001</v>
      </c>
      <c r="I2771" s="292">
        <v>141.30000000000001</v>
      </c>
      <c r="J2771" s="329" t="s">
        <v>345</v>
      </c>
      <c r="K2771" s="334">
        <f>AVERAGE(I2761:I2771)</f>
        <v>141.5090909090909</v>
      </c>
      <c r="L2771" s="329"/>
      <c r="M2771" s="331"/>
      <c r="N2771" s="183">
        <f t="shared" si="578"/>
        <v>1.4140000000000001</v>
      </c>
      <c r="O2771" s="184">
        <f t="shared" si="579"/>
        <v>1.409</v>
      </c>
      <c r="P2771" s="185">
        <f t="shared" si="580"/>
        <v>1.409</v>
      </c>
      <c r="Q2771" s="186">
        <f t="shared" si="581"/>
        <v>1.411</v>
      </c>
      <c r="R2771" s="187">
        <f t="shared" si="582"/>
        <v>1.4119999999999999</v>
      </c>
      <c r="S2771" s="188">
        <f t="shared" si="583"/>
        <v>1.4469999999999998</v>
      </c>
      <c r="T2771" s="189">
        <f t="shared" si="584"/>
        <v>1.4580000000000002</v>
      </c>
      <c r="U2771" s="332">
        <f t="shared" si="584"/>
        <v>1.413</v>
      </c>
    </row>
    <row r="2772" spans="1:21" x14ac:dyDescent="0.35">
      <c r="A2772" s="338">
        <v>41869</v>
      </c>
      <c r="B2772" s="341">
        <v>141.4</v>
      </c>
      <c r="C2772" s="341">
        <v>140.9</v>
      </c>
      <c r="D2772" s="341">
        <v>140.9</v>
      </c>
      <c r="E2772" s="341">
        <v>141.1</v>
      </c>
      <c r="F2772" s="341">
        <v>141.19999999999999</v>
      </c>
      <c r="G2772" s="341">
        <v>144.69999999999999</v>
      </c>
      <c r="H2772" s="341">
        <v>145.80000000000001</v>
      </c>
      <c r="I2772" s="341">
        <v>141.30000000000001</v>
      </c>
      <c r="J2772" s="329"/>
      <c r="K2772" s="330"/>
      <c r="L2772" s="329"/>
      <c r="M2772" s="331"/>
      <c r="N2772" s="183">
        <f t="shared" ref="N2772:N2781" si="585">B2772/$V$1</f>
        <v>1.4140000000000001</v>
      </c>
      <c r="O2772" s="184">
        <f t="shared" ref="O2772:O2781" si="586">C2772/$V$1</f>
        <v>1.409</v>
      </c>
      <c r="P2772" s="185">
        <f t="shared" ref="P2772:P2781" si="587">D2772/$V$1</f>
        <v>1.409</v>
      </c>
      <c r="Q2772" s="186">
        <f t="shared" ref="Q2772:Q2781" si="588">E2772/$V$1</f>
        <v>1.411</v>
      </c>
      <c r="R2772" s="187">
        <f t="shared" ref="R2772:R2781" si="589">F2772/$V$1</f>
        <v>1.4119999999999999</v>
      </c>
      <c r="S2772" s="188">
        <f t="shared" ref="S2772:S2781" si="590">G2772/$V$1</f>
        <v>1.4469999999999998</v>
      </c>
      <c r="T2772" s="189">
        <f t="shared" ref="T2772:U2787" si="591">H2772/$V$1</f>
        <v>1.4580000000000002</v>
      </c>
      <c r="U2772" s="332">
        <f t="shared" si="584"/>
        <v>1.413</v>
      </c>
    </row>
    <row r="2773" spans="1:21" x14ac:dyDescent="0.35">
      <c r="A2773" s="338">
        <v>41870</v>
      </c>
      <c r="B2773" s="341">
        <v>140.9</v>
      </c>
      <c r="C2773" s="341">
        <v>140.4</v>
      </c>
      <c r="D2773" s="341">
        <v>140.4</v>
      </c>
      <c r="E2773" s="341">
        <v>140.6</v>
      </c>
      <c r="F2773" s="341">
        <v>140.69999999999999</v>
      </c>
      <c r="G2773" s="341">
        <v>144.19999999999999</v>
      </c>
      <c r="H2773" s="341">
        <v>145.19999999999999</v>
      </c>
      <c r="I2773" s="341">
        <v>140.80000000000001</v>
      </c>
      <c r="J2773" s="329"/>
      <c r="K2773" s="330"/>
      <c r="L2773" s="329"/>
      <c r="M2773" s="331"/>
      <c r="N2773" s="183">
        <f t="shared" si="585"/>
        <v>1.409</v>
      </c>
      <c r="O2773" s="184">
        <f t="shared" si="586"/>
        <v>1.4040000000000001</v>
      </c>
      <c r="P2773" s="185">
        <f t="shared" si="587"/>
        <v>1.4040000000000001</v>
      </c>
      <c r="Q2773" s="186">
        <f t="shared" si="588"/>
        <v>1.4059999999999999</v>
      </c>
      <c r="R2773" s="187">
        <f t="shared" si="589"/>
        <v>1.4069999999999998</v>
      </c>
      <c r="S2773" s="188">
        <f t="shared" si="590"/>
        <v>1.4419999999999999</v>
      </c>
      <c r="T2773" s="189">
        <f t="shared" si="591"/>
        <v>1.452</v>
      </c>
      <c r="U2773" s="332">
        <f t="shared" si="584"/>
        <v>1.4080000000000001</v>
      </c>
    </row>
    <row r="2774" spans="1:21" x14ac:dyDescent="0.35">
      <c r="A2774" s="338">
        <v>41871</v>
      </c>
      <c r="B2774" s="341">
        <v>140.6</v>
      </c>
      <c r="C2774" s="341">
        <v>140.19999999999999</v>
      </c>
      <c r="D2774" s="341">
        <v>140.19999999999999</v>
      </c>
      <c r="E2774" s="341">
        <v>140.4</v>
      </c>
      <c r="F2774" s="341">
        <v>140.4</v>
      </c>
      <c r="G2774" s="341">
        <v>144</v>
      </c>
      <c r="H2774" s="341">
        <v>145.1</v>
      </c>
      <c r="I2774" s="341">
        <v>140.6</v>
      </c>
      <c r="J2774" s="329"/>
      <c r="K2774" s="330"/>
      <c r="L2774" s="329"/>
      <c r="M2774" s="331"/>
      <c r="N2774" s="183">
        <f t="shared" si="585"/>
        <v>1.4059999999999999</v>
      </c>
      <c r="O2774" s="184">
        <f t="shared" si="586"/>
        <v>1.4019999999999999</v>
      </c>
      <c r="P2774" s="185">
        <f t="shared" si="587"/>
        <v>1.4019999999999999</v>
      </c>
      <c r="Q2774" s="186">
        <f t="shared" si="588"/>
        <v>1.4040000000000001</v>
      </c>
      <c r="R2774" s="187">
        <f t="shared" si="589"/>
        <v>1.4040000000000001</v>
      </c>
      <c r="S2774" s="188">
        <f t="shared" si="590"/>
        <v>1.44</v>
      </c>
      <c r="T2774" s="189">
        <f t="shared" si="591"/>
        <v>1.4509999999999998</v>
      </c>
      <c r="U2774" s="332">
        <f t="shared" si="584"/>
        <v>1.4059999999999999</v>
      </c>
    </row>
    <row r="2775" spans="1:21" x14ac:dyDescent="0.35">
      <c r="A2775" s="338">
        <v>41872</v>
      </c>
      <c r="B2775" s="341">
        <v>140.5</v>
      </c>
      <c r="C2775" s="341">
        <v>140</v>
      </c>
      <c r="D2775" s="341">
        <v>140.1</v>
      </c>
      <c r="E2775" s="341">
        <v>140.30000000000001</v>
      </c>
      <c r="F2775" s="341">
        <v>140.30000000000001</v>
      </c>
      <c r="G2775" s="341">
        <v>143.80000000000001</v>
      </c>
      <c r="H2775" s="341">
        <v>144.9</v>
      </c>
      <c r="I2775" s="341">
        <v>140.4</v>
      </c>
      <c r="J2775" s="329"/>
      <c r="K2775" s="330"/>
      <c r="L2775" s="329"/>
      <c r="M2775" s="331"/>
      <c r="N2775" s="183">
        <f t="shared" si="585"/>
        <v>1.405</v>
      </c>
      <c r="O2775" s="184">
        <f t="shared" si="586"/>
        <v>1.4</v>
      </c>
      <c r="P2775" s="185">
        <f t="shared" si="587"/>
        <v>1.401</v>
      </c>
      <c r="Q2775" s="186">
        <f t="shared" si="588"/>
        <v>1.403</v>
      </c>
      <c r="R2775" s="187">
        <f t="shared" si="589"/>
        <v>1.403</v>
      </c>
      <c r="S2775" s="188">
        <f t="shared" si="590"/>
        <v>1.4380000000000002</v>
      </c>
      <c r="T2775" s="189">
        <f t="shared" si="591"/>
        <v>1.4490000000000001</v>
      </c>
      <c r="U2775" s="332">
        <f t="shared" si="584"/>
        <v>1.4040000000000001</v>
      </c>
    </row>
    <row r="2776" spans="1:21" x14ac:dyDescent="0.35">
      <c r="A2776" s="338">
        <v>41873</v>
      </c>
      <c r="B2776" s="341">
        <v>139.9</v>
      </c>
      <c r="C2776" s="341">
        <v>139.4</v>
      </c>
      <c r="D2776" s="341">
        <v>139.5</v>
      </c>
      <c r="E2776" s="341">
        <v>139.69999999999999</v>
      </c>
      <c r="F2776" s="341">
        <v>139.80000000000001</v>
      </c>
      <c r="G2776" s="341">
        <v>143.19999999999999</v>
      </c>
      <c r="H2776" s="341">
        <v>144.4</v>
      </c>
      <c r="I2776" s="341">
        <v>139.80000000000001</v>
      </c>
      <c r="J2776" s="329"/>
      <c r="K2776" s="330"/>
      <c r="L2776" s="329"/>
      <c r="M2776" s="331"/>
      <c r="N2776" s="183">
        <f t="shared" si="585"/>
        <v>1.399</v>
      </c>
      <c r="O2776" s="184">
        <f t="shared" si="586"/>
        <v>1.3940000000000001</v>
      </c>
      <c r="P2776" s="185">
        <f t="shared" si="587"/>
        <v>1.395</v>
      </c>
      <c r="Q2776" s="186">
        <f t="shared" si="588"/>
        <v>1.3969999999999998</v>
      </c>
      <c r="R2776" s="187">
        <f t="shared" si="589"/>
        <v>1.3980000000000001</v>
      </c>
      <c r="S2776" s="188">
        <f t="shared" si="590"/>
        <v>1.4319999999999999</v>
      </c>
      <c r="T2776" s="189">
        <f t="shared" si="591"/>
        <v>1.444</v>
      </c>
      <c r="U2776" s="332">
        <f t="shared" si="584"/>
        <v>1.3980000000000001</v>
      </c>
    </row>
    <row r="2777" spans="1:21" x14ac:dyDescent="0.35">
      <c r="A2777" s="338">
        <v>41876</v>
      </c>
      <c r="B2777" s="341">
        <v>139.80000000000001</v>
      </c>
      <c r="C2777" s="341">
        <v>139.30000000000001</v>
      </c>
      <c r="D2777" s="341">
        <v>139.4</v>
      </c>
      <c r="E2777" s="341">
        <v>139.6</v>
      </c>
      <c r="F2777" s="341">
        <v>139.69999999999999</v>
      </c>
      <c r="G2777" s="341">
        <v>143.1</v>
      </c>
      <c r="H2777" s="341">
        <v>144.30000000000001</v>
      </c>
      <c r="I2777" s="341">
        <v>139.69999999999999</v>
      </c>
      <c r="J2777" s="329"/>
      <c r="K2777" s="330"/>
      <c r="L2777" s="329"/>
      <c r="M2777" s="331"/>
      <c r="N2777" s="183">
        <f t="shared" si="585"/>
        <v>1.3980000000000001</v>
      </c>
      <c r="O2777" s="184">
        <f t="shared" si="586"/>
        <v>1.393</v>
      </c>
      <c r="P2777" s="185">
        <f t="shared" si="587"/>
        <v>1.3940000000000001</v>
      </c>
      <c r="Q2777" s="186">
        <f t="shared" si="588"/>
        <v>1.3959999999999999</v>
      </c>
      <c r="R2777" s="187">
        <f t="shared" si="589"/>
        <v>1.3969999999999998</v>
      </c>
      <c r="S2777" s="188">
        <f t="shared" si="590"/>
        <v>1.431</v>
      </c>
      <c r="T2777" s="189">
        <f t="shared" si="591"/>
        <v>1.4430000000000001</v>
      </c>
      <c r="U2777" s="332">
        <f t="shared" si="591"/>
        <v>1.3969999999999998</v>
      </c>
    </row>
    <row r="2778" spans="1:21" x14ac:dyDescent="0.35">
      <c r="A2778" s="338">
        <v>41877</v>
      </c>
      <c r="B2778" s="341">
        <v>139.5</v>
      </c>
      <c r="C2778" s="341">
        <v>139</v>
      </c>
      <c r="D2778" s="341">
        <v>139.1</v>
      </c>
      <c r="E2778" s="341">
        <v>139.30000000000001</v>
      </c>
      <c r="F2778" s="341">
        <v>139.4</v>
      </c>
      <c r="G2778" s="341">
        <v>142.80000000000001</v>
      </c>
      <c r="H2778" s="341">
        <v>144</v>
      </c>
      <c r="I2778" s="341">
        <v>139.5</v>
      </c>
      <c r="J2778" s="329"/>
      <c r="K2778" s="330"/>
      <c r="L2778" s="329"/>
      <c r="M2778" s="331"/>
      <c r="N2778" s="183">
        <f t="shared" si="585"/>
        <v>1.395</v>
      </c>
      <c r="O2778" s="184">
        <f t="shared" si="586"/>
        <v>1.39</v>
      </c>
      <c r="P2778" s="185">
        <f t="shared" si="587"/>
        <v>1.391</v>
      </c>
      <c r="Q2778" s="186">
        <f t="shared" si="588"/>
        <v>1.393</v>
      </c>
      <c r="R2778" s="187">
        <f t="shared" si="589"/>
        <v>1.3940000000000001</v>
      </c>
      <c r="S2778" s="188">
        <f t="shared" si="590"/>
        <v>1.4280000000000002</v>
      </c>
      <c r="T2778" s="189">
        <f t="shared" si="591"/>
        <v>1.44</v>
      </c>
      <c r="U2778" s="332">
        <f t="shared" si="591"/>
        <v>1.395</v>
      </c>
    </row>
    <row r="2779" spans="1:21" x14ac:dyDescent="0.35">
      <c r="A2779" s="338">
        <v>41878</v>
      </c>
      <c r="B2779" s="341">
        <v>139.5</v>
      </c>
      <c r="C2779" s="341">
        <v>139</v>
      </c>
      <c r="D2779" s="341">
        <v>139</v>
      </c>
      <c r="E2779" s="341">
        <v>139.19999999999999</v>
      </c>
      <c r="F2779" s="341">
        <v>139.4</v>
      </c>
      <c r="G2779" s="341">
        <v>142.80000000000001</v>
      </c>
      <c r="H2779" s="341">
        <v>143.9</v>
      </c>
      <c r="I2779" s="341">
        <v>139.4</v>
      </c>
      <c r="J2779" s="329"/>
      <c r="K2779" s="330"/>
      <c r="L2779" s="329"/>
      <c r="M2779" s="331"/>
      <c r="N2779" s="183">
        <f t="shared" si="585"/>
        <v>1.395</v>
      </c>
      <c r="O2779" s="184">
        <f t="shared" si="586"/>
        <v>1.39</v>
      </c>
      <c r="P2779" s="185">
        <f t="shared" si="587"/>
        <v>1.39</v>
      </c>
      <c r="Q2779" s="186">
        <f t="shared" si="588"/>
        <v>1.3919999999999999</v>
      </c>
      <c r="R2779" s="187">
        <f t="shared" si="589"/>
        <v>1.3940000000000001</v>
      </c>
      <c r="S2779" s="188">
        <f t="shared" si="590"/>
        <v>1.4280000000000002</v>
      </c>
      <c r="T2779" s="189">
        <f t="shared" si="591"/>
        <v>1.4390000000000001</v>
      </c>
      <c r="U2779" s="332">
        <f t="shared" si="591"/>
        <v>1.3940000000000001</v>
      </c>
    </row>
    <row r="2780" spans="1:21" x14ac:dyDescent="0.35">
      <c r="A2780" s="338">
        <v>41879</v>
      </c>
      <c r="B2780" s="341">
        <v>139.5</v>
      </c>
      <c r="C2780" s="341">
        <v>139</v>
      </c>
      <c r="D2780" s="341">
        <v>139.1</v>
      </c>
      <c r="E2780" s="341">
        <v>139.30000000000001</v>
      </c>
      <c r="F2780" s="341">
        <v>139.5</v>
      </c>
      <c r="G2780" s="341">
        <v>142.80000000000001</v>
      </c>
      <c r="H2780" s="341">
        <v>144</v>
      </c>
      <c r="I2780" s="341">
        <v>139.5</v>
      </c>
      <c r="J2780" s="329"/>
      <c r="K2780" s="330"/>
      <c r="L2780" s="329"/>
      <c r="M2780" s="331"/>
      <c r="N2780" s="183">
        <f t="shared" si="585"/>
        <v>1.395</v>
      </c>
      <c r="O2780" s="184">
        <f t="shared" si="586"/>
        <v>1.39</v>
      </c>
      <c r="P2780" s="185">
        <f t="shared" si="587"/>
        <v>1.391</v>
      </c>
      <c r="Q2780" s="186">
        <f t="shared" si="588"/>
        <v>1.393</v>
      </c>
      <c r="R2780" s="187">
        <f t="shared" si="589"/>
        <v>1.395</v>
      </c>
      <c r="S2780" s="188">
        <f t="shared" si="590"/>
        <v>1.4280000000000002</v>
      </c>
      <c r="T2780" s="189">
        <f t="shared" si="591"/>
        <v>1.44</v>
      </c>
      <c r="U2780" s="332">
        <f t="shared" si="591"/>
        <v>1.395</v>
      </c>
    </row>
    <row r="2781" spans="1:21" x14ac:dyDescent="0.35">
      <c r="A2781" s="338">
        <v>41880</v>
      </c>
      <c r="B2781" s="341">
        <v>139.69999999999999</v>
      </c>
      <c r="C2781" s="341">
        <v>139.19999999999999</v>
      </c>
      <c r="D2781" s="341">
        <v>139.30000000000001</v>
      </c>
      <c r="E2781" s="341">
        <v>139.5</v>
      </c>
      <c r="F2781" s="341">
        <v>139.6</v>
      </c>
      <c r="G2781" s="341">
        <v>143</v>
      </c>
      <c r="H2781" s="341">
        <v>144.1</v>
      </c>
      <c r="I2781" s="341">
        <v>139.6</v>
      </c>
      <c r="J2781" s="329" t="s">
        <v>346</v>
      </c>
      <c r="K2781" s="334">
        <f>AVERAGE(I2772:I2781)</f>
        <v>140.06</v>
      </c>
      <c r="L2781" s="329"/>
      <c r="M2781" s="334">
        <f>AVERAGE(I2761:I2781)</f>
        <v>140.81904761904761</v>
      </c>
      <c r="N2781" s="183">
        <f t="shared" si="585"/>
        <v>1.3969999999999998</v>
      </c>
      <c r="O2781" s="184">
        <f t="shared" si="586"/>
        <v>1.3919999999999999</v>
      </c>
      <c r="P2781" s="185">
        <f t="shared" si="587"/>
        <v>1.393</v>
      </c>
      <c r="Q2781" s="186">
        <f t="shared" si="588"/>
        <v>1.395</v>
      </c>
      <c r="R2781" s="187">
        <f t="shared" si="589"/>
        <v>1.3959999999999999</v>
      </c>
      <c r="S2781" s="188">
        <f t="shared" si="590"/>
        <v>1.43</v>
      </c>
      <c r="T2781" s="189">
        <f t="shared" si="591"/>
        <v>1.4409999999999998</v>
      </c>
      <c r="U2781" s="332">
        <f t="shared" si="591"/>
        <v>1.3959999999999999</v>
      </c>
    </row>
    <row r="2782" spans="1:21" x14ac:dyDescent="0.35">
      <c r="A2782" s="338">
        <v>41883</v>
      </c>
      <c r="B2782" s="354">
        <v>139.80000000000001</v>
      </c>
      <c r="C2782" s="354">
        <v>139.30000000000001</v>
      </c>
      <c r="D2782" s="354">
        <v>139.4</v>
      </c>
      <c r="E2782" s="354">
        <v>139.6</v>
      </c>
      <c r="F2782" s="354">
        <v>139.69999999999999</v>
      </c>
      <c r="G2782" s="354">
        <v>143.1</v>
      </c>
      <c r="H2782" s="354">
        <v>144.30000000000001</v>
      </c>
      <c r="I2782" s="354">
        <v>139.69999999999999</v>
      </c>
      <c r="J2782" s="329"/>
      <c r="K2782" s="330"/>
      <c r="L2782" s="329"/>
      <c r="M2782" s="331"/>
      <c r="N2782" s="183">
        <f t="shared" ref="N2782:N2791" si="592">B2782/$V$1</f>
        <v>1.3980000000000001</v>
      </c>
      <c r="O2782" s="184">
        <f t="shared" ref="O2782:O2791" si="593">C2782/$V$1</f>
        <v>1.393</v>
      </c>
      <c r="P2782" s="185">
        <f t="shared" ref="P2782:P2791" si="594">D2782/$V$1</f>
        <v>1.3940000000000001</v>
      </c>
      <c r="Q2782" s="186">
        <f t="shared" ref="Q2782:Q2791" si="595">E2782/$V$1</f>
        <v>1.3959999999999999</v>
      </c>
      <c r="R2782" s="187">
        <f t="shared" ref="R2782:R2791" si="596">F2782/$V$1</f>
        <v>1.3969999999999998</v>
      </c>
      <c r="S2782" s="188">
        <f t="shared" ref="S2782:S2791" si="597">G2782/$V$1</f>
        <v>1.431</v>
      </c>
      <c r="T2782" s="189">
        <f t="shared" ref="T2782:U2797" si="598">H2782/$V$1</f>
        <v>1.4430000000000001</v>
      </c>
      <c r="U2782" s="332">
        <f t="shared" si="591"/>
        <v>1.3969999999999998</v>
      </c>
    </row>
    <row r="2783" spans="1:21" x14ac:dyDescent="0.35">
      <c r="A2783" s="338">
        <v>41884</v>
      </c>
      <c r="B2783" s="354">
        <v>139.9</v>
      </c>
      <c r="C2783" s="354">
        <v>139.4</v>
      </c>
      <c r="D2783" s="354">
        <v>139.5</v>
      </c>
      <c r="E2783" s="354">
        <v>139.69999999999999</v>
      </c>
      <c r="F2783" s="354">
        <v>139.80000000000001</v>
      </c>
      <c r="G2783" s="354">
        <v>143.19999999999999</v>
      </c>
      <c r="H2783" s="354">
        <v>144.4</v>
      </c>
      <c r="I2783" s="354">
        <v>139.9</v>
      </c>
      <c r="J2783" s="329"/>
      <c r="K2783" s="330"/>
      <c r="L2783" s="329"/>
      <c r="M2783" s="331"/>
      <c r="N2783" s="183">
        <f t="shared" si="592"/>
        <v>1.399</v>
      </c>
      <c r="O2783" s="184">
        <f t="shared" si="593"/>
        <v>1.3940000000000001</v>
      </c>
      <c r="P2783" s="185">
        <f t="shared" si="594"/>
        <v>1.395</v>
      </c>
      <c r="Q2783" s="186">
        <f t="shared" si="595"/>
        <v>1.3969999999999998</v>
      </c>
      <c r="R2783" s="187">
        <f t="shared" si="596"/>
        <v>1.3980000000000001</v>
      </c>
      <c r="S2783" s="188">
        <f t="shared" si="597"/>
        <v>1.4319999999999999</v>
      </c>
      <c r="T2783" s="189">
        <f t="shared" si="598"/>
        <v>1.444</v>
      </c>
      <c r="U2783" s="332">
        <f t="shared" si="591"/>
        <v>1.399</v>
      </c>
    </row>
    <row r="2784" spans="1:21" x14ac:dyDescent="0.35">
      <c r="A2784" s="338">
        <v>41885</v>
      </c>
      <c r="B2784" s="354">
        <v>140</v>
      </c>
      <c r="C2784" s="354">
        <v>139.5</v>
      </c>
      <c r="D2784" s="354">
        <v>139.6</v>
      </c>
      <c r="E2784" s="354">
        <v>139.69999999999999</v>
      </c>
      <c r="F2784" s="354">
        <v>139.9</v>
      </c>
      <c r="G2784" s="354">
        <v>143.30000000000001</v>
      </c>
      <c r="H2784" s="354">
        <v>144.5</v>
      </c>
      <c r="I2784" s="354">
        <v>139.9</v>
      </c>
      <c r="J2784" s="329"/>
      <c r="K2784" s="330"/>
      <c r="L2784" s="329"/>
      <c r="M2784" s="331"/>
      <c r="N2784" s="183">
        <f t="shared" si="592"/>
        <v>1.4</v>
      </c>
      <c r="O2784" s="184">
        <f t="shared" si="593"/>
        <v>1.395</v>
      </c>
      <c r="P2784" s="185">
        <f t="shared" si="594"/>
        <v>1.3959999999999999</v>
      </c>
      <c r="Q2784" s="186">
        <f t="shared" si="595"/>
        <v>1.3969999999999998</v>
      </c>
      <c r="R2784" s="187">
        <f t="shared" si="596"/>
        <v>1.399</v>
      </c>
      <c r="S2784" s="188">
        <f t="shared" si="597"/>
        <v>1.4330000000000001</v>
      </c>
      <c r="T2784" s="189">
        <f t="shared" si="598"/>
        <v>1.4450000000000001</v>
      </c>
      <c r="U2784" s="332">
        <f t="shared" si="591"/>
        <v>1.399</v>
      </c>
    </row>
    <row r="2785" spans="1:21" x14ac:dyDescent="0.35">
      <c r="A2785" s="338">
        <v>41886</v>
      </c>
      <c r="B2785" s="354">
        <v>140</v>
      </c>
      <c r="C2785" s="354">
        <v>139.5</v>
      </c>
      <c r="D2785" s="354">
        <v>139.6</v>
      </c>
      <c r="E2785" s="354">
        <v>139.69999999999999</v>
      </c>
      <c r="F2785" s="354">
        <v>139.80000000000001</v>
      </c>
      <c r="G2785" s="354">
        <v>143.30000000000001</v>
      </c>
      <c r="H2785" s="354">
        <v>144.4</v>
      </c>
      <c r="I2785" s="354">
        <v>139.9</v>
      </c>
      <c r="J2785" s="329"/>
      <c r="K2785" s="330"/>
      <c r="L2785" s="329"/>
      <c r="M2785" s="331"/>
      <c r="N2785" s="183">
        <f t="shared" si="592"/>
        <v>1.4</v>
      </c>
      <c r="O2785" s="184">
        <f t="shared" si="593"/>
        <v>1.395</v>
      </c>
      <c r="P2785" s="185">
        <f t="shared" si="594"/>
        <v>1.3959999999999999</v>
      </c>
      <c r="Q2785" s="186">
        <f t="shared" si="595"/>
        <v>1.3969999999999998</v>
      </c>
      <c r="R2785" s="187">
        <f t="shared" si="596"/>
        <v>1.3980000000000001</v>
      </c>
      <c r="S2785" s="188">
        <f t="shared" si="597"/>
        <v>1.4330000000000001</v>
      </c>
      <c r="T2785" s="189">
        <f t="shared" si="598"/>
        <v>1.444</v>
      </c>
      <c r="U2785" s="332">
        <f t="shared" si="591"/>
        <v>1.399</v>
      </c>
    </row>
    <row r="2786" spans="1:21" x14ac:dyDescent="0.35">
      <c r="A2786" s="338">
        <v>41887</v>
      </c>
      <c r="B2786" s="354">
        <v>139.9</v>
      </c>
      <c r="C2786" s="354">
        <v>139.4</v>
      </c>
      <c r="D2786" s="354">
        <v>139.4</v>
      </c>
      <c r="E2786" s="354">
        <v>139.6</v>
      </c>
      <c r="F2786" s="354">
        <v>139.69999999999999</v>
      </c>
      <c r="G2786" s="354">
        <v>143.1</v>
      </c>
      <c r="H2786" s="354">
        <v>144.30000000000001</v>
      </c>
      <c r="I2786" s="354">
        <v>139.80000000000001</v>
      </c>
      <c r="J2786" s="329"/>
      <c r="K2786" s="330"/>
      <c r="L2786" s="329"/>
      <c r="M2786" s="331"/>
      <c r="N2786" s="183">
        <f t="shared" si="592"/>
        <v>1.399</v>
      </c>
      <c r="O2786" s="184">
        <f t="shared" si="593"/>
        <v>1.3940000000000001</v>
      </c>
      <c r="P2786" s="185">
        <f t="shared" si="594"/>
        <v>1.3940000000000001</v>
      </c>
      <c r="Q2786" s="186">
        <f t="shared" si="595"/>
        <v>1.3959999999999999</v>
      </c>
      <c r="R2786" s="187">
        <f t="shared" si="596"/>
        <v>1.3969999999999998</v>
      </c>
      <c r="S2786" s="188">
        <f t="shared" si="597"/>
        <v>1.431</v>
      </c>
      <c r="T2786" s="189">
        <f t="shared" si="598"/>
        <v>1.4430000000000001</v>
      </c>
      <c r="U2786" s="332">
        <f t="shared" si="591"/>
        <v>1.3980000000000001</v>
      </c>
    </row>
    <row r="2787" spans="1:21" x14ac:dyDescent="0.35">
      <c r="A2787" s="338">
        <v>41890</v>
      </c>
      <c r="B2787" s="354">
        <v>139.80000000000001</v>
      </c>
      <c r="C2787" s="354">
        <v>139.30000000000001</v>
      </c>
      <c r="D2787" s="354">
        <v>139.4</v>
      </c>
      <c r="E2787" s="354">
        <v>139.5</v>
      </c>
      <c r="F2787" s="354">
        <v>139.6</v>
      </c>
      <c r="G2787" s="354">
        <v>143.1</v>
      </c>
      <c r="H2787" s="354">
        <v>144.19999999999999</v>
      </c>
      <c r="I2787" s="354">
        <v>139.69999999999999</v>
      </c>
      <c r="J2787" s="329"/>
      <c r="K2787" s="330"/>
      <c r="L2787" s="329"/>
      <c r="M2787" s="331"/>
      <c r="N2787" s="183">
        <f t="shared" si="592"/>
        <v>1.3980000000000001</v>
      </c>
      <c r="O2787" s="184">
        <f t="shared" si="593"/>
        <v>1.393</v>
      </c>
      <c r="P2787" s="185">
        <f t="shared" si="594"/>
        <v>1.3940000000000001</v>
      </c>
      <c r="Q2787" s="186">
        <f t="shared" si="595"/>
        <v>1.395</v>
      </c>
      <c r="R2787" s="187">
        <f t="shared" si="596"/>
        <v>1.3959999999999999</v>
      </c>
      <c r="S2787" s="188">
        <f t="shared" si="597"/>
        <v>1.431</v>
      </c>
      <c r="T2787" s="189">
        <f t="shared" si="598"/>
        <v>1.4419999999999999</v>
      </c>
      <c r="U2787" s="332">
        <f t="shared" si="591"/>
        <v>1.3969999999999998</v>
      </c>
    </row>
    <row r="2788" spans="1:21" x14ac:dyDescent="0.35">
      <c r="A2788" s="338">
        <v>41891</v>
      </c>
      <c r="B2788" s="354">
        <v>139.6</v>
      </c>
      <c r="C2788" s="354">
        <v>139.1</v>
      </c>
      <c r="D2788" s="354">
        <v>139.1</v>
      </c>
      <c r="E2788" s="354">
        <v>139.30000000000001</v>
      </c>
      <c r="F2788" s="354">
        <v>139.4</v>
      </c>
      <c r="G2788" s="354">
        <v>142.9</v>
      </c>
      <c r="H2788" s="354">
        <v>144</v>
      </c>
      <c r="I2788" s="354">
        <v>139.5</v>
      </c>
      <c r="J2788" s="329"/>
      <c r="K2788" s="330"/>
      <c r="L2788" s="329"/>
      <c r="M2788" s="331"/>
      <c r="N2788" s="183">
        <f t="shared" si="592"/>
        <v>1.3959999999999999</v>
      </c>
      <c r="O2788" s="184">
        <f t="shared" si="593"/>
        <v>1.391</v>
      </c>
      <c r="P2788" s="185">
        <f t="shared" si="594"/>
        <v>1.391</v>
      </c>
      <c r="Q2788" s="186">
        <f t="shared" si="595"/>
        <v>1.393</v>
      </c>
      <c r="R2788" s="187">
        <f t="shared" si="596"/>
        <v>1.3940000000000001</v>
      </c>
      <c r="S2788" s="188">
        <f t="shared" si="597"/>
        <v>1.429</v>
      </c>
      <c r="T2788" s="189">
        <f t="shared" si="598"/>
        <v>1.44</v>
      </c>
      <c r="U2788" s="332">
        <f t="shared" si="598"/>
        <v>1.395</v>
      </c>
    </row>
    <row r="2789" spans="1:21" x14ac:dyDescent="0.35">
      <c r="A2789" s="338">
        <v>41892</v>
      </c>
      <c r="B2789" s="354">
        <v>139.30000000000001</v>
      </c>
      <c r="C2789" s="354">
        <v>138.80000000000001</v>
      </c>
      <c r="D2789" s="354">
        <v>138.9</v>
      </c>
      <c r="E2789" s="354">
        <v>139.1</v>
      </c>
      <c r="F2789" s="354">
        <v>139.1</v>
      </c>
      <c r="G2789" s="354">
        <v>142.6</v>
      </c>
      <c r="H2789" s="354">
        <v>143.69999999999999</v>
      </c>
      <c r="I2789" s="354">
        <v>139.19999999999999</v>
      </c>
      <c r="J2789" s="329"/>
      <c r="K2789" s="330"/>
      <c r="L2789" s="329"/>
      <c r="M2789" s="331"/>
      <c r="N2789" s="183">
        <f t="shared" si="592"/>
        <v>1.393</v>
      </c>
      <c r="O2789" s="184">
        <f t="shared" si="593"/>
        <v>1.3880000000000001</v>
      </c>
      <c r="P2789" s="185">
        <f t="shared" si="594"/>
        <v>1.389</v>
      </c>
      <c r="Q2789" s="186">
        <f t="shared" si="595"/>
        <v>1.391</v>
      </c>
      <c r="R2789" s="187">
        <f t="shared" si="596"/>
        <v>1.391</v>
      </c>
      <c r="S2789" s="188">
        <f t="shared" si="597"/>
        <v>1.4259999999999999</v>
      </c>
      <c r="T2789" s="189">
        <f t="shared" si="598"/>
        <v>1.4369999999999998</v>
      </c>
      <c r="U2789" s="332">
        <f t="shared" si="598"/>
        <v>1.3919999999999999</v>
      </c>
    </row>
    <row r="2790" spans="1:21" x14ac:dyDescent="0.35">
      <c r="A2790" s="338">
        <v>41893</v>
      </c>
      <c r="B2790" s="354">
        <v>139.1</v>
      </c>
      <c r="C2790" s="354">
        <v>138.6</v>
      </c>
      <c r="D2790" s="354">
        <v>138.69999999999999</v>
      </c>
      <c r="E2790" s="354">
        <v>138.9</v>
      </c>
      <c r="F2790" s="354">
        <v>138.9</v>
      </c>
      <c r="G2790" s="354">
        <v>142.4</v>
      </c>
      <c r="H2790" s="354">
        <v>143.6</v>
      </c>
      <c r="I2790" s="354">
        <v>139</v>
      </c>
      <c r="J2790" s="329"/>
      <c r="K2790" s="330"/>
      <c r="L2790" s="329"/>
      <c r="M2790" s="331"/>
      <c r="N2790" s="183">
        <f t="shared" si="592"/>
        <v>1.391</v>
      </c>
      <c r="O2790" s="184">
        <f t="shared" si="593"/>
        <v>1.3859999999999999</v>
      </c>
      <c r="P2790" s="185">
        <f t="shared" si="594"/>
        <v>1.3869999999999998</v>
      </c>
      <c r="Q2790" s="186">
        <f t="shared" si="595"/>
        <v>1.389</v>
      </c>
      <c r="R2790" s="187">
        <f t="shared" si="596"/>
        <v>1.389</v>
      </c>
      <c r="S2790" s="188">
        <f t="shared" si="597"/>
        <v>1.4240000000000002</v>
      </c>
      <c r="T2790" s="189">
        <f t="shared" si="598"/>
        <v>1.4359999999999999</v>
      </c>
      <c r="U2790" s="332">
        <f t="shared" si="598"/>
        <v>1.39</v>
      </c>
    </row>
    <row r="2791" spans="1:21" x14ac:dyDescent="0.35">
      <c r="A2791" s="338">
        <v>41894</v>
      </c>
      <c r="B2791" s="354">
        <v>138.80000000000001</v>
      </c>
      <c r="C2791" s="354">
        <v>138.30000000000001</v>
      </c>
      <c r="D2791" s="354">
        <v>138.4</v>
      </c>
      <c r="E2791" s="354">
        <v>138.6</v>
      </c>
      <c r="F2791" s="354">
        <v>138.6</v>
      </c>
      <c r="G2791" s="354">
        <v>142.1</v>
      </c>
      <c r="H2791" s="354">
        <v>143.19999999999999</v>
      </c>
      <c r="I2791" s="354">
        <v>138.69999999999999</v>
      </c>
      <c r="J2791" s="329" t="s">
        <v>347</v>
      </c>
      <c r="K2791" s="334">
        <f>AVERAGE(I2782:I2791)</f>
        <v>139.53000000000003</v>
      </c>
      <c r="L2791" s="329"/>
      <c r="M2791" s="331"/>
      <c r="N2791" s="183">
        <f t="shared" si="592"/>
        <v>1.3880000000000001</v>
      </c>
      <c r="O2791" s="184">
        <f t="shared" si="593"/>
        <v>1.383</v>
      </c>
      <c r="P2791" s="185">
        <f t="shared" si="594"/>
        <v>1.3840000000000001</v>
      </c>
      <c r="Q2791" s="186">
        <f t="shared" si="595"/>
        <v>1.3859999999999999</v>
      </c>
      <c r="R2791" s="187">
        <f t="shared" si="596"/>
        <v>1.3859999999999999</v>
      </c>
      <c r="S2791" s="188">
        <f t="shared" si="597"/>
        <v>1.421</v>
      </c>
      <c r="T2791" s="189">
        <f t="shared" si="598"/>
        <v>1.4319999999999999</v>
      </c>
      <c r="U2791" s="332">
        <f t="shared" si="598"/>
        <v>1.3869999999999998</v>
      </c>
    </row>
    <row r="2792" spans="1:21" x14ac:dyDescent="0.35">
      <c r="A2792" s="338">
        <v>41897</v>
      </c>
      <c r="B2792" s="292">
        <v>138.6</v>
      </c>
      <c r="C2792" s="292">
        <v>138.1</v>
      </c>
      <c r="D2792" s="292">
        <v>138.19999999999999</v>
      </c>
      <c r="E2792" s="292">
        <v>138.4</v>
      </c>
      <c r="F2792" s="292">
        <v>138.5</v>
      </c>
      <c r="G2792" s="292">
        <v>141.9</v>
      </c>
      <c r="H2792" s="292">
        <v>143.1</v>
      </c>
      <c r="I2792" s="292">
        <v>138.5</v>
      </c>
      <c r="J2792" s="329"/>
      <c r="K2792" s="330"/>
      <c r="L2792" s="329"/>
      <c r="M2792" s="331"/>
      <c r="N2792" s="183">
        <f t="shared" ref="N2792:N2803" si="599">B2792/$V$1</f>
        <v>1.3859999999999999</v>
      </c>
      <c r="O2792" s="184">
        <f t="shared" ref="O2792:O2803" si="600">C2792/$V$1</f>
        <v>1.381</v>
      </c>
      <c r="P2792" s="185">
        <f t="shared" ref="P2792:P2803" si="601">D2792/$V$1</f>
        <v>1.3819999999999999</v>
      </c>
      <c r="Q2792" s="186">
        <f t="shared" ref="Q2792:Q2803" si="602">E2792/$V$1</f>
        <v>1.3840000000000001</v>
      </c>
      <c r="R2792" s="187">
        <f t="shared" ref="R2792:R2803" si="603">F2792/$V$1</f>
        <v>1.385</v>
      </c>
      <c r="S2792" s="188">
        <f t="shared" ref="S2792:S2803" si="604">G2792/$V$1</f>
        <v>1.419</v>
      </c>
      <c r="T2792" s="189">
        <f t="shared" ref="T2792:U2807" si="605">H2792/$V$1</f>
        <v>1.431</v>
      </c>
      <c r="U2792" s="332">
        <f t="shared" si="598"/>
        <v>1.385</v>
      </c>
    </row>
    <row r="2793" spans="1:21" x14ac:dyDescent="0.35">
      <c r="A2793" s="338">
        <v>41898</v>
      </c>
      <c r="B2793" s="292">
        <v>138.5</v>
      </c>
      <c r="C2793" s="292">
        <v>138</v>
      </c>
      <c r="D2793" s="292">
        <v>138.1</v>
      </c>
      <c r="E2793" s="292">
        <v>138.30000000000001</v>
      </c>
      <c r="F2793" s="292">
        <v>138.4</v>
      </c>
      <c r="G2793" s="292">
        <v>141.80000000000001</v>
      </c>
      <c r="H2793" s="292">
        <v>143</v>
      </c>
      <c r="I2793" s="292">
        <v>138.4</v>
      </c>
      <c r="J2793" s="329"/>
      <c r="K2793" s="330"/>
      <c r="L2793" s="329"/>
      <c r="M2793" s="331"/>
      <c r="N2793" s="183">
        <f t="shared" si="599"/>
        <v>1.385</v>
      </c>
      <c r="O2793" s="184">
        <f t="shared" si="600"/>
        <v>1.38</v>
      </c>
      <c r="P2793" s="185">
        <f t="shared" si="601"/>
        <v>1.381</v>
      </c>
      <c r="Q2793" s="186">
        <f t="shared" si="602"/>
        <v>1.383</v>
      </c>
      <c r="R2793" s="187">
        <f t="shared" si="603"/>
        <v>1.3840000000000001</v>
      </c>
      <c r="S2793" s="188">
        <f t="shared" si="604"/>
        <v>1.4180000000000001</v>
      </c>
      <c r="T2793" s="189">
        <f t="shared" si="605"/>
        <v>1.43</v>
      </c>
      <c r="U2793" s="332">
        <f t="shared" si="598"/>
        <v>1.3840000000000001</v>
      </c>
    </row>
    <row r="2794" spans="1:21" x14ac:dyDescent="0.35">
      <c r="A2794" s="338">
        <v>41899</v>
      </c>
      <c r="B2794" s="292">
        <v>138.69999999999999</v>
      </c>
      <c r="C2794" s="292">
        <v>138.19999999999999</v>
      </c>
      <c r="D2794" s="292">
        <v>138.30000000000001</v>
      </c>
      <c r="E2794" s="292">
        <v>138.4</v>
      </c>
      <c r="F2794" s="292">
        <v>138.5</v>
      </c>
      <c r="G2794" s="292">
        <v>141.9</v>
      </c>
      <c r="H2794" s="292">
        <v>143.19999999999999</v>
      </c>
      <c r="I2794" s="292">
        <v>138.6</v>
      </c>
      <c r="J2794" s="329"/>
      <c r="K2794" s="330"/>
      <c r="L2794" s="329"/>
      <c r="M2794" s="331"/>
      <c r="N2794" s="183">
        <f t="shared" si="599"/>
        <v>1.3869999999999998</v>
      </c>
      <c r="O2794" s="184">
        <f t="shared" si="600"/>
        <v>1.3819999999999999</v>
      </c>
      <c r="P2794" s="185">
        <f t="shared" si="601"/>
        <v>1.383</v>
      </c>
      <c r="Q2794" s="186">
        <f t="shared" si="602"/>
        <v>1.3840000000000001</v>
      </c>
      <c r="R2794" s="187">
        <f t="shared" si="603"/>
        <v>1.385</v>
      </c>
      <c r="S2794" s="188">
        <f t="shared" si="604"/>
        <v>1.419</v>
      </c>
      <c r="T2794" s="189">
        <f t="shared" si="605"/>
        <v>1.4319999999999999</v>
      </c>
      <c r="U2794" s="332">
        <f t="shared" si="598"/>
        <v>1.3859999999999999</v>
      </c>
    </row>
    <row r="2795" spans="1:21" x14ac:dyDescent="0.35">
      <c r="A2795" s="338">
        <v>41900</v>
      </c>
      <c r="B2795" s="292">
        <v>138.80000000000001</v>
      </c>
      <c r="C2795" s="292">
        <v>138.19999999999999</v>
      </c>
      <c r="D2795" s="292">
        <v>138.30000000000001</v>
      </c>
      <c r="E2795" s="292">
        <v>138.5</v>
      </c>
      <c r="F2795" s="292">
        <v>138.6</v>
      </c>
      <c r="G2795" s="292">
        <v>142</v>
      </c>
      <c r="H2795" s="292">
        <v>143.19999999999999</v>
      </c>
      <c r="I2795" s="292">
        <v>138.69999999999999</v>
      </c>
      <c r="J2795" s="329"/>
      <c r="K2795" s="330"/>
      <c r="L2795" s="329"/>
      <c r="M2795" s="331"/>
      <c r="N2795" s="183">
        <f t="shared" si="599"/>
        <v>1.3880000000000001</v>
      </c>
      <c r="O2795" s="184">
        <f t="shared" si="600"/>
        <v>1.3819999999999999</v>
      </c>
      <c r="P2795" s="185">
        <f t="shared" si="601"/>
        <v>1.383</v>
      </c>
      <c r="Q2795" s="186">
        <f t="shared" si="602"/>
        <v>1.385</v>
      </c>
      <c r="R2795" s="187">
        <f t="shared" si="603"/>
        <v>1.3859999999999999</v>
      </c>
      <c r="S2795" s="188">
        <f t="shared" si="604"/>
        <v>1.42</v>
      </c>
      <c r="T2795" s="189">
        <f t="shared" si="605"/>
        <v>1.4319999999999999</v>
      </c>
      <c r="U2795" s="332">
        <f t="shared" si="598"/>
        <v>1.3869999999999998</v>
      </c>
    </row>
    <row r="2796" spans="1:21" x14ac:dyDescent="0.35">
      <c r="A2796" s="338">
        <v>41901</v>
      </c>
      <c r="B2796" s="292">
        <v>138.9</v>
      </c>
      <c r="C2796" s="292">
        <v>138.4</v>
      </c>
      <c r="D2796" s="292">
        <v>138.4</v>
      </c>
      <c r="E2796" s="292">
        <v>138.6</v>
      </c>
      <c r="F2796" s="292">
        <v>138.69999999999999</v>
      </c>
      <c r="G2796" s="292">
        <v>142.1</v>
      </c>
      <c r="H2796" s="292">
        <v>143.4</v>
      </c>
      <c r="I2796" s="292">
        <v>138.80000000000001</v>
      </c>
      <c r="J2796" s="329"/>
      <c r="K2796" s="330"/>
      <c r="L2796" s="329"/>
      <c r="M2796" s="331"/>
      <c r="N2796" s="183">
        <f t="shared" si="599"/>
        <v>1.389</v>
      </c>
      <c r="O2796" s="184">
        <f t="shared" si="600"/>
        <v>1.3840000000000001</v>
      </c>
      <c r="P2796" s="185">
        <f t="shared" si="601"/>
        <v>1.3840000000000001</v>
      </c>
      <c r="Q2796" s="186">
        <f t="shared" si="602"/>
        <v>1.3859999999999999</v>
      </c>
      <c r="R2796" s="187">
        <f t="shared" si="603"/>
        <v>1.3869999999999998</v>
      </c>
      <c r="S2796" s="188">
        <f t="shared" si="604"/>
        <v>1.421</v>
      </c>
      <c r="T2796" s="189">
        <f t="shared" si="605"/>
        <v>1.4340000000000002</v>
      </c>
      <c r="U2796" s="332">
        <f t="shared" si="598"/>
        <v>1.3880000000000001</v>
      </c>
    </row>
    <row r="2797" spans="1:21" x14ac:dyDescent="0.35">
      <c r="A2797" s="338">
        <v>41904</v>
      </c>
      <c r="B2797" s="292">
        <v>139.19999999999999</v>
      </c>
      <c r="C2797" s="292">
        <v>138.69999999999999</v>
      </c>
      <c r="D2797" s="292">
        <v>138.69999999999999</v>
      </c>
      <c r="E2797" s="292">
        <v>138.9</v>
      </c>
      <c r="F2797" s="292">
        <v>139</v>
      </c>
      <c r="G2797" s="292">
        <v>142.4</v>
      </c>
      <c r="H2797" s="292">
        <v>143.69999999999999</v>
      </c>
      <c r="I2797" s="292">
        <v>139.1</v>
      </c>
      <c r="J2797" s="329"/>
      <c r="K2797" s="330"/>
      <c r="L2797" s="329"/>
      <c r="M2797" s="331"/>
      <c r="N2797" s="183">
        <f t="shared" si="599"/>
        <v>1.3919999999999999</v>
      </c>
      <c r="O2797" s="184">
        <f t="shared" si="600"/>
        <v>1.3869999999999998</v>
      </c>
      <c r="P2797" s="185">
        <f t="shared" si="601"/>
        <v>1.3869999999999998</v>
      </c>
      <c r="Q2797" s="186">
        <f t="shared" si="602"/>
        <v>1.389</v>
      </c>
      <c r="R2797" s="187">
        <f t="shared" si="603"/>
        <v>1.39</v>
      </c>
      <c r="S2797" s="188">
        <f t="shared" si="604"/>
        <v>1.4240000000000002</v>
      </c>
      <c r="T2797" s="189">
        <f t="shared" si="605"/>
        <v>1.4369999999999998</v>
      </c>
      <c r="U2797" s="332">
        <f t="shared" si="598"/>
        <v>1.391</v>
      </c>
    </row>
    <row r="2798" spans="1:21" x14ac:dyDescent="0.35">
      <c r="A2798" s="338">
        <v>41905</v>
      </c>
      <c r="B2798" s="292">
        <v>139.1</v>
      </c>
      <c r="C2798" s="292">
        <v>138.6</v>
      </c>
      <c r="D2798" s="292">
        <v>138.69999999999999</v>
      </c>
      <c r="E2798" s="292">
        <v>138.9</v>
      </c>
      <c r="F2798" s="292">
        <v>138.9</v>
      </c>
      <c r="G2798" s="292">
        <v>142.30000000000001</v>
      </c>
      <c r="H2798" s="292">
        <v>143.6</v>
      </c>
      <c r="I2798" s="292">
        <v>139</v>
      </c>
      <c r="J2798" s="329"/>
      <c r="K2798" s="330"/>
      <c r="L2798" s="329"/>
      <c r="M2798" s="331"/>
      <c r="N2798" s="183">
        <f t="shared" si="599"/>
        <v>1.391</v>
      </c>
      <c r="O2798" s="184">
        <f t="shared" si="600"/>
        <v>1.3859999999999999</v>
      </c>
      <c r="P2798" s="185">
        <f t="shared" si="601"/>
        <v>1.3869999999999998</v>
      </c>
      <c r="Q2798" s="186">
        <f t="shared" si="602"/>
        <v>1.389</v>
      </c>
      <c r="R2798" s="187">
        <f t="shared" si="603"/>
        <v>1.389</v>
      </c>
      <c r="S2798" s="188">
        <f t="shared" si="604"/>
        <v>1.423</v>
      </c>
      <c r="T2798" s="189">
        <f t="shared" si="605"/>
        <v>1.4359999999999999</v>
      </c>
      <c r="U2798" s="332">
        <f t="shared" si="605"/>
        <v>1.39</v>
      </c>
    </row>
    <row r="2799" spans="1:21" x14ac:dyDescent="0.35">
      <c r="A2799" s="338">
        <v>41906</v>
      </c>
      <c r="B2799" s="292">
        <v>139.19999999999999</v>
      </c>
      <c r="C2799" s="292">
        <v>138.69999999999999</v>
      </c>
      <c r="D2799" s="292">
        <v>138.69999999999999</v>
      </c>
      <c r="E2799" s="292">
        <v>138.9</v>
      </c>
      <c r="F2799" s="292">
        <v>139</v>
      </c>
      <c r="G2799" s="292">
        <v>142.4</v>
      </c>
      <c r="H2799" s="292">
        <v>143.69999999999999</v>
      </c>
      <c r="I2799" s="292">
        <v>139.1</v>
      </c>
      <c r="J2799" s="329"/>
      <c r="K2799" s="330"/>
      <c r="L2799" s="329"/>
      <c r="M2799" s="331"/>
      <c r="N2799" s="183">
        <f t="shared" si="599"/>
        <v>1.3919999999999999</v>
      </c>
      <c r="O2799" s="184">
        <f t="shared" si="600"/>
        <v>1.3869999999999998</v>
      </c>
      <c r="P2799" s="185">
        <f t="shared" si="601"/>
        <v>1.3869999999999998</v>
      </c>
      <c r="Q2799" s="186">
        <f t="shared" si="602"/>
        <v>1.389</v>
      </c>
      <c r="R2799" s="187">
        <f t="shared" si="603"/>
        <v>1.39</v>
      </c>
      <c r="S2799" s="188">
        <f t="shared" si="604"/>
        <v>1.4240000000000002</v>
      </c>
      <c r="T2799" s="189">
        <f t="shared" si="605"/>
        <v>1.4369999999999998</v>
      </c>
      <c r="U2799" s="332">
        <f t="shared" si="605"/>
        <v>1.391</v>
      </c>
    </row>
    <row r="2800" spans="1:21" x14ac:dyDescent="0.35">
      <c r="A2800" s="338">
        <v>41907</v>
      </c>
      <c r="B2800" s="292">
        <v>139.30000000000001</v>
      </c>
      <c r="C2800" s="292">
        <v>138.69999999999999</v>
      </c>
      <c r="D2800" s="292">
        <v>138.80000000000001</v>
      </c>
      <c r="E2800" s="292">
        <v>139</v>
      </c>
      <c r="F2800" s="292">
        <v>139</v>
      </c>
      <c r="G2800" s="292">
        <v>142.4</v>
      </c>
      <c r="H2800" s="292">
        <v>143.80000000000001</v>
      </c>
      <c r="I2800" s="292">
        <v>139.1</v>
      </c>
      <c r="J2800" s="329"/>
      <c r="K2800" s="330"/>
      <c r="L2800" s="329"/>
      <c r="M2800" s="331"/>
      <c r="N2800" s="183">
        <f t="shared" si="599"/>
        <v>1.393</v>
      </c>
      <c r="O2800" s="184">
        <f t="shared" si="600"/>
        <v>1.3869999999999998</v>
      </c>
      <c r="P2800" s="185">
        <f t="shared" si="601"/>
        <v>1.3880000000000001</v>
      </c>
      <c r="Q2800" s="186">
        <f t="shared" si="602"/>
        <v>1.39</v>
      </c>
      <c r="R2800" s="187">
        <f t="shared" si="603"/>
        <v>1.39</v>
      </c>
      <c r="S2800" s="188">
        <f t="shared" si="604"/>
        <v>1.4240000000000002</v>
      </c>
      <c r="T2800" s="189">
        <f t="shared" si="605"/>
        <v>1.4380000000000002</v>
      </c>
      <c r="U2800" s="332">
        <f t="shared" si="605"/>
        <v>1.391</v>
      </c>
    </row>
    <row r="2801" spans="1:21" x14ac:dyDescent="0.35">
      <c r="A2801" s="338">
        <v>41908</v>
      </c>
      <c r="B2801" s="292">
        <v>139.30000000000001</v>
      </c>
      <c r="C2801" s="292">
        <v>138.80000000000001</v>
      </c>
      <c r="D2801" s="292">
        <v>138.80000000000001</v>
      </c>
      <c r="E2801" s="292">
        <v>139</v>
      </c>
      <c r="F2801" s="292">
        <v>139</v>
      </c>
      <c r="G2801" s="292">
        <v>142.5</v>
      </c>
      <c r="H2801" s="292">
        <v>143.80000000000001</v>
      </c>
      <c r="I2801" s="292">
        <v>139.19999999999999</v>
      </c>
      <c r="J2801" s="329"/>
      <c r="K2801" s="330"/>
      <c r="L2801" s="329"/>
      <c r="M2801" s="331"/>
      <c r="N2801" s="183">
        <f t="shared" si="599"/>
        <v>1.393</v>
      </c>
      <c r="O2801" s="184">
        <f t="shared" si="600"/>
        <v>1.3880000000000001</v>
      </c>
      <c r="P2801" s="185">
        <f t="shared" si="601"/>
        <v>1.3880000000000001</v>
      </c>
      <c r="Q2801" s="186">
        <f t="shared" si="602"/>
        <v>1.39</v>
      </c>
      <c r="R2801" s="187">
        <f t="shared" si="603"/>
        <v>1.39</v>
      </c>
      <c r="S2801" s="188">
        <f t="shared" si="604"/>
        <v>1.425</v>
      </c>
      <c r="T2801" s="189">
        <f t="shared" si="605"/>
        <v>1.4380000000000002</v>
      </c>
      <c r="U2801" s="332">
        <f t="shared" si="605"/>
        <v>1.3919999999999999</v>
      </c>
    </row>
    <row r="2802" spans="1:21" x14ac:dyDescent="0.35">
      <c r="A2802" s="338">
        <v>41911</v>
      </c>
      <c r="B2802" s="292">
        <v>139.30000000000001</v>
      </c>
      <c r="C2802" s="292">
        <v>138.80000000000001</v>
      </c>
      <c r="D2802" s="292">
        <v>138.80000000000001</v>
      </c>
      <c r="E2802" s="292">
        <v>139</v>
      </c>
      <c r="F2802" s="292">
        <v>139</v>
      </c>
      <c r="G2802" s="292">
        <v>142.5</v>
      </c>
      <c r="H2802" s="292">
        <v>143.80000000000001</v>
      </c>
      <c r="I2802" s="292">
        <v>139.19999999999999</v>
      </c>
      <c r="J2802" s="329"/>
      <c r="K2802" s="330"/>
      <c r="L2802" s="329"/>
      <c r="M2802" s="331"/>
      <c r="N2802" s="183">
        <f t="shared" si="599"/>
        <v>1.393</v>
      </c>
      <c r="O2802" s="184">
        <f t="shared" si="600"/>
        <v>1.3880000000000001</v>
      </c>
      <c r="P2802" s="185">
        <f t="shared" si="601"/>
        <v>1.3880000000000001</v>
      </c>
      <c r="Q2802" s="186">
        <f t="shared" si="602"/>
        <v>1.39</v>
      </c>
      <c r="R2802" s="187">
        <f t="shared" si="603"/>
        <v>1.39</v>
      </c>
      <c r="S2802" s="188">
        <f t="shared" si="604"/>
        <v>1.425</v>
      </c>
      <c r="T2802" s="189">
        <f t="shared" si="605"/>
        <v>1.4380000000000002</v>
      </c>
      <c r="U2802" s="332">
        <f t="shared" si="605"/>
        <v>1.3919999999999999</v>
      </c>
    </row>
    <row r="2803" spans="1:21" x14ac:dyDescent="0.35">
      <c r="A2803" s="338">
        <v>41912</v>
      </c>
      <c r="B2803" s="292">
        <v>139.4</v>
      </c>
      <c r="C2803" s="292">
        <v>138.9</v>
      </c>
      <c r="D2803" s="292">
        <v>138.9</v>
      </c>
      <c r="E2803" s="292">
        <v>139.1</v>
      </c>
      <c r="F2803" s="292">
        <v>139.19999999999999</v>
      </c>
      <c r="G2803" s="292">
        <v>142.6</v>
      </c>
      <c r="H2803" s="292">
        <v>144</v>
      </c>
      <c r="I2803" s="292">
        <v>139.30000000000001</v>
      </c>
      <c r="J2803" s="329" t="s">
        <v>348</v>
      </c>
      <c r="K2803" s="334">
        <f>AVERAGE(I2792:I2803)</f>
        <v>138.91666666666666</v>
      </c>
      <c r="L2803" s="329"/>
      <c r="M2803" s="334">
        <f>AVERAGE(I2782:I2803)</f>
        <v>139.19545454545454</v>
      </c>
      <c r="N2803" s="183">
        <f t="shared" si="599"/>
        <v>1.3940000000000001</v>
      </c>
      <c r="O2803" s="184">
        <f t="shared" si="600"/>
        <v>1.389</v>
      </c>
      <c r="P2803" s="185">
        <f t="shared" si="601"/>
        <v>1.389</v>
      </c>
      <c r="Q2803" s="186">
        <f t="shared" si="602"/>
        <v>1.391</v>
      </c>
      <c r="R2803" s="187">
        <f t="shared" si="603"/>
        <v>1.3919999999999999</v>
      </c>
      <c r="S2803" s="188">
        <f t="shared" si="604"/>
        <v>1.4259999999999999</v>
      </c>
      <c r="T2803" s="189">
        <f t="shared" si="605"/>
        <v>1.44</v>
      </c>
      <c r="U2803" s="332">
        <f t="shared" si="605"/>
        <v>1.393</v>
      </c>
    </row>
    <row r="2804" spans="1:21" x14ac:dyDescent="0.35">
      <c r="A2804" s="338">
        <v>41913</v>
      </c>
      <c r="B2804" s="341">
        <v>139.6</v>
      </c>
      <c r="C2804" s="341">
        <v>139</v>
      </c>
      <c r="D2804" s="341">
        <v>139.1</v>
      </c>
      <c r="E2804" s="341">
        <v>139.30000000000001</v>
      </c>
      <c r="F2804" s="341">
        <v>139.30000000000001</v>
      </c>
      <c r="G2804" s="341">
        <v>142.69999999999999</v>
      </c>
      <c r="H2804" s="341">
        <v>144.19999999999999</v>
      </c>
      <c r="I2804" s="341">
        <v>139.4</v>
      </c>
      <c r="J2804" s="329"/>
      <c r="K2804" s="330"/>
      <c r="L2804" s="329"/>
      <c r="M2804" s="331"/>
      <c r="N2804" s="183">
        <f t="shared" ref="N2804:N2814" si="606">B2804/$V$1</f>
        <v>1.3959999999999999</v>
      </c>
      <c r="O2804" s="184">
        <f t="shared" ref="O2804:O2814" si="607">C2804/$V$1</f>
        <v>1.39</v>
      </c>
      <c r="P2804" s="185">
        <f t="shared" ref="P2804:P2814" si="608">D2804/$V$1</f>
        <v>1.391</v>
      </c>
      <c r="Q2804" s="186">
        <f t="shared" ref="Q2804:Q2814" si="609">E2804/$V$1</f>
        <v>1.393</v>
      </c>
      <c r="R2804" s="187">
        <f t="shared" ref="R2804:R2814" si="610">F2804/$V$1</f>
        <v>1.393</v>
      </c>
      <c r="S2804" s="188">
        <f t="shared" ref="S2804:S2814" si="611">G2804/$V$1</f>
        <v>1.4269999999999998</v>
      </c>
      <c r="T2804" s="189">
        <f t="shared" ref="T2804:U2819" si="612">H2804/$V$1</f>
        <v>1.4419999999999999</v>
      </c>
      <c r="U2804" s="332">
        <f t="shared" si="605"/>
        <v>1.3940000000000001</v>
      </c>
    </row>
    <row r="2805" spans="1:21" x14ac:dyDescent="0.35">
      <c r="A2805" s="338">
        <v>41914</v>
      </c>
      <c r="B2805" s="341">
        <v>139.9</v>
      </c>
      <c r="C2805" s="341">
        <v>139.4</v>
      </c>
      <c r="D2805" s="341">
        <v>139.4</v>
      </c>
      <c r="E2805" s="341">
        <v>139.6</v>
      </c>
      <c r="F2805" s="341">
        <v>139.69999999999999</v>
      </c>
      <c r="G2805" s="341">
        <v>143</v>
      </c>
      <c r="H2805" s="341">
        <v>144.5</v>
      </c>
      <c r="I2805" s="341">
        <v>139.80000000000001</v>
      </c>
      <c r="J2805" s="329"/>
      <c r="K2805" s="330"/>
      <c r="L2805" s="329"/>
      <c r="M2805" s="331"/>
      <c r="N2805" s="183">
        <f t="shared" si="606"/>
        <v>1.399</v>
      </c>
      <c r="O2805" s="184">
        <f t="shared" si="607"/>
        <v>1.3940000000000001</v>
      </c>
      <c r="P2805" s="185">
        <f t="shared" si="608"/>
        <v>1.3940000000000001</v>
      </c>
      <c r="Q2805" s="186">
        <f t="shared" si="609"/>
        <v>1.3959999999999999</v>
      </c>
      <c r="R2805" s="187">
        <f t="shared" si="610"/>
        <v>1.3969999999999998</v>
      </c>
      <c r="S2805" s="188">
        <f t="shared" si="611"/>
        <v>1.43</v>
      </c>
      <c r="T2805" s="189">
        <f t="shared" si="612"/>
        <v>1.4450000000000001</v>
      </c>
      <c r="U2805" s="332">
        <f t="shared" si="605"/>
        <v>1.3980000000000001</v>
      </c>
    </row>
    <row r="2806" spans="1:21" x14ac:dyDescent="0.35">
      <c r="A2806" s="338">
        <v>41915</v>
      </c>
      <c r="B2806" s="341">
        <v>140.1</v>
      </c>
      <c r="C2806" s="341">
        <v>139.5</v>
      </c>
      <c r="D2806" s="341">
        <v>139.6</v>
      </c>
      <c r="E2806" s="341">
        <v>139.80000000000001</v>
      </c>
      <c r="F2806" s="341">
        <v>139.69999999999999</v>
      </c>
      <c r="G2806" s="341">
        <v>143.19999999999999</v>
      </c>
      <c r="H2806" s="341">
        <v>144.6</v>
      </c>
      <c r="I2806" s="341">
        <v>139.9</v>
      </c>
      <c r="J2806" s="329"/>
      <c r="K2806" s="330"/>
      <c r="L2806" s="329"/>
      <c r="M2806" s="331"/>
      <c r="N2806" s="183">
        <f t="shared" si="606"/>
        <v>1.401</v>
      </c>
      <c r="O2806" s="184">
        <f t="shared" si="607"/>
        <v>1.395</v>
      </c>
      <c r="P2806" s="185">
        <f t="shared" si="608"/>
        <v>1.3959999999999999</v>
      </c>
      <c r="Q2806" s="186">
        <f t="shared" si="609"/>
        <v>1.3980000000000001</v>
      </c>
      <c r="R2806" s="187">
        <f t="shared" si="610"/>
        <v>1.3969999999999998</v>
      </c>
      <c r="S2806" s="188">
        <f t="shared" si="611"/>
        <v>1.4319999999999999</v>
      </c>
      <c r="T2806" s="189">
        <f t="shared" si="612"/>
        <v>1.446</v>
      </c>
      <c r="U2806" s="332">
        <f t="shared" si="605"/>
        <v>1.399</v>
      </c>
    </row>
    <row r="2807" spans="1:21" x14ac:dyDescent="0.35">
      <c r="A2807" s="338">
        <v>41918</v>
      </c>
      <c r="B2807" s="341">
        <v>139.80000000000001</v>
      </c>
      <c r="C2807" s="341">
        <v>139.30000000000001</v>
      </c>
      <c r="D2807" s="341">
        <v>139.30000000000001</v>
      </c>
      <c r="E2807" s="341">
        <v>139.5</v>
      </c>
      <c r="F2807" s="341">
        <v>139.4</v>
      </c>
      <c r="G2807" s="341">
        <v>142.9</v>
      </c>
      <c r="H2807" s="341">
        <v>144.30000000000001</v>
      </c>
      <c r="I2807" s="341">
        <v>139.6</v>
      </c>
      <c r="J2807" s="329"/>
      <c r="K2807" s="330"/>
      <c r="L2807" s="329"/>
      <c r="M2807" s="331"/>
      <c r="N2807" s="183">
        <f t="shared" si="606"/>
        <v>1.3980000000000001</v>
      </c>
      <c r="O2807" s="184">
        <f t="shared" si="607"/>
        <v>1.393</v>
      </c>
      <c r="P2807" s="185">
        <f t="shared" si="608"/>
        <v>1.393</v>
      </c>
      <c r="Q2807" s="186">
        <f t="shared" si="609"/>
        <v>1.395</v>
      </c>
      <c r="R2807" s="187">
        <f t="shared" si="610"/>
        <v>1.3940000000000001</v>
      </c>
      <c r="S2807" s="188">
        <f t="shared" si="611"/>
        <v>1.429</v>
      </c>
      <c r="T2807" s="189">
        <f t="shared" si="612"/>
        <v>1.4430000000000001</v>
      </c>
      <c r="U2807" s="332">
        <f t="shared" si="605"/>
        <v>1.3959999999999999</v>
      </c>
    </row>
    <row r="2808" spans="1:21" x14ac:dyDescent="0.35">
      <c r="A2808" s="338">
        <v>41919</v>
      </c>
      <c r="B2808" s="341">
        <v>139.4</v>
      </c>
      <c r="C2808" s="341">
        <v>138.9</v>
      </c>
      <c r="D2808" s="341">
        <v>138.9</v>
      </c>
      <c r="E2808" s="341">
        <v>139.1</v>
      </c>
      <c r="F2808" s="341">
        <v>139</v>
      </c>
      <c r="G2808" s="341">
        <v>142.5</v>
      </c>
      <c r="H2808" s="341">
        <v>143.80000000000001</v>
      </c>
      <c r="I2808" s="341">
        <v>139.19999999999999</v>
      </c>
      <c r="J2808" s="329"/>
      <c r="K2808" s="330"/>
      <c r="L2808" s="329"/>
      <c r="M2808" s="331"/>
      <c r="N2808" s="183">
        <f t="shared" si="606"/>
        <v>1.3940000000000001</v>
      </c>
      <c r="O2808" s="184">
        <f t="shared" si="607"/>
        <v>1.389</v>
      </c>
      <c r="P2808" s="185">
        <f t="shared" si="608"/>
        <v>1.389</v>
      </c>
      <c r="Q2808" s="186">
        <f t="shared" si="609"/>
        <v>1.391</v>
      </c>
      <c r="R2808" s="187">
        <f t="shared" si="610"/>
        <v>1.39</v>
      </c>
      <c r="S2808" s="188">
        <f t="shared" si="611"/>
        <v>1.425</v>
      </c>
      <c r="T2808" s="189">
        <f t="shared" si="612"/>
        <v>1.4380000000000002</v>
      </c>
      <c r="U2808" s="332">
        <f t="shared" si="612"/>
        <v>1.3919999999999999</v>
      </c>
    </row>
    <row r="2809" spans="1:21" x14ac:dyDescent="0.35">
      <c r="A2809" s="338">
        <v>41920</v>
      </c>
      <c r="B2809" s="341">
        <v>139.1</v>
      </c>
      <c r="C2809" s="341">
        <v>138.6</v>
      </c>
      <c r="D2809" s="341">
        <v>138.6</v>
      </c>
      <c r="E2809" s="341">
        <v>138.80000000000001</v>
      </c>
      <c r="F2809" s="341">
        <v>138.9</v>
      </c>
      <c r="G2809" s="341">
        <v>142.30000000000001</v>
      </c>
      <c r="H2809" s="341">
        <v>143.6</v>
      </c>
      <c r="I2809" s="341">
        <v>139</v>
      </c>
      <c r="J2809" s="329"/>
      <c r="K2809" s="330"/>
      <c r="L2809" s="329"/>
      <c r="M2809" s="331"/>
      <c r="N2809" s="183">
        <f t="shared" si="606"/>
        <v>1.391</v>
      </c>
      <c r="O2809" s="184">
        <f t="shared" si="607"/>
        <v>1.3859999999999999</v>
      </c>
      <c r="P2809" s="185">
        <f t="shared" si="608"/>
        <v>1.3859999999999999</v>
      </c>
      <c r="Q2809" s="186">
        <f t="shared" si="609"/>
        <v>1.3880000000000001</v>
      </c>
      <c r="R2809" s="187">
        <f t="shared" si="610"/>
        <v>1.389</v>
      </c>
      <c r="S2809" s="188">
        <f t="shared" si="611"/>
        <v>1.423</v>
      </c>
      <c r="T2809" s="189">
        <f t="shared" si="612"/>
        <v>1.4359999999999999</v>
      </c>
      <c r="U2809" s="332">
        <f t="shared" si="612"/>
        <v>1.39</v>
      </c>
    </row>
    <row r="2810" spans="1:21" x14ac:dyDescent="0.35">
      <c r="A2810" s="338">
        <v>41921</v>
      </c>
      <c r="B2810" s="341">
        <v>138.4</v>
      </c>
      <c r="C2810" s="341">
        <v>137.9</v>
      </c>
      <c r="D2810" s="341">
        <v>138</v>
      </c>
      <c r="E2810" s="341">
        <v>138.1</v>
      </c>
      <c r="F2810" s="341">
        <v>138.19999999999999</v>
      </c>
      <c r="G2810" s="341">
        <v>141.6</v>
      </c>
      <c r="H2810" s="341">
        <v>142.69999999999999</v>
      </c>
      <c r="I2810" s="341">
        <v>138.30000000000001</v>
      </c>
      <c r="J2810" s="329"/>
      <c r="K2810" s="330"/>
      <c r="L2810" s="329"/>
      <c r="M2810" s="331"/>
      <c r="N2810" s="183">
        <f t="shared" si="606"/>
        <v>1.3840000000000001</v>
      </c>
      <c r="O2810" s="184">
        <f t="shared" si="607"/>
        <v>1.379</v>
      </c>
      <c r="P2810" s="185">
        <f t="shared" si="608"/>
        <v>1.38</v>
      </c>
      <c r="Q2810" s="186">
        <f t="shared" si="609"/>
        <v>1.381</v>
      </c>
      <c r="R2810" s="187">
        <f t="shared" si="610"/>
        <v>1.3819999999999999</v>
      </c>
      <c r="S2810" s="188">
        <f t="shared" si="611"/>
        <v>1.4159999999999999</v>
      </c>
      <c r="T2810" s="189">
        <f t="shared" si="612"/>
        <v>1.4269999999999998</v>
      </c>
      <c r="U2810" s="332">
        <f t="shared" si="612"/>
        <v>1.383</v>
      </c>
    </row>
    <row r="2811" spans="1:21" x14ac:dyDescent="0.35">
      <c r="A2811" s="338">
        <v>41922</v>
      </c>
      <c r="B2811" s="341">
        <v>137.30000000000001</v>
      </c>
      <c r="C2811" s="341">
        <v>136.80000000000001</v>
      </c>
      <c r="D2811" s="341">
        <v>136.9</v>
      </c>
      <c r="E2811" s="341">
        <v>137</v>
      </c>
      <c r="F2811" s="341">
        <v>137</v>
      </c>
      <c r="G2811" s="341">
        <v>140.5</v>
      </c>
      <c r="H2811" s="341">
        <v>141.5</v>
      </c>
      <c r="I2811" s="341">
        <v>137.19999999999999</v>
      </c>
      <c r="J2811" s="329"/>
      <c r="K2811" s="330"/>
      <c r="L2811" s="329"/>
      <c r="M2811" s="331"/>
      <c r="N2811" s="183">
        <f t="shared" si="606"/>
        <v>1.3730000000000002</v>
      </c>
      <c r="O2811" s="184">
        <f t="shared" si="607"/>
        <v>1.3680000000000001</v>
      </c>
      <c r="P2811" s="185">
        <f t="shared" si="608"/>
        <v>1.369</v>
      </c>
      <c r="Q2811" s="186">
        <f t="shared" si="609"/>
        <v>1.37</v>
      </c>
      <c r="R2811" s="187">
        <f t="shared" si="610"/>
        <v>1.37</v>
      </c>
      <c r="S2811" s="188">
        <f t="shared" si="611"/>
        <v>1.405</v>
      </c>
      <c r="T2811" s="189">
        <f t="shared" si="612"/>
        <v>1.415</v>
      </c>
      <c r="U2811" s="332">
        <f t="shared" si="612"/>
        <v>1.3719999999999999</v>
      </c>
    </row>
    <row r="2812" spans="1:21" x14ac:dyDescent="0.35">
      <c r="A2812" s="338">
        <v>41925</v>
      </c>
      <c r="B2812" s="341">
        <v>136.80000000000001</v>
      </c>
      <c r="C2812" s="341">
        <v>136.30000000000001</v>
      </c>
      <c r="D2812" s="341">
        <v>136.30000000000001</v>
      </c>
      <c r="E2812" s="341">
        <v>136.5</v>
      </c>
      <c r="F2812" s="341">
        <v>136.5</v>
      </c>
      <c r="G2812" s="341">
        <v>139.9</v>
      </c>
      <c r="H2812" s="341">
        <v>141.1</v>
      </c>
      <c r="I2812" s="341">
        <v>136.69999999999999</v>
      </c>
      <c r="J2812" s="329"/>
      <c r="K2812" s="330"/>
      <c r="L2812" s="329"/>
      <c r="M2812" s="331"/>
      <c r="N2812" s="183">
        <f t="shared" si="606"/>
        <v>1.3680000000000001</v>
      </c>
      <c r="O2812" s="184">
        <f t="shared" si="607"/>
        <v>1.3630000000000002</v>
      </c>
      <c r="P2812" s="185">
        <f t="shared" si="608"/>
        <v>1.3630000000000002</v>
      </c>
      <c r="Q2812" s="186">
        <f t="shared" si="609"/>
        <v>1.365</v>
      </c>
      <c r="R2812" s="187">
        <f t="shared" si="610"/>
        <v>1.365</v>
      </c>
      <c r="S2812" s="188">
        <f t="shared" si="611"/>
        <v>1.399</v>
      </c>
      <c r="T2812" s="189">
        <f t="shared" si="612"/>
        <v>1.411</v>
      </c>
      <c r="U2812" s="332">
        <f t="shared" si="612"/>
        <v>1.367</v>
      </c>
    </row>
    <row r="2813" spans="1:21" x14ac:dyDescent="0.35">
      <c r="A2813" s="338">
        <v>41926</v>
      </c>
      <c r="B2813" s="341">
        <v>135.69999999999999</v>
      </c>
      <c r="C2813" s="341">
        <v>135.19999999999999</v>
      </c>
      <c r="D2813" s="341">
        <v>135.19999999999999</v>
      </c>
      <c r="E2813" s="341">
        <v>135.4</v>
      </c>
      <c r="F2813" s="341">
        <v>135.4</v>
      </c>
      <c r="G2813" s="341">
        <v>138.9</v>
      </c>
      <c r="H2813" s="341">
        <v>139.9</v>
      </c>
      <c r="I2813" s="341">
        <v>135.6</v>
      </c>
      <c r="J2813" s="329"/>
      <c r="K2813" s="330"/>
      <c r="L2813" s="329"/>
      <c r="M2813" s="331"/>
      <c r="N2813" s="183">
        <f t="shared" si="606"/>
        <v>1.357</v>
      </c>
      <c r="O2813" s="184">
        <f t="shared" si="607"/>
        <v>1.3519999999999999</v>
      </c>
      <c r="P2813" s="185">
        <f t="shared" si="608"/>
        <v>1.3519999999999999</v>
      </c>
      <c r="Q2813" s="186">
        <f t="shared" si="609"/>
        <v>1.3540000000000001</v>
      </c>
      <c r="R2813" s="187">
        <f t="shared" si="610"/>
        <v>1.3540000000000001</v>
      </c>
      <c r="S2813" s="188">
        <f t="shared" si="611"/>
        <v>1.389</v>
      </c>
      <c r="T2813" s="189">
        <f t="shared" si="612"/>
        <v>1.399</v>
      </c>
      <c r="U2813" s="332">
        <f t="shared" si="612"/>
        <v>1.3559999999999999</v>
      </c>
    </row>
    <row r="2814" spans="1:21" x14ac:dyDescent="0.35">
      <c r="A2814" s="338">
        <v>41927</v>
      </c>
      <c r="B2814" s="341">
        <v>135.30000000000001</v>
      </c>
      <c r="C2814" s="341">
        <v>134.69999999999999</v>
      </c>
      <c r="D2814" s="341">
        <v>134.80000000000001</v>
      </c>
      <c r="E2814" s="341">
        <v>135</v>
      </c>
      <c r="F2814" s="341">
        <v>135</v>
      </c>
      <c r="G2814" s="341">
        <v>138.4</v>
      </c>
      <c r="H2814" s="341">
        <v>139.6</v>
      </c>
      <c r="I2814" s="341">
        <v>135.1</v>
      </c>
      <c r="J2814" s="329" t="s">
        <v>349</v>
      </c>
      <c r="K2814" s="334">
        <f>AVERAGE(I2804:I2814)</f>
        <v>138.16363636363636</v>
      </c>
      <c r="L2814" s="329"/>
      <c r="M2814" s="331"/>
      <c r="N2814" s="183">
        <f t="shared" si="606"/>
        <v>1.3530000000000002</v>
      </c>
      <c r="O2814" s="184">
        <f t="shared" si="607"/>
        <v>1.347</v>
      </c>
      <c r="P2814" s="185">
        <f t="shared" si="608"/>
        <v>1.3480000000000001</v>
      </c>
      <c r="Q2814" s="186">
        <f t="shared" si="609"/>
        <v>1.35</v>
      </c>
      <c r="R2814" s="187">
        <f t="shared" si="610"/>
        <v>1.35</v>
      </c>
      <c r="S2814" s="188">
        <f t="shared" si="611"/>
        <v>1.3840000000000001</v>
      </c>
      <c r="T2814" s="189">
        <f t="shared" si="612"/>
        <v>1.3959999999999999</v>
      </c>
      <c r="U2814" s="332">
        <f t="shared" si="612"/>
        <v>1.351</v>
      </c>
    </row>
    <row r="2815" spans="1:21" x14ac:dyDescent="0.35">
      <c r="A2815" s="338">
        <v>41928</v>
      </c>
      <c r="B2815" s="341">
        <v>134.4</v>
      </c>
      <c r="C2815" s="341">
        <v>133.9</v>
      </c>
      <c r="D2815" s="341">
        <v>133.9</v>
      </c>
      <c r="E2815" s="341">
        <v>134.1</v>
      </c>
      <c r="F2815" s="341">
        <v>134.1</v>
      </c>
      <c r="G2815" s="341">
        <v>137.6</v>
      </c>
      <c r="H2815" s="341">
        <v>138.6</v>
      </c>
      <c r="I2815" s="341">
        <v>134.30000000000001</v>
      </c>
      <c r="J2815" s="329"/>
      <c r="K2815" s="330"/>
      <c r="L2815" s="329"/>
      <c r="M2815" s="331"/>
      <c r="N2815" s="183">
        <f t="shared" ref="N2815:N2826" si="613">B2815/$V$1</f>
        <v>1.3440000000000001</v>
      </c>
      <c r="O2815" s="184">
        <f t="shared" ref="O2815:O2826" si="614">C2815/$V$1</f>
        <v>1.339</v>
      </c>
      <c r="P2815" s="185">
        <f t="shared" ref="P2815:P2826" si="615">D2815/$V$1</f>
        <v>1.339</v>
      </c>
      <c r="Q2815" s="186">
        <f t="shared" ref="Q2815:Q2826" si="616">E2815/$V$1</f>
        <v>1.341</v>
      </c>
      <c r="R2815" s="187">
        <f t="shared" ref="R2815:R2826" si="617">F2815/$V$1</f>
        <v>1.341</v>
      </c>
      <c r="S2815" s="188">
        <f t="shared" ref="S2815:S2826" si="618">G2815/$V$1</f>
        <v>1.3759999999999999</v>
      </c>
      <c r="T2815" s="189">
        <f t="shared" ref="T2815:U2830" si="619">H2815/$V$1</f>
        <v>1.3859999999999999</v>
      </c>
      <c r="U2815" s="332">
        <f t="shared" si="612"/>
        <v>1.3430000000000002</v>
      </c>
    </row>
    <row r="2816" spans="1:21" x14ac:dyDescent="0.35">
      <c r="A2816" s="338">
        <v>41929</v>
      </c>
      <c r="B2816" s="341">
        <v>133.80000000000001</v>
      </c>
      <c r="C2816" s="341">
        <v>133.30000000000001</v>
      </c>
      <c r="D2816" s="341">
        <v>133.4</v>
      </c>
      <c r="E2816" s="341">
        <v>133.6</v>
      </c>
      <c r="F2816" s="341">
        <v>133.5</v>
      </c>
      <c r="G2816" s="341">
        <v>137</v>
      </c>
      <c r="H2816" s="341">
        <v>138.1</v>
      </c>
      <c r="I2816" s="341">
        <v>133.69999999999999</v>
      </c>
      <c r="J2816" s="329"/>
      <c r="K2816" s="334"/>
      <c r="L2816" s="329"/>
      <c r="M2816" s="331"/>
      <c r="N2816" s="183">
        <f t="shared" si="613"/>
        <v>1.3380000000000001</v>
      </c>
      <c r="O2816" s="184">
        <f t="shared" si="614"/>
        <v>1.3330000000000002</v>
      </c>
      <c r="P2816" s="185">
        <f t="shared" si="615"/>
        <v>1.3340000000000001</v>
      </c>
      <c r="Q2816" s="186">
        <f t="shared" si="616"/>
        <v>1.3359999999999999</v>
      </c>
      <c r="R2816" s="187">
        <f t="shared" si="617"/>
        <v>1.335</v>
      </c>
      <c r="S2816" s="188">
        <f t="shared" si="618"/>
        <v>1.37</v>
      </c>
      <c r="T2816" s="189">
        <f t="shared" si="619"/>
        <v>1.381</v>
      </c>
      <c r="U2816" s="332">
        <f t="shared" si="612"/>
        <v>1.337</v>
      </c>
    </row>
    <row r="2817" spans="1:21" x14ac:dyDescent="0.35">
      <c r="A2817" s="338">
        <v>41932</v>
      </c>
      <c r="B2817" s="341">
        <v>132.80000000000001</v>
      </c>
      <c r="C2817" s="341">
        <v>132.30000000000001</v>
      </c>
      <c r="D2817" s="341">
        <v>132.4</v>
      </c>
      <c r="E2817" s="341">
        <v>132.6</v>
      </c>
      <c r="F2817" s="341">
        <v>132.4</v>
      </c>
      <c r="G2817" s="341">
        <v>136</v>
      </c>
      <c r="H2817" s="341">
        <v>137</v>
      </c>
      <c r="I2817" s="341">
        <v>132.69999999999999</v>
      </c>
      <c r="J2817" s="329"/>
      <c r="K2817" s="330"/>
      <c r="L2817" s="329"/>
      <c r="M2817" s="331"/>
      <c r="N2817" s="183">
        <f t="shared" si="613"/>
        <v>1.3280000000000001</v>
      </c>
      <c r="O2817" s="184">
        <f t="shared" si="614"/>
        <v>1.3230000000000002</v>
      </c>
      <c r="P2817" s="185">
        <f t="shared" si="615"/>
        <v>1.3240000000000001</v>
      </c>
      <c r="Q2817" s="186">
        <f t="shared" si="616"/>
        <v>1.3259999999999998</v>
      </c>
      <c r="R2817" s="187">
        <f t="shared" si="617"/>
        <v>1.3240000000000001</v>
      </c>
      <c r="S2817" s="188">
        <f t="shared" si="618"/>
        <v>1.36</v>
      </c>
      <c r="T2817" s="189">
        <f t="shared" si="619"/>
        <v>1.37</v>
      </c>
      <c r="U2817" s="332">
        <f t="shared" si="612"/>
        <v>1.327</v>
      </c>
    </row>
    <row r="2818" spans="1:21" x14ac:dyDescent="0.35">
      <c r="A2818" s="338">
        <v>41933</v>
      </c>
      <c r="B2818" s="341">
        <v>132.19999999999999</v>
      </c>
      <c r="C2818" s="341">
        <v>131.69999999999999</v>
      </c>
      <c r="D2818" s="341">
        <v>131.69999999999999</v>
      </c>
      <c r="E2818" s="341">
        <v>131.9</v>
      </c>
      <c r="F2818" s="341">
        <v>131.9</v>
      </c>
      <c r="G2818" s="341">
        <v>135.30000000000001</v>
      </c>
      <c r="H2818" s="341">
        <v>136.5</v>
      </c>
      <c r="I2818" s="341">
        <v>132</v>
      </c>
      <c r="J2818" s="329"/>
      <c r="K2818" s="330"/>
      <c r="L2818" s="329"/>
      <c r="M2818" s="331"/>
      <c r="N2818" s="183">
        <f t="shared" si="613"/>
        <v>1.3219999999999998</v>
      </c>
      <c r="O2818" s="184">
        <f t="shared" si="614"/>
        <v>1.3169999999999999</v>
      </c>
      <c r="P2818" s="185">
        <f t="shared" si="615"/>
        <v>1.3169999999999999</v>
      </c>
      <c r="Q2818" s="186">
        <f t="shared" si="616"/>
        <v>1.319</v>
      </c>
      <c r="R2818" s="187">
        <f t="shared" si="617"/>
        <v>1.319</v>
      </c>
      <c r="S2818" s="188">
        <f t="shared" si="618"/>
        <v>1.3530000000000002</v>
      </c>
      <c r="T2818" s="189">
        <f t="shared" si="619"/>
        <v>1.365</v>
      </c>
      <c r="U2818" s="332">
        <f t="shared" si="612"/>
        <v>1.32</v>
      </c>
    </row>
    <row r="2819" spans="1:21" x14ac:dyDescent="0.35">
      <c r="A2819" s="338">
        <v>41934</v>
      </c>
      <c r="B2819" s="341">
        <v>131.6</v>
      </c>
      <c r="C2819" s="341">
        <v>131</v>
      </c>
      <c r="D2819" s="341">
        <v>131.1</v>
      </c>
      <c r="E2819" s="341">
        <v>131.30000000000001</v>
      </c>
      <c r="F2819" s="341">
        <v>131.30000000000001</v>
      </c>
      <c r="G2819" s="341">
        <v>134.69999999999999</v>
      </c>
      <c r="H2819" s="341">
        <v>135.9</v>
      </c>
      <c r="I2819" s="341">
        <v>131.4</v>
      </c>
      <c r="J2819" s="329"/>
      <c r="K2819" s="330"/>
      <c r="L2819" s="329"/>
      <c r="M2819" s="331"/>
      <c r="N2819" s="183">
        <f t="shared" si="613"/>
        <v>1.3159999999999998</v>
      </c>
      <c r="O2819" s="184">
        <f t="shared" si="614"/>
        <v>1.31</v>
      </c>
      <c r="P2819" s="185">
        <f t="shared" si="615"/>
        <v>1.3109999999999999</v>
      </c>
      <c r="Q2819" s="186">
        <f t="shared" si="616"/>
        <v>1.3130000000000002</v>
      </c>
      <c r="R2819" s="187">
        <f t="shared" si="617"/>
        <v>1.3130000000000002</v>
      </c>
      <c r="S2819" s="188">
        <f t="shared" si="618"/>
        <v>1.347</v>
      </c>
      <c r="T2819" s="189">
        <f t="shared" si="619"/>
        <v>1.359</v>
      </c>
      <c r="U2819" s="332">
        <f t="shared" si="612"/>
        <v>1.3140000000000001</v>
      </c>
    </row>
    <row r="2820" spans="1:21" x14ac:dyDescent="0.35">
      <c r="A2820" s="338">
        <v>41935</v>
      </c>
      <c r="B2820" s="341">
        <v>131.30000000000001</v>
      </c>
      <c r="C2820" s="341">
        <v>130.80000000000001</v>
      </c>
      <c r="D2820" s="341">
        <v>130.9</v>
      </c>
      <c r="E2820" s="341">
        <v>131</v>
      </c>
      <c r="F2820" s="341">
        <v>131.1</v>
      </c>
      <c r="G2820" s="341">
        <v>134.5</v>
      </c>
      <c r="H2820" s="341">
        <v>135.69999999999999</v>
      </c>
      <c r="I2820" s="341">
        <v>131.19999999999999</v>
      </c>
      <c r="J2820" s="329"/>
      <c r="K2820" s="330"/>
      <c r="L2820" s="329"/>
      <c r="M2820" s="331"/>
      <c r="N2820" s="183">
        <f t="shared" si="613"/>
        <v>1.3130000000000002</v>
      </c>
      <c r="O2820" s="184">
        <f t="shared" si="614"/>
        <v>1.3080000000000001</v>
      </c>
      <c r="P2820" s="185">
        <f t="shared" si="615"/>
        <v>1.3090000000000002</v>
      </c>
      <c r="Q2820" s="186">
        <f t="shared" si="616"/>
        <v>1.31</v>
      </c>
      <c r="R2820" s="187">
        <f t="shared" si="617"/>
        <v>1.3109999999999999</v>
      </c>
      <c r="S2820" s="188">
        <f t="shared" si="618"/>
        <v>1.345</v>
      </c>
      <c r="T2820" s="189">
        <f t="shared" si="619"/>
        <v>1.357</v>
      </c>
      <c r="U2820" s="332">
        <f t="shared" si="619"/>
        <v>1.3119999999999998</v>
      </c>
    </row>
    <row r="2821" spans="1:21" x14ac:dyDescent="0.35">
      <c r="A2821" s="338">
        <v>41936</v>
      </c>
      <c r="B2821" s="341">
        <v>131.1</v>
      </c>
      <c r="C2821" s="341">
        <v>130.6</v>
      </c>
      <c r="D2821" s="341">
        <v>130.6</v>
      </c>
      <c r="E2821" s="341">
        <v>130.80000000000001</v>
      </c>
      <c r="F2821" s="341">
        <v>131</v>
      </c>
      <c r="G2821" s="341">
        <v>134.30000000000001</v>
      </c>
      <c r="H2821" s="341">
        <v>135.6</v>
      </c>
      <c r="I2821" s="341">
        <v>131</v>
      </c>
      <c r="J2821" s="329"/>
      <c r="K2821" s="330"/>
      <c r="L2821" s="329"/>
      <c r="M2821" s="331"/>
      <c r="N2821" s="183">
        <f t="shared" si="613"/>
        <v>1.3109999999999999</v>
      </c>
      <c r="O2821" s="184">
        <f t="shared" si="614"/>
        <v>1.306</v>
      </c>
      <c r="P2821" s="185">
        <f t="shared" si="615"/>
        <v>1.306</v>
      </c>
      <c r="Q2821" s="186">
        <f t="shared" si="616"/>
        <v>1.3080000000000001</v>
      </c>
      <c r="R2821" s="187">
        <f t="shared" si="617"/>
        <v>1.31</v>
      </c>
      <c r="S2821" s="188">
        <f t="shared" si="618"/>
        <v>1.3430000000000002</v>
      </c>
      <c r="T2821" s="189">
        <f t="shared" si="619"/>
        <v>1.3559999999999999</v>
      </c>
      <c r="U2821" s="332">
        <f t="shared" si="619"/>
        <v>1.31</v>
      </c>
    </row>
    <row r="2822" spans="1:21" x14ac:dyDescent="0.35">
      <c r="A2822" s="338">
        <v>41939</v>
      </c>
      <c r="B2822" s="341">
        <v>130.9</v>
      </c>
      <c r="C2822" s="341">
        <v>130.4</v>
      </c>
      <c r="D2822" s="341">
        <v>130.5</v>
      </c>
      <c r="E2822" s="341">
        <v>130.69999999999999</v>
      </c>
      <c r="F2822" s="341">
        <v>130.80000000000001</v>
      </c>
      <c r="G2822" s="341">
        <v>134.1</v>
      </c>
      <c r="H2822" s="341">
        <v>135.5</v>
      </c>
      <c r="I2822" s="341">
        <v>130.80000000000001</v>
      </c>
      <c r="J2822" s="329"/>
      <c r="K2822" s="330"/>
      <c r="L2822" s="329"/>
      <c r="M2822" s="331"/>
      <c r="N2822" s="183">
        <f t="shared" si="613"/>
        <v>1.3090000000000002</v>
      </c>
      <c r="O2822" s="184">
        <f t="shared" si="614"/>
        <v>1.304</v>
      </c>
      <c r="P2822" s="185">
        <f t="shared" si="615"/>
        <v>1.3049999999999999</v>
      </c>
      <c r="Q2822" s="186">
        <f t="shared" si="616"/>
        <v>1.3069999999999999</v>
      </c>
      <c r="R2822" s="187">
        <f t="shared" si="617"/>
        <v>1.3080000000000001</v>
      </c>
      <c r="S2822" s="188">
        <f t="shared" si="618"/>
        <v>1.341</v>
      </c>
      <c r="T2822" s="189">
        <f t="shared" si="619"/>
        <v>1.355</v>
      </c>
      <c r="U2822" s="332">
        <f t="shared" si="619"/>
        <v>1.3080000000000001</v>
      </c>
    </row>
    <row r="2823" spans="1:21" x14ac:dyDescent="0.35">
      <c r="A2823" s="338">
        <v>41940</v>
      </c>
      <c r="B2823" s="341">
        <v>131.1</v>
      </c>
      <c r="C2823" s="341">
        <v>130.6</v>
      </c>
      <c r="D2823" s="341">
        <v>130.6</v>
      </c>
      <c r="E2823" s="341">
        <v>130.80000000000001</v>
      </c>
      <c r="F2823" s="341">
        <v>130.80000000000001</v>
      </c>
      <c r="G2823" s="341">
        <v>134.30000000000001</v>
      </c>
      <c r="H2823" s="341">
        <v>135.69999999999999</v>
      </c>
      <c r="I2823" s="341">
        <v>131</v>
      </c>
      <c r="J2823" s="329"/>
      <c r="K2823" s="330"/>
      <c r="L2823" s="329"/>
      <c r="M2823" s="331"/>
      <c r="N2823" s="183">
        <f t="shared" si="613"/>
        <v>1.3109999999999999</v>
      </c>
      <c r="O2823" s="184">
        <f t="shared" si="614"/>
        <v>1.306</v>
      </c>
      <c r="P2823" s="185">
        <f t="shared" si="615"/>
        <v>1.306</v>
      </c>
      <c r="Q2823" s="186">
        <f t="shared" si="616"/>
        <v>1.3080000000000001</v>
      </c>
      <c r="R2823" s="187">
        <f t="shared" si="617"/>
        <v>1.3080000000000001</v>
      </c>
      <c r="S2823" s="188">
        <f t="shared" si="618"/>
        <v>1.3430000000000002</v>
      </c>
      <c r="T2823" s="189">
        <f t="shared" si="619"/>
        <v>1.357</v>
      </c>
      <c r="U2823" s="332">
        <f t="shared" si="619"/>
        <v>1.31</v>
      </c>
    </row>
    <row r="2824" spans="1:21" x14ac:dyDescent="0.35">
      <c r="A2824" s="338">
        <v>41941</v>
      </c>
      <c r="B2824" s="341">
        <v>131.1</v>
      </c>
      <c r="C2824" s="341">
        <v>130.6</v>
      </c>
      <c r="D2824" s="341">
        <v>130.6</v>
      </c>
      <c r="E2824" s="341">
        <v>130.80000000000001</v>
      </c>
      <c r="F2824" s="341">
        <v>130.80000000000001</v>
      </c>
      <c r="G2824" s="341">
        <v>134.19999999999999</v>
      </c>
      <c r="H2824" s="341">
        <v>135.6</v>
      </c>
      <c r="I2824" s="341">
        <v>130.9</v>
      </c>
      <c r="J2824" s="329"/>
      <c r="K2824" s="330"/>
      <c r="L2824" s="329"/>
      <c r="M2824" s="331"/>
      <c r="N2824" s="183">
        <f t="shared" si="613"/>
        <v>1.3109999999999999</v>
      </c>
      <c r="O2824" s="184">
        <f t="shared" si="614"/>
        <v>1.306</v>
      </c>
      <c r="P2824" s="185">
        <f t="shared" si="615"/>
        <v>1.306</v>
      </c>
      <c r="Q2824" s="186">
        <f t="shared" si="616"/>
        <v>1.3080000000000001</v>
      </c>
      <c r="R2824" s="187">
        <f t="shared" si="617"/>
        <v>1.3080000000000001</v>
      </c>
      <c r="S2824" s="188">
        <f t="shared" si="618"/>
        <v>1.3419999999999999</v>
      </c>
      <c r="T2824" s="189">
        <f t="shared" si="619"/>
        <v>1.3559999999999999</v>
      </c>
      <c r="U2824" s="332">
        <f t="shared" si="619"/>
        <v>1.3090000000000002</v>
      </c>
    </row>
    <row r="2825" spans="1:21" x14ac:dyDescent="0.35">
      <c r="A2825" s="338">
        <v>41942</v>
      </c>
      <c r="B2825" s="341">
        <v>131.1</v>
      </c>
      <c r="C2825" s="341">
        <v>130.6</v>
      </c>
      <c r="D2825" s="341">
        <v>130.6</v>
      </c>
      <c r="E2825" s="341">
        <v>130.80000000000001</v>
      </c>
      <c r="F2825" s="341">
        <v>130.9</v>
      </c>
      <c r="G2825" s="341">
        <v>134.30000000000001</v>
      </c>
      <c r="H2825" s="341">
        <v>135.6</v>
      </c>
      <c r="I2825" s="341">
        <v>131</v>
      </c>
      <c r="J2825" s="329"/>
      <c r="K2825" s="330"/>
      <c r="L2825" s="329"/>
      <c r="M2825" s="331"/>
      <c r="N2825" s="183">
        <f t="shared" si="613"/>
        <v>1.3109999999999999</v>
      </c>
      <c r="O2825" s="184">
        <f t="shared" si="614"/>
        <v>1.306</v>
      </c>
      <c r="P2825" s="185">
        <f t="shared" si="615"/>
        <v>1.306</v>
      </c>
      <c r="Q2825" s="186">
        <f t="shared" si="616"/>
        <v>1.3080000000000001</v>
      </c>
      <c r="R2825" s="187">
        <f t="shared" si="617"/>
        <v>1.3090000000000002</v>
      </c>
      <c r="S2825" s="188">
        <f t="shared" si="618"/>
        <v>1.3430000000000002</v>
      </c>
      <c r="T2825" s="189">
        <f t="shared" si="619"/>
        <v>1.3559999999999999</v>
      </c>
      <c r="U2825" s="332">
        <f t="shared" si="619"/>
        <v>1.31</v>
      </c>
    </row>
    <row r="2826" spans="1:21" x14ac:dyDescent="0.35">
      <c r="A2826" s="338">
        <v>41943</v>
      </c>
      <c r="B2826" s="341">
        <v>131</v>
      </c>
      <c r="C2826" s="341">
        <v>130.5</v>
      </c>
      <c r="D2826" s="341">
        <v>130.6</v>
      </c>
      <c r="E2826" s="341">
        <v>130.80000000000001</v>
      </c>
      <c r="F2826" s="341">
        <v>130.80000000000001</v>
      </c>
      <c r="G2826" s="341">
        <v>134.19999999999999</v>
      </c>
      <c r="H2826" s="341">
        <v>135.6</v>
      </c>
      <c r="I2826" s="341">
        <v>130.9</v>
      </c>
      <c r="J2826" s="329" t="s">
        <v>350</v>
      </c>
      <c r="K2826" s="334">
        <f>AVERAGE(I2815:I2826)</f>
        <v>131.74166666666667</v>
      </c>
      <c r="L2826" s="329"/>
      <c r="M2826" s="334">
        <f>AVERAGE(I2804:I2826)</f>
        <v>134.81304347826088</v>
      </c>
      <c r="N2826" s="183">
        <f t="shared" si="613"/>
        <v>1.31</v>
      </c>
      <c r="O2826" s="184">
        <f t="shared" si="614"/>
        <v>1.3049999999999999</v>
      </c>
      <c r="P2826" s="185">
        <f t="shared" si="615"/>
        <v>1.306</v>
      </c>
      <c r="Q2826" s="186">
        <f t="shared" si="616"/>
        <v>1.3080000000000001</v>
      </c>
      <c r="R2826" s="187">
        <f t="shared" si="617"/>
        <v>1.3080000000000001</v>
      </c>
      <c r="S2826" s="188">
        <f t="shared" si="618"/>
        <v>1.3419999999999999</v>
      </c>
      <c r="T2826" s="189">
        <f t="shared" si="619"/>
        <v>1.3559999999999999</v>
      </c>
      <c r="U2826" s="332">
        <f t="shared" si="619"/>
        <v>1.3090000000000002</v>
      </c>
    </row>
    <row r="2827" spans="1:21" x14ac:dyDescent="0.35">
      <c r="A2827" s="338">
        <v>41946</v>
      </c>
      <c r="B2827" s="355">
        <v>131.30000000000001</v>
      </c>
      <c r="C2827" s="355">
        <v>130.80000000000001</v>
      </c>
      <c r="D2827" s="355">
        <v>130.80000000000001</v>
      </c>
      <c r="E2827" s="355">
        <v>131.1</v>
      </c>
      <c r="F2827" s="355">
        <v>131.1</v>
      </c>
      <c r="G2827" s="355">
        <v>134.4</v>
      </c>
      <c r="H2827" s="355">
        <v>135.9</v>
      </c>
      <c r="I2827" s="355">
        <v>131.19999999999999</v>
      </c>
      <c r="J2827" s="329"/>
      <c r="K2827" s="334"/>
      <c r="L2827" s="329"/>
      <c r="M2827" s="334"/>
      <c r="N2827" s="183">
        <f t="shared" ref="N2827:N2836" si="620">B2827/$V$1</f>
        <v>1.3130000000000002</v>
      </c>
      <c r="O2827" s="184">
        <f t="shared" ref="O2827:O2836" si="621">C2827/$V$1</f>
        <v>1.3080000000000001</v>
      </c>
      <c r="P2827" s="185">
        <f t="shared" ref="P2827:P2836" si="622">D2827/$V$1</f>
        <v>1.3080000000000001</v>
      </c>
      <c r="Q2827" s="186">
        <f t="shared" ref="Q2827:Q2836" si="623">E2827/$V$1</f>
        <v>1.3109999999999999</v>
      </c>
      <c r="R2827" s="187">
        <f t="shared" ref="R2827:R2836" si="624">F2827/$V$1</f>
        <v>1.3109999999999999</v>
      </c>
      <c r="S2827" s="188">
        <f t="shared" ref="S2827:S2836" si="625">G2827/$V$1</f>
        <v>1.3440000000000001</v>
      </c>
      <c r="T2827" s="189">
        <f t="shared" ref="T2827:U2842" si="626">H2827/$V$1</f>
        <v>1.359</v>
      </c>
      <c r="U2827" s="332">
        <f t="shared" si="619"/>
        <v>1.3119999999999998</v>
      </c>
    </row>
    <row r="2828" spans="1:21" x14ac:dyDescent="0.35">
      <c r="A2828" s="338">
        <v>41947</v>
      </c>
      <c r="B2828" s="355">
        <v>131.30000000000001</v>
      </c>
      <c r="C2828" s="355">
        <v>130.80000000000001</v>
      </c>
      <c r="D2828" s="355">
        <v>130.9</v>
      </c>
      <c r="E2828" s="355">
        <v>131.1</v>
      </c>
      <c r="F2828" s="355">
        <v>131.19999999999999</v>
      </c>
      <c r="G2828" s="355">
        <v>134.5</v>
      </c>
      <c r="H2828" s="355">
        <v>135.9</v>
      </c>
      <c r="I2828" s="355">
        <v>131.19999999999999</v>
      </c>
      <c r="J2828" s="329"/>
      <c r="K2828" s="334"/>
      <c r="L2828" s="329"/>
      <c r="M2828" s="334"/>
      <c r="N2828" s="183">
        <f t="shared" si="620"/>
        <v>1.3130000000000002</v>
      </c>
      <c r="O2828" s="184">
        <f t="shared" si="621"/>
        <v>1.3080000000000001</v>
      </c>
      <c r="P2828" s="185">
        <f t="shared" si="622"/>
        <v>1.3090000000000002</v>
      </c>
      <c r="Q2828" s="186">
        <f t="shared" si="623"/>
        <v>1.3109999999999999</v>
      </c>
      <c r="R2828" s="187">
        <f t="shared" si="624"/>
        <v>1.3119999999999998</v>
      </c>
      <c r="S2828" s="188">
        <f t="shared" si="625"/>
        <v>1.345</v>
      </c>
      <c r="T2828" s="189">
        <f t="shared" si="626"/>
        <v>1.359</v>
      </c>
      <c r="U2828" s="332">
        <f t="shared" si="619"/>
        <v>1.3119999999999998</v>
      </c>
    </row>
    <row r="2829" spans="1:21" x14ac:dyDescent="0.35">
      <c r="A2829" s="338">
        <v>41948</v>
      </c>
      <c r="B2829" s="355">
        <v>131.6</v>
      </c>
      <c r="C2829" s="355">
        <v>131.1</v>
      </c>
      <c r="D2829" s="355">
        <v>131.19999999999999</v>
      </c>
      <c r="E2829" s="355">
        <v>131.4</v>
      </c>
      <c r="F2829" s="355">
        <v>131.5</v>
      </c>
      <c r="G2829" s="355">
        <v>134.80000000000001</v>
      </c>
      <c r="H2829" s="355">
        <v>136.19999999999999</v>
      </c>
      <c r="I2829" s="355">
        <v>131.5</v>
      </c>
      <c r="J2829" s="329"/>
      <c r="K2829" s="334"/>
      <c r="L2829" s="329"/>
      <c r="M2829" s="334"/>
      <c r="N2829" s="183">
        <f t="shared" si="620"/>
        <v>1.3159999999999998</v>
      </c>
      <c r="O2829" s="184">
        <f t="shared" si="621"/>
        <v>1.3109999999999999</v>
      </c>
      <c r="P2829" s="185">
        <f t="shared" si="622"/>
        <v>1.3119999999999998</v>
      </c>
      <c r="Q2829" s="186">
        <f t="shared" si="623"/>
        <v>1.3140000000000001</v>
      </c>
      <c r="R2829" s="187">
        <f t="shared" si="624"/>
        <v>1.3149999999999999</v>
      </c>
      <c r="S2829" s="188">
        <f t="shared" si="625"/>
        <v>1.3480000000000001</v>
      </c>
      <c r="T2829" s="189">
        <f t="shared" si="626"/>
        <v>1.3619999999999999</v>
      </c>
      <c r="U2829" s="332">
        <f t="shared" si="619"/>
        <v>1.3149999999999999</v>
      </c>
    </row>
    <row r="2830" spans="1:21" x14ac:dyDescent="0.35">
      <c r="A2830" s="338">
        <v>41949</v>
      </c>
      <c r="B2830" s="355">
        <v>131.80000000000001</v>
      </c>
      <c r="C2830" s="355">
        <v>131.19999999999999</v>
      </c>
      <c r="D2830" s="355">
        <v>131.30000000000001</v>
      </c>
      <c r="E2830" s="355">
        <v>131.6</v>
      </c>
      <c r="F2830" s="355">
        <v>131.5</v>
      </c>
      <c r="G2830" s="355">
        <v>134.9</v>
      </c>
      <c r="H2830" s="355">
        <v>136.4</v>
      </c>
      <c r="I2830" s="355">
        <v>131.69999999999999</v>
      </c>
      <c r="J2830" s="329"/>
      <c r="K2830" s="334"/>
      <c r="L2830" s="329"/>
      <c r="M2830" s="334"/>
      <c r="N2830" s="183">
        <f t="shared" si="620"/>
        <v>1.3180000000000001</v>
      </c>
      <c r="O2830" s="184">
        <f t="shared" si="621"/>
        <v>1.3119999999999998</v>
      </c>
      <c r="P2830" s="185">
        <f t="shared" si="622"/>
        <v>1.3130000000000002</v>
      </c>
      <c r="Q2830" s="186">
        <f t="shared" si="623"/>
        <v>1.3159999999999998</v>
      </c>
      <c r="R2830" s="187">
        <f t="shared" si="624"/>
        <v>1.3149999999999999</v>
      </c>
      <c r="S2830" s="188">
        <f t="shared" si="625"/>
        <v>1.349</v>
      </c>
      <c r="T2830" s="189">
        <f t="shared" si="626"/>
        <v>1.3640000000000001</v>
      </c>
      <c r="U2830" s="332">
        <f t="shared" si="619"/>
        <v>1.3169999999999999</v>
      </c>
    </row>
    <row r="2831" spans="1:21" x14ac:dyDescent="0.35">
      <c r="A2831" s="338">
        <v>41950</v>
      </c>
      <c r="B2831" s="355">
        <v>131.69999999999999</v>
      </c>
      <c r="C2831" s="355">
        <v>131.19999999999999</v>
      </c>
      <c r="D2831" s="355">
        <v>131.19999999999999</v>
      </c>
      <c r="E2831" s="355">
        <v>131.5</v>
      </c>
      <c r="F2831" s="355">
        <v>131.4</v>
      </c>
      <c r="G2831" s="355">
        <v>134.80000000000001</v>
      </c>
      <c r="H2831" s="355">
        <v>136.19999999999999</v>
      </c>
      <c r="I2831" s="355">
        <v>131.6</v>
      </c>
      <c r="J2831" s="329"/>
      <c r="K2831" s="334"/>
      <c r="L2831" s="329"/>
      <c r="M2831" s="334"/>
      <c r="N2831" s="183">
        <f t="shared" si="620"/>
        <v>1.3169999999999999</v>
      </c>
      <c r="O2831" s="184">
        <f t="shared" si="621"/>
        <v>1.3119999999999998</v>
      </c>
      <c r="P2831" s="185">
        <f t="shared" si="622"/>
        <v>1.3119999999999998</v>
      </c>
      <c r="Q2831" s="186">
        <f t="shared" si="623"/>
        <v>1.3149999999999999</v>
      </c>
      <c r="R2831" s="187">
        <f t="shared" si="624"/>
        <v>1.3140000000000001</v>
      </c>
      <c r="S2831" s="188">
        <f t="shared" si="625"/>
        <v>1.3480000000000001</v>
      </c>
      <c r="T2831" s="189">
        <f t="shared" si="626"/>
        <v>1.3619999999999999</v>
      </c>
      <c r="U2831" s="332">
        <f t="shared" si="626"/>
        <v>1.3159999999999998</v>
      </c>
    </row>
    <row r="2832" spans="1:21" x14ac:dyDescent="0.35">
      <c r="A2832" s="338">
        <v>41953</v>
      </c>
      <c r="B2832" s="355">
        <v>131.9</v>
      </c>
      <c r="C2832" s="355">
        <v>131.4</v>
      </c>
      <c r="D2832" s="355">
        <v>131.5</v>
      </c>
      <c r="E2832" s="355">
        <v>131.69999999999999</v>
      </c>
      <c r="F2832" s="355">
        <v>131.80000000000001</v>
      </c>
      <c r="G2832" s="355">
        <v>135.1</v>
      </c>
      <c r="H2832" s="355">
        <v>136.6</v>
      </c>
      <c r="I2832" s="355">
        <v>131.80000000000001</v>
      </c>
      <c r="J2832" s="329"/>
      <c r="K2832" s="334"/>
      <c r="L2832" s="329"/>
      <c r="M2832" s="334"/>
      <c r="N2832" s="183">
        <f t="shared" si="620"/>
        <v>1.319</v>
      </c>
      <c r="O2832" s="184">
        <f t="shared" si="621"/>
        <v>1.3140000000000001</v>
      </c>
      <c r="P2832" s="185">
        <f t="shared" si="622"/>
        <v>1.3149999999999999</v>
      </c>
      <c r="Q2832" s="186">
        <f t="shared" si="623"/>
        <v>1.3169999999999999</v>
      </c>
      <c r="R2832" s="187">
        <f t="shared" si="624"/>
        <v>1.3180000000000001</v>
      </c>
      <c r="S2832" s="188">
        <f t="shared" si="625"/>
        <v>1.351</v>
      </c>
      <c r="T2832" s="189">
        <f t="shared" si="626"/>
        <v>1.3659999999999999</v>
      </c>
      <c r="U2832" s="332">
        <f t="shared" si="626"/>
        <v>1.3180000000000001</v>
      </c>
    </row>
    <row r="2833" spans="1:21" x14ac:dyDescent="0.35">
      <c r="A2833" s="338">
        <v>41954</v>
      </c>
      <c r="B2833" s="355">
        <v>132.1</v>
      </c>
      <c r="C2833" s="355">
        <v>131.6</v>
      </c>
      <c r="D2833" s="355">
        <v>131.6</v>
      </c>
      <c r="E2833" s="355">
        <v>131.9</v>
      </c>
      <c r="F2833" s="355">
        <v>132</v>
      </c>
      <c r="G2833" s="355">
        <v>135.19999999999999</v>
      </c>
      <c r="H2833" s="355">
        <v>136.80000000000001</v>
      </c>
      <c r="I2833" s="355">
        <v>132</v>
      </c>
      <c r="J2833" s="329"/>
      <c r="K2833" s="334"/>
      <c r="L2833" s="329"/>
      <c r="M2833" s="334"/>
      <c r="N2833" s="183">
        <f t="shared" si="620"/>
        <v>1.321</v>
      </c>
      <c r="O2833" s="184">
        <f t="shared" si="621"/>
        <v>1.3159999999999998</v>
      </c>
      <c r="P2833" s="185">
        <f t="shared" si="622"/>
        <v>1.3159999999999998</v>
      </c>
      <c r="Q2833" s="186">
        <f t="shared" si="623"/>
        <v>1.319</v>
      </c>
      <c r="R2833" s="187">
        <f t="shared" si="624"/>
        <v>1.32</v>
      </c>
      <c r="S2833" s="188">
        <f t="shared" si="625"/>
        <v>1.3519999999999999</v>
      </c>
      <c r="T2833" s="189">
        <f t="shared" si="626"/>
        <v>1.3680000000000001</v>
      </c>
      <c r="U2833" s="332">
        <f t="shared" si="626"/>
        <v>1.32</v>
      </c>
    </row>
    <row r="2834" spans="1:21" x14ac:dyDescent="0.35">
      <c r="A2834" s="338">
        <v>41955</v>
      </c>
      <c r="B2834" s="355">
        <v>132.30000000000001</v>
      </c>
      <c r="C2834" s="355">
        <v>131.80000000000001</v>
      </c>
      <c r="D2834" s="355">
        <v>131.80000000000001</v>
      </c>
      <c r="E2834" s="355">
        <v>132.1</v>
      </c>
      <c r="F2834" s="355">
        <v>132.1</v>
      </c>
      <c r="G2834" s="355">
        <v>135.4</v>
      </c>
      <c r="H2834" s="355">
        <v>136.9</v>
      </c>
      <c r="I2834" s="355">
        <v>132.19999999999999</v>
      </c>
      <c r="J2834" s="329"/>
      <c r="K2834" s="334"/>
      <c r="L2834" s="329"/>
      <c r="M2834" s="334"/>
      <c r="N2834" s="183">
        <f t="shared" si="620"/>
        <v>1.3230000000000002</v>
      </c>
      <c r="O2834" s="184">
        <f t="shared" si="621"/>
        <v>1.3180000000000001</v>
      </c>
      <c r="P2834" s="185">
        <f t="shared" si="622"/>
        <v>1.3180000000000001</v>
      </c>
      <c r="Q2834" s="186">
        <f t="shared" si="623"/>
        <v>1.321</v>
      </c>
      <c r="R2834" s="187">
        <f t="shared" si="624"/>
        <v>1.321</v>
      </c>
      <c r="S2834" s="188">
        <f t="shared" si="625"/>
        <v>1.3540000000000001</v>
      </c>
      <c r="T2834" s="189">
        <f t="shared" si="626"/>
        <v>1.369</v>
      </c>
      <c r="U2834" s="332">
        <f t="shared" si="626"/>
        <v>1.3219999999999998</v>
      </c>
    </row>
    <row r="2835" spans="1:21" x14ac:dyDescent="0.35">
      <c r="A2835" s="338">
        <v>41956</v>
      </c>
      <c r="B2835" s="355">
        <v>132.30000000000001</v>
      </c>
      <c r="C2835" s="355">
        <v>131.69999999999999</v>
      </c>
      <c r="D2835" s="355">
        <v>131.80000000000001</v>
      </c>
      <c r="E2835" s="355">
        <v>132.1</v>
      </c>
      <c r="F2835" s="355">
        <v>132</v>
      </c>
      <c r="G2835" s="355">
        <v>135.4</v>
      </c>
      <c r="H2835" s="355">
        <v>136.80000000000001</v>
      </c>
      <c r="I2835" s="355">
        <v>132.19999999999999</v>
      </c>
      <c r="J2835" s="329"/>
      <c r="K2835" s="334"/>
      <c r="L2835" s="329"/>
      <c r="M2835" s="334"/>
      <c r="N2835" s="183">
        <f t="shared" si="620"/>
        <v>1.3230000000000002</v>
      </c>
      <c r="O2835" s="184">
        <f t="shared" si="621"/>
        <v>1.3169999999999999</v>
      </c>
      <c r="P2835" s="185">
        <f t="shared" si="622"/>
        <v>1.3180000000000001</v>
      </c>
      <c r="Q2835" s="186">
        <f t="shared" si="623"/>
        <v>1.321</v>
      </c>
      <c r="R2835" s="187">
        <f t="shared" si="624"/>
        <v>1.32</v>
      </c>
      <c r="S2835" s="188">
        <f t="shared" si="625"/>
        <v>1.3540000000000001</v>
      </c>
      <c r="T2835" s="189">
        <f t="shared" si="626"/>
        <v>1.3680000000000001</v>
      </c>
      <c r="U2835" s="332">
        <f t="shared" si="626"/>
        <v>1.3219999999999998</v>
      </c>
    </row>
    <row r="2836" spans="1:21" x14ac:dyDescent="0.35">
      <c r="A2836" s="338">
        <v>41957</v>
      </c>
      <c r="B2836" s="355">
        <v>132.30000000000001</v>
      </c>
      <c r="C2836" s="355">
        <v>131.80000000000001</v>
      </c>
      <c r="D2836" s="355">
        <v>131.80000000000001</v>
      </c>
      <c r="E2836" s="355">
        <v>132.1</v>
      </c>
      <c r="F2836" s="355">
        <v>132</v>
      </c>
      <c r="G2836" s="355">
        <v>135.4</v>
      </c>
      <c r="H2836" s="355">
        <v>136.9</v>
      </c>
      <c r="I2836" s="355">
        <v>132.19999999999999</v>
      </c>
      <c r="J2836" s="329" t="s">
        <v>351</v>
      </c>
      <c r="K2836" s="334">
        <f>AVERAGE(I2827:I2836)</f>
        <v>131.76000000000002</v>
      </c>
      <c r="L2836" s="329"/>
      <c r="M2836" s="334"/>
      <c r="N2836" s="183">
        <f t="shared" si="620"/>
        <v>1.3230000000000002</v>
      </c>
      <c r="O2836" s="184">
        <f t="shared" si="621"/>
        <v>1.3180000000000001</v>
      </c>
      <c r="P2836" s="185">
        <f t="shared" si="622"/>
        <v>1.3180000000000001</v>
      </c>
      <c r="Q2836" s="186">
        <f t="shared" si="623"/>
        <v>1.321</v>
      </c>
      <c r="R2836" s="187">
        <f t="shared" si="624"/>
        <v>1.32</v>
      </c>
      <c r="S2836" s="188">
        <f t="shared" si="625"/>
        <v>1.3540000000000001</v>
      </c>
      <c r="T2836" s="189">
        <f t="shared" si="626"/>
        <v>1.369</v>
      </c>
      <c r="U2836" s="332">
        <f t="shared" si="626"/>
        <v>1.3219999999999998</v>
      </c>
    </row>
    <row r="2837" spans="1:21" x14ac:dyDescent="0.35">
      <c r="A2837" s="338">
        <v>41960</v>
      </c>
      <c r="B2837" s="356">
        <v>132</v>
      </c>
      <c r="C2837" s="356">
        <v>131.5</v>
      </c>
      <c r="D2837" s="356">
        <v>131.5</v>
      </c>
      <c r="E2837" s="356">
        <v>131.80000000000001</v>
      </c>
      <c r="F2837" s="356">
        <v>131.69999999999999</v>
      </c>
      <c r="G2837" s="356">
        <v>135.1</v>
      </c>
      <c r="H2837" s="356">
        <v>136.5</v>
      </c>
      <c r="I2837" s="356">
        <v>131.9</v>
      </c>
      <c r="J2837" s="329"/>
      <c r="K2837" s="334"/>
      <c r="L2837" s="329"/>
      <c r="M2837" s="334"/>
      <c r="N2837" s="183">
        <f t="shared" ref="N2837:N2846" si="627">B2837/$V$1</f>
        <v>1.32</v>
      </c>
      <c r="O2837" s="184">
        <f t="shared" ref="O2837:O2846" si="628">C2837/$V$1</f>
        <v>1.3149999999999999</v>
      </c>
      <c r="P2837" s="185">
        <f t="shared" ref="P2837:P2846" si="629">D2837/$V$1</f>
        <v>1.3149999999999999</v>
      </c>
      <c r="Q2837" s="186">
        <f t="shared" ref="Q2837:Q2846" si="630">E2837/$V$1</f>
        <v>1.3180000000000001</v>
      </c>
      <c r="R2837" s="187">
        <f t="shared" ref="R2837:R2846" si="631">F2837/$V$1</f>
        <v>1.3169999999999999</v>
      </c>
      <c r="S2837" s="188">
        <f t="shared" ref="S2837:S2846" si="632">G2837/$V$1</f>
        <v>1.351</v>
      </c>
      <c r="T2837" s="189">
        <f t="shared" ref="T2837:U2852" si="633">H2837/$V$1</f>
        <v>1.365</v>
      </c>
      <c r="U2837" s="332">
        <f t="shared" si="626"/>
        <v>1.319</v>
      </c>
    </row>
    <row r="2838" spans="1:21" x14ac:dyDescent="0.35">
      <c r="A2838" s="338">
        <v>41961</v>
      </c>
      <c r="B2838" s="356">
        <v>131.4</v>
      </c>
      <c r="C2838" s="356">
        <v>130.9</v>
      </c>
      <c r="D2838" s="356">
        <v>130.9</v>
      </c>
      <c r="E2838" s="356">
        <v>131.19999999999999</v>
      </c>
      <c r="F2838" s="356">
        <v>131</v>
      </c>
      <c r="G2838" s="356">
        <v>134.5</v>
      </c>
      <c r="H2838" s="356">
        <v>135.69999999999999</v>
      </c>
      <c r="I2838" s="356">
        <v>131.30000000000001</v>
      </c>
      <c r="J2838" s="329"/>
      <c r="K2838" s="334"/>
      <c r="L2838" s="329"/>
      <c r="M2838" s="334"/>
      <c r="N2838" s="183">
        <f t="shared" si="627"/>
        <v>1.3140000000000001</v>
      </c>
      <c r="O2838" s="184">
        <f t="shared" si="628"/>
        <v>1.3090000000000002</v>
      </c>
      <c r="P2838" s="185">
        <f t="shared" si="629"/>
        <v>1.3090000000000002</v>
      </c>
      <c r="Q2838" s="186">
        <f t="shared" si="630"/>
        <v>1.3119999999999998</v>
      </c>
      <c r="R2838" s="187">
        <f t="shared" si="631"/>
        <v>1.31</v>
      </c>
      <c r="S2838" s="188">
        <f t="shared" si="632"/>
        <v>1.345</v>
      </c>
      <c r="T2838" s="189">
        <f t="shared" si="633"/>
        <v>1.357</v>
      </c>
      <c r="U2838" s="332">
        <f t="shared" si="626"/>
        <v>1.3130000000000002</v>
      </c>
    </row>
    <row r="2839" spans="1:21" x14ac:dyDescent="0.35">
      <c r="A2839" s="338">
        <v>41962</v>
      </c>
      <c r="B2839" s="356">
        <v>130.6</v>
      </c>
      <c r="C2839" s="356">
        <v>130.1</v>
      </c>
      <c r="D2839" s="356">
        <v>130.19999999999999</v>
      </c>
      <c r="E2839" s="356">
        <v>130.4</v>
      </c>
      <c r="F2839" s="356">
        <v>130.19999999999999</v>
      </c>
      <c r="G2839" s="356">
        <v>133.80000000000001</v>
      </c>
      <c r="H2839" s="356">
        <v>134.9</v>
      </c>
      <c r="I2839" s="356">
        <v>130.5</v>
      </c>
      <c r="J2839" s="329"/>
      <c r="K2839" s="334"/>
      <c r="L2839" s="329"/>
      <c r="M2839" s="334"/>
      <c r="N2839" s="183">
        <f t="shared" si="627"/>
        <v>1.306</v>
      </c>
      <c r="O2839" s="184">
        <f t="shared" si="628"/>
        <v>1.3009999999999999</v>
      </c>
      <c r="P2839" s="185">
        <f t="shared" si="629"/>
        <v>1.3019999999999998</v>
      </c>
      <c r="Q2839" s="186">
        <f t="shared" si="630"/>
        <v>1.304</v>
      </c>
      <c r="R2839" s="187">
        <f t="shared" si="631"/>
        <v>1.3019999999999998</v>
      </c>
      <c r="S2839" s="188">
        <f t="shared" si="632"/>
        <v>1.3380000000000001</v>
      </c>
      <c r="T2839" s="189">
        <f t="shared" si="633"/>
        <v>1.349</v>
      </c>
      <c r="U2839" s="332">
        <f t="shared" si="626"/>
        <v>1.3049999999999999</v>
      </c>
    </row>
    <row r="2840" spans="1:21" x14ac:dyDescent="0.35">
      <c r="A2840" s="338">
        <v>41963</v>
      </c>
      <c r="B2840" s="356">
        <v>130</v>
      </c>
      <c r="C2840" s="356">
        <v>129.5</v>
      </c>
      <c r="D2840" s="356">
        <v>129.5</v>
      </c>
      <c r="E2840" s="356">
        <v>129.80000000000001</v>
      </c>
      <c r="F2840" s="356">
        <v>129.69999999999999</v>
      </c>
      <c r="G2840" s="356">
        <v>133.1</v>
      </c>
      <c r="H2840" s="356">
        <v>134.30000000000001</v>
      </c>
      <c r="I2840" s="356">
        <v>129.80000000000001</v>
      </c>
      <c r="J2840" s="329"/>
      <c r="K2840" s="330"/>
      <c r="L2840" s="329"/>
      <c r="M2840" s="331"/>
      <c r="N2840" s="183">
        <f t="shared" si="627"/>
        <v>1.3</v>
      </c>
      <c r="O2840" s="184">
        <f t="shared" si="628"/>
        <v>1.2949999999999999</v>
      </c>
      <c r="P2840" s="185">
        <f t="shared" si="629"/>
        <v>1.2949999999999999</v>
      </c>
      <c r="Q2840" s="186">
        <f t="shared" si="630"/>
        <v>1.298</v>
      </c>
      <c r="R2840" s="187">
        <f t="shared" si="631"/>
        <v>1.2969999999999999</v>
      </c>
      <c r="S2840" s="188">
        <f t="shared" si="632"/>
        <v>1.331</v>
      </c>
      <c r="T2840" s="189">
        <f t="shared" si="633"/>
        <v>1.3430000000000002</v>
      </c>
      <c r="U2840" s="332">
        <f t="shared" si="626"/>
        <v>1.298</v>
      </c>
    </row>
    <row r="2841" spans="1:21" x14ac:dyDescent="0.35">
      <c r="A2841" s="338">
        <v>41964</v>
      </c>
      <c r="B2841" s="356">
        <v>129.4</v>
      </c>
      <c r="C2841" s="356">
        <v>128.9</v>
      </c>
      <c r="D2841" s="356">
        <v>129</v>
      </c>
      <c r="E2841" s="356">
        <v>129.19999999999999</v>
      </c>
      <c r="F2841" s="356">
        <v>129.1</v>
      </c>
      <c r="G2841" s="356">
        <v>132.5</v>
      </c>
      <c r="H2841" s="356">
        <v>133.80000000000001</v>
      </c>
      <c r="I2841" s="356">
        <v>129.30000000000001</v>
      </c>
      <c r="J2841" s="329"/>
      <c r="K2841" s="330"/>
      <c r="L2841" s="329"/>
      <c r="M2841" s="331"/>
      <c r="N2841" s="183">
        <f t="shared" si="627"/>
        <v>1.294</v>
      </c>
      <c r="O2841" s="184">
        <f t="shared" si="628"/>
        <v>1.2890000000000001</v>
      </c>
      <c r="P2841" s="185">
        <f t="shared" si="629"/>
        <v>1.29</v>
      </c>
      <c r="Q2841" s="186">
        <f t="shared" si="630"/>
        <v>1.2919999999999998</v>
      </c>
      <c r="R2841" s="187">
        <f t="shared" si="631"/>
        <v>1.2909999999999999</v>
      </c>
      <c r="S2841" s="188">
        <f t="shared" si="632"/>
        <v>1.325</v>
      </c>
      <c r="T2841" s="189">
        <f t="shared" si="633"/>
        <v>1.3380000000000001</v>
      </c>
      <c r="U2841" s="332">
        <f t="shared" si="626"/>
        <v>1.2930000000000001</v>
      </c>
    </row>
    <row r="2842" spans="1:21" x14ac:dyDescent="0.35">
      <c r="A2842" s="338">
        <v>41967</v>
      </c>
      <c r="B2842" s="356">
        <v>129.30000000000001</v>
      </c>
      <c r="C2842" s="356">
        <v>128.69999999999999</v>
      </c>
      <c r="D2842" s="356">
        <v>128.80000000000001</v>
      </c>
      <c r="E2842" s="356">
        <v>129</v>
      </c>
      <c r="F2842" s="356">
        <v>129</v>
      </c>
      <c r="G2842" s="356">
        <v>132.30000000000001</v>
      </c>
      <c r="H2842" s="356">
        <v>133.69999999999999</v>
      </c>
      <c r="I2842" s="356">
        <v>129.1</v>
      </c>
      <c r="J2842" s="329"/>
      <c r="K2842" s="330"/>
      <c r="L2842" s="329"/>
      <c r="M2842" s="331"/>
      <c r="N2842" s="183">
        <f t="shared" si="627"/>
        <v>1.2930000000000001</v>
      </c>
      <c r="O2842" s="184">
        <f t="shared" si="628"/>
        <v>1.2869999999999999</v>
      </c>
      <c r="P2842" s="185">
        <f t="shared" si="629"/>
        <v>1.288</v>
      </c>
      <c r="Q2842" s="186">
        <f t="shared" si="630"/>
        <v>1.29</v>
      </c>
      <c r="R2842" s="187">
        <f t="shared" si="631"/>
        <v>1.29</v>
      </c>
      <c r="S2842" s="188">
        <f t="shared" si="632"/>
        <v>1.3230000000000002</v>
      </c>
      <c r="T2842" s="189">
        <f t="shared" si="633"/>
        <v>1.337</v>
      </c>
      <c r="U2842" s="332">
        <f t="shared" si="626"/>
        <v>1.2909999999999999</v>
      </c>
    </row>
    <row r="2843" spans="1:21" x14ac:dyDescent="0.35">
      <c r="A2843" s="338">
        <v>41968</v>
      </c>
      <c r="B2843" s="356">
        <v>129.30000000000001</v>
      </c>
      <c r="C2843" s="356">
        <v>128.80000000000001</v>
      </c>
      <c r="D2843" s="356">
        <v>128.9</v>
      </c>
      <c r="E2843" s="356">
        <v>129.1</v>
      </c>
      <c r="F2843" s="356">
        <v>129.1</v>
      </c>
      <c r="G2843" s="356">
        <v>132.4</v>
      </c>
      <c r="H2843" s="356">
        <v>134</v>
      </c>
      <c r="I2843" s="356">
        <v>129.19999999999999</v>
      </c>
      <c r="J2843" s="329"/>
      <c r="K2843" s="330"/>
      <c r="L2843" s="329"/>
      <c r="M2843" s="331"/>
      <c r="N2843" s="183">
        <f t="shared" si="627"/>
        <v>1.2930000000000001</v>
      </c>
      <c r="O2843" s="184">
        <f t="shared" si="628"/>
        <v>1.288</v>
      </c>
      <c r="P2843" s="185">
        <f t="shared" si="629"/>
        <v>1.2890000000000001</v>
      </c>
      <c r="Q2843" s="186">
        <f t="shared" si="630"/>
        <v>1.2909999999999999</v>
      </c>
      <c r="R2843" s="187">
        <f t="shared" si="631"/>
        <v>1.2909999999999999</v>
      </c>
      <c r="S2843" s="188">
        <f t="shared" si="632"/>
        <v>1.3240000000000001</v>
      </c>
      <c r="T2843" s="189">
        <f t="shared" si="633"/>
        <v>1.34</v>
      </c>
      <c r="U2843" s="332">
        <f t="shared" si="633"/>
        <v>1.2919999999999998</v>
      </c>
    </row>
    <row r="2844" spans="1:21" x14ac:dyDescent="0.35">
      <c r="A2844" s="338">
        <v>41969</v>
      </c>
      <c r="B2844" s="356">
        <v>129.5</v>
      </c>
      <c r="C2844" s="356">
        <v>129</v>
      </c>
      <c r="D2844" s="356">
        <v>129.1</v>
      </c>
      <c r="E2844" s="356">
        <v>129.30000000000001</v>
      </c>
      <c r="F2844" s="356">
        <v>129.30000000000001</v>
      </c>
      <c r="G2844" s="356">
        <v>132.6</v>
      </c>
      <c r="H2844" s="356">
        <v>134.19999999999999</v>
      </c>
      <c r="I2844" s="356">
        <v>129.4</v>
      </c>
      <c r="J2844" s="329"/>
      <c r="K2844" s="330"/>
      <c r="L2844" s="329"/>
      <c r="M2844" s="331"/>
      <c r="N2844" s="183">
        <f t="shared" si="627"/>
        <v>1.2949999999999999</v>
      </c>
      <c r="O2844" s="184">
        <f t="shared" si="628"/>
        <v>1.29</v>
      </c>
      <c r="P2844" s="185">
        <f t="shared" si="629"/>
        <v>1.2909999999999999</v>
      </c>
      <c r="Q2844" s="186">
        <f t="shared" si="630"/>
        <v>1.2930000000000001</v>
      </c>
      <c r="R2844" s="187">
        <f t="shared" si="631"/>
        <v>1.2930000000000001</v>
      </c>
      <c r="S2844" s="188">
        <f t="shared" si="632"/>
        <v>1.3259999999999998</v>
      </c>
      <c r="T2844" s="189">
        <f t="shared" si="633"/>
        <v>1.3419999999999999</v>
      </c>
      <c r="U2844" s="332">
        <f t="shared" si="633"/>
        <v>1.294</v>
      </c>
    </row>
    <row r="2845" spans="1:21" x14ac:dyDescent="0.35">
      <c r="A2845" s="338">
        <v>41970</v>
      </c>
      <c r="B2845" s="356">
        <v>129.69999999999999</v>
      </c>
      <c r="C2845" s="356">
        <v>129.1</v>
      </c>
      <c r="D2845" s="356">
        <v>129.19999999999999</v>
      </c>
      <c r="E2845" s="356">
        <v>129.4</v>
      </c>
      <c r="F2845" s="356">
        <v>129.4</v>
      </c>
      <c r="G2845" s="356">
        <v>132.69999999999999</v>
      </c>
      <c r="H2845" s="356">
        <v>134.30000000000001</v>
      </c>
      <c r="I2845" s="356">
        <v>129.5</v>
      </c>
      <c r="J2845" s="329"/>
      <c r="K2845" s="330"/>
      <c r="L2845" s="329"/>
      <c r="M2845" s="331"/>
      <c r="N2845" s="183">
        <f t="shared" si="627"/>
        <v>1.2969999999999999</v>
      </c>
      <c r="O2845" s="184">
        <f t="shared" si="628"/>
        <v>1.2909999999999999</v>
      </c>
      <c r="P2845" s="185">
        <f t="shared" si="629"/>
        <v>1.2919999999999998</v>
      </c>
      <c r="Q2845" s="186">
        <f t="shared" si="630"/>
        <v>1.294</v>
      </c>
      <c r="R2845" s="187">
        <f t="shared" si="631"/>
        <v>1.294</v>
      </c>
      <c r="S2845" s="188">
        <f t="shared" si="632"/>
        <v>1.327</v>
      </c>
      <c r="T2845" s="189">
        <f t="shared" si="633"/>
        <v>1.3430000000000002</v>
      </c>
      <c r="U2845" s="332">
        <f t="shared" si="633"/>
        <v>1.2949999999999999</v>
      </c>
    </row>
    <row r="2846" spans="1:21" x14ac:dyDescent="0.35">
      <c r="A2846" s="338">
        <v>41971</v>
      </c>
      <c r="B2846" s="356">
        <v>129.69999999999999</v>
      </c>
      <c r="C2846" s="356">
        <v>129.19999999999999</v>
      </c>
      <c r="D2846" s="356">
        <v>129.19999999999999</v>
      </c>
      <c r="E2846" s="356">
        <v>129.5</v>
      </c>
      <c r="F2846" s="356">
        <v>129.4</v>
      </c>
      <c r="G2846" s="356">
        <v>132.80000000000001</v>
      </c>
      <c r="H2846" s="356">
        <v>134.30000000000001</v>
      </c>
      <c r="I2846" s="356">
        <v>129.6</v>
      </c>
      <c r="J2846" s="329" t="s">
        <v>352</v>
      </c>
      <c r="K2846" s="334">
        <f>AVERAGE(I2837:I2846)</f>
        <v>129.95999999999998</v>
      </c>
      <c r="L2846" s="329"/>
      <c r="M2846" s="334">
        <f>AVERAGE(I2827:I2846)</f>
        <v>130.85999999999999</v>
      </c>
      <c r="N2846" s="183">
        <f t="shared" si="627"/>
        <v>1.2969999999999999</v>
      </c>
      <c r="O2846" s="184">
        <f t="shared" si="628"/>
        <v>1.2919999999999998</v>
      </c>
      <c r="P2846" s="185">
        <f t="shared" si="629"/>
        <v>1.2919999999999998</v>
      </c>
      <c r="Q2846" s="186">
        <f t="shared" si="630"/>
        <v>1.2949999999999999</v>
      </c>
      <c r="R2846" s="187">
        <f t="shared" si="631"/>
        <v>1.294</v>
      </c>
      <c r="S2846" s="188">
        <f t="shared" si="632"/>
        <v>1.3280000000000001</v>
      </c>
      <c r="T2846" s="189">
        <f t="shared" si="633"/>
        <v>1.3430000000000002</v>
      </c>
      <c r="U2846" s="332">
        <f t="shared" si="633"/>
        <v>1.296</v>
      </c>
    </row>
    <row r="2847" spans="1:21" x14ac:dyDescent="0.35">
      <c r="A2847" s="338">
        <v>41974</v>
      </c>
      <c r="B2847" s="292">
        <v>129.5</v>
      </c>
      <c r="C2847" s="292">
        <v>128.9</v>
      </c>
      <c r="D2847" s="292">
        <v>129</v>
      </c>
      <c r="E2847" s="292">
        <v>129.19999999999999</v>
      </c>
      <c r="F2847" s="292">
        <v>129.1</v>
      </c>
      <c r="G2847" s="292">
        <v>132.5</v>
      </c>
      <c r="H2847" s="292">
        <v>133.9</v>
      </c>
      <c r="I2847" s="292">
        <v>129.30000000000001</v>
      </c>
      <c r="J2847" s="329"/>
      <c r="K2847" s="334"/>
      <c r="L2847" s="329"/>
      <c r="M2847" s="334"/>
      <c r="N2847" s="183">
        <f t="shared" ref="N2847:N2857" si="634">B2847/$V$1</f>
        <v>1.2949999999999999</v>
      </c>
      <c r="O2847" s="184">
        <f t="shared" ref="O2847:O2857" si="635">C2847/$V$1</f>
        <v>1.2890000000000001</v>
      </c>
      <c r="P2847" s="185">
        <f t="shared" ref="P2847:P2857" si="636">D2847/$V$1</f>
        <v>1.29</v>
      </c>
      <c r="Q2847" s="186">
        <f t="shared" ref="Q2847:Q2857" si="637">E2847/$V$1</f>
        <v>1.2919999999999998</v>
      </c>
      <c r="R2847" s="187">
        <f t="shared" ref="R2847:R2857" si="638">F2847/$V$1</f>
        <v>1.2909999999999999</v>
      </c>
      <c r="S2847" s="188">
        <f t="shared" ref="S2847:S2857" si="639">G2847/$V$1</f>
        <v>1.325</v>
      </c>
      <c r="T2847" s="189">
        <f t="shared" ref="T2847:U2862" si="640">H2847/$V$1</f>
        <v>1.339</v>
      </c>
      <c r="U2847" s="332">
        <f t="shared" si="633"/>
        <v>1.2930000000000001</v>
      </c>
    </row>
    <row r="2848" spans="1:21" x14ac:dyDescent="0.35">
      <c r="A2848" s="338">
        <v>41975</v>
      </c>
      <c r="B2848" s="292">
        <v>129</v>
      </c>
      <c r="C2848" s="292">
        <v>128.4</v>
      </c>
      <c r="D2848" s="292">
        <v>128.5</v>
      </c>
      <c r="E2848" s="292">
        <v>128.69999999999999</v>
      </c>
      <c r="F2848" s="292">
        <v>128.5</v>
      </c>
      <c r="G2848" s="292">
        <v>132</v>
      </c>
      <c r="H2848" s="292">
        <v>133.30000000000001</v>
      </c>
      <c r="I2848" s="292">
        <v>128.80000000000001</v>
      </c>
      <c r="J2848" s="329"/>
      <c r="K2848" s="334"/>
      <c r="L2848" s="329"/>
      <c r="M2848" s="334"/>
      <c r="N2848" s="183">
        <f t="shared" si="634"/>
        <v>1.29</v>
      </c>
      <c r="O2848" s="184">
        <f t="shared" si="635"/>
        <v>1.284</v>
      </c>
      <c r="P2848" s="185">
        <f t="shared" si="636"/>
        <v>1.2849999999999999</v>
      </c>
      <c r="Q2848" s="186">
        <f t="shared" si="637"/>
        <v>1.2869999999999999</v>
      </c>
      <c r="R2848" s="187">
        <f t="shared" si="638"/>
        <v>1.2849999999999999</v>
      </c>
      <c r="S2848" s="188">
        <f t="shared" si="639"/>
        <v>1.32</v>
      </c>
      <c r="T2848" s="189">
        <f t="shared" si="640"/>
        <v>1.3330000000000002</v>
      </c>
      <c r="U2848" s="332">
        <f t="shared" si="633"/>
        <v>1.288</v>
      </c>
    </row>
    <row r="2849" spans="1:21" x14ac:dyDescent="0.35">
      <c r="A2849" s="338">
        <v>41976</v>
      </c>
      <c r="B2849" s="292">
        <v>127.6</v>
      </c>
      <c r="C2849" s="292">
        <v>127.1</v>
      </c>
      <c r="D2849" s="292">
        <v>127.2</v>
      </c>
      <c r="E2849" s="292">
        <v>127.4</v>
      </c>
      <c r="F2849" s="292">
        <v>127.1</v>
      </c>
      <c r="G2849" s="292">
        <v>130.69999999999999</v>
      </c>
      <c r="H2849" s="292">
        <v>131.69999999999999</v>
      </c>
      <c r="I2849" s="292">
        <v>127.4</v>
      </c>
      <c r="J2849" s="329"/>
      <c r="K2849" s="334"/>
      <c r="L2849" s="329"/>
      <c r="M2849" s="334"/>
      <c r="N2849" s="183">
        <f t="shared" si="634"/>
        <v>1.276</v>
      </c>
      <c r="O2849" s="184">
        <f t="shared" si="635"/>
        <v>1.2709999999999999</v>
      </c>
      <c r="P2849" s="185">
        <f t="shared" si="636"/>
        <v>1.272</v>
      </c>
      <c r="Q2849" s="186">
        <f t="shared" si="637"/>
        <v>1.274</v>
      </c>
      <c r="R2849" s="187">
        <f t="shared" si="638"/>
        <v>1.2709999999999999</v>
      </c>
      <c r="S2849" s="188">
        <f t="shared" si="639"/>
        <v>1.3069999999999999</v>
      </c>
      <c r="T2849" s="189">
        <f t="shared" si="640"/>
        <v>1.3169999999999999</v>
      </c>
      <c r="U2849" s="332">
        <f t="shared" si="633"/>
        <v>1.274</v>
      </c>
    </row>
    <row r="2850" spans="1:21" x14ac:dyDescent="0.35">
      <c r="A2850" s="338">
        <v>41977</v>
      </c>
      <c r="B2850" s="292">
        <v>126.8</v>
      </c>
      <c r="C2850" s="292">
        <v>126.3</v>
      </c>
      <c r="D2850" s="292">
        <v>126.4</v>
      </c>
      <c r="E2850" s="292">
        <v>126.6</v>
      </c>
      <c r="F2850" s="292">
        <v>126.4</v>
      </c>
      <c r="G2850" s="292">
        <v>129.9</v>
      </c>
      <c r="H2850" s="292">
        <v>131.1</v>
      </c>
      <c r="I2850" s="292">
        <v>126.7</v>
      </c>
      <c r="J2850" s="329"/>
      <c r="K2850" s="334"/>
      <c r="L2850" s="329"/>
      <c r="M2850" s="334"/>
      <c r="N2850" s="183">
        <f t="shared" si="634"/>
        <v>1.268</v>
      </c>
      <c r="O2850" s="184">
        <f t="shared" si="635"/>
        <v>1.2629999999999999</v>
      </c>
      <c r="P2850" s="185">
        <f t="shared" si="636"/>
        <v>1.264</v>
      </c>
      <c r="Q2850" s="186">
        <f t="shared" si="637"/>
        <v>1.266</v>
      </c>
      <c r="R2850" s="187">
        <f t="shared" si="638"/>
        <v>1.264</v>
      </c>
      <c r="S2850" s="188">
        <f t="shared" si="639"/>
        <v>1.2990000000000002</v>
      </c>
      <c r="T2850" s="189">
        <f t="shared" si="640"/>
        <v>1.3109999999999999</v>
      </c>
      <c r="U2850" s="332">
        <f t="shared" si="633"/>
        <v>1.2670000000000001</v>
      </c>
    </row>
    <row r="2851" spans="1:21" x14ac:dyDescent="0.35">
      <c r="A2851" s="338">
        <v>41978</v>
      </c>
      <c r="B2851" s="292">
        <v>125.6</v>
      </c>
      <c r="C2851" s="292">
        <v>125.1</v>
      </c>
      <c r="D2851" s="292">
        <v>125.1</v>
      </c>
      <c r="E2851" s="292">
        <v>125.4</v>
      </c>
      <c r="F2851" s="292">
        <v>125.2</v>
      </c>
      <c r="G2851" s="292">
        <v>128.69999999999999</v>
      </c>
      <c r="H2851" s="292">
        <v>129.80000000000001</v>
      </c>
      <c r="I2851" s="292">
        <v>125.5</v>
      </c>
      <c r="J2851" s="329"/>
      <c r="K2851" s="334"/>
      <c r="L2851" s="329"/>
      <c r="M2851" s="334"/>
      <c r="N2851" s="183">
        <f t="shared" si="634"/>
        <v>1.256</v>
      </c>
      <c r="O2851" s="184">
        <f t="shared" si="635"/>
        <v>1.2509999999999999</v>
      </c>
      <c r="P2851" s="185">
        <f t="shared" si="636"/>
        <v>1.2509999999999999</v>
      </c>
      <c r="Q2851" s="186">
        <f t="shared" si="637"/>
        <v>1.254</v>
      </c>
      <c r="R2851" s="187">
        <f t="shared" si="638"/>
        <v>1.252</v>
      </c>
      <c r="S2851" s="188">
        <f t="shared" si="639"/>
        <v>1.2869999999999999</v>
      </c>
      <c r="T2851" s="189">
        <f t="shared" si="640"/>
        <v>1.298</v>
      </c>
      <c r="U2851" s="332">
        <f t="shared" si="633"/>
        <v>1.2549999999999999</v>
      </c>
    </row>
    <row r="2852" spans="1:21" x14ac:dyDescent="0.35">
      <c r="A2852" s="338">
        <v>41981</v>
      </c>
      <c r="B2852" s="292">
        <v>124.6</v>
      </c>
      <c r="C2852" s="292">
        <v>124</v>
      </c>
      <c r="D2852" s="292">
        <v>124.1</v>
      </c>
      <c r="E2852" s="292">
        <v>124.3</v>
      </c>
      <c r="F2852" s="292">
        <v>124.2</v>
      </c>
      <c r="G2852" s="292">
        <v>127.6</v>
      </c>
      <c r="H2852" s="292">
        <v>128.69999999999999</v>
      </c>
      <c r="I2852" s="292">
        <v>124.4</v>
      </c>
      <c r="J2852" s="329"/>
      <c r="K2852" s="334"/>
      <c r="L2852" s="329"/>
      <c r="M2852" s="334"/>
      <c r="N2852" s="183">
        <f t="shared" si="634"/>
        <v>1.246</v>
      </c>
      <c r="O2852" s="184">
        <f t="shared" si="635"/>
        <v>1.24</v>
      </c>
      <c r="P2852" s="185">
        <f t="shared" si="636"/>
        <v>1.2409999999999999</v>
      </c>
      <c r="Q2852" s="186">
        <f t="shared" si="637"/>
        <v>1.2429999999999999</v>
      </c>
      <c r="R2852" s="187">
        <f t="shared" si="638"/>
        <v>1.242</v>
      </c>
      <c r="S2852" s="188">
        <f t="shared" si="639"/>
        <v>1.276</v>
      </c>
      <c r="T2852" s="189">
        <f t="shared" si="640"/>
        <v>1.2869999999999999</v>
      </c>
      <c r="U2852" s="332">
        <f t="shared" si="633"/>
        <v>1.244</v>
      </c>
    </row>
    <row r="2853" spans="1:21" x14ac:dyDescent="0.35">
      <c r="A2853" s="338">
        <v>41982</v>
      </c>
      <c r="B2853" s="292">
        <v>124.3</v>
      </c>
      <c r="C2853" s="292">
        <v>123.7</v>
      </c>
      <c r="D2853" s="292">
        <v>123.8</v>
      </c>
      <c r="E2853" s="292">
        <v>124</v>
      </c>
      <c r="F2853" s="292">
        <v>123.9</v>
      </c>
      <c r="G2853" s="292">
        <v>127.3</v>
      </c>
      <c r="H2853" s="292">
        <v>128.6</v>
      </c>
      <c r="I2853" s="292">
        <v>124.1</v>
      </c>
      <c r="J2853" s="329"/>
      <c r="K2853" s="334"/>
      <c r="L2853" s="329"/>
      <c r="M2853" s="334"/>
      <c r="N2853" s="183">
        <f t="shared" si="634"/>
        <v>1.2429999999999999</v>
      </c>
      <c r="O2853" s="184">
        <f t="shared" si="635"/>
        <v>1.2370000000000001</v>
      </c>
      <c r="P2853" s="185">
        <f t="shared" si="636"/>
        <v>1.238</v>
      </c>
      <c r="Q2853" s="186">
        <f t="shared" si="637"/>
        <v>1.24</v>
      </c>
      <c r="R2853" s="187">
        <f t="shared" si="638"/>
        <v>1.2390000000000001</v>
      </c>
      <c r="S2853" s="188">
        <f t="shared" si="639"/>
        <v>1.2729999999999999</v>
      </c>
      <c r="T2853" s="189">
        <f t="shared" si="640"/>
        <v>1.286</v>
      </c>
      <c r="U2853" s="332">
        <f t="shared" si="640"/>
        <v>1.2409999999999999</v>
      </c>
    </row>
    <row r="2854" spans="1:21" x14ac:dyDescent="0.35">
      <c r="A2854" s="338">
        <v>41983</v>
      </c>
      <c r="B2854" s="292">
        <v>123.8</v>
      </c>
      <c r="C2854" s="292">
        <v>123.3</v>
      </c>
      <c r="D2854" s="292">
        <v>123.3</v>
      </c>
      <c r="E2854" s="292">
        <v>123.6</v>
      </c>
      <c r="F2854" s="292">
        <v>123.5</v>
      </c>
      <c r="G2854" s="292">
        <v>126.9</v>
      </c>
      <c r="H2854" s="292">
        <v>128.30000000000001</v>
      </c>
      <c r="I2854" s="292">
        <v>123.7</v>
      </c>
      <c r="J2854" s="329"/>
      <c r="K2854" s="334"/>
      <c r="L2854" s="329"/>
      <c r="M2854" s="334"/>
      <c r="N2854" s="183">
        <f t="shared" si="634"/>
        <v>1.238</v>
      </c>
      <c r="O2854" s="184">
        <f t="shared" si="635"/>
        <v>1.2329999999999999</v>
      </c>
      <c r="P2854" s="185">
        <f t="shared" si="636"/>
        <v>1.2329999999999999</v>
      </c>
      <c r="Q2854" s="186">
        <f t="shared" si="637"/>
        <v>1.236</v>
      </c>
      <c r="R2854" s="187">
        <f t="shared" si="638"/>
        <v>1.2350000000000001</v>
      </c>
      <c r="S2854" s="188">
        <f t="shared" si="639"/>
        <v>1.2690000000000001</v>
      </c>
      <c r="T2854" s="189">
        <f t="shared" si="640"/>
        <v>1.2830000000000001</v>
      </c>
      <c r="U2854" s="332">
        <f t="shared" si="640"/>
        <v>1.2370000000000001</v>
      </c>
    </row>
    <row r="2855" spans="1:21" x14ac:dyDescent="0.35">
      <c r="A2855" s="338">
        <v>41984</v>
      </c>
      <c r="B2855" s="292">
        <v>123.2</v>
      </c>
      <c r="C2855" s="292">
        <v>122.7</v>
      </c>
      <c r="D2855" s="292">
        <v>122.8</v>
      </c>
      <c r="E2855" s="292">
        <v>123</v>
      </c>
      <c r="F2855" s="292">
        <v>122.8</v>
      </c>
      <c r="G2855" s="292">
        <v>126.3</v>
      </c>
      <c r="H2855" s="292">
        <v>127.7</v>
      </c>
      <c r="I2855" s="292">
        <v>123.1</v>
      </c>
      <c r="J2855" s="329"/>
      <c r="K2855" s="334"/>
      <c r="L2855" s="329"/>
      <c r="M2855" s="334"/>
      <c r="N2855" s="183">
        <f t="shared" si="634"/>
        <v>1.232</v>
      </c>
      <c r="O2855" s="184">
        <f t="shared" si="635"/>
        <v>1.2270000000000001</v>
      </c>
      <c r="P2855" s="185">
        <f t="shared" si="636"/>
        <v>1.228</v>
      </c>
      <c r="Q2855" s="186">
        <f t="shared" si="637"/>
        <v>1.23</v>
      </c>
      <c r="R2855" s="187">
        <f t="shared" si="638"/>
        <v>1.228</v>
      </c>
      <c r="S2855" s="188">
        <f t="shared" si="639"/>
        <v>1.2629999999999999</v>
      </c>
      <c r="T2855" s="189">
        <f t="shared" si="640"/>
        <v>1.2770000000000001</v>
      </c>
      <c r="U2855" s="332">
        <f t="shared" si="640"/>
        <v>1.2309999999999999</v>
      </c>
    </row>
    <row r="2856" spans="1:21" x14ac:dyDescent="0.35">
      <c r="A2856" s="338">
        <v>41985</v>
      </c>
      <c r="B2856" s="292">
        <v>122.8</v>
      </c>
      <c r="C2856" s="292">
        <v>122.2</v>
      </c>
      <c r="D2856" s="292">
        <v>122.3</v>
      </c>
      <c r="E2856" s="292">
        <v>122.5</v>
      </c>
      <c r="F2856" s="292">
        <v>122.4</v>
      </c>
      <c r="G2856" s="292">
        <v>125.8</v>
      </c>
      <c r="H2856" s="292">
        <v>127.1</v>
      </c>
      <c r="I2856" s="292">
        <v>122.6</v>
      </c>
      <c r="J2856" s="329"/>
      <c r="K2856" s="334"/>
      <c r="L2856" s="329"/>
      <c r="M2856" s="334"/>
      <c r="N2856" s="183">
        <f t="shared" si="634"/>
        <v>1.228</v>
      </c>
      <c r="O2856" s="184">
        <f t="shared" si="635"/>
        <v>1.222</v>
      </c>
      <c r="P2856" s="185">
        <f t="shared" si="636"/>
        <v>1.2229999999999999</v>
      </c>
      <c r="Q2856" s="186">
        <f t="shared" si="637"/>
        <v>1.2250000000000001</v>
      </c>
      <c r="R2856" s="187">
        <f t="shared" si="638"/>
        <v>1.224</v>
      </c>
      <c r="S2856" s="188">
        <f t="shared" si="639"/>
        <v>1.258</v>
      </c>
      <c r="T2856" s="189">
        <f t="shared" si="640"/>
        <v>1.2709999999999999</v>
      </c>
      <c r="U2856" s="332">
        <f t="shared" si="640"/>
        <v>1.226</v>
      </c>
    </row>
    <row r="2857" spans="1:21" x14ac:dyDescent="0.35">
      <c r="A2857" s="338">
        <v>41988</v>
      </c>
      <c r="B2857" s="292">
        <v>122.3</v>
      </c>
      <c r="C2857" s="292">
        <v>121.7</v>
      </c>
      <c r="D2857" s="292">
        <v>121.8</v>
      </c>
      <c r="E2857" s="292">
        <v>122</v>
      </c>
      <c r="F2857" s="292">
        <v>121.8</v>
      </c>
      <c r="G2857" s="292">
        <v>125.3</v>
      </c>
      <c r="H2857" s="292">
        <v>126.6</v>
      </c>
      <c r="I2857" s="292">
        <v>122.1</v>
      </c>
      <c r="J2857" s="329" t="s">
        <v>353</v>
      </c>
      <c r="K2857" s="334">
        <f>AVERAGE(I2847:I2857)</f>
        <v>125.24545454545454</v>
      </c>
      <c r="L2857" s="329"/>
      <c r="M2857" s="334"/>
      <c r="N2857" s="183">
        <f t="shared" si="634"/>
        <v>1.2229999999999999</v>
      </c>
      <c r="O2857" s="184">
        <f t="shared" si="635"/>
        <v>1.2170000000000001</v>
      </c>
      <c r="P2857" s="185">
        <f t="shared" si="636"/>
        <v>1.218</v>
      </c>
      <c r="Q2857" s="186">
        <f t="shared" si="637"/>
        <v>1.22</v>
      </c>
      <c r="R2857" s="187">
        <f t="shared" si="638"/>
        <v>1.218</v>
      </c>
      <c r="S2857" s="188">
        <f t="shared" si="639"/>
        <v>1.2529999999999999</v>
      </c>
      <c r="T2857" s="189">
        <f t="shared" si="640"/>
        <v>1.266</v>
      </c>
      <c r="U2857" s="332">
        <f t="shared" si="640"/>
        <v>1.2209999999999999</v>
      </c>
    </row>
    <row r="2858" spans="1:21" x14ac:dyDescent="0.35">
      <c r="A2858" s="338">
        <v>41989</v>
      </c>
      <c r="B2858" s="292">
        <v>121.4</v>
      </c>
      <c r="C2858" s="292">
        <v>120.9</v>
      </c>
      <c r="D2858" s="292">
        <v>120.9</v>
      </c>
      <c r="E2858" s="292">
        <v>121.2</v>
      </c>
      <c r="F2858" s="292">
        <v>121</v>
      </c>
      <c r="G2858" s="292">
        <v>124.5</v>
      </c>
      <c r="H2858" s="292">
        <v>125.8</v>
      </c>
      <c r="I2858" s="292">
        <v>121.3</v>
      </c>
      <c r="J2858" s="329"/>
      <c r="K2858" s="334"/>
      <c r="L2858" s="329"/>
      <c r="M2858" s="334"/>
      <c r="N2858" s="183">
        <f t="shared" ref="N2858:N2869" si="641">B2858/$V$1</f>
        <v>1.214</v>
      </c>
      <c r="O2858" s="184">
        <f t="shared" ref="O2858:O2869" si="642">C2858/$V$1</f>
        <v>1.2090000000000001</v>
      </c>
      <c r="P2858" s="185">
        <f t="shared" ref="P2858:P2869" si="643">D2858/$V$1</f>
        <v>1.2090000000000001</v>
      </c>
      <c r="Q2858" s="186">
        <f t="shared" ref="Q2858:Q2869" si="644">E2858/$V$1</f>
        <v>1.212</v>
      </c>
      <c r="R2858" s="187">
        <f t="shared" ref="R2858:R2869" si="645">F2858/$V$1</f>
        <v>1.21</v>
      </c>
      <c r="S2858" s="188">
        <f t="shared" ref="S2858:S2869" si="646">G2858/$V$1</f>
        <v>1.2450000000000001</v>
      </c>
      <c r="T2858" s="189">
        <f t="shared" ref="T2858:U2873" si="647">H2858/$V$1</f>
        <v>1.258</v>
      </c>
      <c r="U2858" s="332">
        <f t="shared" si="640"/>
        <v>1.2130000000000001</v>
      </c>
    </row>
    <row r="2859" spans="1:21" x14ac:dyDescent="0.35">
      <c r="A2859" s="338">
        <v>41990</v>
      </c>
      <c r="B2859" s="292">
        <v>120.6</v>
      </c>
      <c r="C2859" s="292">
        <v>120.1</v>
      </c>
      <c r="D2859" s="292">
        <v>120.2</v>
      </c>
      <c r="E2859" s="292">
        <v>120.4</v>
      </c>
      <c r="F2859" s="292">
        <v>120.3</v>
      </c>
      <c r="G2859" s="292">
        <v>123.7</v>
      </c>
      <c r="H2859" s="292">
        <v>125</v>
      </c>
      <c r="I2859" s="292">
        <v>120.5</v>
      </c>
      <c r="J2859" s="329"/>
      <c r="K2859" s="334"/>
      <c r="L2859" s="329"/>
      <c r="M2859" s="334"/>
      <c r="N2859" s="183">
        <f t="shared" si="641"/>
        <v>1.206</v>
      </c>
      <c r="O2859" s="184">
        <f t="shared" si="642"/>
        <v>1.2009999999999998</v>
      </c>
      <c r="P2859" s="185">
        <f t="shared" si="643"/>
        <v>1.202</v>
      </c>
      <c r="Q2859" s="186">
        <f t="shared" si="644"/>
        <v>1.204</v>
      </c>
      <c r="R2859" s="187">
        <f t="shared" si="645"/>
        <v>1.2030000000000001</v>
      </c>
      <c r="S2859" s="188">
        <f t="shared" si="646"/>
        <v>1.2370000000000001</v>
      </c>
      <c r="T2859" s="189">
        <f t="shared" si="647"/>
        <v>1.25</v>
      </c>
      <c r="U2859" s="332">
        <f t="shared" si="640"/>
        <v>1.2050000000000001</v>
      </c>
    </row>
    <row r="2860" spans="1:21" x14ac:dyDescent="0.35">
      <c r="A2860" s="338">
        <v>41991</v>
      </c>
      <c r="B2860" s="292">
        <v>119.8</v>
      </c>
      <c r="C2860" s="292">
        <v>119.3</v>
      </c>
      <c r="D2860" s="292">
        <v>119.3</v>
      </c>
      <c r="E2860" s="292">
        <v>119.6</v>
      </c>
      <c r="F2860" s="292">
        <v>119.4</v>
      </c>
      <c r="G2860" s="292">
        <v>122.9</v>
      </c>
      <c r="H2860" s="292">
        <v>124.1</v>
      </c>
      <c r="I2860" s="292">
        <v>119.6</v>
      </c>
      <c r="J2860" s="329"/>
      <c r="K2860" s="334"/>
      <c r="L2860" s="329"/>
      <c r="M2860" s="334"/>
      <c r="N2860" s="183">
        <f t="shared" si="641"/>
        <v>1.198</v>
      </c>
      <c r="O2860" s="184">
        <f t="shared" si="642"/>
        <v>1.1930000000000001</v>
      </c>
      <c r="P2860" s="185">
        <f t="shared" si="643"/>
        <v>1.1930000000000001</v>
      </c>
      <c r="Q2860" s="186">
        <f t="shared" si="644"/>
        <v>1.196</v>
      </c>
      <c r="R2860" s="187">
        <f t="shared" si="645"/>
        <v>1.194</v>
      </c>
      <c r="S2860" s="188">
        <f t="shared" si="646"/>
        <v>1.2290000000000001</v>
      </c>
      <c r="T2860" s="189">
        <f t="shared" si="647"/>
        <v>1.2409999999999999</v>
      </c>
      <c r="U2860" s="332">
        <f t="shared" si="640"/>
        <v>1.196</v>
      </c>
    </row>
    <row r="2861" spans="1:21" x14ac:dyDescent="0.35">
      <c r="A2861" s="338">
        <v>41992</v>
      </c>
      <c r="B2861" s="292">
        <v>118.9</v>
      </c>
      <c r="C2861" s="292">
        <v>118.3</v>
      </c>
      <c r="D2861" s="292">
        <v>118.4</v>
      </c>
      <c r="E2861" s="292">
        <v>118.6</v>
      </c>
      <c r="F2861" s="292">
        <v>118.4</v>
      </c>
      <c r="G2861" s="292">
        <v>121.9</v>
      </c>
      <c r="H2861" s="292">
        <v>123.2</v>
      </c>
      <c r="I2861" s="292">
        <v>118.7</v>
      </c>
      <c r="J2861" s="329"/>
      <c r="K2861" s="334"/>
      <c r="L2861" s="329"/>
      <c r="M2861" s="334"/>
      <c r="N2861" s="183">
        <f t="shared" si="641"/>
        <v>1.1890000000000001</v>
      </c>
      <c r="O2861" s="184">
        <f t="shared" si="642"/>
        <v>1.1830000000000001</v>
      </c>
      <c r="P2861" s="185">
        <f t="shared" si="643"/>
        <v>1.1840000000000002</v>
      </c>
      <c r="Q2861" s="186">
        <f t="shared" si="644"/>
        <v>1.1859999999999999</v>
      </c>
      <c r="R2861" s="187">
        <f t="shared" si="645"/>
        <v>1.1840000000000002</v>
      </c>
      <c r="S2861" s="188">
        <f t="shared" si="646"/>
        <v>1.2190000000000001</v>
      </c>
      <c r="T2861" s="189">
        <f t="shared" si="647"/>
        <v>1.232</v>
      </c>
      <c r="U2861" s="332">
        <f t="shared" si="640"/>
        <v>1.1870000000000001</v>
      </c>
    </row>
    <row r="2862" spans="1:21" x14ac:dyDescent="0.35">
      <c r="A2862" s="338">
        <v>41995</v>
      </c>
      <c r="B2862" s="292">
        <v>118.4</v>
      </c>
      <c r="C2862" s="292">
        <v>117.9</v>
      </c>
      <c r="D2862" s="292">
        <v>117.9</v>
      </c>
      <c r="E2862" s="292">
        <v>118.2</v>
      </c>
      <c r="F2862" s="292">
        <v>118.1</v>
      </c>
      <c r="G2862" s="292">
        <v>121.4</v>
      </c>
      <c r="H2862" s="292">
        <v>122.9</v>
      </c>
      <c r="I2862" s="292">
        <v>118.2</v>
      </c>
      <c r="J2862" s="329"/>
      <c r="K2862" s="330"/>
      <c r="L2862" s="329"/>
      <c r="M2862" s="331"/>
      <c r="N2862" s="183">
        <f t="shared" si="641"/>
        <v>1.1840000000000002</v>
      </c>
      <c r="O2862" s="184">
        <f t="shared" si="642"/>
        <v>1.179</v>
      </c>
      <c r="P2862" s="185">
        <f t="shared" si="643"/>
        <v>1.179</v>
      </c>
      <c r="Q2862" s="186">
        <f t="shared" si="644"/>
        <v>1.1819999999999999</v>
      </c>
      <c r="R2862" s="187">
        <f t="shared" si="645"/>
        <v>1.181</v>
      </c>
      <c r="S2862" s="188">
        <f t="shared" si="646"/>
        <v>1.214</v>
      </c>
      <c r="T2862" s="189">
        <f t="shared" si="647"/>
        <v>1.2290000000000001</v>
      </c>
      <c r="U2862" s="332">
        <f t="shared" si="640"/>
        <v>1.1819999999999999</v>
      </c>
    </row>
    <row r="2863" spans="1:21" x14ac:dyDescent="0.35">
      <c r="A2863" s="338">
        <v>41996</v>
      </c>
      <c r="B2863" s="292">
        <v>117.8</v>
      </c>
      <c r="C2863" s="292">
        <v>117.2</v>
      </c>
      <c r="D2863" s="292">
        <v>117.3</v>
      </c>
      <c r="E2863" s="292">
        <v>117.5</v>
      </c>
      <c r="F2863" s="292">
        <v>117.5</v>
      </c>
      <c r="G2863" s="292">
        <v>120.8</v>
      </c>
      <c r="H2863" s="292">
        <v>122.4</v>
      </c>
      <c r="I2863" s="292">
        <v>117.6</v>
      </c>
      <c r="J2863" s="329"/>
      <c r="K2863" s="330"/>
      <c r="L2863" s="329"/>
      <c r="M2863" s="331"/>
      <c r="N2863" s="183">
        <f t="shared" si="641"/>
        <v>1.1779999999999999</v>
      </c>
      <c r="O2863" s="184">
        <f t="shared" si="642"/>
        <v>1.1719999999999999</v>
      </c>
      <c r="P2863" s="185">
        <f t="shared" si="643"/>
        <v>1.173</v>
      </c>
      <c r="Q2863" s="186">
        <f t="shared" si="644"/>
        <v>1.175</v>
      </c>
      <c r="R2863" s="187">
        <f t="shared" si="645"/>
        <v>1.175</v>
      </c>
      <c r="S2863" s="188">
        <f t="shared" si="646"/>
        <v>1.208</v>
      </c>
      <c r="T2863" s="189">
        <f t="shared" si="647"/>
        <v>1.224</v>
      </c>
      <c r="U2863" s="332">
        <f t="shared" si="647"/>
        <v>1.1759999999999999</v>
      </c>
    </row>
    <row r="2864" spans="1:21" x14ac:dyDescent="0.35">
      <c r="A2864" s="338">
        <v>41997</v>
      </c>
      <c r="B2864" s="292">
        <v>117.6</v>
      </c>
      <c r="C2864" s="292">
        <v>117.1</v>
      </c>
      <c r="D2864" s="292">
        <v>117.1</v>
      </c>
      <c r="E2864" s="292">
        <v>117.4</v>
      </c>
      <c r="F2864" s="292">
        <v>117.3</v>
      </c>
      <c r="G2864" s="292">
        <v>120.6</v>
      </c>
      <c r="H2864" s="292">
        <v>122.2</v>
      </c>
      <c r="I2864" s="292">
        <v>117.5</v>
      </c>
      <c r="J2864" s="329"/>
      <c r="K2864" s="330"/>
      <c r="L2864" s="329"/>
      <c r="M2864" s="331"/>
      <c r="N2864" s="183">
        <f t="shared" si="641"/>
        <v>1.1759999999999999</v>
      </c>
      <c r="O2864" s="184">
        <f t="shared" si="642"/>
        <v>1.171</v>
      </c>
      <c r="P2864" s="185">
        <f t="shared" si="643"/>
        <v>1.171</v>
      </c>
      <c r="Q2864" s="186">
        <f t="shared" si="644"/>
        <v>1.1740000000000002</v>
      </c>
      <c r="R2864" s="187">
        <f t="shared" si="645"/>
        <v>1.173</v>
      </c>
      <c r="S2864" s="188">
        <f t="shared" si="646"/>
        <v>1.206</v>
      </c>
      <c r="T2864" s="189">
        <f t="shared" si="647"/>
        <v>1.222</v>
      </c>
      <c r="U2864" s="332">
        <f t="shared" si="647"/>
        <v>1.175</v>
      </c>
    </row>
    <row r="2865" spans="1:21" x14ac:dyDescent="0.35">
      <c r="A2865" s="338">
        <v>41998</v>
      </c>
      <c r="B2865" s="292">
        <v>117.6</v>
      </c>
      <c r="C2865" s="292">
        <v>117</v>
      </c>
      <c r="D2865" s="292">
        <v>117.1</v>
      </c>
      <c r="E2865" s="292">
        <v>117.3</v>
      </c>
      <c r="F2865" s="292">
        <v>117.3</v>
      </c>
      <c r="G2865" s="292">
        <v>120.6</v>
      </c>
      <c r="H2865" s="292">
        <v>122.2</v>
      </c>
      <c r="I2865" s="292">
        <v>117.4</v>
      </c>
      <c r="J2865" s="329"/>
      <c r="K2865" s="330"/>
      <c r="L2865" s="329"/>
      <c r="M2865" s="331"/>
      <c r="N2865" s="183">
        <f t="shared" si="641"/>
        <v>1.1759999999999999</v>
      </c>
      <c r="O2865" s="184">
        <f t="shared" si="642"/>
        <v>1.17</v>
      </c>
      <c r="P2865" s="185">
        <f t="shared" si="643"/>
        <v>1.171</v>
      </c>
      <c r="Q2865" s="186">
        <f t="shared" si="644"/>
        <v>1.173</v>
      </c>
      <c r="R2865" s="187">
        <f t="shared" si="645"/>
        <v>1.173</v>
      </c>
      <c r="S2865" s="188">
        <f t="shared" si="646"/>
        <v>1.206</v>
      </c>
      <c r="T2865" s="189">
        <f t="shared" si="647"/>
        <v>1.222</v>
      </c>
      <c r="U2865" s="332">
        <f t="shared" si="647"/>
        <v>1.1740000000000002</v>
      </c>
    </row>
    <row r="2866" spans="1:21" x14ac:dyDescent="0.35">
      <c r="A2866" s="338">
        <v>41999</v>
      </c>
      <c r="B2866" s="292">
        <v>117.6</v>
      </c>
      <c r="C2866" s="292">
        <v>117</v>
      </c>
      <c r="D2866" s="292">
        <v>117.1</v>
      </c>
      <c r="E2866" s="292">
        <v>117.3</v>
      </c>
      <c r="F2866" s="292">
        <v>117.3</v>
      </c>
      <c r="G2866" s="292">
        <v>120.6</v>
      </c>
      <c r="H2866" s="292">
        <v>122.2</v>
      </c>
      <c r="I2866" s="292">
        <v>117.4</v>
      </c>
      <c r="J2866" s="329"/>
      <c r="K2866" s="330"/>
      <c r="L2866" s="329"/>
      <c r="M2866" s="331"/>
      <c r="N2866" s="183">
        <f t="shared" si="641"/>
        <v>1.1759999999999999</v>
      </c>
      <c r="O2866" s="184">
        <f t="shared" si="642"/>
        <v>1.17</v>
      </c>
      <c r="P2866" s="185">
        <f t="shared" si="643"/>
        <v>1.171</v>
      </c>
      <c r="Q2866" s="186">
        <f t="shared" si="644"/>
        <v>1.173</v>
      </c>
      <c r="R2866" s="187">
        <f t="shared" si="645"/>
        <v>1.173</v>
      </c>
      <c r="S2866" s="188">
        <f t="shared" si="646"/>
        <v>1.206</v>
      </c>
      <c r="T2866" s="189">
        <f t="shared" si="647"/>
        <v>1.222</v>
      </c>
      <c r="U2866" s="332">
        <f t="shared" si="647"/>
        <v>1.1740000000000002</v>
      </c>
    </row>
    <row r="2867" spans="1:21" x14ac:dyDescent="0.35">
      <c r="A2867" s="338">
        <v>42002</v>
      </c>
      <c r="B2867" s="292">
        <v>117.6</v>
      </c>
      <c r="C2867" s="292">
        <v>117</v>
      </c>
      <c r="D2867" s="292">
        <v>117.1</v>
      </c>
      <c r="E2867" s="292">
        <v>117.3</v>
      </c>
      <c r="F2867" s="292">
        <v>117.3</v>
      </c>
      <c r="G2867" s="292">
        <v>120.6</v>
      </c>
      <c r="H2867" s="292">
        <v>122.2</v>
      </c>
      <c r="I2867" s="292">
        <v>117.4</v>
      </c>
      <c r="J2867" s="329"/>
      <c r="K2867" s="330"/>
      <c r="L2867" s="329"/>
      <c r="M2867" s="331"/>
      <c r="N2867" s="183">
        <f t="shared" si="641"/>
        <v>1.1759999999999999</v>
      </c>
      <c r="O2867" s="184">
        <f t="shared" si="642"/>
        <v>1.17</v>
      </c>
      <c r="P2867" s="185">
        <f t="shared" si="643"/>
        <v>1.171</v>
      </c>
      <c r="Q2867" s="186">
        <f t="shared" si="644"/>
        <v>1.173</v>
      </c>
      <c r="R2867" s="187">
        <f t="shared" si="645"/>
        <v>1.173</v>
      </c>
      <c r="S2867" s="188">
        <f t="shared" si="646"/>
        <v>1.206</v>
      </c>
      <c r="T2867" s="189">
        <f t="shared" si="647"/>
        <v>1.222</v>
      </c>
      <c r="U2867" s="332">
        <f t="shared" si="647"/>
        <v>1.1740000000000002</v>
      </c>
    </row>
    <row r="2868" spans="1:21" x14ac:dyDescent="0.35">
      <c r="A2868" s="338">
        <v>42003</v>
      </c>
      <c r="B2868" s="292">
        <v>118.1</v>
      </c>
      <c r="C2868" s="292">
        <v>117.6</v>
      </c>
      <c r="D2868" s="292">
        <v>117.6</v>
      </c>
      <c r="E2868" s="292">
        <v>117.9</v>
      </c>
      <c r="F2868" s="292">
        <v>117.8</v>
      </c>
      <c r="G2868" s="292">
        <v>121.1</v>
      </c>
      <c r="H2868" s="292">
        <v>122.9</v>
      </c>
      <c r="I2868" s="292">
        <v>118</v>
      </c>
      <c r="J2868" s="329"/>
      <c r="K2868" s="330"/>
      <c r="L2868" s="329"/>
      <c r="M2868" s="331"/>
      <c r="N2868" s="183">
        <f t="shared" si="641"/>
        <v>1.181</v>
      </c>
      <c r="O2868" s="184">
        <f t="shared" si="642"/>
        <v>1.1759999999999999</v>
      </c>
      <c r="P2868" s="185">
        <f t="shared" si="643"/>
        <v>1.1759999999999999</v>
      </c>
      <c r="Q2868" s="186">
        <f t="shared" si="644"/>
        <v>1.179</v>
      </c>
      <c r="R2868" s="187">
        <f t="shared" si="645"/>
        <v>1.1779999999999999</v>
      </c>
      <c r="S2868" s="188">
        <f t="shared" si="646"/>
        <v>1.2109999999999999</v>
      </c>
      <c r="T2868" s="189">
        <f t="shared" si="647"/>
        <v>1.2290000000000001</v>
      </c>
      <c r="U2868" s="332">
        <f t="shared" si="647"/>
        <v>1.18</v>
      </c>
    </row>
    <row r="2869" spans="1:21" x14ac:dyDescent="0.35">
      <c r="A2869" s="338">
        <v>42004</v>
      </c>
      <c r="B2869" s="292">
        <v>117.9</v>
      </c>
      <c r="C2869" s="292">
        <v>117.3</v>
      </c>
      <c r="D2869" s="292">
        <v>117.4</v>
      </c>
      <c r="E2869" s="292">
        <v>117.6</v>
      </c>
      <c r="F2869" s="292">
        <v>117.4</v>
      </c>
      <c r="G2869" s="292">
        <v>120.9</v>
      </c>
      <c r="H2869" s="292">
        <v>122.5</v>
      </c>
      <c r="I2869" s="292">
        <v>117.7</v>
      </c>
      <c r="J2869" s="329" t="s">
        <v>354</v>
      </c>
      <c r="K2869" s="334">
        <f>AVERAGE(I2858:I2869)</f>
        <v>118.44166666666668</v>
      </c>
      <c r="L2869" s="329"/>
      <c r="M2869" s="334">
        <f>AVERAGE(I2847:I2869)</f>
        <v>121.69565217391305</v>
      </c>
      <c r="N2869" s="183">
        <f t="shared" si="641"/>
        <v>1.179</v>
      </c>
      <c r="O2869" s="184">
        <f t="shared" si="642"/>
        <v>1.173</v>
      </c>
      <c r="P2869" s="185">
        <f t="shared" si="643"/>
        <v>1.1740000000000002</v>
      </c>
      <c r="Q2869" s="186">
        <f t="shared" si="644"/>
        <v>1.1759999999999999</v>
      </c>
      <c r="R2869" s="187">
        <f t="shared" si="645"/>
        <v>1.1740000000000002</v>
      </c>
      <c r="S2869" s="188">
        <f t="shared" si="646"/>
        <v>1.2090000000000001</v>
      </c>
      <c r="T2869" s="189">
        <f t="shared" si="647"/>
        <v>1.2250000000000001</v>
      </c>
      <c r="U2869" s="332">
        <f t="shared" si="647"/>
        <v>1.177</v>
      </c>
    </row>
    <row r="2870" spans="1:21" x14ac:dyDescent="0.35">
      <c r="A2870" s="338">
        <v>42005</v>
      </c>
      <c r="B2870" s="357">
        <v>117.7</v>
      </c>
      <c r="C2870" s="357">
        <v>117</v>
      </c>
      <c r="D2870" s="357">
        <v>117.2</v>
      </c>
      <c r="E2870" s="357">
        <v>117.4</v>
      </c>
      <c r="F2870" s="357">
        <v>117.1</v>
      </c>
      <c r="G2870" s="357">
        <v>120.5</v>
      </c>
      <c r="H2870" s="357">
        <v>122.1</v>
      </c>
      <c r="I2870" s="357">
        <v>117.4</v>
      </c>
      <c r="J2870" s="329"/>
      <c r="K2870" s="330"/>
      <c r="L2870" s="329"/>
      <c r="M2870" s="331"/>
      <c r="N2870" s="183">
        <f t="shared" ref="N2870:N2880" si="648">B2870/$V$1</f>
        <v>1.177</v>
      </c>
      <c r="O2870" s="184">
        <f t="shared" ref="O2870:O2880" si="649">C2870/$V$1</f>
        <v>1.17</v>
      </c>
      <c r="P2870" s="185">
        <f t="shared" ref="P2870:P2880" si="650">D2870/$V$1</f>
        <v>1.1719999999999999</v>
      </c>
      <c r="Q2870" s="186">
        <f t="shared" ref="Q2870:Q2880" si="651">E2870/$V$1</f>
        <v>1.1740000000000002</v>
      </c>
      <c r="R2870" s="187">
        <f t="shared" ref="R2870:R2880" si="652">F2870/$V$1</f>
        <v>1.171</v>
      </c>
      <c r="S2870" s="188">
        <f t="shared" ref="S2870:S2880" si="653">G2870/$V$1</f>
        <v>1.2050000000000001</v>
      </c>
      <c r="T2870" s="189">
        <f t="shared" ref="T2870:U2885" si="654">H2870/$V$1</f>
        <v>1.2209999999999999</v>
      </c>
      <c r="U2870" s="332">
        <f t="shared" si="647"/>
        <v>1.1740000000000002</v>
      </c>
    </row>
    <row r="2871" spans="1:21" x14ac:dyDescent="0.35">
      <c r="A2871" s="338">
        <v>42006</v>
      </c>
      <c r="B2871" s="357">
        <v>117.7</v>
      </c>
      <c r="C2871" s="357">
        <v>117</v>
      </c>
      <c r="D2871" s="357">
        <v>117.2</v>
      </c>
      <c r="E2871" s="357">
        <v>117.4</v>
      </c>
      <c r="F2871" s="357">
        <v>117.1</v>
      </c>
      <c r="G2871" s="357">
        <v>120.5</v>
      </c>
      <c r="H2871" s="357">
        <v>122.1</v>
      </c>
      <c r="I2871" s="357">
        <v>117.4</v>
      </c>
      <c r="J2871" s="329"/>
      <c r="K2871" s="330"/>
      <c r="L2871" s="329"/>
      <c r="M2871" s="331"/>
      <c r="N2871" s="183">
        <f t="shared" si="648"/>
        <v>1.177</v>
      </c>
      <c r="O2871" s="184">
        <f t="shared" si="649"/>
        <v>1.17</v>
      </c>
      <c r="P2871" s="185">
        <f t="shared" si="650"/>
        <v>1.1719999999999999</v>
      </c>
      <c r="Q2871" s="186">
        <f t="shared" si="651"/>
        <v>1.1740000000000002</v>
      </c>
      <c r="R2871" s="187">
        <f t="shared" si="652"/>
        <v>1.171</v>
      </c>
      <c r="S2871" s="188">
        <f t="shared" si="653"/>
        <v>1.2050000000000001</v>
      </c>
      <c r="T2871" s="189">
        <f t="shared" si="654"/>
        <v>1.2209999999999999</v>
      </c>
      <c r="U2871" s="332">
        <f t="shared" si="647"/>
        <v>1.1740000000000002</v>
      </c>
    </row>
    <row r="2872" spans="1:21" x14ac:dyDescent="0.35">
      <c r="A2872" s="338">
        <v>42009</v>
      </c>
      <c r="B2872" s="357">
        <v>116.3</v>
      </c>
      <c r="C2872" s="357">
        <v>115.5</v>
      </c>
      <c r="D2872" s="357">
        <v>115.8</v>
      </c>
      <c r="E2872" s="357">
        <v>116</v>
      </c>
      <c r="F2872" s="357">
        <v>115.7</v>
      </c>
      <c r="G2872" s="357">
        <v>119.1</v>
      </c>
      <c r="H2872" s="357">
        <v>120.4</v>
      </c>
      <c r="I2872" s="357">
        <v>116</v>
      </c>
      <c r="J2872" s="329"/>
      <c r="K2872" s="330"/>
      <c r="L2872" s="329"/>
      <c r="M2872" s="331"/>
      <c r="N2872" s="183">
        <f t="shared" si="648"/>
        <v>1.163</v>
      </c>
      <c r="O2872" s="184">
        <f t="shared" si="649"/>
        <v>1.155</v>
      </c>
      <c r="P2872" s="185">
        <f t="shared" si="650"/>
        <v>1.1579999999999999</v>
      </c>
      <c r="Q2872" s="186">
        <f t="shared" si="651"/>
        <v>1.1599999999999999</v>
      </c>
      <c r="R2872" s="187">
        <f t="shared" si="652"/>
        <v>1.157</v>
      </c>
      <c r="S2872" s="188">
        <f t="shared" si="653"/>
        <v>1.1909999999999998</v>
      </c>
      <c r="T2872" s="189">
        <f t="shared" si="654"/>
        <v>1.204</v>
      </c>
      <c r="U2872" s="332">
        <f t="shared" si="647"/>
        <v>1.1599999999999999</v>
      </c>
    </row>
    <row r="2873" spans="1:21" x14ac:dyDescent="0.35">
      <c r="A2873" s="338">
        <v>42010</v>
      </c>
      <c r="B2873" s="357">
        <v>115.6</v>
      </c>
      <c r="C2873" s="357">
        <v>114.9</v>
      </c>
      <c r="D2873" s="357">
        <v>115.1</v>
      </c>
      <c r="E2873" s="357">
        <v>115.3</v>
      </c>
      <c r="F2873" s="357">
        <v>115.3</v>
      </c>
      <c r="G2873" s="357">
        <v>118.4</v>
      </c>
      <c r="H2873" s="357">
        <v>120</v>
      </c>
      <c r="I2873" s="357">
        <v>115.4</v>
      </c>
      <c r="J2873" s="329"/>
      <c r="K2873" s="330"/>
      <c r="L2873" s="329"/>
      <c r="M2873" s="331"/>
      <c r="N2873" s="183">
        <f t="shared" si="648"/>
        <v>1.1559999999999999</v>
      </c>
      <c r="O2873" s="184">
        <f t="shared" si="649"/>
        <v>1.149</v>
      </c>
      <c r="P2873" s="185">
        <f t="shared" si="650"/>
        <v>1.151</v>
      </c>
      <c r="Q2873" s="186">
        <f t="shared" si="651"/>
        <v>1.153</v>
      </c>
      <c r="R2873" s="187">
        <f t="shared" si="652"/>
        <v>1.153</v>
      </c>
      <c r="S2873" s="188">
        <f t="shared" si="653"/>
        <v>1.1840000000000002</v>
      </c>
      <c r="T2873" s="189">
        <f t="shared" si="654"/>
        <v>1.2</v>
      </c>
      <c r="U2873" s="332">
        <f t="shared" si="647"/>
        <v>1.1540000000000001</v>
      </c>
    </row>
    <row r="2874" spans="1:21" x14ac:dyDescent="0.35">
      <c r="A2874" s="338">
        <v>42011</v>
      </c>
      <c r="B2874" s="357">
        <v>115.1</v>
      </c>
      <c r="C2874" s="357">
        <v>114.4</v>
      </c>
      <c r="D2874" s="357">
        <v>114.6</v>
      </c>
      <c r="E2874" s="357">
        <v>114.8</v>
      </c>
      <c r="F2874" s="357">
        <v>114.7</v>
      </c>
      <c r="G2874" s="357">
        <v>117.9</v>
      </c>
      <c r="H2874" s="357">
        <v>119.5</v>
      </c>
      <c r="I2874" s="357">
        <v>114.9</v>
      </c>
      <c r="J2874" s="329"/>
      <c r="K2874" s="330"/>
      <c r="L2874" s="329"/>
      <c r="M2874" s="331"/>
      <c r="N2874" s="183">
        <f t="shared" si="648"/>
        <v>1.151</v>
      </c>
      <c r="O2874" s="184">
        <f t="shared" si="649"/>
        <v>1.1440000000000001</v>
      </c>
      <c r="P2874" s="185">
        <f t="shared" si="650"/>
        <v>1.1459999999999999</v>
      </c>
      <c r="Q2874" s="186">
        <f t="shared" si="651"/>
        <v>1.1479999999999999</v>
      </c>
      <c r="R2874" s="187">
        <f t="shared" si="652"/>
        <v>1.147</v>
      </c>
      <c r="S2874" s="188">
        <f t="shared" si="653"/>
        <v>1.179</v>
      </c>
      <c r="T2874" s="189">
        <f t="shared" si="654"/>
        <v>1.1950000000000001</v>
      </c>
      <c r="U2874" s="332">
        <f t="shared" si="654"/>
        <v>1.149</v>
      </c>
    </row>
    <row r="2875" spans="1:21" x14ac:dyDescent="0.35">
      <c r="A2875" s="338">
        <v>42012</v>
      </c>
      <c r="B2875" s="357">
        <v>114.3</v>
      </c>
      <c r="C2875" s="357">
        <v>113.6</v>
      </c>
      <c r="D2875" s="357">
        <v>113.9</v>
      </c>
      <c r="E2875" s="357">
        <v>114</v>
      </c>
      <c r="F2875" s="357">
        <v>113.9</v>
      </c>
      <c r="G2875" s="357">
        <v>117.1</v>
      </c>
      <c r="H2875" s="357">
        <v>118.7</v>
      </c>
      <c r="I2875" s="357">
        <v>114.1</v>
      </c>
      <c r="J2875" s="329"/>
      <c r="K2875" s="330"/>
      <c r="L2875" s="329"/>
      <c r="M2875" s="331"/>
      <c r="N2875" s="183">
        <f t="shared" si="648"/>
        <v>1.143</v>
      </c>
      <c r="O2875" s="184">
        <f t="shared" si="649"/>
        <v>1.1359999999999999</v>
      </c>
      <c r="P2875" s="185">
        <f t="shared" si="650"/>
        <v>1.139</v>
      </c>
      <c r="Q2875" s="186">
        <f t="shared" si="651"/>
        <v>1.1399999999999999</v>
      </c>
      <c r="R2875" s="187">
        <f t="shared" si="652"/>
        <v>1.139</v>
      </c>
      <c r="S2875" s="188">
        <f t="shared" si="653"/>
        <v>1.171</v>
      </c>
      <c r="T2875" s="189">
        <f t="shared" si="654"/>
        <v>1.1870000000000001</v>
      </c>
      <c r="U2875" s="332">
        <f t="shared" si="654"/>
        <v>1.141</v>
      </c>
    </row>
    <row r="2876" spans="1:21" x14ac:dyDescent="0.35">
      <c r="A2876" s="338">
        <v>42013</v>
      </c>
      <c r="B2876" s="357">
        <v>113.1</v>
      </c>
      <c r="C2876" s="357">
        <v>112.4</v>
      </c>
      <c r="D2876" s="357">
        <v>112.7</v>
      </c>
      <c r="E2876" s="357">
        <v>112.9</v>
      </c>
      <c r="F2876" s="357">
        <v>112.6</v>
      </c>
      <c r="G2876" s="357">
        <v>115.9</v>
      </c>
      <c r="H2876" s="357">
        <v>117.4</v>
      </c>
      <c r="I2876" s="357">
        <v>112.9</v>
      </c>
      <c r="J2876" s="329"/>
      <c r="K2876" s="330"/>
      <c r="L2876" s="329"/>
      <c r="M2876" s="331"/>
      <c r="N2876" s="183">
        <f t="shared" si="648"/>
        <v>1.131</v>
      </c>
      <c r="O2876" s="184">
        <f t="shared" si="649"/>
        <v>1.1240000000000001</v>
      </c>
      <c r="P2876" s="185">
        <f t="shared" si="650"/>
        <v>1.127</v>
      </c>
      <c r="Q2876" s="186">
        <f t="shared" si="651"/>
        <v>1.129</v>
      </c>
      <c r="R2876" s="187">
        <f t="shared" si="652"/>
        <v>1.1259999999999999</v>
      </c>
      <c r="S2876" s="188">
        <f t="shared" si="653"/>
        <v>1.159</v>
      </c>
      <c r="T2876" s="189">
        <f t="shared" si="654"/>
        <v>1.1740000000000002</v>
      </c>
      <c r="U2876" s="332">
        <f t="shared" si="654"/>
        <v>1.129</v>
      </c>
    </row>
    <row r="2877" spans="1:21" x14ac:dyDescent="0.35">
      <c r="A2877" s="338">
        <v>42016</v>
      </c>
      <c r="B2877" s="357">
        <v>112.3</v>
      </c>
      <c r="C2877" s="357">
        <v>111.7</v>
      </c>
      <c r="D2877" s="357">
        <v>111.9</v>
      </c>
      <c r="E2877" s="357">
        <v>112.1</v>
      </c>
      <c r="F2877" s="357">
        <v>111.8</v>
      </c>
      <c r="G2877" s="357">
        <v>115.2</v>
      </c>
      <c r="H2877" s="357">
        <v>116.8</v>
      </c>
      <c r="I2877" s="357">
        <v>112.1</v>
      </c>
      <c r="J2877" s="329"/>
      <c r="K2877" s="330"/>
      <c r="L2877" s="329"/>
      <c r="M2877" s="331"/>
      <c r="N2877" s="183">
        <f t="shared" si="648"/>
        <v>1.123</v>
      </c>
      <c r="O2877" s="184">
        <f t="shared" si="649"/>
        <v>1.117</v>
      </c>
      <c r="P2877" s="185">
        <f t="shared" si="650"/>
        <v>1.119</v>
      </c>
      <c r="Q2877" s="186">
        <f t="shared" si="651"/>
        <v>1.121</v>
      </c>
      <c r="R2877" s="187">
        <f t="shared" si="652"/>
        <v>1.1179999999999999</v>
      </c>
      <c r="S2877" s="188">
        <f t="shared" si="653"/>
        <v>1.1520000000000001</v>
      </c>
      <c r="T2877" s="189">
        <f t="shared" si="654"/>
        <v>1.1679999999999999</v>
      </c>
      <c r="U2877" s="332">
        <f t="shared" si="654"/>
        <v>1.121</v>
      </c>
    </row>
    <row r="2878" spans="1:21" x14ac:dyDescent="0.35">
      <c r="A2878" s="338">
        <v>42017</v>
      </c>
      <c r="B2878" s="357">
        <v>111.5</v>
      </c>
      <c r="C2878" s="357">
        <v>110.8</v>
      </c>
      <c r="D2878" s="357">
        <v>111</v>
      </c>
      <c r="E2878" s="357">
        <v>111.2</v>
      </c>
      <c r="F2878" s="357">
        <v>111</v>
      </c>
      <c r="G2878" s="357">
        <v>114.3</v>
      </c>
      <c r="H2878" s="357">
        <v>115.8</v>
      </c>
      <c r="I2878" s="357">
        <v>111.3</v>
      </c>
      <c r="J2878" s="329"/>
      <c r="K2878" s="330"/>
      <c r="L2878" s="329"/>
      <c r="M2878" s="331"/>
      <c r="N2878" s="183">
        <f t="shared" si="648"/>
        <v>1.115</v>
      </c>
      <c r="O2878" s="184">
        <f t="shared" si="649"/>
        <v>1.1079999999999999</v>
      </c>
      <c r="P2878" s="185">
        <f t="shared" si="650"/>
        <v>1.1100000000000001</v>
      </c>
      <c r="Q2878" s="186">
        <f t="shared" si="651"/>
        <v>1.1120000000000001</v>
      </c>
      <c r="R2878" s="187">
        <f t="shared" si="652"/>
        <v>1.1100000000000001</v>
      </c>
      <c r="S2878" s="188">
        <f t="shared" si="653"/>
        <v>1.143</v>
      </c>
      <c r="T2878" s="189">
        <f t="shared" si="654"/>
        <v>1.1579999999999999</v>
      </c>
      <c r="U2878" s="332">
        <f t="shared" si="654"/>
        <v>1.113</v>
      </c>
    </row>
    <row r="2879" spans="1:21" x14ac:dyDescent="0.35">
      <c r="A2879" s="338">
        <v>42018</v>
      </c>
      <c r="B2879" s="357">
        <v>110</v>
      </c>
      <c r="C2879" s="357">
        <v>109.4</v>
      </c>
      <c r="D2879" s="357">
        <v>109.6</v>
      </c>
      <c r="E2879" s="357">
        <v>109.8</v>
      </c>
      <c r="F2879" s="357">
        <v>109.5</v>
      </c>
      <c r="G2879" s="357">
        <v>112.9</v>
      </c>
      <c r="H2879" s="357">
        <v>114.2</v>
      </c>
      <c r="I2879" s="357">
        <v>109.8</v>
      </c>
      <c r="J2879" s="329"/>
      <c r="K2879" s="330"/>
      <c r="L2879" s="329"/>
      <c r="M2879" s="331"/>
      <c r="N2879" s="183">
        <f t="shared" si="648"/>
        <v>1.1000000000000001</v>
      </c>
      <c r="O2879" s="184">
        <f t="shared" si="649"/>
        <v>1.0940000000000001</v>
      </c>
      <c r="P2879" s="185">
        <f t="shared" si="650"/>
        <v>1.0959999999999999</v>
      </c>
      <c r="Q2879" s="186">
        <f t="shared" si="651"/>
        <v>1.0979999999999999</v>
      </c>
      <c r="R2879" s="187">
        <f t="shared" si="652"/>
        <v>1.095</v>
      </c>
      <c r="S2879" s="188">
        <f t="shared" si="653"/>
        <v>1.129</v>
      </c>
      <c r="T2879" s="189">
        <f t="shared" si="654"/>
        <v>1.1420000000000001</v>
      </c>
      <c r="U2879" s="332">
        <f t="shared" si="654"/>
        <v>1.0979999999999999</v>
      </c>
    </row>
    <row r="2880" spans="1:21" x14ac:dyDescent="0.35">
      <c r="A2880" s="338">
        <v>42019</v>
      </c>
      <c r="B2880" s="357">
        <v>109.2</v>
      </c>
      <c r="C2880" s="357">
        <v>108.6</v>
      </c>
      <c r="D2880" s="357">
        <v>108.8</v>
      </c>
      <c r="E2880" s="357">
        <v>109</v>
      </c>
      <c r="F2880" s="357">
        <v>108.6</v>
      </c>
      <c r="G2880" s="357">
        <v>112.1</v>
      </c>
      <c r="H2880" s="357">
        <v>113.4</v>
      </c>
      <c r="I2880" s="357">
        <v>109</v>
      </c>
      <c r="J2880" s="329"/>
      <c r="K2880" s="334">
        <f>AVERAGE(I2870:I2880)</f>
        <v>113.66363636363636</v>
      </c>
      <c r="L2880" s="329"/>
      <c r="M2880" s="331"/>
      <c r="N2880" s="183">
        <f t="shared" si="648"/>
        <v>1.0920000000000001</v>
      </c>
      <c r="O2880" s="184">
        <f t="shared" si="649"/>
        <v>1.0859999999999999</v>
      </c>
      <c r="P2880" s="185">
        <f t="shared" si="650"/>
        <v>1.0880000000000001</v>
      </c>
      <c r="Q2880" s="186">
        <f t="shared" si="651"/>
        <v>1.0900000000000001</v>
      </c>
      <c r="R2880" s="187">
        <f t="shared" si="652"/>
        <v>1.0859999999999999</v>
      </c>
      <c r="S2880" s="188">
        <f t="shared" si="653"/>
        <v>1.121</v>
      </c>
      <c r="T2880" s="189">
        <f t="shared" si="654"/>
        <v>1.1340000000000001</v>
      </c>
      <c r="U2880" s="332">
        <f t="shared" si="654"/>
        <v>1.0900000000000001</v>
      </c>
    </row>
    <row r="2881" spans="1:21" x14ac:dyDescent="0.35">
      <c r="A2881" s="338">
        <v>42020</v>
      </c>
      <c r="B2881" s="341">
        <v>108.3</v>
      </c>
      <c r="C2881" s="341">
        <v>107.6</v>
      </c>
      <c r="D2881" s="341">
        <v>107.9</v>
      </c>
      <c r="E2881" s="341">
        <v>108.1</v>
      </c>
      <c r="F2881" s="341">
        <v>107.7</v>
      </c>
      <c r="G2881" s="341">
        <v>111.2</v>
      </c>
      <c r="H2881" s="341">
        <v>112.6</v>
      </c>
      <c r="I2881" s="341">
        <v>108.1</v>
      </c>
      <c r="J2881" s="329"/>
      <c r="K2881" s="330"/>
      <c r="L2881" s="329"/>
      <c r="M2881" s="331"/>
      <c r="N2881" s="183">
        <f t="shared" ref="N2881:N2891" si="655">B2881/$V$1</f>
        <v>1.083</v>
      </c>
      <c r="O2881" s="184">
        <f t="shared" ref="O2881:O2891" si="656">C2881/$V$1</f>
        <v>1.0759999999999998</v>
      </c>
      <c r="P2881" s="185">
        <f t="shared" ref="P2881:P2891" si="657">D2881/$V$1</f>
        <v>1.079</v>
      </c>
      <c r="Q2881" s="186">
        <f t="shared" ref="Q2881:Q2891" si="658">E2881/$V$1</f>
        <v>1.081</v>
      </c>
      <c r="R2881" s="187">
        <f t="shared" ref="R2881:R2891" si="659">F2881/$V$1</f>
        <v>1.077</v>
      </c>
      <c r="S2881" s="188">
        <f t="shared" ref="S2881:S2891" si="660">G2881/$V$1</f>
        <v>1.1120000000000001</v>
      </c>
      <c r="T2881" s="189">
        <f t="shared" ref="T2881:U2896" si="661">H2881/$V$1</f>
        <v>1.1259999999999999</v>
      </c>
      <c r="U2881" s="332">
        <f t="shared" si="654"/>
        <v>1.081</v>
      </c>
    </row>
    <row r="2882" spans="1:21" x14ac:dyDescent="0.35">
      <c r="A2882" s="338">
        <v>42023</v>
      </c>
      <c r="B2882" s="341">
        <v>107.7</v>
      </c>
      <c r="C2882" s="341">
        <v>107.1</v>
      </c>
      <c r="D2882" s="341">
        <v>107.3</v>
      </c>
      <c r="E2882" s="341">
        <v>107.5</v>
      </c>
      <c r="F2882" s="341">
        <v>107.2</v>
      </c>
      <c r="G2882" s="341">
        <v>110.6</v>
      </c>
      <c r="H2882" s="341">
        <v>112.2</v>
      </c>
      <c r="I2882" s="341">
        <v>107.5</v>
      </c>
      <c r="J2882" s="329"/>
      <c r="K2882" s="330"/>
      <c r="L2882" s="329"/>
      <c r="M2882" s="331"/>
      <c r="N2882" s="183">
        <f t="shared" si="655"/>
        <v>1.077</v>
      </c>
      <c r="O2882" s="184">
        <f t="shared" si="656"/>
        <v>1.071</v>
      </c>
      <c r="P2882" s="185">
        <f t="shared" si="657"/>
        <v>1.073</v>
      </c>
      <c r="Q2882" s="186">
        <f t="shared" si="658"/>
        <v>1.075</v>
      </c>
      <c r="R2882" s="187">
        <f t="shared" si="659"/>
        <v>1.0720000000000001</v>
      </c>
      <c r="S2882" s="188">
        <f t="shared" si="660"/>
        <v>1.1059999999999999</v>
      </c>
      <c r="T2882" s="189">
        <f t="shared" si="661"/>
        <v>1.1220000000000001</v>
      </c>
      <c r="U2882" s="332">
        <f t="shared" si="654"/>
        <v>1.075</v>
      </c>
    </row>
    <row r="2883" spans="1:21" x14ac:dyDescent="0.35">
      <c r="A2883" s="338">
        <v>42024</v>
      </c>
      <c r="B2883" s="341">
        <v>106.8</v>
      </c>
      <c r="C2883" s="341">
        <v>106.2</v>
      </c>
      <c r="D2883" s="341">
        <v>106.4</v>
      </c>
      <c r="E2883" s="341">
        <v>106.6</v>
      </c>
      <c r="F2883" s="341">
        <v>106.4</v>
      </c>
      <c r="G2883" s="341">
        <v>109.7</v>
      </c>
      <c r="H2883" s="341">
        <v>111.2</v>
      </c>
      <c r="I2883" s="341">
        <v>106.6</v>
      </c>
      <c r="J2883" s="329"/>
      <c r="K2883" s="330"/>
      <c r="L2883" s="329"/>
      <c r="M2883" s="331"/>
      <c r="N2883" s="183">
        <f t="shared" si="655"/>
        <v>1.0680000000000001</v>
      </c>
      <c r="O2883" s="184">
        <f t="shared" si="656"/>
        <v>1.0620000000000001</v>
      </c>
      <c r="P2883" s="185">
        <f t="shared" si="657"/>
        <v>1.0640000000000001</v>
      </c>
      <c r="Q2883" s="186">
        <f t="shared" si="658"/>
        <v>1.0659999999999998</v>
      </c>
      <c r="R2883" s="187">
        <f t="shared" si="659"/>
        <v>1.0640000000000001</v>
      </c>
      <c r="S2883" s="188">
        <f t="shared" si="660"/>
        <v>1.097</v>
      </c>
      <c r="T2883" s="189">
        <f t="shared" si="661"/>
        <v>1.1120000000000001</v>
      </c>
      <c r="U2883" s="332">
        <f t="shared" si="654"/>
        <v>1.0659999999999998</v>
      </c>
    </row>
    <row r="2884" spans="1:21" x14ac:dyDescent="0.35">
      <c r="A2884" s="338">
        <v>42025</v>
      </c>
      <c r="B2884" s="341">
        <v>106.4</v>
      </c>
      <c r="C2884" s="341">
        <v>105.7</v>
      </c>
      <c r="D2884" s="341">
        <v>106</v>
      </c>
      <c r="E2884" s="341">
        <v>106.2</v>
      </c>
      <c r="F2884" s="341">
        <v>106</v>
      </c>
      <c r="G2884" s="341">
        <v>109.3</v>
      </c>
      <c r="H2884" s="341">
        <v>110.8</v>
      </c>
      <c r="I2884" s="341">
        <v>106.2</v>
      </c>
      <c r="J2884" s="329"/>
      <c r="K2884" s="330"/>
      <c r="L2884" s="329"/>
      <c r="M2884" s="331"/>
      <c r="N2884" s="183">
        <f t="shared" si="655"/>
        <v>1.0640000000000001</v>
      </c>
      <c r="O2884" s="184">
        <f t="shared" si="656"/>
        <v>1.0569999999999999</v>
      </c>
      <c r="P2884" s="185">
        <f t="shared" si="657"/>
        <v>1.06</v>
      </c>
      <c r="Q2884" s="186">
        <f t="shared" si="658"/>
        <v>1.0620000000000001</v>
      </c>
      <c r="R2884" s="187">
        <f t="shared" si="659"/>
        <v>1.06</v>
      </c>
      <c r="S2884" s="188">
        <f t="shared" si="660"/>
        <v>1.093</v>
      </c>
      <c r="T2884" s="189">
        <f t="shared" si="661"/>
        <v>1.1079999999999999</v>
      </c>
      <c r="U2884" s="332">
        <f t="shared" si="654"/>
        <v>1.0620000000000001</v>
      </c>
    </row>
    <row r="2885" spans="1:21" x14ac:dyDescent="0.35">
      <c r="A2885" s="338">
        <v>42026</v>
      </c>
      <c r="B2885" s="341">
        <v>106.3</v>
      </c>
      <c r="C2885" s="341">
        <v>105.6</v>
      </c>
      <c r="D2885" s="341">
        <v>105.9</v>
      </c>
      <c r="E2885" s="341">
        <v>106</v>
      </c>
      <c r="F2885" s="341">
        <v>105.9</v>
      </c>
      <c r="G2885" s="341">
        <v>109.2</v>
      </c>
      <c r="H2885" s="341">
        <v>110.9</v>
      </c>
      <c r="I2885" s="341">
        <v>106.1</v>
      </c>
      <c r="J2885" s="329"/>
      <c r="K2885" s="330"/>
      <c r="L2885" s="329"/>
      <c r="M2885" s="331"/>
      <c r="N2885" s="183">
        <f t="shared" si="655"/>
        <v>1.0629999999999999</v>
      </c>
      <c r="O2885" s="184">
        <f t="shared" si="656"/>
        <v>1.056</v>
      </c>
      <c r="P2885" s="185">
        <f t="shared" si="657"/>
        <v>1.0590000000000002</v>
      </c>
      <c r="Q2885" s="186">
        <f t="shared" si="658"/>
        <v>1.06</v>
      </c>
      <c r="R2885" s="187">
        <f t="shared" si="659"/>
        <v>1.0590000000000002</v>
      </c>
      <c r="S2885" s="188">
        <f t="shared" si="660"/>
        <v>1.0920000000000001</v>
      </c>
      <c r="T2885" s="189">
        <f t="shared" si="661"/>
        <v>1.109</v>
      </c>
      <c r="U2885" s="332">
        <f t="shared" si="654"/>
        <v>1.0609999999999999</v>
      </c>
    </row>
    <row r="2886" spans="1:21" x14ac:dyDescent="0.35">
      <c r="A2886" s="338">
        <v>42027</v>
      </c>
      <c r="B2886" s="341">
        <v>106.2</v>
      </c>
      <c r="C2886" s="341">
        <v>105.5</v>
      </c>
      <c r="D2886" s="341">
        <v>105.8</v>
      </c>
      <c r="E2886" s="341">
        <v>106</v>
      </c>
      <c r="F2886" s="341">
        <v>105.9</v>
      </c>
      <c r="G2886" s="341">
        <v>109.1</v>
      </c>
      <c r="H2886" s="341">
        <v>110.9</v>
      </c>
      <c r="I2886" s="341">
        <v>106.1</v>
      </c>
      <c r="J2886" s="329"/>
      <c r="K2886" s="330"/>
      <c r="L2886" s="329"/>
      <c r="M2886" s="331"/>
      <c r="N2886" s="183">
        <f t="shared" si="655"/>
        <v>1.0620000000000001</v>
      </c>
      <c r="O2886" s="184">
        <f t="shared" si="656"/>
        <v>1.0549999999999999</v>
      </c>
      <c r="P2886" s="185">
        <f t="shared" si="657"/>
        <v>1.0580000000000001</v>
      </c>
      <c r="Q2886" s="186">
        <f t="shared" si="658"/>
        <v>1.06</v>
      </c>
      <c r="R2886" s="187">
        <f t="shared" si="659"/>
        <v>1.0590000000000002</v>
      </c>
      <c r="S2886" s="188">
        <f t="shared" si="660"/>
        <v>1.091</v>
      </c>
      <c r="T2886" s="189">
        <f t="shared" si="661"/>
        <v>1.109</v>
      </c>
      <c r="U2886" s="332">
        <f t="shared" si="661"/>
        <v>1.0609999999999999</v>
      </c>
    </row>
    <row r="2887" spans="1:21" x14ac:dyDescent="0.35">
      <c r="A2887" s="338">
        <v>42030</v>
      </c>
      <c r="B2887" s="341">
        <v>106.2</v>
      </c>
      <c r="C2887" s="341">
        <v>105.6</v>
      </c>
      <c r="D2887" s="341">
        <v>105.8</v>
      </c>
      <c r="E2887" s="341">
        <v>106</v>
      </c>
      <c r="F2887" s="341">
        <v>105.9</v>
      </c>
      <c r="G2887" s="341">
        <v>109.1</v>
      </c>
      <c r="H2887" s="341">
        <v>110.9</v>
      </c>
      <c r="I2887" s="341">
        <v>106.1</v>
      </c>
      <c r="J2887" s="329"/>
      <c r="K2887" s="330"/>
      <c r="L2887" s="329"/>
      <c r="M2887" s="331"/>
      <c r="N2887" s="183">
        <f t="shared" si="655"/>
        <v>1.0620000000000001</v>
      </c>
      <c r="O2887" s="184">
        <f t="shared" si="656"/>
        <v>1.056</v>
      </c>
      <c r="P2887" s="185">
        <f t="shared" si="657"/>
        <v>1.0580000000000001</v>
      </c>
      <c r="Q2887" s="186">
        <f t="shared" si="658"/>
        <v>1.06</v>
      </c>
      <c r="R2887" s="187">
        <f t="shared" si="659"/>
        <v>1.0590000000000002</v>
      </c>
      <c r="S2887" s="188">
        <f t="shared" si="660"/>
        <v>1.091</v>
      </c>
      <c r="T2887" s="189">
        <f t="shared" si="661"/>
        <v>1.109</v>
      </c>
      <c r="U2887" s="332">
        <f t="shared" si="661"/>
        <v>1.0609999999999999</v>
      </c>
    </row>
    <row r="2888" spans="1:21" x14ac:dyDescent="0.35">
      <c r="A2888" s="338">
        <v>42031</v>
      </c>
      <c r="B2888" s="341">
        <v>106.3</v>
      </c>
      <c r="C2888" s="341">
        <v>105.6</v>
      </c>
      <c r="D2888" s="341">
        <v>105.9</v>
      </c>
      <c r="E2888" s="341">
        <v>106.1</v>
      </c>
      <c r="F2888" s="341">
        <v>106</v>
      </c>
      <c r="G2888" s="341">
        <v>109.2</v>
      </c>
      <c r="H2888" s="341">
        <v>111</v>
      </c>
      <c r="I2888" s="341">
        <v>106.2</v>
      </c>
      <c r="J2888" s="329"/>
      <c r="K2888" s="330"/>
      <c r="L2888" s="329"/>
      <c r="M2888" s="331"/>
      <c r="N2888" s="183">
        <f t="shared" si="655"/>
        <v>1.0629999999999999</v>
      </c>
      <c r="O2888" s="184">
        <f t="shared" si="656"/>
        <v>1.056</v>
      </c>
      <c r="P2888" s="185">
        <f t="shared" si="657"/>
        <v>1.0590000000000002</v>
      </c>
      <c r="Q2888" s="186">
        <f t="shared" si="658"/>
        <v>1.0609999999999999</v>
      </c>
      <c r="R2888" s="187">
        <f t="shared" si="659"/>
        <v>1.06</v>
      </c>
      <c r="S2888" s="188">
        <f t="shared" si="660"/>
        <v>1.0920000000000001</v>
      </c>
      <c r="T2888" s="189">
        <f t="shared" si="661"/>
        <v>1.1100000000000001</v>
      </c>
      <c r="U2888" s="332">
        <f t="shared" si="661"/>
        <v>1.0620000000000001</v>
      </c>
    </row>
    <row r="2889" spans="1:21" x14ac:dyDescent="0.35">
      <c r="A2889" s="338">
        <v>42032</v>
      </c>
      <c r="B2889" s="341">
        <v>106.6</v>
      </c>
      <c r="C2889" s="341">
        <v>106</v>
      </c>
      <c r="D2889" s="341">
        <v>106.2</v>
      </c>
      <c r="E2889" s="341">
        <v>106.4</v>
      </c>
      <c r="F2889" s="341">
        <v>106.4</v>
      </c>
      <c r="G2889" s="341">
        <v>109.6</v>
      </c>
      <c r="H2889" s="341">
        <v>111.5</v>
      </c>
      <c r="I2889" s="341">
        <v>106.5</v>
      </c>
      <c r="J2889" s="329"/>
      <c r="K2889" s="330"/>
      <c r="L2889" s="329"/>
      <c r="M2889" s="331"/>
      <c r="N2889" s="183">
        <f t="shared" si="655"/>
        <v>1.0659999999999998</v>
      </c>
      <c r="O2889" s="184">
        <f t="shared" si="656"/>
        <v>1.06</v>
      </c>
      <c r="P2889" s="185">
        <f t="shared" si="657"/>
        <v>1.0620000000000001</v>
      </c>
      <c r="Q2889" s="186">
        <f t="shared" si="658"/>
        <v>1.0640000000000001</v>
      </c>
      <c r="R2889" s="187">
        <f t="shared" si="659"/>
        <v>1.0640000000000001</v>
      </c>
      <c r="S2889" s="188">
        <f t="shared" si="660"/>
        <v>1.0959999999999999</v>
      </c>
      <c r="T2889" s="189">
        <f t="shared" si="661"/>
        <v>1.115</v>
      </c>
      <c r="U2889" s="332">
        <f t="shared" si="661"/>
        <v>1.0649999999999999</v>
      </c>
    </row>
    <row r="2890" spans="1:21" x14ac:dyDescent="0.35">
      <c r="A2890" s="338">
        <v>42033</v>
      </c>
      <c r="B2890" s="341">
        <v>106.9</v>
      </c>
      <c r="C2890" s="341">
        <v>106.3</v>
      </c>
      <c r="D2890" s="341">
        <v>106.5</v>
      </c>
      <c r="E2890" s="341">
        <v>106.7</v>
      </c>
      <c r="F2890" s="341">
        <v>106.6</v>
      </c>
      <c r="G2890" s="341">
        <v>109.8</v>
      </c>
      <c r="H2890" s="341">
        <v>111.7</v>
      </c>
      <c r="I2890" s="341">
        <v>106.8</v>
      </c>
      <c r="J2890" s="329"/>
      <c r="K2890" s="330"/>
      <c r="L2890" s="329"/>
      <c r="M2890" s="331"/>
      <c r="N2890" s="183">
        <f t="shared" si="655"/>
        <v>1.069</v>
      </c>
      <c r="O2890" s="184">
        <f t="shared" si="656"/>
        <v>1.0629999999999999</v>
      </c>
      <c r="P2890" s="185">
        <f t="shared" si="657"/>
        <v>1.0649999999999999</v>
      </c>
      <c r="Q2890" s="186">
        <f t="shared" si="658"/>
        <v>1.0669999999999999</v>
      </c>
      <c r="R2890" s="187">
        <f t="shared" si="659"/>
        <v>1.0659999999999998</v>
      </c>
      <c r="S2890" s="188">
        <f t="shared" si="660"/>
        <v>1.0979999999999999</v>
      </c>
      <c r="T2890" s="189">
        <f t="shared" si="661"/>
        <v>1.117</v>
      </c>
      <c r="U2890" s="332">
        <f t="shared" si="661"/>
        <v>1.0680000000000001</v>
      </c>
    </row>
    <row r="2891" spans="1:21" x14ac:dyDescent="0.35">
      <c r="A2891" s="338">
        <v>42034</v>
      </c>
      <c r="B2891" s="341">
        <v>107.2</v>
      </c>
      <c r="C2891" s="341">
        <v>106.6</v>
      </c>
      <c r="D2891" s="341">
        <v>106.8</v>
      </c>
      <c r="E2891" s="341">
        <v>107</v>
      </c>
      <c r="F2891" s="341">
        <v>106.9</v>
      </c>
      <c r="G2891" s="341">
        <v>110.1</v>
      </c>
      <c r="H2891" s="341">
        <v>112</v>
      </c>
      <c r="I2891" s="341">
        <v>107.1</v>
      </c>
      <c r="J2891" s="329"/>
      <c r="K2891" s="334">
        <f>AVERAGE(I2881:I2891)</f>
        <v>106.66363636363636</v>
      </c>
      <c r="L2891" s="329"/>
      <c r="M2891" s="334">
        <f>AVERAGE(I2870:I2891)</f>
        <v>110.16363636363634</v>
      </c>
      <c r="N2891" s="183">
        <f t="shared" si="655"/>
        <v>1.0720000000000001</v>
      </c>
      <c r="O2891" s="184">
        <f t="shared" si="656"/>
        <v>1.0659999999999998</v>
      </c>
      <c r="P2891" s="185">
        <f t="shared" si="657"/>
        <v>1.0680000000000001</v>
      </c>
      <c r="Q2891" s="186">
        <f t="shared" si="658"/>
        <v>1.07</v>
      </c>
      <c r="R2891" s="187">
        <f t="shared" si="659"/>
        <v>1.069</v>
      </c>
      <c r="S2891" s="188">
        <f t="shared" si="660"/>
        <v>1.101</v>
      </c>
      <c r="T2891" s="189">
        <f t="shared" si="661"/>
        <v>1.1200000000000001</v>
      </c>
      <c r="U2891" s="332">
        <f t="shared" si="661"/>
        <v>1.071</v>
      </c>
    </row>
    <row r="2892" spans="1:21" x14ac:dyDescent="0.35">
      <c r="A2892" s="338">
        <v>42037</v>
      </c>
      <c r="B2892" s="358">
        <v>107.9</v>
      </c>
      <c r="C2892" s="358">
        <v>107.2</v>
      </c>
      <c r="D2892" s="358">
        <v>107.4</v>
      </c>
      <c r="E2892" s="358">
        <v>107.6</v>
      </c>
      <c r="F2892" s="358">
        <v>107.6</v>
      </c>
      <c r="G2892" s="358">
        <v>110.7</v>
      </c>
      <c r="H2892" s="358">
        <v>112.7</v>
      </c>
      <c r="I2892" s="358">
        <v>107.7</v>
      </c>
      <c r="J2892" s="329"/>
      <c r="K2892" s="330"/>
      <c r="L2892" s="329"/>
      <c r="M2892" s="331"/>
      <c r="N2892" s="183">
        <f t="shared" ref="N2892:N2901" si="662">B2892/$V$1</f>
        <v>1.079</v>
      </c>
      <c r="O2892" s="184">
        <f t="shared" ref="O2892:O2901" si="663">C2892/$V$1</f>
        <v>1.0720000000000001</v>
      </c>
      <c r="P2892" s="185">
        <f t="shared" ref="P2892:P2901" si="664">D2892/$V$1</f>
        <v>1.0740000000000001</v>
      </c>
      <c r="Q2892" s="186">
        <f t="shared" ref="Q2892:Q2901" si="665">E2892/$V$1</f>
        <v>1.0759999999999998</v>
      </c>
      <c r="R2892" s="187">
        <f t="shared" ref="R2892:R2901" si="666">F2892/$V$1</f>
        <v>1.0759999999999998</v>
      </c>
      <c r="S2892" s="188">
        <f t="shared" ref="S2892:S2901" si="667">G2892/$V$1</f>
        <v>1.107</v>
      </c>
      <c r="T2892" s="189">
        <f t="shared" ref="T2892:U2907" si="668">H2892/$V$1</f>
        <v>1.127</v>
      </c>
      <c r="U2892" s="332">
        <f t="shared" si="661"/>
        <v>1.077</v>
      </c>
    </row>
    <row r="2893" spans="1:21" x14ac:dyDescent="0.35">
      <c r="A2893" s="338">
        <v>42038</v>
      </c>
      <c r="B2893" s="358">
        <v>108.3</v>
      </c>
      <c r="C2893" s="358">
        <v>107.6</v>
      </c>
      <c r="D2893" s="358">
        <v>107.9</v>
      </c>
      <c r="E2893" s="358">
        <v>108</v>
      </c>
      <c r="F2893" s="358">
        <v>108</v>
      </c>
      <c r="G2893" s="358">
        <v>111.1</v>
      </c>
      <c r="H2893" s="358">
        <v>113.3</v>
      </c>
      <c r="I2893" s="358">
        <v>108.2</v>
      </c>
      <c r="J2893" s="329"/>
      <c r="K2893" s="330"/>
      <c r="L2893" s="329"/>
      <c r="M2893" s="331"/>
      <c r="N2893" s="183">
        <f t="shared" si="662"/>
        <v>1.083</v>
      </c>
      <c r="O2893" s="184">
        <f t="shared" si="663"/>
        <v>1.0759999999999998</v>
      </c>
      <c r="P2893" s="185">
        <f t="shared" si="664"/>
        <v>1.079</v>
      </c>
      <c r="Q2893" s="186">
        <f t="shared" si="665"/>
        <v>1.08</v>
      </c>
      <c r="R2893" s="187">
        <f t="shared" si="666"/>
        <v>1.08</v>
      </c>
      <c r="S2893" s="188">
        <f t="shared" si="667"/>
        <v>1.111</v>
      </c>
      <c r="T2893" s="189">
        <f t="shared" si="668"/>
        <v>1.133</v>
      </c>
      <c r="U2893" s="332">
        <f t="shared" si="661"/>
        <v>1.0820000000000001</v>
      </c>
    </row>
    <row r="2894" spans="1:21" x14ac:dyDescent="0.35">
      <c r="A2894" s="338">
        <v>42039</v>
      </c>
      <c r="B2894" s="358">
        <v>108.6</v>
      </c>
      <c r="C2894" s="358">
        <v>107.9</v>
      </c>
      <c r="D2894" s="358">
        <v>108.1</v>
      </c>
      <c r="E2894" s="358">
        <v>108.3</v>
      </c>
      <c r="F2894" s="358">
        <v>108.3</v>
      </c>
      <c r="G2894" s="358">
        <v>111.4</v>
      </c>
      <c r="H2894" s="358">
        <v>113.5</v>
      </c>
      <c r="I2894" s="358">
        <v>108.4</v>
      </c>
      <c r="J2894" s="329"/>
      <c r="K2894" s="330"/>
      <c r="L2894" s="329"/>
      <c r="M2894" s="331"/>
      <c r="N2894" s="183">
        <f t="shared" si="662"/>
        <v>1.0859999999999999</v>
      </c>
      <c r="O2894" s="184">
        <f t="shared" si="663"/>
        <v>1.079</v>
      </c>
      <c r="P2894" s="185">
        <f t="shared" si="664"/>
        <v>1.081</v>
      </c>
      <c r="Q2894" s="186">
        <f t="shared" si="665"/>
        <v>1.083</v>
      </c>
      <c r="R2894" s="187">
        <f t="shared" si="666"/>
        <v>1.083</v>
      </c>
      <c r="S2894" s="188">
        <f t="shared" si="667"/>
        <v>1.1140000000000001</v>
      </c>
      <c r="T2894" s="189">
        <f t="shared" si="668"/>
        <v>1.135</v>
      </c>
      <c r="U2894" s="332">
        <f t="shared" si="661"/>
        <v>1.0840000000000001</v>
      </c>
    </row>
    <row r="2895" spans="1:21" x14ac:dyDescent="0.35">
      <c r="A2895" s="338">
        <v>42040</v>
      </c>
      <c r="B2895" s="358">
        <v>110.3</v>
      </c>
      <c r="C2895" s="358">
        <v>109.6</v>
      </c>
      <c r="D2895" s="358">
        <v>109.9</v>
      </c>
      <c r="E2895" s="358">
        <v>110.1</v>
      </c>
      <c r="F2895" s="358">
        <v>110.1</v>
      </c>
      <c r="G2895" s="358">
        <v>113.1</v>
      </c>
      <c r="H2895" s="358">
        <v>115.7</v>
      </c>
      <c r="I2895" s="358">
        <v>110.2</v>
      </c>
      <c r="J2895" s="329"/>
      <c r="K2895" s="330"/>
      <c r="L2895" s="329"/>
      <c r="M2895" s="331"/>
      <c r="N2895" s="183">
        <f t="shared" si="662"/>
        <v>1.103</v>
      </c>
      <c r="O2895" s="184">
        <f t="shared" si="663"/>
        <v>1.0959999999999999</v>
      </c>
      <c r="P2895" s="185">
        <f t="shared" si="664"/>
        <v>1.099</v>
      </c>
      <c r="Q2895" s="186">
        <f t="shared" si="665"/>
        <v>1.101</v>
      </c>
      <c r="R2895" s="187">
        <f t="shared" si="666"/>
        <v>1.101</v>
      </c>
      <c r="S2895" s="188">
        <f t="shared" si="667"/>
        <v>1.131</v>
      </c>
      <c r="T2895" s="189">
        <f t="shared" si="668"/>
        <v>1.157</v>
      </c>
      <c r="U2895" s="332">
        <f t="shared" si="661"/>
        <v>1.1020000000000001</v>
      </c>
    </row>
    <row r="2896" spans="1:21" x14ac:dyDescent="0.35">
      <c r="A2896" s="338">
        <v>42041</v>
      </c>
      <c r="B2896" s="358">
        <v>111.5</v>
      </c>
      <c r="C2896" s="358">
        <v>110.8</v>
      </c>
      <c r="D2896" s="358">
        <v>111.1</v>
      </c>
      <c r="E2896" s="358">
        <v>111.3</v>
      </c>
      <c r="F2896" s="358">
        <v>111.4</v>
      </c>
      <c r="G2896" s="358">
        <v>114.3</v>
      </c>
      <c r="H2896" s="358">
        <v>117</v>
      </c>
      <c r="I2896" s="358">
        <v>111.4</v>
      </c>
      <c r="J2896" s="329"/>
      <c r="K2896" s="330"/>
      <c r="L2896" s="329"/>
      <c r="M2896" s="331"/>
      <c r="N2896" s="183">
        <f t="shared" si="662"/>
        <v>1.115</v>
      </c>
      <c r="O2896" s="184">
        <f t="shared" si="663"/>
        <v>1.1079999999999999</v>
      </c>
      <c r="P2896" s="185">
        <f t="shared" si="664"/>
        <v>1.111</v>
      </c>
      <c r="Q2896" s="186">
        <f t="shared" si="665"/>
        <v>1.113</v>
      </c>
      <c r="R2896" s="187">
        <f t="shared" si="666"/>
        <v>1.1140000000000001</v>
      </c>
      <c r="S2896" s="188">
        <f t="shared" si="667"/>
        <v>1.143</v>
      </c>
      <c r="T2896" s="189">
        <f t="shared" si="668"/>
        <v>1.17</v>
      </c>
      <c r="U2896" s="332">
        <f t="shared" si="661"/>
        <v>1.1140000000000001</v>
      </c>
    </row>
    <row r="2897" spans="1:21" x14ac:dyDescent="0.35">
      <c r="A2897" s="338">
        <v>42044</v>
      </c>
      <c r="B2897" s="358">
        <v>112.5</v>
      </c>
      <c r="C2897" s="358">
        <v>111.8</v>
      </c>
      <c r="D2897" s="358">
        <v>112.1</v>
      </c>
      <c r="E2897" s="358">
        <v>112.3</v>
      </c>
      <c r="F2897" s="358">
        <v>112.3</v>
      </c>
      <c r="G2897" s="358">
        <v>115.3</v>
      </c>
      <c r="H2897" s="358">
        <v>117.8</v>
      </c>
      <c r="I2897" s="358">
        <v>112.4</v>
      </c>
      <c r="J2897" s="329"/>
      <c r="K2897" s="330"/>
      <c r="L2897" s="329"/>
      <c r="M2897" s="331"/>
      <c r="N2897" s="183">
        <f t="shared" si="662"/>
        <v>1.125</v>
      </c>
      <c r="O2897" s="184">
        <f t="shared" si="663"/>
        <v>1.1179999999999999</v>
      </c>
      <c r="P2897" s="185">
        <f t="shared" si="664"/>
        <v>1.121</v>
      </c>
      <c r="Q2897" s="186">
        <f t="shared" si="665"/>
        <v>1.123</v>
      </c>
      <c r="R2897" s="187">
        <f t="shared" si="666"/>
        <v>1.123</v>
      </c>
      <c r="S2897" s="188">
        <f t="shared" si="667"/>
        <v>1.153</v>
      </c>
      <c r="T2897" s="189">
        <f t="shared" si="668"/>
        <v>1.1779999999999999</v>
      </c>
      <c r="U2897" s="332">
        <f t="shared" si="668"/>
        <v>1.1240000000000001</v>
      </c>
    </row>
    <row r="2898" spans="1:21" x14ac:dyDescent="0.35">
      <c r="A2898" s="338">
        <v>42045</v>
      </c>
      <c r="B2898" s="358">
        <v>114.3</v>
      </c>
      <c r="C2898" s="358">
        <v>113.6</v>
      </c>
      <c r="D2898" s="358">
        <v>113.9</v>
      </c>
      <c r="E2898" s="358">
        <v>114.1</v>
      </c>
      <c r="F2898" s="358">
        <v>114.1</v>
      </c>
      <c r="G2898" s="358">
        <v>117.1</v>
      </c>
      <c r="H2898" s="358">
        <v>119.8</v>
      </c>
      <c r="I2898" s="358">
        <v>114.2</v>
      </c>
      <c r="J2898" s="329"/>
      <c r="K2898" s="330"/>
      <c r="L2898" s="329"/>
      <c r="M2898" s="331"/>
      <c r="N2898" s="183">
        <f t="shared" si="662"/>
        <v>1.143</v>
      </c>
      <c r="O2898" s="184">
        <f t="shared" si="663"/>
        <v>1.1359999999999999</v>
      </c>
      <c r="P2898" s="185">
        <f t="shared" si="664"/>
        <v>1.139</v>
      </c>
      <c r="Q2898" s="186">
        <f t="shared" si="665"/>
        <v>1.141</v>
      </c>
      <c r="R2898" s="187">
        <f t="shared" si="666"/>
        <v>1.141</v>
      </c>
      <c r="S2898" s="188">
        <f t="shared" si="667"/>
        <v>1.171</v>
      </c>
      <c r="T2898" s="189">
        <f t="shared" si="668"/>
        <v>1.198</v>
      </c>
      <c r="U2898" s="332">
        <f t="shared" si="668"/>
        <v>1.1420000000000001</v>
      </c>
    </row>
    <row r="2899" spans="1:21" x14ac:dyDescent="0.35">
      <c r="A2899" s="338">
        <v>42046</v>
      </c>
      <c r="B2899" s="358">
        <v>115.4</v>
      </c>
      <c r="C2899" s="358">
        <v>114.7</v>
      </c>
      <c r="D2899" s="358">
        <v>114.9</v>
      </c>
      <c r="E2899" s="358">
        <v>115.1</v>
      </c>
      <c r="F2899" s="358">
        <v>115.1</v>
      </c>
      <c r="G2899" s="358">
        <v>118.2</v>
      </c>
      <c r="H2899" s="358">
        <v>120.7</v>
      </c>
      <c r="I2899" s="358">
        <v>115.2</v>
      </c>
      <c r="J2899" s="329"/>
      <c r="K2899" s="330"/>
      <c r="L2899" s="329"/>
      <c r="M2899" s="331"/>
      <c r="N2899" s="183">
        <f t="shared" si="662"/>
        <v>1.1540000000000001</v>
      </c>
      <c r="O2899" s="184">
        <f t="shared" si="663"/>
        <v>1.147</v>
      </c>
      <c r="P2899" s="185">
        <f t="shared" si="664"/>
        <v>1.149</v>
      </c>
      <c r="Q2899" s="186">
        <f t="shared" si="665"/>
        <v>1.151</v>
      </c>
      <c r="R2899" s="187">
        <f t="shared" si="666"/>
        <v>1.151</v>
      </c>
      <c r="S2899" s="188">
        <f t="shared" si="667"/>
        <v>1.1819999999999999</v>
      </c>
      <c r="T2899" s="189">
        <f t="shared" si="668"/>
        <v>1.2070000000000001</v>
      </c>
      <c r="U2899" s="332">
        <f t="shared" si="668"/>
        <v>1.1520000000000001</v>
      </c>
    </row>
    <row r="2900" spans="1:21" x14ac:dyDescent="0.35">
      <c r="A2900" s="338">
        <v>42047</v>
      </c>
      <c r="B2900" s="358">
        <v>116.4</v>
      </c>
      <c r="C2900" s="358">
        <v>115.7</v>
      </c>
      <c r="D2900" s="358">
        <v>116</v>
      </c>
      <c r="E2900" s="358">
        <v>116.2</v>
      </c>
      <c r="F2900" s="358">
        <v>116.1</v>
      </c>
      <c r="G2900" s="358">
        <v>119.2</v>
      </c>
      <c r="H2900" s="358">
        <v>121.7</v>
      </c>
      <c r="I2900" s="358">
        <v>116.3</v>
      </c>
      <c r="J2900" s="329"/>
      <c r="K2900" s="330"/>
      <c r="L2900" s="329"/>
      <c r="M2900" s="331"/>
      <c r="N2900" s="183">
        <f t="shared" si="662"/>
        <v>1.1640000000000001</v>
      </c>
      <c r="O2900" s="184">
        <f t="shared" si="663"/>
        <v>1.157</v>
      </c>
      <c r="P2900" s="185">
        <f t="shared" si="664"/>
        <v>1.1599999999999999</v>
      </c>
      <c r="Q2900" s="186">
        <f t="shared" si="665"/>
        <v>1.1619999999999999</v>
      </c>
      <c r="R2900" s="187">
        <f t="shared" si="666"/>
        <v>1.161</v>
      </c>
      <c r="S2900" s="188">
        <f t="shared" si="667"/>
        <v>1.1919999999999999</v>
      </c>
      <c r="T2900" s="189">
        <f t="shared" si="668"/>
        <v>1.2170000000000001</v>
      </c>
      <c r="U2900" s="332">
        <f t="shared" si="668"/>
        <v>1.163</v>
      </c>
    </row>
    <row r="2901" spans="1:21" x14ac:dyDescent="0.35">
      <c r="A2901" s="338">
        <v>42048</v>
      </c>
      <c r="B2901" s="358">
        <v>117.4</v>
      </c>
      <c r="C2901" s="358">
        <v>116.7</v>
      </c>
      <c r="D2901" s="358">
        <v>116.9</v>
      </c>
      <c r="E2901" s="358">
        <v>117.1</v>
      </c>
      <c r="F2901" s="358">
        <v>117</v>
      </c>
      <c r="G2901" s="358">
        <v>120.2</v>
      </c>
      <c r="H2901" s="358">
        <v>122.3</v>
      </c>
      <c r="I2901" s="358">
        <v>117.2</v>
      </c>
      <c r="J2901" s="329"/>
      <c r="K2901" s="334">
        <f>AVERAGE(I2892:I2901)</f>
        <v>112.12</v>
      </c>
      <c r="L2901" s="329"/>
      <c r="M2901" s="331"/>
      <c r="N2901" s="183">
        <f t="shared" si="662"/>
        <v>1.1740000000000002</v>
      </c>
      <c r="O2901" s="184">
        <f t="shared" si="663"/>
        <v>1.167</v>
      </c>
      <c r="P2901" s="185">
        <f t="shared" si="664"/>
        <v>1.169</v>
      </c>
      <c r="Q2901" s="186">
        <f t="shared" si="665"/>
        <v>1.171</v>
      </c>
      <c r="R2901" s="187">
        <f t="shared" si="666"/>
        <v>1.17</v>
      </c>
      <c r="S2901" s="188">
        <f t="shared" si="667"/>
        <v>1.202</v>
      </c>
      <c r="T2901" s="189">
        <f t="shared" si="668"/>
        <v>1.2229999999999999</v>
      </c>
      <c r="U2901" s="332">
        <f t="shared" si="668"/>
        <v>1.1719999999999999</v>
      </c>
    </row>
    <row r="2902" spans="1:21" x14ac:dyDescent="0.35">
      <c r="A2902" s="338">
        <v>42051</v>
      </c>
      <c r="B2902" s="341">
        <v>117.5</v>
      </c>
      <c r="C2902" s="341">
        <v>116.8</v>
      </c>
      <c r="D2902" s="341">
        <v>117.1</v>
      </c>
      <c r="E2902" s="341">
        <v>117.3</v>
      </c>
      <c r="F2902" s="341">
        <v>117.2</v>
      </c>
      <c r="G2902" s="341">
        <v>120.4</v>
      </c>
      <c r="H2902" s="341">
        <v>122.5</v>
      </c>
      <c r="I2902" s="341">
        <v>117.4</v>
      </c>
      <c r="J2902" s="329"/>
      <c r="K2902" s="330"/>
      <c r="L2902" s="329"/>
      <c r="M2902" s="331"/>
      <c r="N2902" s="183">
        <f t="shared" ref="N2902:N2911" si="669">B2902/$V$1</f>
        <v>1.175</v>
      </c>
      <c r="O2902" s="184">
        <f t="shared" ref="O2902:O2911" si="670">C2902/$V$1</f>
        <v>1.1679999999999999</v>
      </c>
      <c r="P2902" s="185">
        <f t="shared" ref="P2902:P2911" si="671">D2902/$V$1</f>
        <v>1.171</v>
      </c>
      <c r="Q2902" s="186">
        <f t="shared" ref="Q2902:Q2911" si="672">E2902/$V$1</f>
        <v>1.173</v>
      </c>
      <c r="R2902" s="187">
        <f t="shared" ref="R2902:R2911" si="673">F2902/$V$1</f>
        <v>1.1719999999999999</v>
      </c>
      <c r="S2902" s="188">
        <f t="shared" ref="S2902:S2911" si="674">G2902/$V$1</f>
        <v>1.204</v>
      </c>
      <c r="T2902" s="189">
        <f t="shared" ref="T2902:U2917" si="675">H2902/$V$1</f>
        <v>1.2250000000000001</v>
      </c>
      <c r="U2902" s="332">
        <f t="shared" si="668"/>
        <v>1.1740000000000002</v>
      </c>
    </row>
    <row r="2903" spans="1:21" x14ac:dyDescent="0.35">
      <c r="A2903" s="338">
        <v>42052</v>
      </c>
      <c r="B2903" s="341">
        <v>118.3</v>
      </c>
      <c r="C2903" s="341">
        <v>117.6</v>
      </c>
      <c r="D2903" s="341">
        <v>117.9</v>
      </c>
      <c r="E2903" s="341">
        <v>118.1</v>
      </c>
      <c r="F2903" s="341">
        <v>118</v>
      </c>
      <c r="G2903" s="341">
        <v>121.2</v>
      </c>
      <c r="H2903" s="341">
        <v>123.4</v>
      </c>
      <c r="I2903" s="341">
        <v>118.2</v>
      </c>
      <c r="J2903" s="329"/>
      <c r="K2903" s="330"/>
      <c r="L2903" s="329"/>
      <c r="M2903" s="331"/>
      <c r="N2903" s="183">
        <f t="shared" si="669"/>
        <v>1.1830000000000001</v>
      </c>
      <c r="O2903" s="184">
        <f t="shared" si="670"/>
        <v>1.1759999999999999</v>
      </c>
      <c r="P2903" s="185">
        <f t="shared" si="671"/>
        <v>1.179</v>
      </c>
      <c r="Q2903" s="186">
        <f t="shared" si="672"/>
        <v>1.181</v>
      </c>
      <c r="R2903" s="187">
        <f t="shared" si="673"/>
        <v>1.18</v>
      </c>
      <c r="S2903" s="188">
        <f t="shared" si="674"/>
        <v>1.212</v>
      </c>
      <c r="T2903" s="189">
        <f t="shared" si="675"/>
        <v>1.234</v>
      </c>
      <c r="U2903" s="332">
        <f t="shared" si="668"/>
        <v>1.1819999999999999</v>
      </c>
    </row>
    <row r="2904" spans="1:21" x14ac:dyDescent="0.35">
      <c r="A2904" s="338">
        <v>42053</v>
      </c>
      <c r="B2904" s="341">
        <v>119.6</v>
      </c>
      <c r="C2904" s="341">
        <v>118.9</v>
      </c>
      <c r="D2904" s="341">
        <v>119.1</v>
      </c>
      <c r="E2904" s="341">
        <v>119.3</v>
      </c>
      <c r="F2904" s="341">
        <v>119.2</v>
      </c>
      <c r="G2904" s="341">
        <v>122.4</v>
      </c>
      <c r="H2904" s="341">
        <v>124.5</v>
      </c>
      <c r="I2904" s="341">
        <v>119.4</v>
      </c>
      <c r="J2904" s="329"/>
      <c r="K2904" s="330"/>
      <c r="L2904" s="329"/>
      <c r="M2904" s="331"/>
      <c r="N2904" s="183">
        <f t="shared" si="669"/>
        <v>1.196</v>
      </c>
      <c r="O2904" s="184">
        <f t="shared" si="670"/>
        <v>1.1890000000000001</v>
      </c>
      <c r="P2904" s="185">
        <f t="shared" si="671"/>
        <v>1.1909999999999998</v>
      </c>
      <c r="Q2904" s="186">
        <f t="shared" si="672"/>
        <v>1.1930000000000001</v>
      </c>
      <c r="R2904" s="187">
        <f t="shared" si="673"/>
        <v>1.1919999999999999</v>
      </c>
      <c r="S2904" s="188">
        <f t="shared" si="674"/>
        <v>1.224</v>
      </c>
      <c r="T2904" s="189">
        <f t="shared" si="675"/>
        <v>1.2450000000000001</v>
      </c>
      <c r="U2904" s="332">
        <f t="shared" si="668"/>
        <v>1.194</v>
      </c>
    </row>
    <row r="2905" spans="1:21" x14ac:dyDescent="0.35">
      <c r="A2905" s="338">
        <v>42054</v>
      </c>
      <c r="B2905" s="341">
        <v>119.7</v>
      </c>
      <c r="C2905" s="341">
        <v>119</v>
      </c>
      <c r="D2905" s="341">
        <v>119.3</v>
      </c>
      <c r="E2905" s="341">
        <v>119.5</v>
      </c>
      <c r="F2905" s="341">
        <v>119.4</v>
      </c>
      <c r="G2905" s="341">
        <v>122.6</v>
      </c>
      <c r="H2905" s="341">
        <v>124.7</v>
      </c>
      <c r="I2905" s="341">
        <v>119.6</v>
      </c>
      <c r="J2905" s="329"/>
      <c r="K2905" s="330"/>
      <c r="L2905" s="329"/>
      <c r="M2905" s="331"/>
      <c r="N2905" s="183">
        <f t="shared" si="669"/>
        <v>1.1970000000000001</v>
      </c>
      <c r="O2905" s="184">
        <f t="shared" si="670"/>
        <v>1.19</v>
      </c>
      <c r="P2905" s="185">
        <f t="shared" si="671"/>
        <v>1.1930000000000001</v>
      </c>
      <c r="Q2905" s="186">
        <f t="shared" si="672"/>
        <v>1.1950000000000001</v>
      </c>
      <c r="R2905" s="187">
        <f t="shared" si="673"/>
        <v>1.194</v>
      </c>
      <c r="S2905" s="188">
        <f t="shared" si="674"/>
        <v>1.226</v>
      </c>
      <c r="T2905" s="189">
        <f t="shared" si="675"/>
        <v>1.2470000000000001</v>
      </c>
      <c r="U2905" s="332">
        <f t="shared" si="668"/>
        <v>1.196</v>
      </c>
    </row>
    <row r="2906" spans="1:21" x14ac:dyDescent="0.35">
      <c r="A2906" s="338">
        <v>42055</v>
      </c>
      <c r="B2906" s="341">
        <v>120.3</v>
      </c>
      <c r="C2906" s="341">
        <v>119.6</v>
      </c>
      <c r="D2906" s="341">
        <v>119.8</v>
      </c>
      <c r="E2906" s="341">
        <v>120</v>
      </c>
      <c r="F2906" s="341">
        <v>119.9</v>
      </c>
      <c r="G2906" s="341">
        <v>123.1</v>
      </c>
      <c r="H2906" s="341">
        <v>125.2</v>
      </c>
      <c r="I2906" s="341">
        <v>120.1</v>
      </c>
      <c r="J2906" s="329"/>
      <c r="K2906" s="330"/>
      <c r="L2906" s="329"/>
      <c r="M2906" s="331"/>
      <c r="N2906" s="183">
        <f t="shared" si="669"/>
        <v>1.2030000000000001</v>
      </c>
      <c r="O2906" s="184">
        <f t="shared" si="670"/>
        <v>1.196</v>
      </c>
      <c r="P2906" s="185">
        <f t="shared" si="671"/>
        <v>1.198</v>
      </c>
      <c r="Q2906" s="186">
        <f t="shared" si="672"/>
        <v>1.2</v>
      </c>
      <c r="R2906" s="187">
        <f t="shared" si="673"/>
        <v>1.1990000000000001</v>
      </c>
      <c r="S2906" s="188">
        <f t="shared" si="674"/>
        <v>1.2309999999999999</v>
      </c>
      <c r="T2906" s="189">
        <f t="shared" si="675"/>
        <v>1.252</v>
      </c>
      <c r="U2906" s="332">
        <f t="shared" si="668"/>
        <v>1.2009999999999998</v>
      </c>
    </row>
    <row r="2907" spans="1:21" x14ac:dyDescent="0.35">
      <c r="A2907" s="338">
        <v>42058</v>
      </c>
      <c r="B2907" s="341">
        <v>120.7</v>
      </c>
      <c r="C2907" s="341">
        <v>120</v>
      </c>
      <c r="D2907" s="341">
        <v>120.2</v>
      </c>
      <c r="E2907" s="341">
        <v>120.4</v>
      </c>
      <c r="F2907" s="341">
        <v>120.2</v>
      </c>
      <c r="G2907" s="341">
        <v>123.5</v>
      </c>
      <c r="H2907" s="341">
        <v>125.6</v>
      </c>
      <c r="I2907" s="341">
        <v>120.5</v>
      </c>
      <c r="J2907" s="329"/>
      <c r="K2907" s="330"/>
      <c r="L2907" s="329"/>
      <c r="M2907" s="331"/>
      <c r="N2907" s="183">
        <f t="shared" si="669"/>
        <v>1.2070000000000001</v>
      </c>
      <c r="O2907" s="184">
        <f t="shared" si="670"/>
        <v>1.2</v>
      </c>
      <c r="P2907" s="185">
        <f t="shared" si="671"/>
        <v>1.202</v>
      </c>
      <c r="Q2907" s="186">
        <f t="shared" si="672"/>
        <v>1.204</v>
      </c>
      <c r="R2907" s="187">
        <f t="shared" si="673"/>
        <v>1.202</v>
      </c>
      <c r="S2907" s="188">
        <f t="shared" si="674"/>
        <v>1.2350000000000001</v>
      </c>
      <c r="T2907" s="189">
        <f t="shared" si="675"/>
        <v>1.256</v>
      </c>
      <c r="U2907" s="332">
        <f t="shared" si="668"/>
        <v>1.2050000000000001</v>
      </c>
    </row>
    <row r="2908" spans="1:21" x14ac:dyDescent="0.35">
      <c r="A2908" s="338">
        <v>42059</v>
      </c>
      <c r="B2908" s="341">
        <v>120.9</v>
      </c>
      <c r="C2908" s="341">
        <v>120.2</v>
      </c>
      <c r="D2908" s="341">
        <v>120.4</v>
      </c>
      <c r="E2908" s="341">
        <v>120.6</v>
      </c>
      <c r="F2908" s="341">
        <v>120.3</v>
      </c>
      <c r="G2908" s="341">
        <v>123.7</v>
      </c>
      <c r="H2908" s="341">
        <v>125.7</v>
      </c>
      <c r="I2908" s="341">
        <v>120.6</v>
      </c>
      <c r="J2908" s="329"/>
      <c r="K2908" s="330"/>
      <c r="L2908" s="329"/>
      <c r="M2908" s="331"/>
      <c r="N2908" s="183">
        <f t="shared" si="669"/>
        <v>1.2090000000000001</v>
      </c>
      <c r="O2908" s="184">
        <f t="shared" si="670"/>
        <v>1.202</v>
      </c>
      <c r="P2908" s="185">
        <f t="shared" si="671"/>
        <v>1.204</v>
      </c>
      <c r="Q2908" s="186">
        <f t="shared" si="672"/>
        <v>1.206</v>
      </c>
      <c r="R2908" s="187">
        <f t="shared" si="673"/>
        <v>1.2030000000000001</v>
      </c>
      <c r="S2908" s="188">
        <f t="shared" si="674"/>
        <v>1.2370000000000001</v>
      </c>
      <c r="T2908" s="189">
        <f t="shared" si="675"/>
        <v>1.2570000000000001</v>
      </c>
      <c r="U2908" s="332">
        <f t="shared" si="675"/>
        <v>1.206</v>
      </c>
    </row>
    <row r="2909" spans="1:21" x14ac:dyDescent="0.35">
      <c r="A2909" s="338">
        <v>42060</v>
      </c>
      <c r="B2909" s="341">
        <v>120.7</v>
      </c>
      <c r="C2909" s="341">
        <v>120</v>
      </c>
      <c r="D2909" s="341">
        <v>120.2</v>
      </c>
      <c r="E2909" s="341">
        <v>120.4</v>
      </c>
      <c r="F2909" s="341">
        <v>120</v>
      </c>
      <c r="G2909" s="341">
        <v>123.5</v>
      </c>
      <c r="H2909" s="341">
        <v>125.3</v>
      </c>
      <c r="I2909" s="341">
        <v>120.4</v>
      </c>
      <c r="J2909" s="329"/>
      <c r="K2909" s="330"/>
      <c r="L2909" s="329"/>
      <c r="M2909" s="331"/>
      <c r="N2909" s="183">
        <f t="shared" si="669"/>
        <v>1.2070000000000001</v>
      </c>
      <c r="O2909" s="184">
        <f t="shared" si="670"/>
        <v>1.2</v>
      </c>
      <c r="P2909" s="185">
        <f t="shared" si="671"/>
        <v>1.202</v>
      </c>
      <c r="Q2909" s="186">
        <f t="shared" si="672"/>
        <v>1.204</v>
      </c>
      <c r="R2909" s="187">
        <f t="shared" si="673"/>
        <v>1.2</v>
      </c>
      <c r="S2909" s="188">
        <f t="shared" si="674"/>
        <v>1.2350000000000001</v>
      </c>
      <c r="T2909" s="189">
        <f t="shared" si="675"/>
        <v>1.2529999999999999</v>
      </c>
      <c r="U2909" s="332">
        <f t="shared" si="675"/>
        <v>1.204</v>
      </c>
    </row>
    <row r="2910" spans="1:21" x14ac:dyDescent="0.35">
      <c r="A2910" s="338">
        <v>42061</v>
      </c>
      <c r="B2910" s="341">
        <v>120.3</v>
      </c>
      <c r="C2910" s="341">
        <v>119.6</v>
      </c>
      <c r="D2910" s="341">
        <v>119.8</v>
      </c>
      <c r="E2910" s="341">
        <v>120</v>
      </c>
      <c r="F2910" s="341">
        <v>119.7</v>
      </c>
      <c r="G2910" s="341">
        <v>123.2</v>
      </c>
      <c r="H2910" s="341">
        <v>124.9</v>
      </c>
      <c r="I2910" s="341">
        <v>120.1</v>
      </c>
      <c r="J2910" s="329"/>
      <c r="K2910" s="330"/>
      <c r="L2910" s="329"/>
      <c r="M2910" s="331"/>
      <c r="N2910" s="183">
        <f t="shared" si="669"/>
        <v>1.2030000000000001</v>
      </c>
      <c r="O2910" s="184">
        <f t="shared" si="670"/>
        <v>1.196</v>
      </c>
      <c r="P2910" s="185">
        <f t="shared" si="671"/>
        <v>1.198</v>
      </c>
      <c r="Q2910" s="186">
        <f t="shared" si="672"/>
        <v>1.2</v>
      </c>
      <c r="R2910" s="187">
        <f t="shared" si="673"/>
        <v>1.1970000000000001</v>
      </c>
      <c r="S2910" s="188">
        <f t="shared" si="674"/>
        <v>1.232</v>
      </c>
      <c r="T2910" s="189">
        <f t="shared" si="675"/>
        <v>1.2490000000000001</v>
      </c>
      <c r="U2910" s="332">
        <f t="shared" si="675"/>
        <v>1.2009999999999998</v>
      </c>
    </row>
    <row r="2911" spans="1:21" x14ac:dyDescent="0.35">
      <c r="A2911" s="338">
        <v>42062</v>
      </c>
      <c r="B2911" s="341">
        <v>119.8</v>
      </c>
      <c r="C2911" s="341">
        <v>119.1</v>
      </c>
      <c r="D2911" s="341">
        <v>119.4</v>
      </c>
      <c r="E2911" s="341">
        <v>119.6</v>
      </c>
      <c r="F2911" s="341">
        <v>119.3</v>
      </c>
      <c r="G2911" s="341">
        <v>122.7</v>
      </c>
      <c r="H2911" s="341">
        <v>124.4</v>
      </c>
      <c r="I2911" s="341">
        <v>119.6</v>
      </c>
      <c r="J2911" s="329"/>
      <c r="K2911" s="334">
        <f>AVERAGE(I2902:I2911)</f>
        <v>119.58999999999999</v>
      </c>
      <c r="L2911" s="329"/>
      <c r="M2911" s="334">
        <f>AVERAGE(I2892:I2911)</f>
        <v>115.85499999999999</v>
      </c>
      <c r="N2911" s="183">
        <f t="shared" si="669"/>
        <v>1.198</v>
      </c>
      <c r="O2911" s="184">
        <f t="shared" si="670"/>
        <v>1.1909999999999998</v>
      </c>
      <c r="P2911" s="185">
        <f t="shared" si="671"/>
        <v>1.194</v>
      </c>
      <c r="Q2911" s="186">
        <f t="shared" si="672"/>
        <v>1.196</v>
      </c>
      <c r="R2911" s="187">
        <f t="shared" si="673"/>
        <v>1.1930000000000001</v>
      </c>
      <c r="S2911" s="188">
        <f t="shared" si="674"/>
        <v>1.2270000000000001</v>
      </c>
      <c r="T2911" s="189">
        <f t="shared" si="675"/>
        <v>1.244</v>
      </c>
      <c r="U2911" s="332">
        <f t="shared" si="675"/>
        <v>1.196</v>
      </c>
    </row>
    <row r="2912" spans="1:21" x14ac:dyDescent="0.35">
      <c r="A2912" s="338">
        <v>42065</v>
      </c>
      <c r="B2912" s="341">
        <v>119.7</v>
      </c>
      <c r="C2912" s="341">
        <v>119</v>
      </c>
      <c r="D2912" s="341">
        <v>119.2</v>
      </c>
      <c r="E2912" s="341">
        <v>119.4</v>
      </c>
      <c r="F2912" s="341">
        <v>119.3</v>
      </c>
      <c r="G2912" s="341">
        <v>122.6</v>
      </c>
      <c r="H2912" s="341">
        <v>124.4</v>
      </c>
      <c r="I2912" s="341">
        <v>119.5</v>
      </c>
      <c r="J2912" s="329"/>
      <c r="K2912" s="330"/>
      <c r="L2912" s="329"/>
      <c r="M2912" s="331"/>
      <c r="N2912" s="183">
        <f t="shared" ref="N2912:N2921" si="676">B2912/$V$1</f>
        <v>1.1970000000000001</v>
      </c>
      <c r="O2912" s="184">
        <f t="shared" ref="O2912:O2921" si="677">C2912/$V$1</f>
        <v>1.19</v>
      </c>
      <c r="P2912" s="185">
        <f t="shared" ref="P2912:P2921" si="678">D2912/$V$1</f>
        <v>1.1919999999999999</v>
      </c>
      <c r="Q2912" s="186">
        <f t="shared" ref="Q2912:Q2921" si="679">E2912/$V$1</f>
        <v>1.194</v>
      </c>
      <c r="R2912" s="187">
        <f t="shared" ref="R2912:R2921" si="680">F2912/$V$1</f>
        <v>1.1930000000000001</v>
      </c>
      <c r="S2912" s="188">
        <f t="shared" ref="S2912:S2921" si="681">G2912/$V$1</f>
        <v>1.226</v>
      </c>
      <c r="T2912" s="189">
        <f t="shared" ref="T2912:U2927" si="682">H2912/$V$1</f>
        <v>1.244</v>
      </c>
      <c r="U2912" s="332">
        <f t="shared" si="675"/>
        <v>1.1950000000000001</v>
      </c>
    </row>
    <row r="2913" spans="1:21" x14ac:dyDescent="0.35">
      <c r="A2913" s="338">
        <v>42066</v>
      </c>
      <c r="B2913" s="341">
        <v>119.9</v>
      </c>
      <c r="C2913" s="341">
        <v>119.2</v>
      </c>
      <c r="D2913" s="341">
        <v>119.4</v>
      </c>
      <c r="E2913" s="341">
        <v>119.6</v>
      </c>
      <c r="F2913" s="341">
        <v>119.5</v>
      </c>
      <c r="G2913" s="341">
        <v>122.7</v>
      </c>
      <c r="H2913" s="341">
        <v>124.6</v>
      </c>
      <c r="I2913" s="341">
        <v>119.7</v>
      </c>
      <c r="J2913" s="329"/>
      <c r="K2913" s="330"/>
      <c r="L2913" s="329"/>
      <c r="M2913" s="331"/>
      <c r="N2913" s="183">
        <f t="shared" si="676"/>
        <v>1.1990000000000001</v>
      </c>
      <c r="O2913" s="184">
        <f t="shared" si="677"/>
        <v>1.1919999999999999</v>
      </c>
      <c r="P2913" s="185">
        <f t="shared" si="678"/>
        <v>1.194</v>
      </c>
      <c r="Q2913" s="186">
        <f t="shared" si="679"/>
        <v>1.196</v>
      </c>
      <c r="R2913" s="187">
        <f t="shared" si="680"/>
        <v>1.1950000000000001</v>
      </c>
      <c r="S2913" s="188">
        <f t="shared" si="681"/>
        <v>1.2270000000000001</v>
      </c>
      <c r="T2913" s="189">
        <f t="shared" si="682"/>
        <v>1.246</v>
      </c>
      <c r="U2913" s="332">
        <f t="shared" si="675"/>
        <v>1.1970000000000001</v>
      </c>
    </row>
    <row r="2914" spans="1:21" x14ac:dyDescent="0.35">
      <c r="A2914" s="338">
        <v>42067</v>
      </c>
      <c r="B2914" s="341">
        <v>120.2</v>
      </c>
      <c r="C2914" s="341">
        <v>119.5</v>
      </c>
      <c r="D2914" s="341">
        <v>119.8</v>
      </c>
      <c r="E2914" s="341">
        <v>120</v>
      </c>
      <c r="F2914" s="341">
        <v>119.9</v>
      </c>
      <c r="G2914" s="341">
        <v>123.1</v>
      </c>
      <c r="H2914" s="341">
        <v>125.1</v>
      </c>
      <c r="I2914" s="341">
        <v>120.1</v>
      </c>
      <c r="J2914" s="329"/>
      <c r="K2914" s="330"/>
      <c r="L2914" s="329"/>
      <c r="M2914" s="331"/>
      <c r="N2914" s="183">
        <f t="shared" si="676"/>
        <v>1.202</v>
      </c>
      <c r="O2914" s="184">
        <f t="shared" si="677"/>
        <v>1.1950000000000001</v>
      </c>
      <c r="P2914" s="185">
        <f t="shared" si="678"/>
        <v>1.198</v>
      </c>
      <c r="Q2914" s="186">
        <f t="shared" si="679"/>
        <v>1.2</v>
      </c>
      <c r="R2914" s="187">
        <f t="shared" si="680"/>
        <v>1.1990000000000001</v>
      </c>
      <c r="S2914" s="188">
        <f t="shared" si="681"/>
        <v>1.2309999999999999</v>
      </c>
      <c r="T2914" s="189">
        <f t="shared" si="682"/>
        <v>1.2509999999999999</v>
      </c>
      <c r="U2914" s="332">
        <f t="shared" si="675"/>
        <v>1.2009999999999998</v>
      </c>
    </row>
    <row r="2915" spans="1:21" x14ac:dyDescent="0.35">
      <c r="A2915" s="338">
        <v>42068</v>
      </c>
      <c r="B2915" s="341">
        <v>120.5</v>
      </c>
      <c r="C2915" s="341">
        <v>119.8</v>
      </c>
      <c r="D2915" s="341">
        <v>120</v>
      </c>
      <c r="E2915" s="341">
        <v>120.2</v>
      </c>
      <c r="F2915" s="341">
        <v>120.1</v>
      </c>
      <c r="G2915" s="341">
        <v>123.4</v>
      </c>
      <c r="H2915" s="341">
        <v>125.3</v>
      </c>
      <c r="I2915" s="341">
        <v>120.3</v>
      </c>
      <c r="J2915" s="329"/>
      <c r="K2915" s="330"/>
      <c r="L2915" s="329"/>
      <c r="M2915" s="331"/>
      <c r="N2915" s="183">
        <f t="shared" si="676"/>
        <v>1.2050000000000001</v>
      </c>
      <c r="O2915" s="184">
        <f t="shared" si="677"/>
        <v>1.198</v>
      </c>
      <c r="P2915" s="185">
        <f t="shared" si="678"/>
        <v>1.2</v>
      </c>
      <c r="Q2915" s="186">
        <f t="shared" si="679"/>
        <v>1.202</v>
      </c>
      <c r="R2915" s="187">
        <f t="shared" si="680"/>
        <v>1.2009999999999998</v>
      </c>
      <c r="S2915" s="188">
        <f t="shared" si="681"/>
        <v>1.234</v>
      </c>
      <c r="T2915" s="189">
        <f t="shared" si="682"/>
        <v>1.2529999999999999</v>
      </c>
      <c r="U2915" s="332">
        <f t="shared" si="675"/>
        <v>1.2030000000000001</v>
      </c>
    </row>
    <row r="2916" spans="1:21" x14ac:dyDescent="0.35">
      <c r="A2916" s="338">
        <v>42069</v>
      </c>
      <c r="B2916" s="341">
        <v>120.8</v>
      </c>
      <c r="C2916" s="341">
        <v>120.2</v>
      </c>
      <c r="D2916" s="341">
        <v>120.4</v>
      </c>
      <c r="E2916" s="341">
        <v>120.6</v>
      </c>
      <c r="F2916" s="341">
        <v>120.4</v>
      </c>
      <c r="G2916" s="341">
        <v>123.7</v>
      </c>
      <c r="H2916" s="341">
        <v>125.7</v>
      </c>
      <c r="I2916" s="341">
        <v>120.7</v>
      </c>
      <c r="J2916" s="329"/>
      <c r="K2916" s="330"/>
      <c r="L2916" s="329"/>
      <c r="M2916" s="331"/>
      <c r="N2916" s="183">
        <f t="shared" si="676"/>
        <v>1.208</v>
      </c>
      <c r="O2916" s="184">
        <f t="shared" si="677"/>
        <v>1.202</v>
      </c>
      <c r="P2916" s="185">
        <f t="shared" si="678"/>
        <v>1.204</v>
      </c>
      <c r="Q2916" s="186">
        <f t="shared" si="679"/>
        <v>1.206</v>
      </c>
      <c r="R2916" s="187">
        <f t="shared" si="680"/>
        <v>1.204</v>
      </c>
      <c r="S2916" s="188">
        <f t="shared" si="681"/>
        <v>1.2370000000000001</v>
      </c>
      <c r="T2916" s="189">
        <f t="shared" si="682"/>
        <v>1.2570000000000001</v>
      </c>
      <c r="U2916" s="332">
        <f t="shared" si="675"/>
        <v>1.2070000000000001</v>
      </c>
    </row>
    <row r="2917" spans="1:21" x14ac:dyDescent="0.35">
      <c r="A2917" s="338">
        <v>42072</v>
      </c>
      <c r="B2917" s="341">
        <v>121.2</v>
      </c>
      <c r="C2917" s="341">
        <v>120.5</v>
      </c>
      <c r="D2917" s="341">
        <v>120.8</v>
      </c>
      <c r="E2917" s="341">
        <v>120.9</v>
      </c>
      <c r="F2917" s="341">
        <v>120.8</v>
      </c>
      <c r="G2917" s="341">
        <v>124.1</v>
      </c>
      <c r="H2917" s="341">
        <v>126</v>
      </c>
      <c r="I2917" s="341">
        <v>121</v>
      </c>
      <c r="J2917" s="329"/>
      <c r="K2917" s="330"/>
      <c r="L2917" s="329"/>
      <c r="M2917" s="331"/>
      <c r="N2917" s="183">
        <f t="shared" si="676"/>
        <v>1.212</v>
      </c>
      <c r="O2917" s="184">
        <f t="shared" si="677"/>
        <v>1.2050000000000001</v>
      </c>
      <c r="P2917" s="185">
        <f t="shared" si="678"/>
        <v>1.208</v>
      </c>
      <c r="Q2917" s="186">
        <f t="shared" si="679"/>
        <v>1.2090000000000001</v>
      </c>
      <c r="R2917" s="187">
        <f t="shared" si="680"/>
        <v>1.208</v>
      </c>
      <c r="S2917" s="188">
        <f t="shared" si="681"/>
        <v>1.2409999999999999</v>
      </c>
      <c r="T2917" s="189">
        <f t="shared" si="682"/>
        <v>1.26</v>
      </c>
      <c r="U2917" s="332">
        <f t="shared" si="675"/>
        <v>1.21</v>
      </c>
    </row>
    <row r="2918" spans="1:21" x14ac:dyDescent="0.35">
      <c r="A2918" s="338">
        <v>42073</v>
      </c>
      <c r="B2918" s="341">
        <v>121.4</v>
      </c>
      <c r="C2918" s="341">
        <v>120.7</v>
      </c>
      <c r="D2918" s="341">
        <v>120.9</v>
      </c>
      <c r="E2918" s="341">
        <v>121.1</v>
      </c>
      <c r="F2918" s="341">
        <v>121</v>
      </c>
      <c r="G2918" s="341">
        <v>124.2</v>
      </c>
      <c r="H2918" s="341">
        <v>126.2</v>
      </c>
      <c r="I2918" s="341">
        <v>121.2</v>
      </c>
      <c r="J2918" s="329"/>
      <c r="K2918" s="330"/>
      <c r="L2918" s="329"/>
      <c r="M2918" s="331"/>
      <c r="N2918" s="183">
        <f t="shared" si="676"/>
        <v>1.214</v>
      </c>
      <c r="O2918" s="184">
        <f t="shared" si="677"/>
        <v>1.2070000000000001</v>
      </c>
      <c r="P2918" s="185">
        <f t="shared" si="678"/>
        <v>1.2090000000000001</v>
      </c>
      <c r="Q2918" s="186">
        <f t="shared" si="679"/>
        <v>1.2109999999999999</v>
      </c>
      <c r="R2918" s="187">
        <f t="shared" si="680"/>
        <v>1.21</v>
      </c>
      <c r="S2918" s="188">
        <f t="shared" si="681"/>
        <v>1.242</v>
      </c>
      <c r="T2918" s="189">
        <f t="shared" si="682"/>
        <v>1.262</v>
      </c>
      <c r="U2918" s="332">
        <f t="shared" si="682"/>
        <v>1.212</v>
      </c>
    </row>
    <row r="2919" spans="1:21" x14ac:dyDescent="0.35">
      <c r="A2919" s="338">
        <v>42074</v>
      </c>
      <c r="B2919" s="341">
        <v>121.4</v>
      </c>
      <c r="C2919" s="341">
        <v>120.7</v>
      </c>
      <c r="D2919" s="341">
        <v>120.9</v>
      </c>
      <c r="E2919" s="341">
        <v>121.1</v>
      </c>
      <c r="F2919" s="341">
        <v>120.9</v>
      </c>
      <c r="G2919" s="341">
        <v>124.2</v>
      </c>
      <c r="H2919" s="341">
        <v>126.1</v>
      </c>
      <c r="I2919" s="341">
        <v>121.2</v>
      </c>
      <c r="J2919" s="329"/>
      <c r="K2919" s="330"/>
      <c r="L2919" s="329"/>
      <c r="M2919" s="331"/>
      <c r="N2919" s="183">
        <f t="shared" si="676"/>
        <v>1.214</v>
      </c>
      <c r="O2919" s="184">
        <f t="shared" si="677"/>
        <v>1.2070000000000001</v>
      </c>
      <c r="P2919" s="185">
        <f t="shared" si="678"/>
        <v>1.2090000000000001</v>
      </c>
      <c r="Q2919" s="186">
        <f t="shared" si="679"/>
        <v>1.2109999999999999</v>
      </c>
      <c r="R2919" s="187">
        <f t="shared" si="680"/>
        <v>1.2090000000000001</v>
      </c>
      <c r="S2919" s="188">
        <f t="shared" si="681"/>
        <v>1.242</v>
      </c>
      <c r="T2919" s="189">
        <f t="shared" si="682"/>
        <v>1.2609999999999999</v>
      </c>
      <c r="U2919" s="332">
        <f t="shared" si="682"/>
        <v>1.212</v>
      </c>
    </row>
    <row r="2920" spans="1:21" x14ac:dyDescent="0.35">
      <c r="A2920" s="338">
        <v>42075</v>
      </c>
      <c r="B2920" s="341">
        <v>121.1</v>
      </c>
      <c r="C2920" s="341">
        <v>120.4</v>
      </c>
      <c r="D2920" s="341">
        <v>120.7</v>
      </c>
      <c r="E2920" s="341">
        <v>120.9</v>
      </c>
      <c r="F2920" s="341">
        <v>120.6</v>
      </c>
      <c r="G2920" s="341">
        <v>124</v>
      </c>
      <c r="H2920" s="341">
        <v>125.8</v>
      </c>
      <c r="I2920" s="341">
        <v>120.9</v>
      </c>
      <c r="J2920" s="329"/>
      <c r="K2920" s="330"/>
      <c r="L2920" s="329"/>
      <c r="M2920" s="331"/>
      <c r="N2920" s="183">
        <f t="shared" si="676"/>
        <v>1.2109999999999999</v>
      </c>
      <c r="O2920" s="184">
        <f t="shared" si="677"/>
        <v>1.204</v>
      </c>
      <c r="P2920" s="185">
        <f t="shared" si="678"/>
        <v>1.2070000000000001</v>
      </c>
      <c r="Q2920" s="186">
        <f t="shared" si="679"/>
        <v>1.2090000000000001</v>
      </c>
      <c r="R2920" s="187">
        <f t="shared" si="680"/>
        <v>1.206</v>
      </c>
      <c r="S2920" s="188">
        <f t="shared" si="681"/>
        <v>1.24</v>
      </c>
      <c r="T2920" s="189">
        <f t="shared" si="682"/>
        <v>1.258</v>
      </c>
      <c r="U2920" s="332">
        <f t="shared" si="682"/>
        <v>1.2090000000000001</v>
      </c>
    </row>
    <row r="2921" spans="1:21" x14ac:dyDescent="0.35">
      <c r="A2921" s="338">
        <v>42076</v>
      </c>
      <c r="B2921" s="341">
        <v>121</v>
      </c>
      <c r="C2921" s="341">
        <v>120.3</v>
      </c>
      <c r="D2921" s="341">
        <v>120.6</v>
      </c>
      <c r="E2921" s="341">
        <v>120.8</v>
      </c>
      <c r="F2921" s="341">
        <v>120.5</v>
      </c>
      <c r="G2921" s="341">
        <v>123.9</v>
      </c>
      <c r="H2921" s="341">
        <v>125.7</v>
      </c>
      <c r="I2921" s="341">
        <v>120.8</v>
      </c>
      <c r="J2921" s="329"/>
      <c r="K2921" s="334">
        <f>AVERAGE(I2912:I2921)</f>
        <v>120.54</v>
      </c>
      <c r="L2921" s="329"/>
      <c r="M2921" s="331"/>
      <c r="N2921" s="183">
        <f t="shared" si="676"/>
        <v>1.21</v>
      </c>
      <c r="O2921" s="184">
        <f t="shared" si="677"/>
        <v>1.2030000000000001</v>
      </c>
      <c r="P2921" s="185">
        <f t="shared" si="678"/>
        <v>1.206</v>
      </c>
      <c r="Q2921" s="186">
        <f t="shared" si="679"/>
        <v>1.208</v>
      </c>
      <c r="R2921" s="187">
        <f t="shared" si="680"/>
        <v>1.2050000000000001</v>
      </c>
      <c r="S2921" s="188">
        <f t="shared" si="681"/>
        <v>1.2390000000000001</v>
      </c>
      <c r="T2921" s="189">
        <f t="shared" si="682"/>
        <v>1.2570000000000001</v>
      </c>
      <c r="U2921" s="332">
        <f t="shared" si="682"/>
        <v>1.208</v>
      </c>
    </row>
    <row r="2922" spans="1:21" x14ac:dyDescent="0.35">
      <c r="A2922" s="338">
        <v>42079</v>
      </c>
      <c r="B2922" s="341">
        <v>120.9</v>
      </c>
      <c r="C2922" s="341">
        <v>120.2</v>
      </c>
      <c r="D2922" s="341">
        <v>120.5</v>
      </c>
      <c r="E2922" s="341">
        <v>120.7</v>
      </c>
      <c r="F2922" s="341">
        <v>120.4</v>
      </c>
      <c r="G2922" s="341">
        <v>123.7</v>
      </c>
      <c r="H2922" s="341">
        <v>125.7</v>
      </c>
      <c r="I2922" s="341">
        <v>120.7</v>
      </c>
      <c r="J2922" s="329"/>
      <c r="K2922" s="330"/>
      <c r="L2922" s="329"/>
      <c r="M2922" s="331"/>
      <c r="N2922" s="183">
        <f t="shared" ref="N2922:N2931" si="683">B2922/$V$1</f>
        <v>1.2090000000000001</v>
      </c>
      <c r="O2922" s="184">
        <f t="shared" ref="O2922:O2931" si="684">C2922/$V$1</f>
        <v>1.202</v>
      </c>
      <c r="P2922" s="185">
        <f t="shared" ref="P2922:P2931" si="685">D2922/$V$1</f>
        <v>1.2050000000000001</v>
      </c>
      <c r="Q2922" s="186">
        <f t="shared" ref="Q2922:Q2931" si="686">E2922/$V$1</f>
        <v>1.2070000000000001</v>
      </c>
      <c r="R2922" s="187">
        <f t="shared" ref="R2922:R2931" si="687">F2922/$V$1</f>
        <v>1.204</v>
      </c>
      <c r="S2922" s="188">
        <f t="shared" ref="S2922:S2931" si="688">G2922/$V$1</f>
        <v>1.2370000000000001</v>
      </c>
      <c r="T2922" s="189">
        <f t="shared" ref="T2922:U2937" si="689">H2922/$V$1</f>
        <v>1.2570000000000001</v>
      </c>
      <c r="U2922" s="332">
        <f t="shared" si="682"/>
        <v>1.2070000000000001</v>
      </c>
    </row>
    <row r="2923" spans="1:21" x14ac:dyDescent="0.35">
      <c r="A2923" s="338">
        <v>42080</v>
      </c>
      <c r="B2923" s="341">
        <v>120.6</v>
      </c>
      <c r="C2923" s="341">
        <v>119.9</v>
      </c>
      <c r="D2923" s="341">
        <v>120.1</v>
      </c>
      <c r="E2923" s="341">
        <v>120.3</v>
      </c>
      <c r="F2923" s="341">
        <v>120</v>
      </c>
      <c r="G2923" s="341">
        <v>123.4</v>
      </c>
      <c r="H2923" s="341">
        <v>125.2</v>
      </c>
      <c r="I2923" s="341">
        <v>120.4</v>
      </c>
      <c r="J2923" s="329"/>
      <c r="K2923" s="330"/>
      <c r="L2923" s="329"/>
      <c r="M2923" s="331"/>
      <c r="N2923" s="183">
        <f t="shared" si="683"/>
        <v>1.206</v>
      </c>
      <c r="O2923" s="184">
        <f t="shared" si="684"/>
        <v>1.1990000000000001</v>
      </c>
      <c r="P2923" s="185">
        <f t="shared" si="685"/>
        <v>1.2009999999999998</v>
      </c>
      <c r="Q2923" s="186">
        <f t="shared" si="686"/>
        <v>1.2030000000000001</v>
      </c>
      <c r="R2923" s="187">
        <f t="shared" si="687"/>
        <v>1.2</v>
      </c>
      <c r="S2923" s="188">
        <f t="shared" si="688"/>
        <v>1.234</v>
      </c>
      <c r="T2923" s="189">
        <f t="shared" si="689"/>
        <v>1.252</v>
      </c>
      <c r="U2923" s="332">
        <f t="shared" si="682"/>
        <v>1.204</v>
      </c>
    </row>
    <row r="2924" spans="1:21" x14ac:dyDescent="0.35">
      <c r="A2924" s="338">
        <v>42081</v>
      </c>
      <c r="B2924" s="341">
        <v>120</v>
      </c>
      <c r="C2924" s="341">
        <v>119.3</v>
      </c>
      <c r="D2924" s="341">
        <v>119.6</v>
      </c>
      <c r="E2924" s="341">
        <v>119.8</v>
      </c>
      <c r="F2924" s="341">
        <v>119.3</v>
      </c>
      <c r="G2924" s="341">
        <v>122.8</v>
      </c>
      <c r="H2924" s="341">
        <v>124.6</v>
      </c>
      <c r="I2924" s="341">
        <v>119.8</v>
      </c>
      <c r="J2924" s="329"/>
      <c r="K2924" s="330"/>
      <c r="L2924" s="329"/>
      <c r="M2924" s="331"/>
      <c r="N2924" s="183">
        <f t="shared" si="683"/>
        <v>1.2</v>
      </c>
      <c r="O2924" s="184">
        <f t="shared" si="684"/>
        <v>1.1930000000000001</v>
      </c>
      <c r="P2924" s="185">
        <f t="shared" si="685"/>
        <v>1.196</v>
      </c>
      <c r="Q2924" s="186">
        <f t="shared" si="686"/>
        <v>1.198</v>
      </c>
      <c r="R2924" s="187">
        <f t="shared" si="687"/>
        <v>1.1930000000000001</v>
      </c>
      <c r="S2924" s="188">
        <f t="shared" si="688"/>
        <v>1.228</v>
      </c>
      <c r="T2924" s="189">
        <f t="shared" si="689"/>
        <v>1.246</v>
      </c>
      <c r="U2924" s="332">
        <f t="shared" si="682"/>
        <v>1.198</v>
      </c>
    </row>
    <row r="2925" spans="1:21" x14ac:dyDescent="0.35">
      <c r="A2925" s="338">
        <v>42082</v>
      </c>
      <c r="B2925" s="341">
        <v>119.4</v>
      </c>
      <c r="C2925" s="341">
        <v>118.7</v>
      </c>
      <c r="D2925" s="341">
        <v>119</v>
      </c>
      <c r="E2925" s="341">
        <v>119.2</v>
      </c>
      <c r="F2925" s="341">
        <v>118.7</v>
      </c>
      <c r="G2925" s="341">
        <v>122.2</v>
      </c>
      <c r="H2925" s="341">
        <v>124</v>
      </c>
      <c r="I2925" s="341">
        <v>119.2</v>
      </c>
      <c r="J2925" s="329"/>
      <c r="K2925" s="330"/>
      <c r="L2925" s="329"/>
      <c r="M2925" s="331"/>
      <c r="N2925" s="183">
        <f t="shared" si="683"/>
        <v>1.194</v>
      </c>
      <c r="O2925" s="184">
        <f t="shared" si="684"/>
        <v>1.1870000000000001</v>
      </c>
      <c r="P2925" s="185">
        <f t="shared" si="685"/>
        <v>1.19</v>
      </c>
      <c r="Q2925" s="186">
        <f t="shared" si="686"/>
        <v>1.1919999999999999</v>
      </c>
      <c r="R2925" s="187">
        <f t="shared" si="687"/>
        <v>1.1870000000000001</v>
      </c>
      <c r="S2925" s="188">
        <f t="shared" si="688"/>
        <v>1.222</v>
      </c>
      <c r="T2925" s="189">
        <f t="shared" si="689"/>
        <v>1.24</v>
      </c>
      <c r="U2925" s="332">
        <f t="shared" si="682"/>
        <v>1.1919999999999999</v>
      </c>
    </row>
    <row r="2926" spans="1:21" x14ac:dyDescent="0.35">
      <c r="A2926" s="338">
        <v>42083</v>
      </c>
      <c r="B2926" s="341">
        <v>119</v>
      </c>
      <c r="C2926" s="341">
        <v>118.3</v>
      </c>
      <c r="D2926" s="341">
        <v>118.5</v>
      </c>
      <c r="E2926" s="341">
        <v>118.7</v>
      </c>
      <c r="F2926" s="341">
        <v>118.2</v>
      </c>
      <c r="G2926" s="341">
        <v>121.7</v>
      </c>
      <c r="H2926" s="341">
        <v>123.6</v>
      </c>
      <c r="I2926" s="341">
        <v>118.7</v>
      </c>
      <c r="J2926" s="329"/>
      <c r="K2926" s="330"/>
      <c r="L2926" s="329"/>
      <c r="M2926" s="331"/>
      <c r="N2926" s="183">
        <f t="shared" si="683"/>
        <v>1.19</v>
      </c>
      <c r="O2926" s="184">
        <f t="shared" si="684"/>
        <v>1.1830000000000001</v>
      </c>
      <c r="P2926" s="185">
        <f t="shared" si="685"/>
        <v>1.1850000000000001</v>
      </c>
      <c r="Q2926" s="186">
        <f t="shared" si="686"/>
        <v>1.1870000000000001</v>
      </c>
      <c r="R2926" s="187">
        <f t="shared" si="687"/>
        <v>1.1819999999999999</v>
      </c>
      <c r="S2926" s="188">
        <f t="shared" si="688"/>
        <v>1.2170000000000001</v>
      </c>
      <c r="T2926" s="189">
        <f t="shared" si="689"/>
        <v>1.236</v>
      </c>
      <c r="U2926" s="332">
        <f t="shared" si="682"/>
        <v>1.1870000000000001</v>
      </c>
    </row>
    <row r="2927" spans="1:21" x14ac:dyDescent="0.35">
      <c r="A2927" s="338">
        <v>42086</v>
      </c>
      <c r="B2927" s="341">
        <v>118.5</v>
      </c>
      <c r="C2927" s="341">
        <v>117.8</v>
      </c>
      <c r="D2927" s="341">
        <v>118</v>
      </c>
      <c r="E2927" s="341">
        <v>118.2</v>
      </c>
      <c r="F2927" s="341">
        <v>117.8</v>
      </c>
      <c r="G2927" s="341">
        <v>121.1</v>
      </c>
      <c r="H2927" s="341">
        <v>123.2</v>
      </c>
      <c r="I2927" s="341">
        <v>118.2</v>
      </c>
      <c r="J2927" s="329"/>
      <c r="K2927" s="330"/>
      <c r="L2927" s="329"/>
      <c r="M2927" s="331"/>
      <c r="N2927" s="183">
        <f t="shared" si="683"/>
        <v>1.1850000000000001</v>
      </c>
      <c r="O2927" s="184">
        <f t="shared" si="684"/>
        <v>1.1779999999999999</v>
      </c>
      <c r="P2927" s="185">
        <f t="shared" si="685"/>
        <v>1.18</v>
      </c>
      <c r="Q2927" s="186">
        <f t="shared" si="686"/>
        <v>1.1819999999999999</v>
      </c>
      <c r="R2927" s="187">
        <f t="shared" si="687"/>
        <v>1.1779999999999999</v>
      </c>
      <c r="S2927" s="188">
        <f t="shared" si="688"/>
        <v>1.2109999999999999</v>
      </c>
      <c r="T2927" s="189">
        <f t="shared" si="689"/>
        <v>1.232</v>
      </c>
      <c r="U2927" s="332">
        <f t="shared" si="682"/>
        <v>1.1819999999999999</v>
      </c>
    </row>
    <row r="2928" spans="1:21" x14ac:dyDescent="0.35">
      <c r="A2928" s="338">
        <v>42087</v>
      </c>
      <c r="B2928" s="341">
        <v>118.1</v>
      </c>
      <c r="C2928" s="341">
        <v>117.3</v>
      </c>
      <c r="D2928" s="341">
        <v>117.6</v>
      </c>
      <c r="E2928" s="341">
        <v>117.8</v>
      </c>
      <c r="F2928" s="341">
        <v>117.4</v>
      </c>
      <c r="G2928" s="341">
        <v>120.7</v>
      </c>
      <c r="H2928" s="341">
        <v>122.7</v>
      </c>
      <c r="I2928" s="341">
        <v>117.8</v>
      </c>
      <c r="J2928" s="329"/>
      <c r="K2928" s="330"/>
      <c r="L2928" s="329"/>
      <c r="M2928" s="331"/>
      <c r="N2928" s="183">
        <f t="shared" si="683"/>
        <v>1.181</v>
      </c>
      <c r="O2928" s="184">
        <f t="shared" si="684"/>
        <v>1.173</v>
      </c>
      <c r="P2928" s="185">
        <f t="shared" si="685"/>
        <v>1.1759999999999999</v>
      </c>
      <c r="Q2928" s="186">
        <f t="shared" si="686"/>
        <v>1.1779999999999999</v>
      </c>
      <c r="R2928" s="187">
        <f t="shared" si="687"/>
        <v>1.1740000000000002</v>
      </c>
      <c r="S2928" s="188">
        <f t="shared" si="688"/>
        <v>1.2070000000000001</v>
      </c>
      <c r="T2928" s="189">
        <f t="shared" si="689"/>
        <v>1.2270000000000001</v>
      </c>
      <c r="U2928" s="332">
        <f t="shared" si="689"/>
        <v>1.1779999999999999</v>
      </c>
    </row>
    <row r="2929" spans="1:21" x14ac:dyDescent="0.35">
      <c r="A2929" s="338">
        <v>42088</v>
      </c>
      <c r="B2929" s="341">
        <v>117.8</v>
      </c>
      <c r="C2929" s="341">
        <v>117.1</v>
      </c>
      <c r="D2929" s="341">
        <v>117.3</v>
      </c>
      <c r="E2929" s="341">
        <v>117.5</v>
      </c>
      <c r="F2929" s="341">
        <v>117.1</v>
      </c>
      <c r="G2929" s="341">
        <v>120.5</v>
      </c>
      <c r="H2929" s="341">
        <v>122.5</v>
      </c>
      <c r="I2929" s="341">
        <v>117.5</v>
      </c>
      <c r="J2929" s="329"/>
      <c r="K2929" s="330"/>
      <c r="L2929" s="329"/>
      <c r="M2929" s="331"/>
      <c r="N2929" s="183">
        <f t="shared" si="683"/>
        <v>1.1779999999999999</v>
      </c>
      <c r="O2929" s="184">
        <f t="shared" si="684"/>
        <v>1.171</v>
      </c>
      <c r="P2929" s="185">
        <f t="shared" si="685"/>
        <v>1.173</v>
      </c>
      <c r="Q2929" s="186">
        <f t="shared" si="686"/>
        <v>1.175</v>
      </c>
      <c r="R2929" s="187">
        <f t="shared" si="687"/>
        <v>1.171</v>
      </c>
      <c r="S2929" s="188">
        <f t="shared" si="688"/>
        <v>1.2050000000000001</v>
      </c>
      <c r="T2929" s="189">
        <f t="shared" si="689"/>
        <v>1.2250000000000001</v>
      </c>
      <c r="U2929" s="332">
        <f t="shared" si="689"/>
        <v>1.175</v>
      </c>
    </row>
    <row r="2930" spans="1:21" x14ac:dyDescent="0.35">
      <c r="A2930" s="338">
        <v>42089</v>
      </c>
      <c r="B2930" s="341">
        <v>117.6</v>
      </c>
      <c r="C2930" s="341">
        <v>116.9</v>
      </c>
      <c r="D2930" s="341">
        <v>117.1</v>
      </c>
      <c r="E2930" s="341">
        <v>117.3</v>
      </c>
      <c r="F2930" s="341">
        <v>116.9</v>
      </c>
      <c r="G2930" s="341">
        <v>120.3</v>
      </c>
      <c r="H2930" s="341">
        <v>122.4</v>
      </c>
      <c r="I2930" s="341">
        <v>117.4</v>
      </c>
      <c r="J2930" s="329"/>
      <c r="K2930" s="330"/>
      <c r="L2930" s="329"/>
      <c r="M2930" s="331"/>
      <c r="N2930" s="183">
        <f t="shared" si="683"/>
        <v>1.1759999999999999</v>
      </c>
      <c r="O2930" s="184">
        <f t="shared" si="684"/>
        <v>1.169</v>
      </c>
      <c r="P2930" s="185">
        <f t="shared" si="685"/>
        <v>1.171</v>
      </c>
      <c r="Q2930" s="186">
        <f t="shared" si="686"/>
        <v>1.173</v>
      </c>
      <c r="R2930" s="187">
        <f t="shared" si="687"/>
        <v>1.169</v>
      </c>
      <c r="S2930" s="188">
        <f t="shared" si="688"/>
        <v>1.2030000000000001</v>
      </c>
      <c r="T2930" s="189">
        <f t="shared" si="689"/>
        <v>1.224</v>
      </c>
      <c r="U2930" s="332">
        <f t="shared" si="689"/>
        <v>1.1740000000000002</v>
      </c>
    </row>
    <row r="2931" spans="1:21" x14ac:dyDescent="0.35">
      <c r="A2931" s="338">
        <v>42090</v>
      </c>
      <c r="B2931" s="341">
        <v>117.5</v>
      </c>
      <c r="C2931" s="341">
        <v>116.8</v>
      </c>
      <c r="D2931" s="341">
        <v>117</v>
      </c>
      <c r="E2931" s="341">
        <v>117.2</v>
      </c>
      <c r="F2931" s="341">
        <v>116.8</v>
      </c>
      <c r="G2931" s="341">
        <v>120.2</v>
      </c>
      <c r="H2931" s="341">
        <v>122.3</v>
      </c>
      <c r="I2931" s="341">
        <v>117.2</v>
      </c>
      <c r="J2931" s="329"/>
      <c r="K2931" s="330"/>
      <c r="L2931" s="329"/>
      <c r="M2931" s="331"/>
      <c r="N2931" s="183">
        <f t="shared" si="683"/>
        <v>1.175</v>
      </c>
      <c r="O2931" s="184">
        <f t="shared" si="684"/>
        <v>1.1679999999999999</v>
      </c>
      <c r="P2931" s="185">
        <f t="shared" si="685"/>
        <v>1.17</v>
      </c>
      <c r="Q2931" s="186">
        <f t="shared" si="686"/>
        <v>1.1719999999999999</v>
      </c>
      <c r="R2931" s="187">
        <f t="shared" si="687"/>
        <v>1.1679999999999999</v>
      </c>
      <c r="S2931" s="188">
        <f t="shared" si="688"/>
        <v>1.202</v>
      </c>
      <c r="T2931" s="189">
        <f t="shared" si="689"/>
        <v>1.2229999999999999</v>
      </c>
      <c r="U2931" s="332">
        <f t="shared" si="689"/>
        <v>1.1719999999999999</v>
      </c>
    </row>
    <row r="2932" spans="1:21" x14ac:dyDescent="0.35">
      <c r="A2932" s="338">
        <v>42093</v>
      </c>
      <c r="B2932" s="341">
        <v>117.6</v>
      </c>
      <c r="C2932" s="341">
        <v>116.9</v>
      </c>
      <c r="D2932" s="341">
        <v>117.1</v>
      </c>
      <c r="E2932" s="341">
        <v>117.3</v>
      </c>
      <c r="F2932" s="341">
        <v>117.1</v>
      </c>
      <c r="G2932" s="341">
        <v>120.3</v>
      </c>
      <c r="H2932" s="341">
        <v>122.4</v>
      </c>
      <c r="I2932" s="341">
        <v>117.4</v>
      </c>
      <c r="J2932" s="329"/>
      <c r="K2932" s="330"/>
      <c r="L2932" s="329"/>
      <c r="M2932" s="331"/>
      <c r="N2932" s="183">
        <f t="shared" ref="N2932:N2944" si="690">B2932/$V$1</f>
        <v>1.1759999999999999</v>
      </c>
      <c r="O2932" s="184">
        <f t="shared" ref="O2932:O2944" si="691">C2932/$V$1</f>
        <v>1.169</v>
      </c>
      <c r="P2932" s="185">
        <f t="shared" ref="P2932:P2944" si="692">D2932/$V$1</f>
        <v>1.171</v>
      </c>
      <c r="Q2932" s="186">
        <f t="shared" ref="Q2932:Q2944" si="693">E2932/$V$1</f>
        <v>1.173</v>
      </c>
      <c r="R2932" s="187">
        <f t="shared" ref="R2932:R2944" si="694">F2932/$V$1</f>
        <v>1.171</v>
      </c>
      <c r="S2932" s="188">
        <f t="shared" ref="S2932:S2944" si="695">G2932/$V$1</f>
        <v>1.2030000000000001</v>
      </c>
      <c r="T2932" s="189">
        <f t="shared" ref="T2932:U2947" si="696">H2932/$V$1</f>
        <v>1.224</v>
      </c>
      <c r="U2932" s="332">
        <f t="shared" si="689"/>
        <v>1.1740000000000002</v>
      </c>
    </row>
    <row r="2933" spans="1:21" x14ac:dyDescent="0.35">
      <c r="A2933" s="338">
        <v>42094</v>
      </c>
      <c r="B2933" s="341">
        <v>117.7</v>
      </c>
      <c r="C2933" s="341">
        <v>117</v>
      </c>
      <c r="D2933" s="341">
        <v>117.2</v>
      </c>
      <c r="E2933" s="341">
        <v>117.4</v>
      </c>
      <c r="F2933" s="341">
        <v>117.2</v>
      </c>
      <c r="G2933" s="341">
        <v>120.4</v>
      </c>
      <c r="H2933" s="341">
        <v>122.5</v>
      </c>
      <c r="I2933" s="341">
        <v>117.5</v>
      </c>
      <c r="J2933" s="329"/>
      <c r="K2933" s="334">
        <f>AVERAGE(I2922:I2933)</f>
        <v>118.48333333333335</v>
      </c>
      <c r="L2933" s="329"/>
      <c r="M2933" s="334">
        <f>AVERAGE(I2912:I2933)</f>
        <v>119.41818181818184</v>
      </c>
      <c r="N2933" s="183">
        <f t="shared" si="690"/>
        <v>1.177</v>
      </c>
      <c r="O2933" s="184">
        <f t="shared" si="691"/>
        <v>1.17</v>
      </c>
      <c r="P2933" s="185">
        <f t="shared" si="692"/>
        <v>1.1719999999999999</v>
      </c>
      <c r="Q2933" s="186">
        <f t="shared" si="693"/>
        <v>1.1740000000000002</v>
      </c>
      <c r="R2933" s="187">
        <f t="shared" si="694"/>
        <v>1.1719999999999999</v>
      </c>
      <c r="S2933" s="188">
        <f t="shared" si="695"/>
        <v>1.204</v>
      </c>
      <c r="T2933" s="189">
        <f t="shared" si="696"/>
        <v>1.2250000000000001</v>
      </c>
      <c r="U2933" s="332">
        <f t="shared" si="689"/>
        <v>1.175</v>
      </c>
    </row>
    <row r="2934" spans="1:21" x14ac:dyDescent="0.35">
      <c r="A2934" s="338">
        <v>42095</v>
      </c>
      <c r="B2934" s="341">
        <v>117.9</v>
      </c>
      <c r="C2934" s="341">
        <v>117.2</v>
      </c>
      <c r="D2934" s="341">
        <v>117.5</v>
      </c>
      <c r="E2934" s="341">
        <v>117.6</v>
      </c>
      <c r="F2934" s="341">
        <v>117.4</v>
      </c>
      <c r="G2934" s="341">
        <v>120.7</v>
      </c>
      <c r="H2934" s="341">
        <v>122.8</v>
      </c>
      <c r="I2934" s="341">
        <v>117.7</v>
      </c>
      <c r="J2934" s="329"/>
      <c r="K2934" s="330"/>
      <c r="L2934" s="329"/>
      <c r="M2934" s="331"/>
      <c r="N2934" s="183">
        <f t="shared" si="690"/>
        <v>1.179</v>
      </c>
      <c r="O2934" s="184">
        <f t="shared" si="691"/>
        <v>1.1719999999999999</v>
      </c>
      <c r="P2934" s="185">
        <f t="shared" si="692"/>
        <v>1.175</v>
      </c>
      <c r="Q2934" s="186">
        <f t="shared" si="693"/>
        <v>1.1759999999999999</v>
      </c>
      <c r="R2934" s="187">
        <f t="shared" si="694"/>
        <v>1.1740000000000002</v>
      </c>
      <c r="S2934" s="188">
        <f t="shared" si="695"/>
        <v>1.2070000000000001</v>
      </c>
      <c r="T2934" s="189">
        <f t="shared" si="696"/>
        <v>1.228</v>
      </c>
      <c r="U2934" s="332">
        <f t="shared" si="689"/>
        <v>1.177</v>
      </c>
    </row>
    <row r="2935" spans="1:21" x14ac:dyDescent="0.35">
      <c r="A2935" s="338">
        <v>42096</v>
      </c>
      <c r="B2935" s="341">
        <v>118.2</v>
      </c>
      <c r="C2935" s="341">
        <v>117.5</v>
      </c>
      <c r="D2935" s="341">
        <v>117.7</v>
      </c>
      <c r="E2935" s="341">
        <v>117.9</v>
      </c>
      <c r="F2935" s="341">
        <v>117.6</v>
      </c>
      <c r="G2935" s="341">
        <v>120.9</v>
      </c>
      <c r="H2935" s="341">
        <v>123.1</v>
      </c>
      <c r="I2935" s="341">
        <v>118</v>
      </c>
      <c r="J2935" s="329"/>
      <c r="K2935" s="330"/>
      <c r="L2935" s="329"/>
      <c r="M2935" s="331"/>
      <c r="N2935" s="183">
        <f t="shared" si="690"/>
        <v>1.1819999999999999</v>
      </c>
      <c r="O2935" s="184">
        <f t="shared" si="691"/>
        <v>1.175</v>
      </c>
      <c r="P2935" s="185">
        <f t="shared" si="692"/>
        <v>1.177</v>
      </c>
      <c r="Q2935" s="186">
        <f t="shared" si="693"/>
        <v>1.179</v>
      </c>
      <c r="R2935" s="187">
        <f t="shared" si="694"/>
        <v>1.1759999999999999</v>
      </c>
      <c r="S2935" s="188">
        <f t="shared" si="695"/>
        <v>1.2090000000000001</v>
      </c>
      <c r="T2935" s="189">
        <f t="shared" si="696"/>
        <v>1.2309999999999999</v>
      </c>
      <c r="U2935" s="332">
        <f t="shared" si="689"/>
        <v>1.18</v>
      </c>
    </row>
    <row r="2936" spans="1:21" x14ac:dyDescent="0.35">
      <c r="A2936" s="338">
        <v>42097</v>
      </c>
      <c r="B2936" s="341">
        <v>118.4</v>
      </c>
      <c r="C2936" s="341">
        <v>117.6</v>
      </c>
      <c r="D2936" s="341">
        <v>117.9</v>
      </c>
      <c r="E2936" s="341">
        <v>118.1</v>
      </c>
      <c r="F2936" s="341">
        <v>117.8</v>
      </c>
      <c r="G2936" s="341">
        <v>121.1</v>
      </c>
      <c r="H2936" s="341">
        <v>123.2</v>
      </c>
      <c r="I2936" s="341">
        <v>118.1</v>
      </c>
      <c r="J2936" s="329"/>
      <c r="K2936" s="330"/>
      <c r="L2936" s="329"/>
      <c r="M2936" s="331"/>
      <c r="N2936" s="183">
        <f t="shared" si="690"/>
        <v>1.1840000000000002</v>
      </c>
      <c r="O2936" s="184">
        <f t="shared" si="691"/>
        <v>1.1759999999999999</v>
      </c>
      <c r="P2936" s="185">
        <f t="shared" si="692"/>
        <v>1.179</v>
      </c>
      <c r="Q2936" s="186">
        <f t="shared" si="693"/>
        <v>1.181</v>
      </c>
      <c r="R2936" s="187">
        <f t="shared" si="694"/>
        <v>1.1779999999999999</v>
      </c>
      <c r="S2936" s="188">
        <f t="shared" si="695"/>
        <v>1.2109999999999999</v>
      </c>
      <c r="T2936" s="189">
        <f t="shared" si="696"/>
        <v>1.232</v>
      </c>
      <c r="U2936" s="332">
        <f t="shared" si="689"/>
        <v>1.181</v>
      </c>
    </row>
    <row r="2937" spans="1:21" x14ac:dyDescent="0.35">
      <c r="A2937" s="338">
        <v>42100</v>
      </c>
      <c r="B2937" s="341">
        <v>118.4</v>
      </c>
      <c r="C2937" s="341">
        <v>117.6</v>
      </c>
      <c r="D2937" s="341">
        <v>117.9</v>
      </c>
      <c r="E2937" s="341">
        <v>118.1</v>
      </c>
      <c r="F2937" s="341">
        <v>117.8</v>
      </c>
      <c r="G2937" s="341">
        <v>121.1</v>
      </c>
      <c r="H2937" s="341">
        <v>123.2</v>
      </c>
      <c r="I2937" s="341">
        <v>118.1</v>
      </c>
      <c r="J2937" s="329"/>
      <c r="K2937" s="330"/>
      <c r="L2937" s="329"/>
      <c r="M2937" s="331"/>
      <c r="N2937" s="183">
        <f t="shared" si="690"/>
        <v>1.1840000000000002</v>
      </c>
      <c r="O2937" s="184">
        <f t="shared" si="691"/>
        <v>1.1759999999999999</v>
      </c>
      <c r="P2937" s="185">
        <f t="shared" si="692"/>
        <v>1.179</v>
      </c>
      <c r="Q2937" s="186">
        <f t="shared" si="693"/>
        <v>1.181</v>
      </c>
      <c r="R2937" s="187">
        <f t="shared" si="694"/>
        <v>1.1779999999999999</v>
      </c>
      <c r="S2937" s="188">
        <f t="shared" si="695"/>
        <v>1.2109999999999999</v>
      </c>
      <c r="T2937" s="189">
        <f t="shared" si="696"/>
        <v>1.232</v>
      </c>
      <c r="U2937" s="332">
        <f t="shared" si="689"/>
        <v>1.181</v>
      </c>
    </row>
    <row r="2938" spans="1:21" x14ac:dyDescent="0.35">
      <c r="A2938" s="338">
        <v>42101</v>
      </c>
      <c r="B2938" s="341">
        <v>118.7</v>
      </c>
      <c r="C2938" s="341">
        <v>118</v>
      </c>
      <c r="D2938" s="341">
        <v>118.2</v>
      </c>
      <c r="E2938" s="341">
        <v>118.4</v>
      </c>
      <c r="F2938" s="341">
        <v>118.2</v>
      </c>
      <c r="G2938" s="341">
        <v>121.5</v>
      </c>
      <c r="H2938" s="341">
        <v>123.6</v>
      </c>
      <c r="I2938" s="341">
        <v>118.5</v>
      </c>
      <c r="J2938" s="329"/>
      <c r="K2938" s="330"/>
      <c r="L2938" s="329"/>
      <c r="M2938" s="331"/>
      <c r="N2938" s="183">
        <f t="shared" si="690"/>
        <v>1.1870000000000001</v>
      </c>
      <c r="O2938" s="184">
        <f t="shared" si="691"/>
        <v>1.18</v>
      </c>
      <c r="P2938" s="185">
        <f t="shared" si="692"/>
        <v>1.1819999999999999</v>
      </c>
      <c r="Q2938" s="186">
        <f t="shared" si="693"/>
        <v>1.1840000000000002</v>
      </c>
      <c r="R2938" s="187">
        <f t="shared" si="694"/>
        <v>1.1819999999999999</v>
      </c>
      <c r="S2938" s="188">
        <f t="shared" si="695"/>
        <v>1.2150000000000001</v>
      </c>
      <c r="T2938" s="189">
        <f t="shared" si="696"/>
        <v>1.236</v>
      </c>
      <c r="U2938" s="332">
        <f t="shared" si="696"/>
        <v>1.1850000000000001</v>
      </c>
    </row>
    <row r="2939" spans="1:21" x14ac:dyDescent="0.35">
      <c r="A2939" s="338">
        <v>42102</v>
      </c>
      <c r="B2939" s="341">
        <v>118.6</v>
      </c>
      <c r="C2939" s="341">
        <v>117.9</v>
      </c>
      <c r="D2939" s="341">
        <v>118.2</v>
      </c>
      <c r="E2939" s="341">
        <v>118.4</v>
      </c>
      <c r="F2939" s="341">
        <v>118.1</v>
      </c>
      <c r="G2939" s="341">
        <v>121.4</v>
      </c>
      <c r="H2939" s="341">
        <v>123.4</v>
      </c>
      <c r="I2939" s="341">
        <v>118.4</v>
      </c>
      <c r="J2939" s="329"/>
      <c r="K2939" s="330"/>
      <c r="L2939" s="329"/>
      <c r="M2939" s="331"/>
      <c r="N2939" s="183">
        <f t="shared" si="690"/>
        <v>1.1859999999999999</v>
      </c>
      <c r="O2939" s="184">
        <f t="shared" si="691"/>
        <v>1.179</v>
      </c>
      <c r="P2939" s="185">
        <f t="shared" si="692"/>
        <v>1.1819999999999999</v>
      </c>
      <c r="Q2939" s="186">
        <f t="shared" si="693"/>
        <v>1.1840000000000002</v>
      </c>
      <c r="R2939" s="187">
        <f t="shared" si="694"/>
        <v>1.181</v>
      </c>
      <c r="S2939" s="188">
        <f t="shared" si="695"/>
        <v>1.214</v>
      </c>
      <c r="T2939" s="189">
        <f t="shared" si="696"/>
        <v>1.234</v>
      </c>
      <c r="U2939" s="332">
        <f t="shared" si="696"/>
        <v>1.1840000000000002</v>
      </c>
    </row>
    <row r="2940" spans="1:21" x14ac:dyDescent="0.35">
      <c r="A2940" s="338">
        <v>42103</v>
      </c>
      <c r="B2940" s="341">
        <v>118.7</v>
      </c>
      <c r="C2940" s="341">
        <v>118</v>
      </c>
      <c r="D2940" s="341">
        <v>118.2</v>
      </c>
      <c r="E2940" s="341">
        <v>118.4</v>
      </c>
      <c r="F2940" s="341">
        <v>118.2</v>
      </c>
      <c r="G2940" s="341">
        <v>121.5</v>
      </c>
      <c r="H2940" s="341">
        <v>123.5</v>
      </c>
      <c r="I2940" s="341">
        <v>118.5</v>
      </c>
      <c r="J2940" s="329"/>
      <c r="K2940" s="330"/>
      <c r="L2940" s="329"/>
      <c r="M2940" s="331"/>
      <c r="N2940" s="183">
        <f t="shared" si="690"/>
        <v>1.1870000000000001</v>
      </c>
      <c r="O2940" s="184">
        <f t="shared" si="691"/>
        <v>1.18</v>
      </c>
      <c r="P2940" s="185">
        <f t="shared" si="692"/>
        <v>1.1819999999999999</v>
      </c>
      <c r="Q2940" s="186">
        <f t="shared" si="693"/>
        <v>1.1840000000000002</v>
      </c>
      <c r="R2940" s="187">
        <f t="shared" si="694"/>
        <v>1.1819999999999999</v>
      </c>
      <c r="S2940" s="188">
        <f t="shared" si="695"/>
        <v>1.2150000000000001</v>
      </c>
      <c r="T2940" s="189">
        <f t="shared" si="696"/>
        <v>1.2350000000000001</v>
      </c>
      <c r="U2940" s="332">
        <f t="shared" si="696"/>
        <v>1.1850000000000001</v>
      </c>
    </row>
    <row r="2941" spans="1:21" x14ac:dyDescent="0.35">
      <c r="A2941" s="338">
        <v>42104</v>
      </c>
      <c r="B2941" s="341">
        <v>118.8</v>
      </c>
      <c r="C2941" s="341">
        <v>118.1</v>
      </c>
      <c r="D2941" s="341">
        <v>118.3</v>
      </c>
      <c r="E2941" s="341">
        <v>118.5</v>
      </c>
      <c r="F2941" s="341">
        <v>118.2</v>
      </c>
      <c r="G2941" s="341">
        <v>121.6</v>
      </c>
      <c r="H2941" s="341">
        <v>123.6</v>
      </c>
      <c r="I2941" s="341">
        <v>118.6</v>
      </c>
      <c r="J2941" s="329"/>
      <c r="K2941" s="330"/>
      <c r="L2941" s="329"/>
      <c r="M2941" s="331"/>
      <c r="N2941" s="183">
        <f t="shared" si="690"/>
        <v>1.1879999999999999</v>
      </c>
      <c r="O2941" s="184">
        <f t="shared" si="691"/>
        <v>1.181</v>
      </c>
      <c r="P2941" s="185">
        <f t="shared" si="692"/>
        <v>1.1830000000000001</v>
      </c>
      <c r="Q2941" s="186">
        <f t="shared" si="693"/>
        <v>1.1850000000000001</v>
      </c>
      <c r="R2941" s="187">
        <f t="shared" si="694"/>
        <v>1.1819999999999999</v>
      </c>
      <c r="S2941" s="188">
        <f t="shared" si="695"/>
        <v>1.216</v>
      </c>
      <c r="T2941" s="189">
        <f t="shared" si="696"/>
        <v>1.236</v>
      </c>
      <c r="U2941" s="332">
        <f t="shared" si="696"/>
        <v>1.1859999999999999</v>
      </c>
    </row>
    <row r="2942" spans="1:21" x14ac:dyDescent="0.35">
      <c r="A2942" s="338">
        <v>42107</v>
      </c>
      <c r="B2942" s="341">
        <v>118.5</v>
      </c>
      <c r="C2942" s="341">
        <v>117.8</v>
      </c>
      <c r="D2942" s="341">
        <v>118</v>
      </c>
      <c r="E2942" s="341">
        <v>118.2</v>
      </c>
      <c r="F2942" s="341">
        <v>118</v>
      </c>
      <c r="G2942" s="341">
        <v>121.3</v>
      </c>
      <c r="H2942" s="341">
        <v>123.2</v>
      </c>
      <c r="I2942" s="341">
        <v>118.3</v>
      </c>
      <c r="J2942" s="329"/>
      <c r="K2942" s="330"/>
      <c r="L2942" s="329"/>
      <c r="M2942" s="331"/>
      <c r="N2942" s="183">
        <f t="shared" si="690"/>
        <v>1.1850000000000001</v>
      </c>
      <c r="O2942" s="184">
        <f t="shared" si="691"/>
        <v>1.1779999999999999</v>
      </c>
      <c r="P2942" s="185">
        <f t="shared" si="692"/>
        <v>1.18</v>
      </c>
      <c r="Q2942" s="186">
        <f t="shared" si="693"/>
        <v>1.1819999999999999</v>
      </c>
      <c r="R2942" s="187">
        <f t="shared" si="694"/>
        <v>1.18</v>
      </c>
      <c r="S2942" s="188">
        <f t="shared" si="695"/>
        <v>1.2130000000000001</v>
      </c>
      <c r="T2942" s="189">
        <f t="shared" si="696"/>
        <v>1.232</v>
      </c>
      <c r="U2942" s="332">
        <f t="shared" si="696"/>
        <v>1.1830000000000001</v>
      </c>
    </row>
    <row r="2943" spans="1:21" x14ac:dyDescent="0.35">
      <c r="A2943" s="338">
        <v>42108</v>
      </c>
      <c r="B2943" s="341">
        <v>118.4</v>
      </c>
      <c r="C2943" s="341">
        <v>117.7</v>
      </c>
      <c r="D2943" s="341">
        <v>117.9</v>
      </c>
      <c r="E2943" s="341">
        <v>118.1</v>
      </c>
      <c r="F2943" s="341">
        <v>117.8</v>
      </c>
      <c r="G2943" s="341">
        <v>121.2</v>
      </c>
      <c r="H2943" s="341">
        <v>123.1</v>
      </c>
      <c r="I2943" s="341">
        <v>118.2</v>
      </c>
      <c r="J2943" s="329"/>
      <c r="K2943" s="330"/>
      <c r="L2943" s="329"/>
      <c r="M2943" s="331"/>
      <c r="N2943" s="183">
        <f t="shared" si="690"/>
        <v>1.1840000000000002</v>
      </c>
      <c r="O2943" s="184">
        <f t="shared" si="691"/>
        <v>1.177</v>
      </c>
      <c r="P2943" s="185">
        <f t="shared" si="692"/>
        <v>1.179</v>
      </c>
      <c r="Q2943" s="186">
        <f t="shared" si="693"/>
        <v>1.181</v>
      </c>
      <c r="R2943" s="187">
        <f t="shared" si="694"/>
        <v>1.1779999999999999</v>
      </c>
      <c r="S2943" s="188">
        <f t="shared" si="695"/>
        <v>1.212</v>
      </c>
      <c r="T2943" s="189">
        <f t="shared" si="696"/>
        <v>1.2309999999999999</v>
      </c>
      <c r="U2943" s="332">
        <f t="shared" si="696"/>
        <v>1.1819999999999999</v>
      </c>
    </row>
    <row r="2944" spans="1:21" x14ac:dyDescent="0.35">
      <c r="A2944" s="338">
        <v>42109</v>
      </c>
      <c r="B2944" s="341">
        <v>118.8</v>
      </c>
      <c r="C2944" s="341">
        <v>118.1</v>
      </c>
      <c r="D2944" s="341">
        <v>118.3</v>
      </c>
      <c r="E2944" s="341">
        <v>118.5</v>
      </c>
      <c r="F2944" s="341">
        <v>118.4</v>
      </c>
      <c r="G2944" s="341">
        <v>121.6</v>
      </c>
      <c r="H2944" s="341">
        <v>123.6</v>
      </c>
      <c r="I2944" s="341">
        <v>118.6</v>
      </c>
      <c r="J2944" s="329"/>
      <c r="K2944" s="334">
        <f>AVERAGE(I2934:I2944)</f>
        <v>118.27272727272727</v>
      </c>
      <c r="L2944" s="329"/>
      <c r="M2944" s="331"/>
      <c r="N2944" s="183">
        <f t="shared" si="690"/>
        <v>1.1879999999999999</v>
      </c>
      <c r="O2944" s="184">
        <f t="shared" si="691"/>
        <v>1.181</v>
      </c>
      <c r="P2944" s="185">
        <f t="shared" si="692"/>
        <v>1.1830000000000001</v>
      </c>
      <c r="Q2944" s="186">
        <f t="shared" si="693"/>
        <v>1.1850000000000001</v>
      </c>
      <c r="R2944" s="187">
        <f t="shared" si="694"/>
        <v>1.1840000000000002</v>
      </c>
      <c r="S2944" s="188">
        <f t="shared" si="695"/>
        <v>1.216</v>
      </c>
      <c r="T2944" s="189">
        <f t="shared" si="696"/>
        <v>1.236</v>
      </c>
      <c r="U2944" s="332">
        <f t="shared" si="696"/>
        <v>1.1859999999999999</v>
      </c>
    </row>
    <row r="2945" spans="1:21" x14ac:dyDescent="0.35">
      <c r="A2945" s="338">
        <v>42110</v>
      </c>
      <c r="B2945" s="341">
        <v>119.1</v>
      </c>
      <c r="C2945" s="341">
        <v>118.4</v>
      </c>
      <c r="D2945" s="341">
        <v>118.7</v>
      </c>
      <c r="E2945" s="341">
        <v>118.9</v>
      </c>
      <c r="F2945" s="341">
        <v>118.7</v>
      </c>
      <c r="G2945" s="341">
        <v>121.9</v>
      </c>
      <c r="H2945" s="341">
        <v>124</v>
      </c>
      <c r="I2945" s="341">
        <v>118.9</v>
      </c>
      <c r="J2945" s="329"/>
      <c r="K2945" s="330"/>
      <c r="L2945" s="329"/>
      <c r="M2945" s="331"/>
      <c r="N2945" s="183">
        <f t="shared" ref="N2945:N2955" si="697">B2945/$V$1</f>
        <v>1.1909999999999998</v>
      </c>
      <c r="O2945" s="184">
        <f t="shared" ref="O2945:O2955" si="698">C2945/$V$1</f>
        <v>1.1840000000000002</v>
      </c>
      <c r="P2945" s="185">
        <f t="shared" ref="P2945:P2955" si="699">D2945/$V$1</f>
        <v>1.1870000000000001</v>
      </c>
      <c r="Q2945" s="186">
        <f t="shared" ref="Q2945:Q2955" si="700">E2945/$V$1</f>
        <v>1.1890000000000001</v>
      </c>
      <c r="R2945" s="187">
        <f t="shared" ref="R2945:R2955" si="701">F2945/$V$1</f>
        <v>1.1870000000000001</v>
      </c>
      <c r="S2945" s="188">
        <f t="shared" ref="S2945:S2955" si="702">G2945/$V$1</f>
        <v>1.2190000000000001</v>
      </c>
      <c r="T2945" s="189">
        <f t="shared" ref="T2945:U2960" si="703">H2945/$V$1</f>
        <v>1.24</v>
      </c>
      <c r="U2945" s="332">
        <f t="shared" si="696"/>
        <v>1.1890000000000001</v>
      </c>
    </row>
    <row r="2946" spans="1:21" x14ac:dyDescent="0.35">
      <c r="A2946" s="338">
        <v>42111</v>
      </c>
      <c r="B2946" s="341">
        <v>119.5</v>
      </c>
      <c r="C2946" s="341">
        <v>118.8</v>
      </c>
      <c r="D2946" s="341">
        <v>119</v>
      </c>
      <c r="E2946" s="341">
        <v>119.2</v>
      </c>
      <c r="F2946" s="341">
        <v>119.1</v>
      </c>
      <c r="G2946" s="341">
        <v>122.3</v>
      </c>
      <c r="H2946" s="341">
        <v>124.3</v>
      </c>
      <c r="I2946" s="341">
        <v>119.3</v>
      </c>
      <c r="J2946" s="329"/>
      <c r="K2946" s="330"/>
      <c r="L2946" s="329"/>
      <c r="M2946" s="331"/>
      <c r="N2946" s="183">
        <f t="shared" si="697"/>
        <v>1.1950000000000001</v>
      </c>
      <c r="O2946" s="184">
        <f t="shared" si="698"/>
        <v>1.1879999999999999</v>
      </c>
      <c r="P2946" s="185">
        <f t="shared" si="699"/>
        <v>1.19</v>
      </c>
      <c r="Q2946" s="186">
        <f t="shared" si="700"/>
        <v>1.1919999999999999</v>
      </c>
      <c r="R2946" s="187">
        <f t="shared" si="701"/>
        <v>1.1909999999999998</v>
      </c>
      <c r="S2946" s="188">
        <f t="shared" si="702"/>
        <v>1.2229999999999999</v>
      </c>
      <c r="T2946" s="189">
        <f t="shared" si="703"/>
        <v>1.2429999999999999</v>
      </c>
      <c r="U2946" s="332">
        <f t="shared" si="696"/>
        <v>1.1930000000000001</v>
      </c>
    </row>
    <row r="2947" spans="1:21" x14ac:dyDescent="0.35">
      <c r="A2947" s="338">
        <v>42114</v>
      </c>
      <c r="B2947" s="341">
        <v>120</v>
      </c>
      <c r="C2947" s="341">
        <v>119.3</v>
      </c>
      <c r="D2947" s="341">
        <v>119.6</v>
      </c>
      <c r="E2947" s="341">
        <v>119.8</v>
      </c>
      <c r="F2947" s="341">
        <v>119.6</v>
      </c>
      <c r="G2947" s="341">
        <v>122.8</v>
      </c>
      <c r="H2947" s="341">
        <v>124.9</v>
      </c>
      <c r="I2947" s="341">
        <v>119.8</v>
      </c>
      <c r="J2947" s="329"/>
      <c r="K2947" s="330"/>
      <c r="L2947" s="329"/>
      <c r="M2947" s="331"/>
      <c r="N2947" s="183">
        <f t="shared" si="697"/>
        <v>1.2</v>
      </c>
      <c r="O2947" s="184">
        <f t="shared" si="698"/>
        <v>1.1930000000000001</v>
      </c>
      <c r="P2947" s="185">
        <f t="shared" si="699"/>
        <v>1.196</v>
      </c>
      <c r="Q2947" s="186">
        <f t="shared" si="700"/>
        <v>1.198</v>
      </c>
      <c r="R2947" s="187">
        <f t="shared" si="701"/>
        <v>1.196</v>
      </c>
      <c r="S2947" s="188">
        <f t="shared" si="702"/>
        <v>1.228</v>
      </c>
      <c r="T2947" s="189">
        <f t="shared" si="703"/>
        <v>1.2490000000000001</v>
      </c>
      <c r="U2947" s="332">
        <f t="shared" si="696"/>
        <v>1.198</v>
      </c>
    </row>
    <row r="2948" spans="1:21" x14ac:dyDescent="0.35">
      <c r="A2948" s="338">
        <v>42115</v>
      </c>
      <c r="B2948" s="341">
        <v>120.9</v>
      </c>
      <c r="C2948" s="341">
        <v>120.1</v>
      </c>
      <c r="D2948" s="341">
        <v>120.4</v>
      </c>
      <c r="E2948" s="341">
        <v>120.6</v>
      </c>
      <c r="F2948" s="341">
        <v>120.4</v>
      </c>
      <c r="G2948" s="341">
        <v>123.6</v>
      </c>
      <c r="H2948" s="341">
        <v>125.7</v>
      </c>
      <c r="I2948" s="341">
        <v>120.7</v>
      </c>
      <c r="J2948" s="329"/>
      <c r="K2948" s="330"/>
      <c r="L2948" s="329"/>
      <c r="M2948" s="331"/>
      <c r="N2948" s="183">
        <f t="shared" si="697"/>
        <v>1.2090000000000001</v>
      </c>
      <c r="O2948" s="184">
        <f t="shared" si="698"/>
        <v>1.2009999999999998</v>
      </c>
      <c r="P2948" s="185">
        <f t="shared" si="699"/>
        <v>1.204</v>
      </c>
      <c r="Q2948" s="186">
        <f t="shared" si="700"/>
        <v>1.206</v>
      </c>
      <c r="R2948" s="187">
        <f t="shared" si="701"/>
        <v>1.204</v>
      </c>
      <c r="S2948" s="188">
        <f t="shared" si="702"/>
        <v>1.236</v>
      </c>
      <c r="T2948" s="189">
        <f t="shared" si="703"/>
        <v>1.2570000000000001</v>
      </c>
      <c r="U2948" s="332">
        <f t="shared" si="703"/>
        <v>1.2070000000000001</v>
      </c>
    </row>
    <row r="2949" spans="1:21" x14ac:dyDescent="0.35">
      <c r="A2949" s="338">
        <v>42116</v>
      </c>
      <c r="B2949" s="341">
        <v>121.2</v>
      </c>
      <c r="C2949" s="341">
        <v>120.5</v>
      </c>
      <c r="D2949" s="341">
        <v>120.7</v>
      </c>
      <c r="E2949" s="341">
        <v>120.9</v>
      </c>
      <c r="F2949" s="341">
        <v>120.7</v>
      </c>
      <c r="G2949" s="341">
        <v>124</v>
      </c>
      <c r="H2949" s="341">
        <v>126</v>
      </c>
      <c r="I2949" s="341">
        <v>121</v>
      </c>
      <c r="J2949" s="329"/>
      <c r="K2949" s="330"/>
      <c r="L2949" s="329"/>
      <c r="M2949" s="331"/>
      <c r="N2949" s="183">
        <f t="shared" si="697"/>
        <v>1.212</v>
      </c>
      <c r="O2949" s="184">
        <f t="shared" si="698"/>
        <v>1.2050000000000001</v>
      </c>
      <c r="P2949" s="185">
        <f t="shared" si="699"/>
        <v>1.2070000000000001</v>
      </c>
      <c r="Q2949" s="186">
        <f t="shared" si="700"/>
        <v>1.2090000000000001</v>
      </c>
      <c r="R2949" s="187">
        <f t="shared" si="701"/>
        <v>1.2070000000000001</v>
      </c>
      <c r="S2949" s="188">
        <f t="shared" si="702"/>
        <v>1.24</v>
      </c>
      <c r="T2949" s="189">
        <f t="shared" si="703"/>
        <v>1.26</v>
      </c>
      <c r="U2949" s="332">
        <f t="shared" si="703"/>
        <v>1.21</v>
      </c>
    </row>
    <row r="2950" spans="1:21" x14ac:dyDescent="0.35">
      <c r="A2950" s="338">
        <v>42117</v>
      </c>
      <c r="B2950" s="341">
        <v>121.4</v>
      </c>
      <c r="C2950" s="341">
        <v>120.7</v>
      </c>
      <c r="D2950" s="341">
        <v>120.9</v>
      </c>
      <c r="E2950" s="341">
        <v>121.1</v>
      </c>
      <c r="F2950" s="341">
        <v>120.9</v>
      </c>
      <c r="G2950" s="341">
        <v>124.2</v>
      </c>
      <c r="H2950" s="341">
        <v>126.2</v>
      </c>
      <c r="I2950" s="341">
        <v>121.2</v>
      </c>
      <c r="J2950" s="329"/>
      <c r="K2950" s="330"/>
      <c r="L2950" s="329"/>
      <c r="M2950" s="331"/>
      <c r="N2950" s="183">
        <f t="shared" si="697"/>
        <v>1.214</v>
      </c>
      <c r="O2950" s="184">
        <f t="shared" si="698"/>
        <v>1.2070000000000001</v>
      </c>
      <c r="P2950" s="185">
        <f t="shared" si="699"/>
        <v>1.2090000000000001</v>
      </c>
      <c r="Q2950" s="186">
        <f t="shared" si="700"/>
        <v>1.2109999999999999</v>
      </c>
      <c r="R2950" s="187">
        <f t="shared" si="701"/>
        <v>1.2090000000000001</v>
      </c>
      <c r="S2950" s="188">
        <f t="shared" si="702"/>
        <v>1.242</v>
      </c>
      <c r="T2950" s="189">
        <f t="shared" si="703"/>
        <v>1.262</v>
      </c>
      <c r="U2950" s="332">
        <f t="shared" si="703"/>
        <v>1.212</v>
      </c>
    </row>
    <row r="2951" spans="1:21" x14ac:dyDescent="0.35">
      <c r="A2951" s="338">
        <v>42118</v>
      </c>
      <c r="B2951" s="341">
        <v>121.4</v>
      </c>
      <c r="C2951" s="341">
        <v>120.7</v>
      </c>
      <c r="D2951" s="341">
        <v>120.9</v>
      </c>
      <c r="E2951" s="341">
        <v>121.1</v>
      </c>
      <c r="F2951" s="341">
        <v>120.9</v>
      </c>
      <c r="G2951" s="341">
        <v>124.2</v>
      </c>
      <c r="H2951" s="341">
        <v>126.1</v>
      </c>
      <c r="I2951" s="341">
        <v>121.2</v>
      </c>
      <c r="J2951" s="329"/>
      <c r="K2951" s="330"/>
      <c r="L2951" s="329"/>
      <c r="M2951" s="331"/>
      <c r="N2951" s="183">
        <f t="shared" si="697"/>
        <v>1.214</v>
      </c>
      <c r="O2951" s="184">
        <f t="shared" si="698"/>
        <v>1.2070000000000001</v>
      </c>
      <c r="P2951" s="185">
        <f t="shared" si="699"/>
        <v>1.2090000000000001</v>
      </c>
      <c r="Q2951" s="186">
        <f t="shared" si="700"/>
        <v>1.2109999999999999</v>
      </c>
      <c r="R2951" s="187">
        <f t="shared" si="701"/>
        <v>1.2090000000000001</v>
      </c>
      <c r="S2951" s="188">
        <f t="shared" si="702"/>
        <v>1.242</v>
      </c>
      <c r="T2951" s="189">
        <f t="shared" si="703"/>
        <v>1.2609999999999999</v>
      </c>
      <c r="U2951" s="332">
        <f t="shared" si="703"/>
        <v>1.212</v>
      </c>
    </row>
    <row r="2952" spans="1:21" x14ac:dyDescent="0.35">
      <c r="A2952" s="338">
        <v>42121</v>
      </c>
      <c r="B2952" s="341">
        <v>121.5</v>
      </c>
      <c r="C2952" s="341">
        <v>120.8</v>
      </c>
      <c r="D2952" s="341">
        <v>121.1</v>
      </c>
      <c r="E2952" s="341">
        <v>121.2</v>
      </c>
      <c r="F2952" s="341">
        <v>121.1</v>
      </c>
      <c r="G2952" s="341">
        <v>124.3</v>
      </c>
      <c r="H2952" s="341">
        <v>126.3</v>
      </c>
      <c r="I2952" s="341">
        <v>121.3</v>
      </c>
      <c r="J2952" s="329"/>
      <c r="K2952" s="330"/>
      <c r="L2952" s="329"/>
      <c r="M2952" s="331"/>
      <c r="N2952" s="183">
        <f t="shared" si="697"/>
        <v>1.2150000000000001</v>
      </c>
      <c r="O2952" s="184">
        <f t="shared" si="698"/>
        <v>1.208</v>
      </c>
      <c r="P2952" s="185">
        <f t="shared" si="699"/>
        <v>1.2109999999999999</v>
      </c>
      <c r="Q2952" s="186">
        <f t="shared" si="700"/>
        <v>1.212</v>
      </c>
      <c r="R2952" s="187">
        <f t="shared" si="701"/>
        <v>1.2109999999999999</v>
      </c>
      <c r="S2952" s="188">
        <f t="shared" si="702"/>
        <v>1.2429999999999999</v>
      </c>
      <c r="T2952" s="189">
        <f t="shared" si="703"/>
        <v>1.2629999999999999</v>
      </c>
      <c r="U2952" s="332">
        <f t="shared" si="703"/>
        <v>1.2130000000000001</v>
      </c>
    </row>
    <row r="2953" spans="1:21" x14ac:dyDescent="0.35">
      <c r="A2953" s="338">
        <v>42122</v>
      </c>
      <c r="B2953" s="341">
        <v>121.7</v>
      </c>
      <c r="C2953" s="341">
        <v>121</v>
      </c>
      <c r="D2953" s="341">
        <v>121.3</v>
      </c>
      <c r="E2953" s="341">
        <v>121.5</v>
      </c>
      <c r="F2953" s="341">
        <v>121.3</v>
      </c>
      <c r="G2953" s="341">
        <v>124.5</v>
      </c>
      <c r="H2953" s="341">
        <v>126.5</v>
      </c>
      <c r="I2953" s="341">
        <v>121.5</v>
      </c>
      <c r="J2953" s="329"/>
      <c r="K2953" s="330"/>
      <c r="L2953" s="329"/>
      <c r="M2953" s="331"/>
      <c r="N2953" s="183">
        <f t="shared" si="697"/>
        <v>1.2170000000000001</v>
      </c>
      <c r="O2953" s="184">
        <f t="shared" si="698"/>
        <v>1.21</v>
      </c>
      <c r="P2953" s="185">
        <f t="shared" si="699"/>
        <v>1.2130000000000001</v>
      </c>
      <c r="Q2953" s="186">
        <f t="shared" si="700"/>
        <v>1.2150000000000001</v>
      </c>
      <c r="R2953" s="187">
        <f t="shared" si="701"/>
        <v>1.2130000000000001</v>
      </c>
      <c r="S2953" s="188">
        <f t="shared" si="702"/>
        <v>1.2450000000000001</v>
      </c>
      <c r="T2953" s="189">
        <f t="shared" si="703"/>
        <v>1.2649999999999999</v>
      </c>
      <c r="U2953" s="332">
        <f t="shared" si="703"/>
        <v>1.2150000000000001</v>
      </c>
    </row>
    <row r="2954" spans="1:21" x14ac:dyDescent="0.35">
      <c r="A2954" s="338">
        <v>42123</v>
      </c>
      <c r="B2954" s="341">
        <v>122</v>
      </c>
      <c r="C2954" s="341">
        <v>121.3</v>
      </c>
      <c r="D2954" s="341">
        <v>121.6</v>
      </c>
      <c r="E2954" s="341">
        <v>121.8</v>
      </c>
      <c r="F2954" s="341">
        <v>121.5</v>
      </c>
      <c r="G2954" s="341">
        <v>124.8</v>
      </c>
      <c r="H2954" s="341">
        <v>126.8</v>
      </c>
      <c r="I2954" s="341">
        <v>121.8</v>
      </c>
      <c r="J2954" s="329"/>
      <c r="K2954" s="330"/>
      <c r="L2954" s="329"/>
      <c r="M2954" s="331"/>
      <c r="N2954" s="183">
        <f t="shared" si="697"/>
        <v>1.22</v>
      </c>
      <c r="O2954" s="184">
        <f t="shared" si="698"/>
        <v>1.2130000000000001</v>
      </c>
      <c r="P2954" s="185">
        <f t="shared" si="699"/>
        <v>1.216</v>
      </c>
      <c r="Q2954" s="186">
        <f t="shared" si="700"/>
        <v>1.218</v>
      </c>
      <c r="R2954" s="187">
        <f t="shared" si="701"/>
        <v>1.2150000000000001</v>
      </c>
      <c r="S2954" s="188">
        <f t="shared" si="702"/>
        <v>1.248</v>
      </c>
      <c r="T2954" s="189">
        <f t="shared" si="703"/>
        <v>1.268</v>
      </c>
      <c r="U2954" s="332">
        <f t="shared" si="703"/>
        <v>1.218</v>
      </c>
    </row>
    <row r="2955" spans="1:21" x14ac:dyDescent="0.35">
      <c r="A2955" s="338">
        <v>42124</v>
      </c>
      <c r="B2955" s="341">
        <v>122</v>
      </c>
      <c r="C2955" s="341">
        <v>121.3</v>
      </c>
      <c r="D2955" s="341">
        <v>121.6</v>
      </c>
      <c r="E2955" s="341">
        <v>121.8</v>
      </c>
      <c r="F2955" s="341">
        <v>121.5</v>
      </c>
      <c r="G2955" s="341">
        <v>124.9</v>
      </c>
      <c r="H2955" s="341">
        <v>126.8</v>
      </c>
      <c r="I2955" s="341">
        <v>121.8</v>
      </c>
      <c r="J2955" s="329"/>
      <c r="K2955" s="334">
        <f>AVERAGE(I2945:I2955)</f>
        <v>120.77272727272727</v>
      </c>
      <c r="L2955" s="329"/>
      <c r="M2955" s="334">
        <f>AVERAGE(I2934:I2955)</f>
        <v>119.52272727272729</v>
      </c>
      <c r="N2955" s="183">
        <f t="shared" si="697"/>
        <v>1.22</v>
      </c>
      <c r="O2955" s="184">
        <f t="shared" si="698"/>
        <v>1.2130000000000001</v>
      </c>
      <c r="P2955" s="185">
        <f t="shared" si="699"/>
        <v>1.216</v>
      </c>
      <c r="Q2955" s="186">
        <f t="shared" si="700"/>
        <v>1.218</v>
      </c>
      <c r="R2955" s="187">
        <f t="shared" si="701"/>
        <v>1.2150000000000001</v>
      </c>
      <c r="S2955" s="188">
        <f t="shared" si="702"/>
        <v>1.2490000000000001</v>
      </c>
      <c r="T2955" s="189">
        <f t="shared" si="703"/>
        <v>1.268</v>
      </c>
      <c r="U2955" s="332">
        <f t="shared" si="703"/>
        <v>1.218</v>
      </c>
    </row>
    <row r="2956" spans="1:21" x14ac:dyDescent="0.35">
      <c r="A2956" s="338">
        <v>42125</v>
      </c>
      <c r="B2956" s="292">
        <v>122.1</v>
      </c>
      <c r="C2956" s="292">
        <v>121.4</v>
      </c>
      <c r="D2956" s="292">
        <v>121.6</v>
      </c>
      <c r="E2956" s="292">
        <v>121.8</v>
      </c>
      <c r="F2956" s="292">
        <v>121.6</v>
      </c>
      <c r="G2956" s="292">
        <v>124.9</v>
      </c>
      <c r="H2956" s="292">
        <v>126.8</v>
      </c>
      <c r="I2956" s="292">
        <v>121.9</v>
      </c>
      <c r="J2956" s="329"/>
      <c r="K2956" s="330"/>
      <c r="L2956" s="329"/>
      <c r="M2956" s="331"/>
      <c r="N2956" s="183">
        <f t="shared" ref="N2956:N2966" si="704">B2956/$V$1</f>
        <v>1.2209999999999999</v>
      </c>
      <c r="O2956" s="184">
        <f t="shared" ref="O2956:O2966" si="705">C2956/$V$1</f>
        <v>1.214</v>
      </c>
      <c r="P2956" s="185">
        <f t="shared" ref="P2956:P2966" si="706">D2956/$V$1</f>
        <v>1.216</v>
      </c>
      <c r="Q2956" s="186">
        <f t="shared" ref="Q2956:Q2966" si="707">E2956/$V$1</f>
        <v>1.218</v>
      </c>
      <c r="R2956" s="187">
        <f t="shared" ref="R2956:R2966" si="708">F2956/$V$1</f>
        <v>1.216</v>
      </c>
      <c r="S2956" s="188">
        <f t="shared" ref="S2956:S2966" si="709">G2956/$V$1</f>
        <v>1.2490000000000001</v>
      </c>
      <c r="T2956" s="189">
        <f t="shared" ref="T2956:U2971" si="710">H2956/$V$1</f>
        <v>1.268</v>
      </c>
      <c r="U2956" s="332">
        <f t="shared" si="703"/>
        <v>1.2190000000000001</v>
      </c>
    </row>
    <row r="2957" spans="1:21" x14ac:dyDescent="0.35">
      <c r="A2957" s="338">
        <v>42128</v>
      </c>
      <c r="B2957" s="292">
        <v>122.2</v>
      </c>
      <c r="C2957" s="292">
        <v>121.5</v>
      </c>
      <c r="D2957" s="292">
        <v>121.8</v>
      </c>
      <c r="E2957" s="292">
        <v>122</v>
      </c>
      <c r="F2957" s="292">
        <v>121.7</v>
      </c>
      <c r="G2957" s="292">
        <v>125.1</v>
      </c>
      <c r="H2957" s="292">
        <v>127</v>
      </c>
      <c r="I2957" s="292">
        <v>122</v>
      </c>
      <c r="J2957" s="329"/>
      <c r="K2957" s="330"/>
      <c r="L2957" s="329"/>
      <c r="M2957" s="331"/>
      <c r="N2957" s="183">
        <f t="shared" si="704"/>
        <v>1.222</v>
      </c>
      <c r="O2957" s="184">
        <f t="shared" si="705"/>
        <v>1.2150000000000001</v>
      </c>
      <c r="P2957" s="185">
        <f t="shared" si="706"/>
        <v>1.218</v>
      </c>
      <c r="Q2957" s="186">
        <f t="shared" si="707"/>
        <v>1.22</v>
      </c>
      <c r="R2957" s="187">
        <f t="shared" si="708"/>
        <v>1.2170000000000001</v>
      </c>
      <c r="S2957" s="188">
        <f t="shared" si="709"/>
        <v>1.2509999999999999</v>
      </c>
      <c r="T2957" s="189">
        <f t="shared" si="710"/>
        <v>1.27</v>
      </c>
      <c r="U2957" s="332">
        <f t="shared" si="703"/>
        <v>1.22</v>
      </c>
    </row>
    <row r="2958" spans="1:21" x14ac:dyDescent="0.35">
      <c r="A2958" s="338">
        <v>42129</v>
      </c>
      <c r="B2958" s="292">
        <v>122.5</v>
      </c>
      <c r="C2958" s="292">
        <v>121.8</v>
      </c>
      <c r="D2958" s="292">
        <v>122</v>
      </c>
      <c r="E2958" s="292">
        <v>122.2</v>
      </c>
      <c r="F2958" s="292">
        <v>122</v>
      </c>
      <c r="G2958" s="292">
        <v>125.3</v>
      </c>
      <c r="H2958" s="292">
        <v>127.2</v>
      </c>
      <c r="I2958" s="292">
        <v>122.3</v>
      </c>
      <c r="J2958" s="329"/>
      <c r="K2958" s="330"/>
      <c r="L2958" s="329"/>
      <c r="M2958" s="331"/>
      <c r="N2958" s="183">
        <f t="shared" si="704"/>
        <v>1.2250000000000001</v>
      </c>
      <c r="O2958" s="184">
        <f t="shared" si="705"/>
        <v>1.218</v>
      </c>
      <c r="P2958" s="185">
        <f t="shared" si="706"/>
        <v>1.22</v>
      </c>
      <c r="Q2958" s="186">
        <f t="shared" si="707"/>
        <v>1.222</v>
      </c>
      <c r="R2958" s="187">
        <f t="shared" si="708"/>
        <v>1.22</v>
      </c>
      <c r="S2958" s="188">
        <f t="shared" si="709"/>
        <v>1.2529999999999999</v>
      </c>
      <c r="T2958" s="189">
        <f t="shared" si="710"/>
        <v>1.272</v>
      </c>
      <c r="U2958" s="332">
        <f t="shared" si="703"/>
        <v>1.2229999999999999</v>
      </c>
    </row>
    <row r="2959" spans="1:21" x14ac:dyDescent="0.35">
      <c r="A2959" s="338">
        <v>42130</v>
      </c>
      <c r="B2959" s="292">
        <v>122.8</v>
      </c>
      <c r="C2959" s="292">
        <v>122.1</v>
      </c>
      <c r="D2959" s="292">
        <v>122.3</v>
      </c>
      <c r="E2959" s="292">
        <v>122.5</v>
      </c>
      <c r="F2959" s="292">
        <v>122.3</v>
      </c>
      <c r="G2959" s="292">
        <v>125.6</v>
      </c>
      <c r="H2959" s="292">
        <v>127.5</v>
      </c>
      <c r="I2959" s="292">
        <v>122.6</v>
      </c>
      <c r="J2959" s="329"/>
      <c r="K2959" s="330"/>
      <c r="L2959" s="329"/>
      <c r="M2959" s="331"/>
      <c r="N2959" s="183">
        <f t="shared" si="704"/>
        <v>1.228</v>
      </c>
      <c r="O2959" s="184">
        <f t="shared" si="705"/>
        <v>1.2209999999999999</v>
      </c>
      <c r="P2959" s="185">
        <f t="shared" si="706"/>
        <v>1.2229999999999999</v>
      </c>
      <c r="Q2959" s="186">
        <f t="shared" si="707"/>
        <v>1.2250000000000001</v>
      </c>
      <c r="R2959" s="187">
        <f t="shared" si="708"/>
        <v>1.2229999999999999</v>
      </c>
      <c r="S2959" s="188">
        <f t="shared" si="709"/>
        <v>1.256</v>
      </c>
      <c r="T2959" s="189">
        <f t="shared" si="710"/>
        <v>1.2749999999999999</v>
      </c>
      <c r="U2959" s="332">
        <f t="shared" si="703"/>
        <v>1.226</v>
      </c>
    </row>
    <row r="2960" spans="1:21" x14ac:dyDescent="0.35">
      <c r="A2960" s="338">
        <v>42131</v>
      </c>
      <c r="B2960" s="292">
        <v>123.2</v>
      </c>
      <c r="C2960" s="292">
        <v>122.5</v>
      </c>
      <c r="D2960" s="292">
        <v>122.8</v>
      </c>
      <c r="E2960" s="292">
        <v>123</v>
      </c>
      <c r="F2960" s="292">
        <v>122.8</v>
      </c>
      <c r="G2960" s="292">
        <v>126.1</v>
      </c>
      <c r="H2960" s="292">
        <v>128</v>
      </c>
      <c r="I2960" s="292">
        <v>123</v>
      </c>
      <c r="J2960" s="329"/>
      <c r="K2960" s="330"/>
      <c r="L2960" s="329"/>
      <c r="M2960" s="331"/>
      <c r="N2960" s="183">
        <f t="shared" si="704"/>
        <v>1.232</v>
      </c>
      <c r="O2960" s="184">
        <f t="shared" si="705"/>
        <v>1.2250000000000001</v>
      </c>
      <c r="P2960" s="185">
        <f t="shared" si="706"/>
        <v>1.228</v>
      </c>
      <c r="Q2960" s="186">
        <f t="shared" si="707"/>
        <v>1.23</v>
      </c>
      <c r="R2960" s="187">
        <f t="shared" si="708"/>
        <v>1.228</v>
      </c>
      <c r="S2960" s="188">
        <f t="shared" si="709"/>
        <v>1.2609999999999999</v>
      </c>
      <c r="T2960" s="189">
        <f t="shared" si="710"/>
        <v>1.28</v>
      </c>
      <c r="U2960" s="332">
        <f t="shared" si="703"/>
        <v>1.23</v>
      </c>
    </row>
    <row r="2961" spans="1:21" x14ac:dyDescent="0.35">
      <c r="A2961" s="338">
        <v>42132</v>
      </c>
      <c r="B2961" s="292">
        <v>124.1</v>
      </c>
      <c r="C2961" s="292">
        <v>123.4</v>
      </c>
      <c r="D2961" s="292">
        <v>123.6</v>
      </c>
      <c r="E2961" s="292">
        <v>123.8</v>
      </c>
      <c r="F2961" s="292">
        <v>123.6</v>
      </c>
      <c r="G2961" s="292">
        <v>126.9</v>
      </c>
      <c r="H2961" s="292">
        <v>128.9</v>
      </c>
      <c r="I2961" s="292">
        <v>123.9</v>
      </c>
      <c r="J2961" s="329"/>
      <c r="K2961" s="330"/>
      <c r="L2961" s="329"/>
      <c r="M2961" s="331"/>
      <c r="N2961" s="183">
        <f t="shared" si="704"/>
        <v>1.2409999999999999</v>
      </c>
      <c r="O2961" s="184">
        <f t="shared" si="705"/>
        <v>1.234</v>
      </c>
      <c r="P2961" s="185">
        <f t="shared" si="706"/>
        <v>1.236</v>
      </c>
      <c r="Q2961" s="186">
        <f t="shared" si="707"/>
        <v>1.238</v>
      </c>
      <c r="R2961" s="187">
        <f t="shared" si="708"/>
        <v>1.236</v>
      </c>
      <c r="S2961" s="188">
        <f t="shared" si="709"/>
        <v>1.2690000000000001</v>
      </c>
      <c r="T2961" s="189">
        <f t="shared" si="710"/>
        <v>1.2890000000000001</v>
      </c>
      <c r="U2961" s="332">
        <f t="shared" si="710"/>
        <v>1.2390000000000001</v>
      </c>
    </row>
    <row r="2962" spans="1:21" x14ac:dyDescent="0.35">
      <c r="A2962" s="338">
        <v>42135</v>
      </c>
      <c r="B2962" s="292">
        <v>124.6</v>
      </c>
      <c r="C2962" s="292">
        <v>123.9</v>
      </c>
      <c r="D2962" s="292">
        <v>124.1</v>
      </c>
      <c r="E2962" s="292">
        <v>124.3</v>
      </c>
      <c r="F2962" s="292">
        <v>124</v>
      </c>
      <c r="G2962" s="292">
        <v>127.4</v>
      </c>
      <c r="H2962" s="292">
        <v>129.30000000000001</v>
      </c>
      <c r="I2962" s="292">
        <v>124.4</v>
      </c>
      <c r="J2962" s="329"/>
      <c r="K2962" s="330"/>
      <c r="L2962" s="329"/>
      <c r="M2962" s="331"/>
      <c r="N2962" s="183">
        <f t="shared" si="704"/>
        <v>1.246</v>
      </c>
      <c r="O2962" s="184">
        <f t="shared" si="705"/>
        <v>1.2390000000000001</v>
      </c>
      <c r="P2962" s="185">
        <f t="shared" si="706"/>
        <v>1.2409999999999999</v>
      </c>
      <c r="Q2962" s="186">
        <f t="shared" si="707"/>
        <v>1.2429999999999999</v>
      </c>
      <c r="R2962" s="187">
        <f t="shared" si="708"/>
        <v>1.24</v>
      </c>
      <c r="S2962" s="188">
        <f t="shared" si="709"/>
        <v>1.274</v>
      </c>
      <c r="T2962" s="189">
        <f t="shared" si="710"/>
        <v>1.2930000000000001</v>
      </c>
      <c r="U2962" s="332">
        <f t="shared" si="710"/>
        <v>1.244</v>
      </c>
    </row>
    <row r="2963" spans="1:21" x14ac:dyDescent="0.35">
      <c r="A2963" s="338">
        <v>42136</v>
      </c>
      <c r="B2963" s="292">
        <v>124.7</v>
      </c>
      <c r="C2963" s="292">
        <v>124</v>
      </c>
      <c r="D2963" s="292">
        <v>124.2</v>
      </c>
      <c r="E2963" s="292">
        <v>124.4</v>
      </c>
      <c r="F2963" s="292">
        <v>124.1</v>
      </c>
      <c r="G2963" s="292">
        <v>127.5</v>
      </c>
      <c r="H2963" s="292">
        <v>129.5</v>
      </c>
      <c r="I2963" s="292">
        <v>124.4</v>
      </c>
      <c r="J2963" s="329"/>
      <c r="K2963" s="330"/>
      <c r="L2963" s="329"/>
      <c r="M2963" s="331"/>
      <c r="N2963" s="183">
        <f t="shared" si="704"/>
        <v>1.2470000000000001</v>
      </c>
      <c r="O2963" s="184">
        <f t="shared" si="705"/>
        <v>1.24</v>
      </c>
      <c r="P2963" s="185">
        <f t="shared" si="706"/>
        <v>1.242</v>
      </c>
      <c r="Q2963" s="186">
        <f t="shared" si="707"/>
        <v>1.244</v>
      </c>
      <c r="R2963" s="187">
        <f t="shared" si="708"/>
        <v>1.2409999999999999</v>
      </c>
      <c r="S2963" s="188">
        <f t="shared" si="709"/>
        <v>1.2749999999999999</v>
      </c>
      <c r="T2963" s="189">
        <f t="shared" si="710"/>
        <v>1.2949999999999999</v>
      </c>
      <c r="U2963" s="332">
        <f t="shared" si="710"/>
        <v>1.244</v>
      </c>
    </row>
    <row r="2964" spans="1:21" x14ac:dyDescent="0.35">
      <c r="A2964" s="338">
        <v>42137</v>
      </c>
      <c r="B2964" s="292">
        <v>124.7</v>
      </c>
      <c r="C2964" s="292">
        <v>124.1</v>
      </c>
      <c r="D2964" s="292">
        <v>124.3</v>
      </c>
      <c r="E2964" s="292">
        <v>124.5</v>
      </c>
      <c r="F2964" s="292">
        <v>124.3</v>
      </c>
      <c r="G2964" s="292">
        <v>127.6</v>
      </c>
      <c r="H2964" s="292">
        <v>129.5</v>
      </c>
      <c r="I2964" s="292">
        <v>124.6</v>
      </c>
      <c r="J2964" s="329"/>
      <c r="K2964" s="330"/>
      <c r="L2964" s="329"/>
      <c r="M2964" s="331"/>
      <c r="N2964" s="183">
        <f t="shared" si="704"/>
        <v>1.2470000000000001</v>
      </c>
      <c r="O2964" s="184">
        <f t="shared" si="705"/>
        <v>1.2409999999999999</v>
      </c>
      <c r="P2964" s="185">
        <f t="shared" si="706"/>
        <v>1.2429999999999999</v>
      </c>
      <c r="Q2964" s="186">
        <f t="shared" si="707"/>
        <v>1.2450000000000001</v>
      </c>
      <c r="R2964" s="187">
        <f t="shared" si="708"/>
        <v>1.2429999999999999</v>
      </c>
      <c r="S2964" s="188">
        <f t="shared" si="709"/>
        <v>1.276</v>
      </c>
      <c r="T2964" s="189">
        <f t="shared" si="710"/>
        <v>1.2949999999999999</v>
      </c>
      <c r="U2964" s="332">
        <f t="shared" si="710"/>
        <v>1.246</v>
      </c>
    </row>
    <row r="2965" spans="1:21" x14ac:dyDescent="0.35">
      <c r="A2965" s="338">
        <v>42138</v>
      </c>
      <c r="B2965" s="292">
        <v>124.8</v>
      </c>
      <c r="C2965" s="292">
        <v>124.1</v>
      </c>
      <c r="D2965" s="292">
        <v>124.3</v>
      </c>
      <c r="E2965" s="292">
        <v>124.5</v>
      </c>
      <c r="F2965" s="292">
        <v>124.3</v>
      </c>
      <c r="G2965" s="292">
        <v>127.6</v>
      </c>
      <c r="H2965" s="292">
        <v>129.5</v>
      </c>
      <c r="I2965" s="292">
        <v>124.6</v>
      </c>
      <c r="J2965" s="329"/>
      <c r="K2965" s="330"/>
      <c r="L2965" s="329"/>
      <c r="M2965" s="331"/>
      <c r="N2965" s="183">
        <f t="shared" si="704"/>
        <v>1.248</v>
      </c>
      <c r="O2965" s="184">
        <f t="shared" si="705"/>
        <v>1.2409999999999999</v>
      </c>
      <c r="P2965" s="185">
        <f t="shared" si="706"/>
        <v>1.2429999999999999</v>
      </c>
      <c r="Q2965" s="186">
        <f t="shared" si="707"/>
        <v>1.2450000000000001</v>
      </c>
      <c r="R2965" s="187">
        <f t="shared" si="708"/>
        <v>1.2429999999999999</v>
      </c>
      <c r="S2965" s="188">
        <f t="shared" si="709"/>
        <v>1.276</v>
      </c>
      <c r="T2965" s="189">
        <f t="shared" si="710"/>
        <v>1.2949999999999999</v>
      </c>
      <c r="U2965" s="332">
        <f t="shared" si="710"/>
        <v>1.246</v>
      </c>
    </row>
    <row r="2966" spans="1:21" x14ac:dyDescent="0.35">
      <c r="A2966" s="338">
        <v>42139</v>
      </c>
      <c r="B2966" s="292">
        <v>124.8</v>
      </c>
      <c r="C2966" s="292">
        <v>124.1</v>
      </c>
      <c r="D2966" s="292">
        <v>124.3</v>
      </c>
      <c r="E2966" s="292">
        <v>124.5</v>
      </c>
      <c r="F2966" s="292">
        <v>124.3</v>
      </c>
      <c r="G2966" s="292">
        <v>127.6</v>
      </c>
      <c r="H2966" s="292">
        <v>129.5</v>
      </c>
      <c r="I2966" s="292">
        <v>124.6</v>
      </c>
      <c r="J2966" s="329"/>
      <c r="K2966" s="334">
        <f>AVERAGE(I2956:I2966)</f>
        <v>123.48181818181816</v>
      </c>
      <c r="L2966" s="329"/>
      <c r="M2966" s="331"/>
      <c r="N2966" s="183">
        <f t="shared" si="704"/>
        <v>1.248</v>
      </c>
      <c r="O2966" s="184">
        <f t="shared" si="705"/>
        <v>1.2409999999999999</v>
      </c>
      <c r="P2966" s="185">
        <f t="shared" si="706"/>
        <v>1.2429999999999999</v>
      </c>
      <c r="Q2966" s="186">
        <f t="shared" si="707"/>
        <v>1.2450000000000001</v>
      </c>
      <c r="R2966" s="187">
        <f t="shared" si="708"/>
        <v>1.2429999999999999</v>
      </c>
      <c r="S2966" s="188">
        <f t="shared" si="709"/>
        <v>1.276</v>
      </c>
      <c r="T2966" s="189">
        <f t="shared" si="710"/>
        <v>1.2949999999999999</v>
      </c>
      <c r="U2966" s="332">
        <f t="shared" si="710"/>
        <v>1.246</v>
      </c>
    </row>
    <row r="2967" spans="1:21" x14ac:dyDescent="0.35">
      <c r="A2967" s="338">
        <v>42142</v>
      </c>
      <c r="B2967" s="359">
        <v>124.6</v>
      </c>
      <c r="C2967" s="359">
        <v>123.9</v>
      </c>
      <c r="D2967" s="359">
        <v>124.1</v>
      </c>
      <c r="E2967" s="359">
        <v>124.3</v>
      </c>
      <c r="F2967" s="359">
        <v>124.1</v>
      </c>
      <c r="G2967" s="359">
        <v>127.4</v>
      </c>
      <c r="H2967" s="359">
        <v>129.30000000000001</v>
      </c>
      <c r="I2967" s="359">
        <v>124.4</v>
      </c>
      <c r="J2967" s="329"/>
      <c r="K2967" s="330"/>
      <c r="L2967" s="329"/>
      <c r="M2967" s="331"/>
      <c r="N2967" s="183">
        <f t="shared" ref="N2967:N2976" si="711">B2967/$V$1</f>
        <v>1.246</v>
      </c>
      <c r="O2967" s="184">
        <f t="shared" ref="O2967:O2976" si="712">C2967/$V$1</f>
        <v>1.2390000000000001</v>
      </c>
      <c r="P2967" s="185">
        <f t="shared" ref="P2967:P2976" si="713">D2967/$V$1</f>
        <v>1.2409999999999999</v>
      </c>
      <c r="Q2967" s="186">
        <f t="shared" ref="Q2967:Q2976" si="714">E2967/$V$1</f>
        <v>1.2429999999999999</v>
      </c>
      <c r="R2967" s="187">
        <f t="shared" ref="R2967:R2976" si="715">F2967/$V$1</f>
        <v>1.2409999999999999</v>
      </c>
      <c r="S2967" s="188">
        <f t="shared" ref="S2967:S2976" si="716">G2967/$V$1</f>
        <v>1.274</v>
      </c>
      <c r="T2967" s="189">
        <f t="shared" ref="T2967:U2982" si="717">H2967/$V$1</f>
        <v>1.2930000000000001</v>
      </c>
      <c r="U2967" s="332">
        <f t="shared" si="710"/>
        <v>1.244</v>
      </c>
    </row>
    <row r="2968" spans="1:21" x14ac:dyDescent="0.35">
      <c r="A2968" s="338">
        <v>42143</v>
      </c>
      <c r="B2968" s="359">
        <v>124.6</v>
      </c>
      <c r="C2968" s="359">
        <v>123.9</v>
      </c>
      <c r="D2968" s="359">
        <v>124.1</v>
      </c>
      <c r="E2968" s="359">
        <v>124.3</v>
      </c>
      <c r="F2968" s="359">
        <v>124.1</v>
      </c>
      <c r="G2968" s="359">
        <v>127.4</v>
      </c>
      <c r="H2968" s="359">
        <v>129.30000000000001</v>
      </c>
      <c r="I2968" s="359">
        <v>124.4</v>
      </c>
      <c r="J2968" s="329"/>
      <c r="K2968" s="330"/>
      <c r="L2968" s="329"/>
      <c r="M2968" s="331"/>
      <c r="N2968" s="183">
        <f t="shared" si="711"/>
        <v>1.246</v>
      </c>
      <c r="O2968" s="184">
        <f t="shared" si="712"/>
        <v>1.2390000000000001</v>
      </c>
      <c r="P2968" s="185">
        <f t="shared" si="713"/>
        <v>1.2409999999999999</v>
      </c>
      <c r="Q2968" s="186">
        <f t="shared" si="714"/>
        <v>1.2429999999999999</v>
      </c>
      <c r="R2968" s="187">
        <f t="shared" si="715"/>
        <v>1.2409999999999999</v>
      </c>
      <c r="S2968" s="188">
        <f t="shared" si="716"/>
        <v>1.274</v>
      </c>
      <c r="T2968" s="189">
        <f t="shared" si="717"/>
        <v>1.2930000000000001</v>
      </c>
      <c r="U2968" s="332">
        <f t="shared" si="710"/>
        <v>1.244</v>
      </c>
    </row>
    <row r="2969" spans="1:21" x14ac:dyDescent="0.35">
      <c r="A2969" s="338">
        <v>42144</v>
      </c>
      <c r="B2969" s="359">
        <v>124.7</v>
      </c>
      <c r="C2969" s="359">
        <v>124</v>
      </c>
      <c r="D2969" s="359">
        <v>124.3</v>
      </c>
      <c r="E2969" s="359">
        <v>124.5</v>
      </c>
      <c r="F2969" s="359">
        <v>124.2</v>
      </c>
      <c r="G2969" s="359">
        <v>127.6</v>
      </c>
      <c r="H2969" s="359">
        <v>129.5</v>
      </c>
      <c r="I2969" s="359">
        <v>124.5</v>
      </c>
      <c r="J2969" s="329"/>
      <c r="K2969" s="330"/>
      <c r="L2969" s="329"/>
      <c r="M2969" s="331"/>
      <c r="N2969" s="183">
        <f t="shared" si="711"/>
        <v>1.2470000000000001</v>
      </c>
      <c r="O2969" s="184">
        <f t="shared" si="712"/>
        <v>1.24</v>
      </c>
      <c r="P2969" s="185">
        <f t="shared" si="713"/>
        <v>1.2429999999999999</v>
      </c>
      <c r="Q2969" s="186">
        <f t="shared" si="714"/>
        <v>1.2450000000000001</v>
      </c>
      <c r="R2969" s="187">
        <f t="shared" si="715"/>
        <v>1.242</v>
      </c>
      <c r="S2969" s="188">
        <f t="shared" si="716"/>
        <v>1.276</v>
      </c>
      <c r="T2969" s="189">
        <f t="shared" si="717"/>
        <v>1.2949999999999999</v>
      </c>
      <c r="U2969" s="332">
        <f t="shared" si="710"/>
        <v>1.2450000000000001</v>
      </c>
    </row>
    <row r="2970" spans="1:21" x14ac:dyDescent="0.35">
      <c r="A2970" s="338">
        <v>42145</v>
      </c>
      <c r="B2970" s="359">
        <v>124.7</v>
      </c>
      <c r="C2970" s="359">
        <v>124</v>
      </c>
      <c r="D2970" s="359">
        <v>124.2</v>
      </c>
      <c r="E2970" s="359">
        <v>124.4</v>
      </c>
      <c r="F2970" s="359">
        <v>124.1</v>
      </c>
      <c r="G2970" s="359">
        <v>127.5</v>
      </c>
      <c r="H2970" s="359">
        <v>129.4</v>
      </c>
      <c r="I2970" s="359">
        <v>124.5</v>
      </c>
      <c r="J2970" s="329"/>
      <c r="K2970" s="330"/>
      <c r="L2970" s="329"/>
      <c r="M2970" s="331"/>
      <c r="N2970" s="183">
        <f t="shared" si="711"/>
        <v>1.2470000000000001</v>
      </c>
      <c r="O2970" s="184">
        <f t="shared" si="712"/>
        <v>1.24</v>
      </c>
      <c r="P2970" s="185">
        <f t="shared" si="713"/>
        <v>1.242</v>
      </c>
      <c r="Q2970" s="186">
        <f t="shared" si="714"/>
        <v>1.244</v>
      </c>
      <c r="R2970" s="187">
        <f t="shared" si="715"/>
        <v>1.2409999999999999</v>
      </c>
      <c r="S2970" s="188">
        <f t="shared" si="716"/>
        <v>1.2749999999999999</v>
      </c>
      <c r="T2970" s="189">
        <f t="shared" si="717"/>
        <v>1.294</v>
      </c>
      <c r="U2970" s="332">
        <f t="shared" si="710"/>
        <v>1.2450000000000001</v>
      </c>
    </row>
    <row r="2971" spans="1:21" x14ac:dyDescent="0.35">
      <c r="A2971" s="338">
        <v>42146</v>
      </c>
      <c r="B2971" s="359">
        <v>124.5</v>
      </c>
      <c r="C2971" s="359">
        <v>123.8</v>
      </c>
      <c r="D2971" s="359">
        <v>124.1</v>
      </c>
      <c r="E2971" s="359">
        <v>124.3</v>
      </c>
      <c r="F2971" s="359">
        <v>124</v>
      </c>
      <c r="G2971" s="359">
        <v>127.4</v>
      </c>
      <c r="H2971" s="359">
        <v>129.19999999999999</v>
      </c>
      <c r="I2971" s="359">
        <v>124.3</v>
      </c>
      <c r="J2971" s="329"/>
      <c r="K2971" s="330"/>
      <c r="L2971" s="329"/>
      <c r="M2971" s="331"/>
      <c r="N2971" s="183">
        <f t="shared" si="711"/>
        <v>1.2450000000000001</v>
      </c>
      <c r="O2971" s="184">
        <f t="shared" si="712"/>
        <v>1.238</v>
      </c>
      <c r="P2971" s="185">
        <f t="shared" si="713"/>
        <v>1.2409999999999999</v>
      </c>
      <c r="Q2971" s="186">
        <f t="shared" si="714"/>
        <v>1.2429999999999999</v>
      </c>
      <c r="R2971" s="187">
        <f t="shared" si="715"/>
        <v>1.24</v>
      </c>
      <c r="S2971" s="188">
        <f t="shared" si="716"/>
        <v>1.274</v>
      </c>
      <c r="T2971" s="189">
        <f t="shared" si="717"/>
        <v>1.2919999999999998</v>
      </c>
      <c r="U2971" s="332">
        <f t="shared" si="710"/>
        <v>1.2429999999999999</v>
      </c>
    </row>
    <row r="2972" spans="1:21" x14ac:dyDescent="0.35">
      <c r="A2972" s="338">
        <v>42149</v>
      </c>
      <c r="B2972" s="359">
        <v>124.6</v>
      </c>
      <c r="C2972" s="359">
        <v>123.9</v>
      </c>
      <c r="D2972" s="359">
        <v>124.1</v>
      </c>
      <c r="E2972" s="359">
        <v>124.3</v>
      </c>
      <c r="F2972" s="359">
        <v>124.1</v>
      </c>
      <c r="G2972" s="359">
        <v>127.4</v>
      </c>
      <c r="H2972" s="359">
        <v>129.4</v>
      </c>
      <c r="I2972" s="359">
        <v>124.4</v>
      </c>
      <c r="J2972" s="329"/>
      <c r="K2972" s="330"/>
      <c r="L2972" s="329"/>
      <c r="M2972" s="331"/>
      <c r="N2972" s="183">
        <f t="shared" si="711"/>
        <v>1.246</v>
      </c>
      <c r="O2972" s="184">
        <f t="shared" si="712"/>
        <v>1.2390000000000001</v>
      </c>
      <c r="P2972" s="185">
        <f t="shared" si="713"/>
        <v>1.2409999999999999</v>
      </c>
      <c r="Q2972" s="186">
        <f t="shared" si="714"/>
        <v>1.2429999999999999</v>
      </c>
      <c r="R2972" s="187">
        <f t="shared" si="715"/>
        <v>1.2409999999999999</v>
      </c>
      <c r="S2972" s="188">
        <f t="shared" si="716"/>
        <v>1.274</v>
      </c>
      <c r="T2972" s="189">
        <f t="shared" si="717"/>
        <v>1.294</v>
      </c>
      <c r="U2972" s="332">
        <f t="shared" si="717"/>
        <v>1.244</v>
      </c>
    </row>
    <row r="2973" spans="1:21" x14ac:dyDescent="0.35">
      <c r="A2973" s="338">
        <v>42150</v>
      </c>
      <c r="B2973" s="359">
        <v>124.7</v>
      </c>
      <c r="C2973" s="359">
        <v>124</v>
      </c>
      <c r="D2973" s="359">
        <v>124.2</v>
      </c>
      <c r="E2973" s="359">
        <v>124.4</v>
      </c>
      <c r="F2973" s="359">
        <v>124.1</v>
      </c>
      <c r="G2973" s="359">
        <v>127.5</v>
      </c>
      <c r="H2973" s="359">
        <v>129.5</v>
      </c>
      <c r="I2973" s="359">
        <v>124.5</v>
      </c>
      <c r="J2973" s="329"/>
      <c r="K2973" s="330"/>
      <c r="L2973" s="329"/>
      <c r="M2973" s="331"/>
      <c r="N2973" s="183">
        <f t="shared" si="711"/>
        <v>1.2470000000000001</v>
      </c>
      <c r="O2973" s="184">
        <f t="shared" si="712"/>
        <v>1.24</v>
      </c>
      <c r="P2973" s="185">
        <f t="shared" si="713"/>
        <v>1.242</v>
      </c>
      <c r="Q2973" s="186">
        <f t="shared" si="714"/>
        <v>1.244</v>
      </c>
      <c r="R2973" s="187">
        <f t="shared" si="715"/>
        <v>1.2409999999999999</v>
      </c>
      <c r="S2973" s="188">
        <f t="shared" si="716"/>
        <v>1.2749999999999999</v>
      </c>
      <c r="T2973" s="189">
        <f t="shared" si="717"/>
        <v>1.2949999999999999</v>
      </c>
      <c r="U2973" s="332">
        <f t="shared" si="717"/>
        <v>1.2450000000000001</v>
      </c>
    </row>
    <row r="2974" spans="1:21" x14ac:dyDescent="0.35">
      <c r="A2974" s="338">
        <v>42151</v>
      </c>
      <c r="B2974" s="359">
        <v>124.7</v>
      </c>
      <c r="C2974" s="359">
        <v>124</v>
      </c>
      <c r="D2974" s="359">
        <v>124.3</v>
      </c>
      <c r="E2974" s="359">
        <v>124.5</v>
      </c>
      <c r="F2974" s="359">
        <v>124.2</v>
      </c>
      <c r="G2974" s="359">
        <v>127.5</v>
      </c>
      <c r="H2974" s="359">
        <v>129.5</v>
      </c>
      <c r="I2974" s="359">
        <v>124.5</v>
      </c>
      <c r="J2974" s="329"/>
      <c r="K2974" s="330"/>
      <c r="L2974" s="329"/>
      <c r="M2974" s="331"/>
      <c r="N2974" s="183">
        <f t="shared" si="711"/>
        <v>1.2470000000000001</v>
      </c>
      <c r="O2974" s="184">
        <f t="shared" si="712"/>
        <v>1.24</v>
      </c>
      <c r="P2974" s="185">
        <f t="shared" si="713"/>
        <v>1.2429999999999999</v>
      </c>
      <c r="Q2974" s="186">
        <f t="shared" si="714"/>
        <v>1.2450000000000001</v>
      </c>
      <c r="R2974" s="187">
        <f t="shared" si="715"/>
        <v>1.242</v>
      </c>
      <c r="S2974" s="188">
        <f t="shared" si="716"/>
        <v>1.2749999999999999</v>
      </c>
      <c r="T2974" s="189">
        <f t="shared" si="717"/>
        <v>1.2949999999999999</v>
      </c>
      <c r="U2974" s="332">
        <f t="shared" si="717"/>
        <v>1.2450000000000001</v>
      </c>
    </row>
    <row r="2975" spans="1:21" x14ac:dyDescent="0.35">
      <c r="A2975" s="338">
        <v>42152</v>
      </c>
      <c r="B2975" s="359">
        <v>124.8</v>
      </c>
      <c r="C2975" s="359">
        <v>124.1</v>
      </c>
      <c r="D2975" s="359">
        <v>124.3</v>
      </c>
      <c r="E2975" s="359">
        <v>124.5</v>
      </c>
      <c r="F2975" s="359">
        <v>124.2</v>
      </c>
      <c r="G2975" s="359">
        <v>127.5</v>
      </c>
      <c r="H2975" s="359">
        <v>129.6</v>
      </c>
      <c r="I2975" s="359">
        <v>124.6</v>
      </c>
      <c r="J2975" s="329"/>
      <c r="K2975" s="330"/>
      <c r="L2975" s="329"/>
      <c r="M2975" s="331"/>
      <c r="N2975" s="183">
        <f t="shared" si="711"/>
        <v>1.248</v>
      </c>
      <c r="O2975" s="184">
        <f t="shared" si="712"/>
        <v>1.2409999999999999</v>
      </c>
      <c r="P2975" s="185">
        <f t="shared" si="713"/>
        <v>1.2429999999999999</v>
      </c>
      <c r="Q2975" s="186">
        <f t="shared" si="714"/>
        <v>1.2450000000000001</v>
      </c>
      <c r="R2975" s="187">
        <f t="shared" si="715"/>
        <v>1.242</v>
      </c>
      <c r="S2975" s="188">
        <f t="shared" si="716"/>
        <v>1.2749999999999999</v>
      </c>
      <c r="T2975" s="189">
        <f t="shared" si="717"/>
        <v>1.296</v>
      </c>
      <c r="U2975" s="332">
        <f t="shared" si="717"/>
        <v>1.246</v>
      </c>
    </row>
    <row r="2976" spans="1:21" x14ac:dyDescent="0.35">
      <c r="A2976" s="338">
        <v>42153</v>
      </c>
      <c r="B2976" s="359">
        <v>124.8</v>
      </c>
      <c r="C2976" s="359">
        <v>124.1</v>
      </c>
      <c r="D2976" s="359">
        <v>124.3</v>
      </c>
      <c r="E2976" s="359">
        <v>124.5</v>
      </c>
      <c r="F2976" s="359">
        <v>124.1</v>
      </c>
      <c r="G2976" s="359">
        <v>127.5</v>
      </c>
      <c r="H2976" s="359">
        <v>129.6</v>
      </c>
      <c r="I2976" s="359">
        <v>124.5</v>
      </c>
      <c r="J2976" s="329"/>
      <c r="K2976" s="334">
        <f>AVERAGE(I2967:I2976)</f>
        <v>124.46</v>
      </c>
      <c r="L2976" s="329"/>
      <c r="M2976" s="334">
        <f>AVERAGE(I2956:I2976)</f>
        <v>123.94761904761903</v>
      </c>
      <c r="N2976" s="183">
        <f t="shared" si="711"/>
        <v>1.248</v>
      </c>
      <c r="O2976" s="184">
        <f t="shared" si="712"/>
        <v>1.2409999999999999</v>
      </c>
      <c r="P2976" s="185">
        <f t="shared" si="713"/>
        <v>1.2429999999999999</v>
      </c>
      <c r="Q2976" s="186">
        <f t="shared" si="714"/>
        <v>1.2450000000000001</v>
      </c>
      <c r="R2976" s="187">
        <f t="shared" si="715"/>
        <v>1.2409999999999999</v>
      </c>
      <c r="S2976" s="188">
        <f t="shared" si="716"/>
        <v>1.2749999999999999</v>
      </c>
      <c r="T2976" s="189">
        <f t="shared" si="717"/>
        <v>1.296</v>
      </c>
      <c r="U2976" s="332">
        <f t="shared" si="717"/>
        <v>1.2450000000000001</v>
      </c>
    </row>
    <row r="2977" spans="1:21" x14ac:dyDescent="0.35">
      <c r="A2977" s="338">
        <v>42156</v>
      </c>
      <c r="B2977" s="341">
        <v>124.8</v>
      </c>
      <c r="C2977" s="341">
        <v>124.1</v>
      </c>
      <c r="D2977" s="341">
        <v>124.3</v>
      </c>
      <c r="E2977" s="341">
        <v>124.5</v>
      </c>
      <c r="F2977" s="341">
        <v>124.1</v>
      </c>
      <c r="G2977" s="341">
        <v>127.5</v>
      </c>
      <c r="H2977" s="341">
        <v>129.6</v>
      </c>
      <c r="I2977" s="341">
        <v>124.6</v>
      </c>
      <c r="J2977" s="329"/>
      <c r="K2977" s="330"/>
      <c r="L2977" s="329"/>
      <c r="M2977" s="331"/>
      <c r="N2977" s="183">
        <f t="shared" ref="N2977:N2998" si="718">B2977/$V$1</f>
        <v>1.248</v>
      </c>
      <c r="O2977" s="184">
        <f t="shared" ref="O2977:O2998" si="719">C2977/$V$1</f>
        <v>1.2409999999999999</v>
      </c>
      <c r="P2977" s="185">
        <f t="shared" ref="P2977:P2998" si="720">D2977/$V$1</f>
        <v>1.2429999999999999</v>
      </c>
      <c r="Q2977" s="186">
        <f t="shared" ref="Q2977:Q2998" si="721">E2977/$V$1</f>
        <v>1.2450000000000001</v>
      </c>
      <c r="R2977" s="187">
        <f t="shared" ref="R2977:R2998" si="722">F2977/$V$1</f>
        <v>1.2409999999999999</v>
      </c>
      <c r="S2977" s="188">
        <f t="shared" ref="S2977:S2998" si="723">G2977/$V$1</f>
        <v>1.2749999999999999</v>
      </c>
      <c r="T2977" s="189">
        <f t="shared" ref="T2977:U2998" si="724">H2977/$V$1</f>
        <v>1.296</v>
      </c>
      <c r="U2977" s="332">
        <f t="shared" si="717"/>
        <v>1.246</v>
      </c>
    </row>
    <row r="2978" spans="1:21" x14ac:dyDescent="0.35">
      <c r="A2978" s="338">
        <v>42157</v>
      </c>
      <c r="B2978" s="341">
        <v>124.6</v>
      </c>
      <c r="C2978" s="341">
        <v>123.9</v>
      </c>
      <c r="D2978" s="341">
        <v>124.1</v>
      </c>
      <c r="E2978" s="341">
        <v>124.3</v>
      </c>
      <c r="F2978" s="341">
        <v>124.1</v>
      </c>
      <c r="G2978" s="341">
        <v>127.3</v>
      </c>
      <c r="H2978" s="341">
        <v>129.4</v>
      </c>
      <c r="I2978" s="341">
        <v>124.4</v>
      </c>
      <c r="J2978" s="329"/>
      <c r="K2978" s="330"/>
      <c r="L2978" s="329"/>
      <c r="M2978" s="331"/>
      <c r="N2978" s="183">
        <f t="shared" si="718"/>
        <v>1.246</v>
      </c>
      <c r="O2978" s="184">
        <f t="shared" si="719"/>
        <v>1.2390000000000001</v>
      </c>
      <c r="P2978" s="185">
        <f t="shared" si="720"/>
        <v>1.2409999999999999</v>
      </c>
      <c r="Q2978" s="186">
        <f t="shared" si="721"/>
        <v>1.2429999999999999</v>
      </c>
      <c r="R2978" s="187">
        <f t="shared" si="722"/>
        <v>1.2409999999999999</v>
      </c>
      <c r="S2978" s="188">
        <f t="shared" si="723"/>
        <v>1.2729999999999999</v>
      </c>
      <c r="T2978" s="189">
        <f t="shared" si="724"/>
        <v>1.294</v>
      </c>
      <c r="U2978" s="332">
        <f t="shared" si="717"/>
        <v>1.244</v>
      </c>
    </row>
    <row r="2979" spans="1:21" x14ac:dyDescent="0.35">
      <c r="A2979" s="338">
        <v>42158</v>
      </c>
      <c r="B2979" s="341">
        <v>124.7</v>
      </c>
      <c r="C2979" s="341">
        <v>123.9</v>
      </c>
      <c r="D2979" s="341">
        <v>124.2</v>
      </c>
      <c r="E2979" s="341">
        <v>124.4</v>
      </c>
      <c r="F2979" s="341">
        <v>124.2</v>
      </c>
      <c r="G2979" s="341">
        <v>127.4</v>
      </c>
      <c r="H2979" s="341">
        <v>129.5</v>
      </c>
      <c r="I2979" s="341">
        <v>124.5</v>
      </c>
      <c r="J2979" s="329"/>
      <c r="K2979" s="330"/>
      <c r="L2979" s="329"/>
      <c r="M2979" s="331"/>
      <c r="N2979" s="183">
        <f t="shared" si="718"/>
        <v>1.2470000000000001</v>
      </c>
      <c r="O2979" s="184">
        <f t="shared" si="719"/>
        <v>1.2390000000000001</v>
      </c>
      <c r="P2979" s="185">
        <f t="shared" si="720"/>
        <v>1.242</v>
      </c>
      <c r="Q2979" s="186">
        <f t="shared" si="721"/>
        <v>1.244</v>
      </c>
      <c r="R2979" s="187">
        <f t="shared" si="722"/>
        <v>1.242</v>
      </c>
      <c r="S2979" s="188">
        <f t="shared" si="723"/>
        <v>1.274</v>
      </c>
      <c r="T2979" s="189">
        <f t="shared" si="724"/>
        <v>1.2949999999999999</v>
      </c>
      <c r="U2979" s="332">
        <f t="shared" si="717"/>
        <v>1.2450000000000001</v>
      </c>
    </row>
    <row r="2980" spans="1:21" x14ac:dyDescent="0.35">
      <c r="A2980" s="338">
        <v>42159</v>
      </c>
      <c r="B2980" s="341">
        <v>124.9</v>
      </c>
      <c r="C2980" s="341">
        <v>124.2</v>
      </c>
      <c r="D2980" s="341">
        <v>124.4</v>
      </c>
      <c r="E2980" s="341">
        <v>124.6</v>
      </c>
      <c r="F2980" s="341">
        <v>124.4</v>
      </c>
      <c r="G2980" s="341">
        <v>127.6</v>
      </c>
      <c r="H2980" s="341">
        <v>129.69999999999999</v>
      </c>
      <c r="I2980" s="341">
        <v>124.7</v>
      </c>
      <c r="J2980" s="329"/>
      <c r="K2980" s="330"/>
      <c r="L2980" s="329"/>
      <c r="M2980" s="331"/>
      <c r="N2980" s="183">
        <f t="shared" si="718"/>
        <v>1.2490000000000001</v>
      </c>
      <c r="O2980" s="184">
        <f t="shared" si="719"/>
        <v>1.242</v>
      </c>
      <c r="P2980" s="185">
        <f t="shared" si="720"/>
        <v>1.244</v>
      </c>
      <c r="Q2980" s="186">
        <f t="shared" si="721"/>
        <v>1.246</v>
      </c>
      <c r="R2980" s="187">
        <f t="shared" si="722"/>
        <v>1.244</v>
      </c>
      <c r="S2980" s="188">
        <f t="shared" si="723"/>
        <v>1.276</v>
      </c>
      <c r="T2980" s="189">
        <f t="shared" si="724"/>
        <v>1.2969999999999999</v>
      </c>
      <c r="U2980" s="332">
        <f t="shared" si="717"/>
        <v>1.2470000000000001</v>
      </c>
    </row>
    <row r="2981" spans="1:21" x14ac:dyDescent="0.35">
      <c r="A2981" s="338">
        <v>42160</v>
      </c>
      <c r="B2981" s="341">
        <v>124.9</v>
      </c>
      <c r="C2981" s="341">
        <v>124.2</v>
      </c>
      <c r="D2981" s="341">
        <v>124.4</v>
      </c>
      <c r="E2981" s="341">
        <v>124.6</v>
      </c>
      <c r="F2981" s="341">
        <v>124.3</v>
      </c>
      <c r="G2981" s="341">
        <v>127.6</v>
      </c>
      <c r="H2981" s="341">
        <v>129.69999999999999</v>
      </c>
      <c r="I2981" s="341">
        <v>124.6</v>
      </c>
      <c r="J2981" s="329"/>
      <c r="K2981" s="330"/>
      <c r="L2981" s="329"/>
      <c r="M2981" s="331"/>
      <c r="N2981" s="183">
        <f t="shared" si="718"/>
        <v>1.2490000000000001</v>
      </c>
      <c r="O2981" s="184">
        <f t="shared" si="719"/>
        <v>1.242</v>
      </c>
      <c r="P2981" s="185">
        <f t="shared" si="720"/>
        <v>1.244</v>
      </c>
      <c r="Q2981" s="186">
        <f t="shared" si="721"/>
        <v>1.246</v>
      </c>
      <c r="R2981" s="187">
        <f t="shared" si="722"/>
        <v>1.2429999999999999</v>
      </c>
      <c r="S2981" s="188">
        <f t="shared" si="723"/>
        <v>1.276</v>
      </c>
      <c r="T2981" s="189">
        <f t="shared" si="724"/>
        <v>1.2969999999999999</v>
      </c>
      <c r="U2981" s="332">
        <f t="shared" si="717"/>
        <v>1.246</v>
      </c>
    </row>
    <row r="2982" spans="1:21" x14ac:dyDescent="0.35">
      <c r="A2982" s="338">
        <v>42163</v>
      </c>
      <c r="B2982" s="341">
        <v>124.8</v>
      </c>
      <c r="C2982" s="341">
        <v>124</v>
      </c>
      <c r="D2982" s="341">
        <v>124.3</v>
      </c>
      <c r="E2982" s="341">
        <v>124.5</v>
      </c>
      <c r="F2982" s="341">
        <v>124.2</v>
      </c>
      <c r="G2982" s="341">
        <v>127.5</v>
      </c>
      <c r="H2982" s="341">
        <v>129.5</v>
      </c>
      <c r="I2982" s="341">
        <v>124.5</v>
      </c>
      <c r="J2982" s="329"/>
      <c r="K2982" s="330"/>
      <c r="L2982" s="329"/>
      <c r="M2982" s="331"/>
      <c r="N2982" s="183">
        <f t="shared" si="718"/>
        <v>1.248</v>
      </c>
      <c r="O2982" s="184">
        <f t="shared" si="719"/>
        <v>1.24</v>
      </c>
      <c r="P2982" s="185">
        <f t="shared" si="720"/>
        <v>1.2429999999999999</v>
      </c>
      <c r="Q2982" s="186">
        <f t="shared" si="721"/>
        <v>1.2450000000000001</v>
      </c>
      <c r="R2982" s="187">
        <f t="shared" si="722"/>
        <v>1.242</v>
      </c>
      <c r="S2982" s="188">
        <f t="shared" si="723"/>
        <v>1.2749999999999999</v>
      </c>
      <c r="T2982" s="189">
        <f t="shared" si="724"/>
        <v>1.2949999999999999</v>
      </c>
      <c r="U2982" s="332">
        <f t="shared" si="717"/>
        <v>1.2450000000000001</v>
      </c>
    </row>
    <row r="2983" spans="1:21" x14ac:dyDescent="0.35">
      <c r="A2983" s="338">
        <v>42164</v>
      </c>
      <c r="B2983" s="341">
        <v>124.5</v>
      </c>
      <c r="C2983" s="341">
        <v>123.8</v>
      </c>
      <c r="D2983" s="341">
        <v>124</v>
      </c>
      <c r="E2983" s="341">
        <v>124.2</v>
      </c>
      <c r="F2983" s="341">
        <v>123.8</v>
      </c>
      <c r="G2983" s="341">
        <v>127.2</v>
      </c>
      <c r="H2983" s="341">
        <v>129.30000000000001</v>
      </c>
      <c r="I2983" s="341">
        <v>124.3</v>
      </c>
      <c r="J2983" s="329"/>
      <c r="K2983" s="330"/>
      <c r="L2983" s="329"/>
      <c r="M2983" s="331"/>
      <c r="N2983" s="183">
        <f t="shared" si="718"/>
        <v>1.2450000000000001</v>
      </c>
      <c r="O2983" s="184">
        <f t="shared" si="719"/>
        <v>1.238</v>
      </c>
      <c r="P2983" s="185">
        <f t="shared" si="720"/>
        <v>1.24</v>
      </c>
      <c r="Q2983" s="186">
        <f t="shared" si="721"/>
        <v>1.242</v>
      </c>
      <c r="R2983" s="187">
        <f t="shared" si="722"/>
        <v>1.238</v>
      </c>
      <c r="S2983" s="188">
        <f t="shared" si="723"/>
        <v>1.272</v>
      </c>
      <c r="T2983" s="189">
        <f t="shared" si="724"/>
        <v>1.2930000000000001</v>
      </c>
      <c r="U2983" s="332">
        <f t="shared" si="724"/>
        <v>1.2429999999999999</v>
      </c>
    </row>
    <row r="2984" spans="1:21" x14ac:dyDescent="0.35">
      <c r="A2984" s="338">
        <v>42165</v>
      </c>
      <c r="B2984" s="341">
        <v>124.1</v>
      </c>
      <c r="C2984" s="341">
        <v>123.4</v>
      </c>
      <c r="D2984" s="341">
        <v>123.7</v>
      </c>
      <c r="E2984" s="341">
        <v>123.9</v>
      </c>
      <c r="F2984" s="341">
        <v>123.5</v>
      </c>
      <c r="G2984" s="341">
        <v>126.9</v>
      </c>
      <c r="H2984" s="341">
        <v>128.9</v>
      </c>
      <c r="I2984" s="341">
        <v>123.9</v>
      </c>
      <c r="J2984" s="329"/>
      <c r="K2984" s="330"/>
      <c r="L2984" s="329"/>
      <c r="M2984" s="331"/>
      <c r="N2984" s="183">
        <f t="shared" si="718"/>
        <v>1.2409999999999999</v>
      </c>
      <c r="O2984" s="184">
        <f t="shared" si="719"/>
        <v>1.234</v>
      </c>
      <c r="P2984" s="185">
        <f t="shared" si="720"/>
        <v>1.2370000000000001</v>
      </c>
      <c r="Q2984" s="186">
        <f t="shared" si="721"/>
        <v>1.2390000000000001</v>
      </c>
      <c r="R2984" s="187">
        <f t="shared" si="722"/>
        <v>1.2350000000000001</v>
      </c>
      <c r="S2984" s="188">
        <f t="shared" si="723"/>
        <v>1.2690000000000001</v>
      </c>
      <c r="T2984" s="189">
        <f t="shared" si="724"/>
        <v>1.2890000000000001</v>
      </c>
      <c r="U2984" s="332">
        <f t="shared" si="724"/>
        <v>1.2390000000000001</v>
      </c>
    </row>
    <row r="2985" spans="1:21" x14ac:dyDescent="0.35">
      <c r="A2985" s="338">
        <v>42166</v>
      </c>
      <c r="B2985" s="341">
        <v>123.8</v>
      </c>
      <c r="C2985" s="341">
        <v>123.1</v>
      </c>
      <c r="D2985" s="341">
        <v>123.3</v>
      </c>
      <c r="E2985" s="341">
        <v>123.5</v>
      </c>
      <c r="F2985" s="341">
        <v>123.2</v>
      </c>
      <c r="G2985" s="341">
        <v>126.5</v>
      </c>
      <c r="H2985" s="341">
        <v>128.5</v>
      </c>
      <c r="I2985" s="341">
        <v>123.6</v>
      </c>
      <c r="J2985" s="329"/>
      <c r="K2985" s="330"/>
      <c r="L2985" s="329"/>
      <c r="M2985" s="331"/>
      <c r="N2985" s="183">
        <f t="shared" si="718"/>
        <v>1.238</v>
      </c>
      <c r="O2985" s="184">
        <f t="shared" si="719"/>
        <v>1.2309999999999999</v>
      </c>
      <c r="P2985" s="185">
        <f t="shared" si="720"/>
        <v>1.2329999999999999</v>
      </c>
      <c r="Q2985" s="186">
        <f t="shared" si="721"/>
        <v>1.2350000000000001</v>
      </c>
      <c r="R2985" s="187">
        <f t="shared" si="722"/>
        <v>1.232</v>
      </c>
      <c r="S2985" s="188">
        <f t="shared" si="723"/>
        <v>1.2649999999999999</v>
      </c>
      <c r="T2985" s="189">
        <f t="shared" si="724"/>
        <v>1.2849999999999999</v>
      </c>
      <c r="U2985" s="332">
        <f t="shared" si="724"/>
        <v>1.236</v>
      </c>
    </row>
    <row r="2986" spans="1:21" x14ac:dyDescent="0.35">
      <c r="A2986" s="338">
        <v>42167</v>
      </c>
      <c r="B2986" s="341">
        <v>123.9</v>
      </c>
      <c r="C2986" s="341">
        <v>123.1</v>
      </c>
      <c r="D2986" s="341">
        <v>123.4</v>
      </c>
      <c r="E2986" s="341">
        <v>123.6</v>
      </c>
      <c r="F2986" s="341">
        <v>123.4</v>
      </c>
      <c r="G2986" s="341">
        <v>126.6</v>
      </c>
      <c r="H2986" s="341">
        <v>128.69999999999999</v>
      </c>
      <c r="I2986" s="341">
        <v>123.7</v>
      </c>
      <c r="J2986" s="329"/>
      <c r="K2986" s="334">
        <f>AVERAGE(I2977:I2986)</f>
        <v>124.28</v>
      </c>
      <c r="L2986" s="329"/>
      <c r="M2986" s="331"/>
      <c r="N2986" s="183">
        <f t="shared" si="718"/>
        <v>1.2390000000000001</v>
      </c>
      <c r="O2986" s="184">
        <f t="shared" si="719"/>
        <v>1.2309999999999999</v>
      </c>
      <c r="P2986" s="185">
        <f t="shared" si="720"/>
        <v>1.234</v>
      </c>
      <c r="Q2986" s="186">
        <f t="shared" si="721"/>
        <v>1.236</v>
      </c>
      <c r="R2986" s="187">
        <f t="shared" si="722"/>
        <v>1.234</v>
      </c>
      <c r="S2986" s="188">
        <f t="shared" si="723"/>
        <v>1.266</v>
      </c>
      <c r="T2986" s="189">
        <f t="shared" si="724"/>
        <v>1.2869999999999999</v>
      </c>
      <c r="U2986" s="332">
        <f t="shared" si="724"/>
        <v>1.2370000000000001</v>
      </c>
    </row>
    <row r="2987" spans="1:21" x14ac:dyDescent="0.35">
      <c r="A2987" s="338">
        <v>42170</v>
      </c>
      <c r="B2987" s="341">
        <v>124.1</v>
      </c>
      <c r="C2987" s="341">
        <v>123.4</v>
      </c>
      <c r="D2987" s="341">
        <v>123.6</v>
      </c>
      <c r="E2987" s="341">
        <v>123.8</v>
      </c>
      <c r="F2987" s="341">
        <v>123.5</v>
      </c>
      <c r="G2987" s="341">
        <v>126.8</v>
      </c>
      <c r="H2987" s="341">
        <v>129</v>
      </c>
      <c r="I2987" s="341">
        <v>123.9</v>
      </c>
      <c r="J2987" s="329"/>
      <c r="K2987" s="330"/>
      <c r="L2987" s="329"/>
      <c r="M2987" s="331"/>
      <c r="N2987" s="183">
        <f t="shared" si="718"/>
        <v>1.2409999999999999</v>
      </c>
      <c r="O2987" s="184">
        <f t="shared" si="719"/>
        <v>1.234</v>
      </c>
      <c r="P2987" s="185">
        <f t="shared" si="720"/>
        <v>1.236</v>
      </c>
      <c r="Q2987" s="186">
        <f t="shared" si="721"/>
        <v>1.238</v>
      </c>
      <c r="R2987" s="187">
        <f t="shared" si="722"/>
        <v>1.2350000000000001</v>
      </c>
      <c r="S2987" s="188">
        <f t="shared" si="723"/>
        <v>1.268</v>
      </c>
      <c r="T2987" s="189">
        <f t="shared" si="724"/>
        <v>1.29</v>
      </c>
      <c r="U2987" s="332">
        <f t="shared" si="724"/>
        <v>1.2390000000000001</v>
      </c>
    </row>
    <row r="2988" spans="1:21" x14ac:dyDescent="0.35">
      <c r="A2988" s="338">
        <v>42171</v>
      </c>
      <c r="B2988" s="341">
        <v>124.4</v>
      </c>
      <c r="C2988" s="341">
        <v>123.6</v>
      </c>
      <c r="D2988" s="341">
        <v>123.9</v>
      </c>
      <c r="E2988" s="341">
        <v>124.1</v>
      </c>
      <c r="F2988" s="341">
        <v>123.7</v>
      </c>
      <c r="G2988" s="341">
        <v>127.1</v>
      </c>
      <c r="H2988" s="341">
        <v>129.19999999999999</v>
      </c>
      <c r="I2988" s="341">
        <v>124.1</v>
      </c>
      <c r="J2988" s="329"/>
      <c r="K2988" s="330"/>
      <c r="L2988" s="329"/>
      <c r="M2988" s="331"/>
      <c r="N2988" s="183">
        <f t="shared" si="718"/>
        <v>1.244</v>
      </c>
      <c r="O2988" s="184">
        <f t="shared" si="719"/>
        <v>1.236</v>
      </c>
      <c r="P2988" s="185">
        <f t="shared" si="720"/>
        <v>1.2390000000000001</v>
      </c>
      <c r="Q2988" s="186">
        <f t="shared" si="721"/>
        <v>1.2409999999999999</v>
      </c>
      <c r="R2988" s="187">
        <f t="shared" si="722"/>
        <v>1.2370000000000001</v>
      </c>
      <c r="S2988" s="188">
        <f t="shared" si="723"/>
        <v>1.2709999999999999</v>
      </c>
      <c r="T2988" s="189">
        <f t="shared" si="724"/>
        <v>1.2919999999999998</v>
      </c>
      <c r="U2988" s="332">
        <f t="shared" si="724"/>
        <v>1.2409999999999999</v>
      </c>
    </row>
    <row r="2989" spans="1:21" x14ac:dyDescent="0.35">
      <c r="A2989" s="338">
        <v>42172</v>
      </c>
      <c r="B2989" s="341">
        <v>124.4</v>
      </c>
      <c r="C2989" s="341">
        <v>123.7</v>
      </c>
      <c r="D2989" s="341">
        <v>123.9</v>
      </c>
      <c r="E2989" s="341">
        <v>124.1</v>
      </c>
      <c r="F2989" s="341">
        <v>123.8</v>
      </c>
      <c r="G2989" s="341">
        <v>127.1</v>
      </c>
      <c r="H2989" s="341">
        <v>129.19999999999999</v>
      </c>
      <c r="I2989" s="341">
        <v>124.1</v>
      </c>
      <c r="J2989" s="329"/>
      <c r="K2989" s="330"/>
      <c r="L2989" s="329"/>
      <c r="M2989" s="331"/>
      <c r="N2989" s="183">
        <f t="shared" si="718"/>
        <v>1.244</v>
      </c>
      <c r="O2989" s="184">
        <f t="shared" si="719"/>
        <v>1.2370000000000001</v>
      </c>
      <c r="P2989" s="185">
        <f t="shared" si="720"/>
        <v>1.2390000000000001</v>
      </c>
      <c r="Q2989" s="186">
        <f t="shared" si="721"/>
        <v>1.2409999999999999</v>
      </c>
      <c r="R2989" s="187">
        <f t="shared" si="722"/>
        <v>1.238</v>
      </c>
      <c r="S2989" s="188">
        <f t="shared" si="723"/>
        <v>1.2709999999999999</v>
      </c>
      <c r="T2989" s="189">
        <f t="shared" si="724"/>
        <v>1.2919999999999998</v>
      </c>
      <c r="U2989" s="332">
        <f t="shared" si="724"/>
        <v>1.2409999999999999</v>
      </c>
    </row>
    <row r="2990" spans="1:21" x14ac:dyDescent="0.35">
      <c r="A2990" s="338">
        <v>42173</v>
      </c>
      <c r="B2990" s="341">
        <v>124.4</v>
      </c>
      <c r="C2990" s="341">
        <v>123.7</v>
      </c>
      <c r="D2990" s="341">
        <v>123.9</v>
      </c>
      <c r="E2990" s="341">
        <v>124.1</v>
      </c>
      <c r="F2990" s="341">
        <v>123.7</v>
      </c>
      <c r="G2990" s="341">
        <v>127.1</v>
      </c>
      <c r="H2990" s="341">
        <v>129.19999999999999</v>
      </c>
      <c r="I2990" s="341">
        <v>124.1</v>
      </c>
      <c r="J2990" s="329"/>
      <c r="K2990" s="330"/>
      <c r="L2990" s="329"/>
      <c r="M2990" s="331"/>
      <c r="N2990" s="183">
        <f t="shared" si="718"/>
        <v>1.244</v>
      </c>
      <c r="O2990" s="184">
        <f t="shared" si="719"/>
        <v>1.2370000000000001</v>
      </c>
      <c r="P2990" s="185">
        <f t="shared" si="720"/>
        <v>1.2390000000000001</v>
      </c>
      <c r="Q2990" s="186">
        <f t="shared" si="721"/>
        <v>1.2409999999999999</v>
      </c>
      <c r="R2990" s="187">
        <f t="shared" si="722"/>
        <v>1.2370000000000001</v>
      </c>
      <c r="S2990" s="188">
        <f t="shared" si="723"/>
        <v>1.2709999999999999</v>
      </c>
      <c r="T2990" s="189">
        <f t="shared" si="724"/>
        <v>1.2919999999999998</v>
      </c>
      <c r="U2990" s="332">
        <f t="shared" si="724"/>
        <v>1.2409999999999999</v>
      </c>
    </row>
    <row r="2991" spans="1:21" x14ac:dyDescent="0.35">
      <c r="A2991" s="338">
        <v>42174</v>
      </c>
      <c r="B2991" s="341">
        <v>124.1</v>
      </c>
      <c r="C2991" s="341">
        <v>123.3</v>
      </c>
      <c r="D2991" s="341">
        <v>123.6</v>
      </c>
      <c r="E2991" s="341">
        <v>123.8</v>
      </c>
      <c r="F2991" s="341">
        <v>123.5</v>
      </c>
      <c r="G2991" s="341">
        <v>126.8</v>
      </c>
      <c r="H2991" s="341">
        <v>128.80000000000001</v>
      </c>
      <c r="I2991" s="341">
        <v>123.8</v>
      </c>
      <c r="J2991" s="329"/>
      <c r="K2991" s="330"/>
      <c r="L2991" s="329"/>
      <c r="M2991" s="331"/>
      <c r="N2991" s="183">
        <f t="shared" si="718"/>
        <v>1.2409999999999999</v>
      </c>
      <c r="O2991" s="184">
        <f t="shared" si="719"/>
        <v>1.2329999999999999</v>
      </c>
      <c r="P2991" s="185">
        <f t="shared" si="720"/>
        <v>1.236</v>
      </c>
      <c r="Q2991" s="186">
        <f t="shared" si="721"/>
        <v>1.238</v>
      </c>
      <c r="R2991" s="187">
        <f t="shared" si="722"/>
        <v>1.2350000000000001</v>
      </c>
      <c r="S2991" s="188">
        <f t="shared" si="723"/>
        <v>1.268</v>
      </c>
      <c r="T2991" s="189">
        <f t="shared" si="724"/>
        <v>1.288</v>
      </c>
      <c r="U2991" s="332">
        <f t="shared" si="724"/>
        <v>1.238</v>
      </c>
    </row>
    <row r="2992" spans="1:21" x14ac:dyDescent="0.35">
      <c r="A2992" s="338">
        <v>42177</v>
      </c>
      <c r="B2992" s="341">
        <v>123.9</v>
      </c>
      <c r="C2992" s="341">
        <v>123.1</v>
      </c>
      <c r="D2992" s="341">
        <v>123.4</v>
      </c>
      <c r="E2992" s="341">
        <v>123.6</v>
      </c>
      <c r="F2992" s="341">
        <v>123.2</v>
      </c>
      <c r="G2992" s="341">
        <v>126.6</v>
      </c>
      <c r="H2992" s="341">
        <v>128.6</v>
      </c>
      <c r="I2992" s="341">
        <v>123.6</v>
      </c>
      <c r="J2992" s="329"/>
      <c r="K2992" s="330"/>
      <c r="L2992" s="329"/>
      <c r="M2992" s="331"/>
      <c r="N2992" s="183">
        <f t="shared" si="718"/>
        <v>1.2390000000000001</v>
      </c>
      <c r="O2992" s="184">
        <f t="shared" si="719"/>
        <v>1.2309999999999999</v>
      </c>
      <c r="P2992" s="185">
        <f t="shared" si="720"/>
        <v>1.234</v>
      </c>
      <c r="Q2992" s="186">
        <f t="shared" si="721"/>
        <v>1.236</v>
      </c>
      <c r="R2992" s="187">
        <f t="shared" si="722"/>
        <v>1.232</v>
      </c>
      <c r="S2992" s="188">
        <f t="shared" si="723"/>
        <v>1.266</v>
      </c>
      <c r="T2992" s="189">
        <f t="shared" si="724"/>
        <v>1.286</v>
      </c>
      <c r="U2992" s="332">
        <f t="shared" si="724"/>
        <v>1.236</v>
      </c>
    </row>
    <row r="2993" spans="1:21" x14ac:dyDescent="0.35">
      <c r="A2993" s="338">
        <v>42178</v>
      </c>
      <c r="B2993" s="341">
        <v>123.6</v>
      </c>
      <c r="C2993" s="341">
        <v>122.9</v>
      </c>
      <c r="D2993" s="341">
        <v>123.2</v>
      </c>
      <c r="E2993" s="341">
        <v>123.3</v>
      </c>
      <c r="F2993" s="341">
        <v>122.9</v>
      </c>
      <c r="G2993" s="341">
        <v>126.3</v>
      </c>
      <c r="H2993" s="341">
        <v>128.4</v>
      </c>
      <c r="I2993" s="341">
        <v>123.4</v>
      </c>
      <c r="J2993" s="329"/>
      <c r="K2993" s="330"/>
      <c r="L2993" s="329"/>
      <c r="M2993" s="331"/>
      <c r="N2993" s="183">
        <f t="shared" si="718"/>
        <v>1.236</v>
      </c>
      <c r="O2993" s="184">
        <f t="shared" si="719"/>
        <v>1.2290000000000001</v>
      </c>
      <c r="P2993" s="185">
        <f t="shared" si="720"/>
        <v>1.232</v>
      </c>
      <c r="Q2993" s="186">
        <f t="shared" si="721"/>
        <v>1.2329999999999999</v>
      </c>
      <c r="R2993" s="187">
        <f t="shared" si="722"/>
        <v>1.2290000000000001</v>
      </c>
      <c r="S2993" s="188">
        <f t="shared" si="723"/>
        <v>1.2629999999999999</v>
      </c>
      <c r="T2993" s="189">
        <f t="shared" si="724"/>
        <v>1.284</v>
      </c>
      <c r="U2993" s="332">
        <f t="shared" si="724"/>
        <v>1.234</v>
      </c>
    </row>
    <row r="2994" spans="1:21" x14ac:dyDescent="0.35">
      <c r="A2994" s="338">
        <v>42179</v>
      </c>
      <c r="B2994" s="341">
        <v>123.5</v>
      </c>
      <c r="C2994" s="341">
        <v>122.8</v>
      </c>
      <c r="D2994" s="341">
        <v>123.1</v>
      </c>
      <c r="E2994" s="341">
        <v>123.2</v>
      </c>
      <c r="F2994" s="341">
        <v>122.8</v>
      </c>
      <c r="G2994" s="341">
        <v>126.2</v>
      </c>
      <c r="H2994" s="341">
        <v>128.30000000000001</v>
      </c>
      <c r="I2994" s="341">
        <v>123.3</v>
      </c>
      <c r="J2994" s="329"/>
      <c r="K2994" s="330"/>
      <c r="L2994" s="329"/>
      <c r="M2994" s="331"/>
      <c r="N2994" s="183">
        <f t="shared" si="718"/>
        <v>1.2350000000000001</v>
      </c>
      <c r="O2994" s="184">
        <f t="shared" si="719"/>
        <v>1.228</v>
      </c>
      <c r="P2994" s="185">
        <f t="shared" si="720"/>
        <v>1.2309999999999999</v>
      </c>
      <c r="Q2994" s="186">
        <f t="shared" si="721"/>
        <v>1.232</v>
      </c>
      <c r="R2994" s="187">
        <f t="shared" si="722"/>
        <v>1.228</v>
      </c>
      <c r="S2994" s="188">
        <f t="shared" si="723"/>
        <v>1.262</v>
      </c>
      <c r="T2994" s="189">
        <f t="shared" si="724"/>
        <v>1.2830000000000001</v>
      </c>
      <c r="U2994" s="332">
        <f t="shared" si="724"/>
        <v>1.2329999999999999</v>
      </c>
    </row>
    <row r="2995" spans="1:21" x14ac:dyDescent="0.35">
      <c r="A2995" s="338">
        <v>42180</v>
      </c>
      <c r="B2995" s="341">
        <v>123.5</v>
      </c>
      <c r="C2995" s="341">
        <v>122.8</v>
      </c>
      <c r="D2995" s="341">
        <v>123.1</v>
      </c>
      <c r="E2995" s="341">
        <v>123.2</v>
      </c>
      <c r="F2995" s="341">
        <v>122.9</v>
      </c>
      <c r="G2995" s="341">
        <v>126.2</v>
      </c>
      <c r="H2995" s="341">
        <v>128.30000000000001</v>
      </c>
      <c r="I2995" s="341">
        <v>123.3</v>
      </c>
      <c r="J2995" s="329"/>
      <c r="K2995" s="330"/>
      <c r="L2995" s="329"/>
      <c r="M2995" s="331"/>
      <c r="N2995" s="183">
        <f t="shared" si="718"/>
        <v>1.2350000000000001</v>
      </c>
      <c r="O2995" s="184">
        <f t="shared" si="719"/>
        <v>1.228</v>
      </c>
      <c r="P2995" s="185">
        <f t="shared" si="720"/>
        <v>1.2309999999999999</v>
      </c>
      <c r="Q2995" s="186">
        <f t="shared" si="721"/>
        <v>1.232</v>
      </c>
      <c r="R2995" s="187">
        <f t="shared" si="722"/>
        <v>1.2290000000000001</v>
      </c>
      <c r="S2995" s="188">
        <f t="shared" si="723"/>
        <v>1.262</v>
      </c>
      <c r="T2995" s="189">
        <f t="shared" si="724"/>
        <v>1.2830000000000001</v>
      </c>
      <c r="U2995" s="332">
        <f t="shared" si="724"/>
        <v>1.2329999999999999</v>
      </c>
    </row>
    <row r="2996" spans="1:21" x14ac:dyDescent="0.35">
      <c r="A2996" s="338">
        <v>42181</v>
      </c>
      <c r="B2996" s="341">
        <v>123.6</v>
      </c>
      <c r="C2996" s="341">
        <v>122.8</v>
      </c>
      <c r="D2996" s="341">
        <v>123.2</v>
      </c>
      <c r="E2996" s="341">
        <v>123.3</v>
      </c>
      <c r="F2996" s="341">
        <v>123</v>
      </c>
      <c r="G2996" s="341">
        <v>126.3</v>
      </c>
      <c r="H2996" s="341">
        <v>128.4</v>
      </c>
      <c r="I2996" s="341">
        <v>123.4</v>
      </c>
      <c r="J2996" s="329"/>
      <c r="K2996" s="330"/>
      <c r="L2996" s="329"/>
      <c r="M2996" s="331"/>
      <c r="N2996" s="183">
        <f t="shared" si="718"/>
        <v>1.236</v>
      </c>
      <c r="O2996" s="184">
        <f t="shared" si="719"/>
        <v>1.228</v>
      </c>
      <c r="P2996" s="185">
        <f t="shared" si="720"/>
        <v>1.232</v>
      </c>
      <c r="Q2996" s="186">
        <f t="shared" si="721"/>
        <v>1.2329999999999999</v>
      </c>
      <c r="R2996" s="187">
        <f t="shared" si="722"/>
        <v>1.23</v>
      </c>
      <c r="S2996" s="188">
        <f t="shared" si="723"/>
        <v>1.2629999999999999</v>
      </c>
      <c r="T2996" s="189">
        <f t="shared" si="724"/>
        <v>1.284</v>
      </c>
      <c r="U2996" s="332">
        <f t="shared" si="724"/>
        <v>1.234</v>
      </c>
    </row>
    <row r="2997" spans="1:21" x14ac:dyDescent="0.35">
      <c r="A2997" s="338">
        <v>42184</v>
      </c>
      <c r="B2997" s="341">
        <v>123.4</v>
      </c>
      <c r="C2997" s="341">
        <v>122.7</v>
      </c>
      <c r="D2997" s="341">
        <v>123</v>
      </c>
      <c r="E2997" s="341">
        <v>123.1</v>
      </c>
      <c r="F2997" s="341">
        <v>122.7</v>
      </c>
      <c r="G2997" s="341">
        <v>126.1</v>
      </c>
      <c r="H2997" s="341">
        <v>128.1</v>
      </c>
      <c r="I2997" s="341">
        <v>123.2</v>
      </c>
      <c r="J2997" s="329"/>
      <c r="K2997" s="330"/>
      <c r="L2997" s="329"/>
      <c r="M2997" s="331"/>
      <c r="N2997" s="183">
        <f t="shared" si="718"/>
        <v>1.234</v>
      </c>
      <c r="O2997" s="184">
        <f t="shared" si="719"/>
        <v>1.2270000000000001</v>
      </c>
      <c r="P2997" s="185">
        <f t="shared" si="720"/>
        <v>1.23</v>
      </c>
      <c r="Q2997" s="186">
        <f t="shared" si="721"/>
        <v>1.2309999999999999</v>
      </c>
      <c r="R2997" s="187">
        <f t="shared" si="722"/>
        <v>1.2270000000000001</v>
      </c>
      <c r="S2997" s="188">
        <f t="shared" si="723"/>
        <v>1.2609999999999999</v>
      </c>
      <c r="T2997" s="189">
        <f t="shared" si="724"/>
        <v>1.2809999999999999</v>
      </c>
      <c r="U2997" s="332">
        <f t="shared" si="724"/>
        <v>1.232</v>
      </c>
    </row>
    <row r="2998" spans="1:21" x14ac:dyDescent="0.35">
      <c r="A2998" s="338">
        <v>42185</v>
      </c>
      <c r="B2998" s="341">
        <v>123.3</v>
      </c>
      <c r="C2998" s="341">
        <v>122.6</v>
      </c>
      <c r="D2998" s="341">
        <v>123</v>
      </c>
      <c r="E2998" s="341">
        <v>123</v>
      </c>
      <c r="F2998" s="341">
        <v>122.7</v>
      </c>
      <c r="G2998" s="341">
        <v>126</v>
      </c>
      <c r="H2998" s="341">
        <v>128.1</v>
      </c>
      <c r="I2998" s="341">
        <v>123.1</v>
      </c>
      <c r="J2998" s="329"/>
      <c r="K2998" s="334">
        <f>AVERAGE(I2987:I2998)</f>
        <v>123.60833333333333</v>
      </c>
      <c r="L2998" s="329"/>
      <c r="M2998" s="334">
        <f>AVERAGE(I2977:I2998)</f>
        <v>123.91363636363636</v>
      </c>
      <c r="N2998" s="183">
        <f t="shared" si="718"/>
        <v>1.2329999999999999</v>
      </c>
      <c r="O2998" s="184">
        <f t="shared" si="719"/>
        <v>1.226</v>
      </c>
      <c r="P2998" s="185">
        <f t="shared" si="720"/>
        <v>1.23</v>
      </c>
      <c r="Q2998" s="186">
        <f t="shared" si="721"/>
        <v>1.23</v>
      </c>
      <c r="R2998" s="187">
        <f t="shared" si="722"/>
        <v>1.2270000000000001</v>
      </c>
      <c r="S2998" s="188">
        <f t="shared" si="723"/>
        <v>1.26</v>
      </c>
      <c r="T2998" s="189">
        <f t="shared" si="724"/>
        <v>1.2809999999999999</v>
      </c>
      <c r="U2998" s="332">
        <f t="shared" si="724"/>
        <v>1.2309999999999999</v>
      </c>
    </row>
    <row r="2999" spans="1:21" x14ac:dyDescent="0.35">
      <c r="A2999" s="338">
        <v>42186</v>
      </c>
      <c r="B2999" s="341">
        <v>123</v>
      </c>
      <c r="C2999" s="341">
        <v>122.3</v>
      </c>
      <c r="D2999" s="341">
        <v>122.7</v>
      </c>
      <c r="E2999" s="341">
        <v>122.8</v>
      </c>
      <c r="F2999" s="341">
        <v>122.4</v>
      </c>
      <c r="G2999" s="341">
        <v>125.8</v>
      </c>
      <c r="H2999" s="341">
        <v>127.8</v>
      </c>
      <c r="I2999" s="341">
        <v>122.8</v>
      </c>
      <c r="J2999" s="329"/>
      <c r="K2999" s="330"/>
      <c r="L2999" s="329"/>
      <c r="M2999" s="331"/>
      <c r="N2999" s="183">
        <f t="shared" ref="N2999" si="725">B2999/$V$1</f>
        <v>1.23</v>
      </c>
      <c r="O2999" s="184">
        <f t="shared" ref="O2999" si="726">C2999/$V$1</f>
        <v>1.2229999999999999</v>
      </c>
      <c r="P2999" s="185">
        <f t="shared" ref="P2999" si="727">D2999/$V$1</f>
        <v>1.2270000000000001</v>
      </c>
      <c r="Q2999" s="186">
        <f t="shared" ref="Q2999" si="728">E2999/$V$1</f>
        <v>1.228</v>
      </c>
      <c r="R2999" s="187">
        <f t="shared" ref="R2999" si="729">F2999/$V$1</f>
        <v>1.224</v>
      </c>
      <c r="S2999" s="188">
        <f t="shared" ref="S2999" si="730">G2999/$V$1</f>
        <v>1.258</v>
      </c>
      <c r="T2999" s="189">
        <f t="shared" ref="T2999:U3014" si="731">H2999/$V$1</f>
        <v>1.278</v>
      </c>
      <c r="U2999" s="332">
        <f t="shared" si="731"/>
        <v>1.228</v>
      </c>
    </row>
    <row r="3000" spans="1:21" x14ac:dyDescent="0.35">
      <c r="A3000" s="338">
        <v>42187</v>
      </c>
      <c r="B3000" s="341">
        <v>122.9</v>
      </c>
      <c r="C3000" s="341">
        <v>122.2</v>
      </c>
      <c r="D3000" s="341">
        <v>122.7</v>
      </c>
      <c r="E3000" s="341">
        <v>122.7</v>
      </c>
      <c r="F3000" s="341">
        <v>122.3</v>
      </c>
      <c r="G3000" s="341">
        <v>125.7</v>
      </c>
      <c r="H3000" s="341">
        <v>127.6</v>
      </c>
      <c r="I3000" s="341">
        <v>122.8</v>
      </c>
      <c r="J3000" s="329"/>
      <c r="K3000" s="330"/>
      <c r="L3000" s="329"/>
      <c r="M3000" s="331"/>
      <c r="N3000" s="183">
        <f t="shared" ref="N3000:N3021" si="732">B3000/$V$1</f>
        <v>1.2290000000000001</v>
      </c>
      <c r="O3000" s="184">
        <f t="shared" ref="O3000:O3021" si="733">C3000/$V$1</f>
        <v>1.222</v>
      </c>
      <c r="P3000" s="185">
        <f t="shared" ref="P3000:P3021" si="734">D3000/$V$1</f>
        <v>1.2270000000000001</v>
      </c>
      <c r="Q3000" s="186">
        <f t="shared" ref="Q3000:Q3021" si="735">E3000/$V$1</f>
        <v>1.2270000000000001</v>
      </c>
      <c r="R3000" s="187">
        <f t="shared" ref="R3000:R3021" si="736">F3000/$V$1</f>
        <v>1.2229999999999999</v>
      </c>
      <c r="S3000" s="188">
        <f t="shared" ref="S3000:S3021" si="737">G3000/$V$1</f>
        <v>1.2570000000000001</v>
      </c>
      <c r="T3000" s="189">
        <f t="shared" ref="T3000:U3021" si="738">H3000/$V$1</f>
        <v>1.276</v>
      </c>
      <c r="U3000" s="332">
        <f t="shared" si="731"/>
        <v>1.228</v>
      </c>
    </row>
    <row r="3001" spans="1:21" x14ac:dyDescent="0.35">
      <c r="A3001" s="338">
        <v>42188</v>
      </c>
      <c r="B3001" s="341">
        <v>122.5</v>
      </c>
      <c r="C3001" s="341">
        <v>121.9</v>
      </c>
      <c r="D3001" s="341">
        <v>122.4</v>
      </c>
      <c r="E3001" s="341">
        <v>122.4</v>
      </c>
      <c r="F3001" s="341">
        <v>122</v>
      </c>
      <c r="G3001" s="341">
        <v>125.3</v>
      </c>
      <c r="H3001" s="341">
        <v>127.2</v>
      </c>
      <c r="I3001" s="341">
        <v>122.4</v>
      </c>
      <c r="J3001" s="329"/>
      <c r="K3001" s="334"/>
      <c r="L3001" s="329"/>
      <c r="M3001" s="331"/>
      <c r="N3001" s="183">
        <f t="shared" si="732"/>
        <v>1.2250000000000001</v>
      </c>
      <c r="O3001" s="184">
        <f t="shared" si="733"/>
        <v>1.2190000000000001</v>
      </c>
      <c r="P3001" s="185">
        <f t="shared" si="734"/>
        <v>1.224</v>
      </c>
      <c r="Q3001" s="186">
        <f t="shared" si="735"/>
        <v>1.224</v>
      </c>
      <c r="R3001" s="187">
        <f t="shared" si="736"/>
        <v>1.22</v>
      </c>
      <c r="S3001" s="188">
        <f t="shared" si="737"/>
        <v>1.2529999999999999</v>
      </c>
      <c r="T3001" s="189">
        <f t="shared" si="738"/>
        <v>1.272</v>
      </c>
      <c r="U3001" s="332">
        <f t="shared" si="731"/>
        <v>1.224</v>
      </c>
    </row>
    <row r="3002" spans="1:21" x14ac:dyDescent="0.35">
      <c r="A3002" s="338">
        <v>42191</v>
      </c>
      <c r="B3002" s="341">
        <v>122.4</v>
      </c>
      <c r="C3002" s="341">
        <v>121.8</v>
      </c>
      <c r="D3002" s="341">
        <v>122.3</v>
      </c>
      <c r="E3002" s="341">
        <v>122.3</v>
      </c>
      <c r="F3002" s="341">
        <v>121.9</v>
      </c>
      <c r="G3002" s="341">
        <v>125.3</v>
      </c>
      <c r="H3002" s="341">
        <v>127.1</v>
      </c>
      <c r="I3002" s="341">
        <v>122.3</v>
      </c>
      <c r="J3002" s="329"/>
      <c r="K3002" s="330"/>
      <c r="L3002" s="329"/>
      <c r="M3002" s="331"/>
      <c r="N3002" s="183">
        <f t="shared" si="732"/>
        <v>1.224</v>
      </c>
      <c r="O3002" s="184">
        <f t="shared" si="733"/>
        <v>1.218</v>
      </c>
      <c r="P3002" s="185">
        <f t="shared" si="734"/>
        <v>1.2229999999999999</v>
      </c>
      <c r="Q3002" s="186">
        <f t="shared" si="735"/>
        <v>1.2229999999999999</v>
      </c>
      <c r="R3002" s="187">
        <f t="shared" si="736"/>
        <v>1.2190000000000001</v>
      </c>
      <c r="S3002" s="188">
        <f t="shared" si="737"/>
        <v>1.2529999999999999</v>
      </c>
      <c r="T3002" s="189">
        <f t="shared" si="738"/>
        <v>1.2709999999999999</v>
      </c>
      <c r="U3002" s="332">
        <f t="shared" si="731"/>
        <v>1.2229999999999999</v>
      </c>
    </row>
    <row r="3003" spans="1:21" x14ac:dyDescent="0.35">
      <c r="A3003" s="338">
        <v>42192</v>
      </c>
      <c r="B3003" s="341">
        <v>122.1</v>
      </c>
      <c r="C3003" s="341">
        <v>121.5</v>
      </c>
      <c r="D3003" s="341">
        <v>122</v>
      </c>
      <c r="E3003" s="341">
        <v>122</v>
      </c>
      <c r="F3003" s="341">
        <v>121.5</v>
      </c>
      <c r="G3003" s="341">
        <v>124.9</v>
      </c>
      <c r="H3003" s="341">
        <v>126.9</v>
      </c>
      <c r="I3003" s="341">
        <v>122</v>
      </c>
      <c r="J3003" s="329"/>
      <c r="K3003" s="330"/>
      <c r="L3003" s="329"/>
      <c r="M3003" s="331"/>
      <c r="N3003" s="183">
        <f t="shared" si="732"/>
        <v>1.2209999999999999</v>
      </c>
      <c r="O3003" s="184">
        <f t="shared" si="733"/>
        <v>1.2150000000000001</v>
      </c>
      <c r="P3003" s="185">
        <f t="shared" si="734"/>
        <v>1.22</v>
      </c>
      <c r="Q3003" s="186">
        <f t="shared" si="735"/>
        <v>1.22</v>
      </c>
      <c r="R3003" s="187">
        <f t="shared" si="736"/>
        <v>1.2150000000000001</v>
      </c>
      <c r="S3003" s="188">
        <f t="shared" si="737"/>
        <v>1.2490000000000001</v>
      </c>
      <c r="T3003" s="189">
        <f t="shared" si="738"/>
        <v>1.2690000000000001</v>
      </c>
      <c r="U3003" s="332">
        <f t="shared" si="731"/>
        <v>1.22</v>
      </c>
    </row>
    <row r="3004" spans="1:21" x14ac:dyDescent="0.35">
      <c r="A3004" s="338">
        <v>42193</v>
      </c>
      <c r="B3004" s="341">
        <v>121.7</v>
      </c>
      <c r="C3004" s="341">
        <v>121.1</v>
      </c>
      <c r="D3004" s="341">
        <v>121.6</v>
      </c>
      <c r="E3004" s="341">
        <v>121.6</v>
      </c>
      <c r="F3004" s="341">
        <v>121.1</v>
      </c>
      <c r="G3004" s="341">
        <v>124.5</v>
      </c>
      <c r="H3004" s="341">
        <v>126.4</v>
      </c>
      <c r="I3004" s="341">
        <v>121.6</v>
      </c>
      <c r="J3004" s="329"/>
      <c r="K3004" s="330"/>
      <c r="L3004" s="329"/>
      <c r="M3004" s="331"/>
      <c r="N3004" s="183">
        <f t="shared" si="732"/>
        <v>1.2170000000000001</v>
      </c>
      <c r="O3004" s="184">
        <f t="shared" si="733"/>
        <v>1.2109999999999999</v>
      </c>
      <c r="P3004" s="185">
        <f t="shared" si="734"/>
        <v>1.216</v>
      </c>
      <c r="Q3004" s="186">
        <f t="shared" si="735"/>
        <v>1.216</v>
      </c>
      <c r="R3004" s="187">
        <f t="shared" si="736"/>
        <v>1.2109999999999999</v>
      </c>
      <c r="S3004" s="188">
        <f t="shared" si="737"/>
        <v>1.2450000000000001</v>
      </c>
      <c r="T3004" s="189">
        <f t="shared" si="738"/>
        <v>1.264</v>
      </c>
      <c r="U3004" s="332">
        <f t="shared" si="731"/>
        <v>1.216</v>
      </c>
    </row>
    <row r="3005" spans="1:21" x14ac:dyDescent="0.35">
      <c r="A3005" s="338">
        <v>42194</v>
      </c>
      <c r="B3005" s="341">
        <v>121.4</v>
      </c>
      <c r="C3005" s="341">
        <v>120.8</v>
      </c>
      <c r="D3005" s="341">
        <v>121.2</v>
      </c>
      <c r="E3005" s="341">
        <v>121.2</v>
      </c>
      <c r="F3005" s="341">
        <v>120.7</v>
      </c>
      <c r="G3005" s="341">
        <v>124.1</v>
      </c>
      <c r="H3005" s="341">
        <v>126.1</v>
      </c>
      <c r="I3005" s="341">
        <v>121.2</v>
      </c>
      <c r="J3005" s="329"/>
      <c r="K3005" s="330"/>
      <c r="L3005" s="329"/>
      <c r="M3005" s="331"/>
      <c r="N3005" s="183">
        <f t="shared" si="732"/>
        <v>1.214</v>
      </c>
      <c r="O3005" s="184">
        <f t="shared" si="733"/>
        <v>1.208</v>
      </c>
      <c r="P3005" s="185">
        <f t="shared" si="734"/>
        <v>1.212</v>
      </c>
      <c r="Q3005" s="186">
        <f t="shared" si="735"/>
        <v>1.212</v>
      </c>
      <c r="R3005" s="187">
        <f t="shared" si="736"/>
        <v>1.2070000000000001</v>
      </c>
      <c r="S3005" s="188">
        <f t="shared" si="737"/>
        <v>1.2409999999999999</v>
      </c>
      <c r="T3005" s="189">
        <f t="shared" si="738"/>
        <v>1.2609999999999999</v>
      </c>
      <c r="U3005" s="332">
        <f t="shared" si="731"/>
        <v>1.212</v>
      </c>
    </row>
    <row r="3006" spans="1:21" x14ac:dyDescent="0.35">
      <c r="A3006" s="338">
        <v>42195</v>
      </c>
      <c r="B3006" s="341">
        <v>120.6</v>
      </c>
      <c r="C3006" s="341">
        <v>120</v>
      </c>
      <c r="D3006" s="341">
        <v>120.5</v>
      </c>
      <c r="E3006" s="341">
        <v>120.4</v>
      </c>
      <c r="F3006" s="341">
        <v>119.9</v>
      </c>
      <c r="G3006" s="341">
        <v>123.3</v>
      </c>
      <c r="H3006" s="341">
        <v>125.2</v>
      </c>
      <c r="I3006" s="341">
        <v>120.4</v>
      </c>
      <c r="J3006" s="329"/>
      <c r="K3006" s="330"/>
      <c r="L3006" s="329"/>
      <c r="M3006" s="331"/>
      <c r="N3006" s="183">
        <f t="shared" si="732"/>
        <v>1.206</v>
      </c>
      <c r="O3006" s="184">
        <f t="shared" si="733"/>
        <v>1.2</v>
      </c>
      <c r="P3006" s="185">
        <f t="shared" si="734"/>
        <v>1.2050000000000001</v>
      </c>
      <c r="Q3006" s="186">
        <f t="shared" si="735"/>
        <v>1.204</v>
      </c>
      <c r="R3006" s="187">
        <f t="shared" si="736"/>
        <v>1.1990000000000001</v>
      </c>
      <c r="S3006" s="188">
        <f t="shared" si="737"/>
        <v>1.2329999999999999</v>
      </c>
      <c r="T3006" s="189">
        <f t="shared" si="738"/>
        <v>1.252</v>
      </c>
      <c r="U3006" s="332">
        <f t="shared" si="731"/>
        <v>1.204</v>
      </c>
    </row>
    <row r="3007" spans="1:21" x14ac:dyDescent="0.35">
      <c r="A3007" s="338">
        <v>42198</v>
      </c>
      <c r="B3007" s="341">
        <v>120.2</v>
      </c>
      <c r="C3007" s="341">
        <v>119.6</v>
      </c>
      <c r="D3007" s="341">
        <v>120.1</v>
      </c>
      <c r="E3007" s="341">
        <v>120.1</v>
      </c>
      <c r="F3007" s="341">
        <v>119.6</v>
      </c>
      <c r="G3007" s="341">
        <v>123</v>
      </c>
      <c r="H3007" s="341">
        <v>125</v>
      </c>
      <c r="I3007" s="341">
        <v>120.1</v>
      </c>
      <c r="J3007" s="329"/>
      <c r="K3007" s="330"/>
      <c r="L3007" s="329"/>
      <c r="M3007" s="331"/>
      <c r="N3007" s="183">
        <f t="shared" si="732"/>
        <v>1.202</v>
      </c>
      <c r="O3007" s="184">
        <f t="shared" si="733"/>
        <v>1.196</v>
      </c>
      <c r="P3007" s="185">
        <f t="shared" si="734"/>
        <v>1.2009999999999998</v>
      </c>
      <c r="Q3007" s="186">
        <f t="shared" si="735"/>
        <v>1.2009999999999998</v>
      </c>
      <c r="R3007" s="187">
        <f t="shared" si="736"/>
        <v>1.196</v>
      </c>
      <c r="S3007" s="188">
        <f t="shared" si="737"/>
        <v>1.23</v>
      </c>
      <c r="T3007" s="189">
        <f t="shared" si="738"/>
        <v>1.25</v>
      </c>
      <c r="U3007" s="332">
        <f t="shared" si="731"/>
        <v>1.2009999999999998</v>
      </c>
    </row>
    <row r="3008" spans="1:21" x14ac:dyDescent="0.35">
      <c r="A3008" s="338">
        <v>42199</v>
      </c>
      <c r="B3008" s="341">
        <v>119.8</v>
      </c>
      <c r="C3008" s="341">
        <v>119.2</v>
      </c>
      <c r="D3008" s="341">
        <v>119.7</v>
      </c>
      <c r="E3008" s="341">
        <v>119.7</v>
      </c>
      <c r="F3008" s="341">
        <v>119.2</v>
      </c>
      <c r="G3008" s="341">
        <v>122.5</v>
      </c>
      <c r="H3008" s="341">
        <v>124.6</v>
      </c>
      <c r="I3008" s="341">
        <v>119.7</v>
      </c>
      <c r="J3008" s="329"/>
      <c r="K3008" s="330"/>
      <c r="L3008" s="329"/>
      <c r="M3008" s="331"/>
      <c r="N3008" s="183">
        <f t="shared" si="732"/>
        <v>1.198</v>
      </c>
      <c r="O3008" s="184">
        <f t="shared" si="733"/>
        <v>1.1919999999999999</v>
      </c>
      <c r="P3008" s="185">
        <f t="shared" si="734"/>
        <v>1.1970000000000001</v>
      </c>
      <c r="Q3008" s="186">
        <f t="shared" si="735"/>
        <v>1.1970000000000001</v>
      </c>
      <c r="R3008" s="187">
        <f t="shared" si="736"/>
        <v>1.1919999999999999</v>
      </c>
      <c r="S3008" s="188">
        <f t="shared" si="737"/>
        <v>1.2250000000000001</v>
      </c>
      <c r="T3008" s="189">
        <f t="shared" si="738"/>
        <v>1.246</v>
      </c>
      <c r="U3008" s="332">
        <f t="shared" si="731"/>
        <v>1.1970000000000001</v>
      </c>
    </row>
    <row r="3009" spans="1:21" x14ac:dyDescent="0.35">
      <c r="A3009" s="338">
        <v>42200</v>
      </c>
      <c r="B3009" s="341">
        <v>119.5</v>
      </c>
      <c r="C3009" s="341">
        <v>118.8</v>
      </c>
      <c r="D3009" s="341">
        <v>119.3</v>
      </c>
      <c r="E3009" s="341">
        <v>119.3</v>
      </c>
      <c r="F3009" s="341">
        <v>118.8</v>
      </c>
      <c r="G3009" s="341">
        <v>122.2</v>
      </c>
      <c r="H3009" s="341">
        <v>124.2</v>
      </c>
      <c r="I3009" s="341">
        <v>119.3</v>
      </c>
      <c r="J3009" s="329"/>
      <c r="K3009" s="334">
        <f>AVERAGE(I2999:I3009)</f>
        <v>121.32727272727271</v>
      </c>
      <c r="L3009" s="329"/>
      <c r="M3009" s="331"/>
      <c r="N3009" s="183">
        <f t="shared" si="732"/>
        <v>1.1950000000000001</v>
      </c>
      <c r="O3009" s="184">
        <f t="shared" si="733"/>
        <v>1.1879999999999999</v>
      </c>
      <c r="P3009" s="185">
        <f t="shared" si="734"/>
        <v>1.1930000000000001</v>
      </c>
      <c r="Q3009" s="186">
        <f t="shared" si="735"/>
        <v>1.1930000000000001</v>
      </c>
      <c r="R3009" s="187">
        <f t="shared" si="736"/>
        <v>1.1879999999999999</v>
      </c>
      <c r="S3009" s="188">
        <f t="shared" si="737"/>
        <v>1.222</v>
      </c>
      <c r="T3009" s="189">
        <f t="shared" si="738"/>
        <v>1.242</v>
      </c>
      <c r="U3009" s="332">
        <f t="shared" si="731"/>
        <v>1.1930000000000001</v>
      </c>
    </row>
    <row r="3010" spans="1:21" x14ac:dyDescent="0.35">
      <c r="A3010" s="338">
        <v>42201</v>
      </c>
      <c r="B3010" s="341">
        <v>119.3</v>
      </c>
      <c r="C3010" s="341">
        <v>118.7</v>
      </c>
      <c r="D3010" s="341">
        <v>119.2</v>
      </c>
      <c r="E3010" s="341">
        <v>119.2</v>
      </c>
      <c r="F3010" s="341">
        <v>118.7</v>
      </c>
      <c r="G3010" s="341">
        <v>122</v>
      </c>
      <c r="H3010" s="341">
        <v>124.1</v>
      </c>
      <c r="I3010" s="341">
        <v>119.2</v>
      </c>
      <c r="J3010" s="329"/>
      <c r="K3010" s="330"/>
      <c r="L3010" s="329"/>
      <c r="M3010" s="331"/>
      <c r="N3010" s="183">
        <f t="shared" si="732"/>
        <v>1.1930000000000001</v>
      </c>
      <c r="O3010" s="184">
        <f t="shared" si="733"/>
        <v>1.1870000000000001</v>
      </c>
      <c r="P3010" s="185">
        <f t="shared" si="734"/>
        <v>1.1919999999999999</v>
      </c>
      <c r="Q3010" s="186">
        <f t="shared" si="735"/>
        <v>1.1919999999999999</v>
      </c>
      <c r="R3010" s="187">
        <f t="shared" si="736"/>
        <v>1.1870000000000001</v>
      </c>
      <c r="S3010" s="188">
        <f t="shared" si="737"/>
        <v>1.22</v>
      </c>
      <c r="T3010" s="189">
        <f t="shared" si="738"/>
        <v>1.2409999999999999</v>
      </c>
      <c r="U3010" s="332">
        <f t="shared" si="731"/>
        <v>1.1919999999999999</v>
      </c>
    </row>
    <row r="3011" spans="1:21" x14ac:dyDescent="0.35">
      <c r="A3011" s="338">
        <v>42202</v>
      </c>
      <c r="B3011" s="341">
        <v>119.4</v>
      </c>
      <c r="C3011" s="341">
        <v>118.8</v>
      </c>
      <c r="D3011" s="341">
        <v>119.3</v>
      </c>
      <c r="E3011" s="341">
        <v>119.3</v>
      </c>
      <c r="F3011" s="341">
        <v>118.8</v>
      </c>
      <c r="G3011" s="341">
        <v>122.1</v>
      </c>
      <c r="H3011" s="341">
        <v>124.3</v>
      </c>
      <c r="I3011" s="341">
        <v>119.3</v>
      </c>
      <c r="J3011" s="329"/>
      <c r="K3011" s="330"/>
      <c r="L3011" s="329"/>
      <c r="M3011" s="331"/>
      <c r="N3011" s="183">
        <f t="shared" si="732"/>
        <v>1.194</v>
      </c>
      <c r="O3011" s="184">
        <f t="shared" si="733"/>
        <v>1.1879999999999999</v>
      </c>
      <c r="P3011" s="185">
        <f t="shared" si="734"/>
        <v>1.1930000000000001</v>
      </c>
      <c r="Q3011" s="186">
        <f t="shared" si="735"/>
        <v>1.1930000000000001</v>
      </c>
      <c r="R3011" s="187">
        <f t="shared" si="736"/>
        <v>1.1879999999999999</v>
      </c>
      <c r="S3011" s="188">
        <f t="shared" si="737"/>
        <v>1.2209999999999999</v>
      </c>
      <c r="T3011" s="189">
        <f t="shared" si="738"/>
        <v>1.2429999999999999</v>
      </c>
      <c r="U3011" s="332">
        <f t="shared" si="731"/>
        <v>1.1930000000000001</v>
      </c>
    </row>
    <row r="3012" spans="1:21" x14ac:dyDescent="0.35">
      <c r="A3012" s="338">
        <v>42205</v>
      </c>
      <c r="B3012" s="341">
        <v>119.4</v>
      </c>
      <c r="C3012" s="341">
        <v>118.7</v>
      </c>
      <c r="D3012" s="341">
        <v>119.2</v>
      </c>
      <c r="E3012" s="341">
        <v>119.2</v>
      </c>
      <c r="F3012" s="341">
        <v>118.7</v>
      </c>
      <c r="G3012" s="341">
        <v>122</v>
      </c>
      <c r="H3012" s="341">
        <v>124.2</v>
      </c>
      <c r="I3012" s="341">
        <v>119.2</v>
      </c>
      <c r="J3012" s="329"/>
      <c r="K3012" s="330"/>
      <c r="L3012" s="329"/>
      <c r="M3012" s="331"/>
      <c r="N3012" s="183">
        <f t="shared" si="732"/>
        <v>1.194</v>
      </c>
      <c r="O3012" s="184">
        <f t="shared" si="733"/>
        <v>1.1870000000000001</v>
      </c>
      <c r="P3012" s="185">
        <f t="shared" si="734"/>
        <v>1.1919999999999999</v>
      </c>
      <c r="Q3012" s="186">
        <f t="shared" si="735"/>
        <v>1.1919999999999999</v>
      </c>
      <c r="R3012" s="187">
        <f t="shared" si="736"/>
        <v>1.1870000000000001</v>
      </c>
      <c r="S3012" s="188">
        <f t="shared" si="737"/>
        <v>1.22</v>
      </c>
      <c r="T3012" s="189">
        <f t="shared" si="738"/>
        <v>1.242</v>
      </c>
      <c r="U3012" s="332">
        <f t="shared" si="731"/>
        <v>1.1919999999999999</v>
      </c>
    </row>
    <row r="3013" spans="1:21" x14ac:dyDescent="0.35">
      <c r="A3013" s="338">
        <v>42206</v>
      </c>
      <c r="B3013" s="341">
        <v>119.2</v>
      </c>
      <c r="C3013" s="341">
        <v>118.6</v>
      </c>
      <c r="D3013" s="341">
        <v>119.1</v>
      </c>
      <c r="E3013" s="341">
        <v>119</v>
      </c>
      <c r="F3013" s="341">
        <v>118.6</v>
      </c>
      <c r="G3013" s="341">
        <v>121.9</v>
      </c>
      <c r="H3013" s="341">
        <v>124</v>
      </c>
      <c r="I3013" s="341">
        <v>119.1</v>
      </c>
      <c r="J3013" s="329"/>
      <c r="K3013" s="330"/>
      <c r="L3013" s="329"/>
      <c r="M3013" s="331"/>
      <c r="N3013" s="183">
        <f t="shared" si="732"/>
        <v>1.1919999999999999</v>
      </c>
      <c r="O3013" s="184">
        <f t="shared" si="733"/>
        <v>1.1859999999999999</v>
      </c>
      <c r="P3013" s="185">
        <f t="shared" si="734"/>
        <v>1.1909999999999998</v>
      </c>
      <c r="Q3013" s="186">
        <f t="shared" si="735"/>
        <v>1.19</v>
      </c>
      <c r="R3013" s="187">
        <f t="shared" si="736"/>
        <v>1.1859999999999999</v>
      </c>
      <c r="S3013" s="188">
        <f t="shared" si="737"/>
        <v>1.2190000000000001</v>
      </c>
      <c r="T3013" s="189">
        <f t="shared" si="738"/>
        <v>1.24</v>
      </c>
      <c r="U3013" s="332">
        <f t="shared" si="731"/>
        <v>1.1909999999999998</v>
      </c>
    </row>
    <row r="3014" spans="1:21" x14ac:dyDescent="0.35">
      <c r="A3014" s="338">
        <v>42207</v>
      </c>
      <c r="B3014" s="341">
        <v>119</v>
      </c>
      <c r="C3014" s="341">
        <v>118.4</v>
      </c>
      <c r="D3014" s="341">
        <v>118.9</v>
      </c>
      <c r="E3014" s="341">
        <v>118.8</v>
      </c>
      <c r="F3014" s="341">
        <v>118.3</v>
      </c>
      <c r="G3014" s="341">
        <v>121.6</v>
      </c>
      <c r="H3014" s="341">
        <v>123.8</v>
      </c>
      <c r="I3014" s="341">
        <v>118.9</v>
      </c>
      <c r="J3014" s="329"/>
      <c r="K3014" s="330"/>
      <c r="L3014" s="329"/>
      <c r="M3014" s="331"/>
      <c r="N3014" s="183">
        <f t="shared" si="732"/>
        <v>1.19</v>
      </c>
      <c r="O3014" s="184">
        <f t="shared" si="733"/>
        <v>1.1840000000000002</v>
      </c>
      <c r="P3014" s="185">
        <f t="shared" si="734"/>
        <v>1.1890000000000001</v>
      </c>
      <c r="Q3014" s="186">
        <f t="shared" si="735"/>
        <v>1.1879999999999999</v>
      </c>
      <c r="R3014" s="187">
        <f t="shared" si="736"/>
        <v>1.1830000000000001</v>
      </c>
      <c r="S3014" s="188">
        <f t="shared" si="737"/>
        <v>1.216</v>
      </c>
      <c r="T3014" s="189">
        <f t="shared" si="738"/>
        <v>1.238</v>
      </c>
      <c r="U3014" s="332">
        <f t="shared" si="731"/>
        <v>1.1890000000000001</v>
      </c>
    </row>
    <row r="3015" spans="1:21" x14ac:dyDescent="0.35">
      <c r="A3015" s="338">
        <v>42208</v>
      </c>
      <c r="B3015" s="341">
        <v>118.7</v>
      </c>
      <c r="C3015" s="341">
        <v>118.1</v>
      </c>
      <c r="D3015" s="341">
        <v>118.6</v>
      </c>
      <c r="E3015" s="341">
        <v>118.6</v>
      </c>
      <c r="F3015" s="341">
        <v>118</v>
      </c>
      <c r="G3015" s="341">
        <v>121.3</v>
      </c>
      <c r="H3015" s="341">
        <v>123.6</v>
      </c>
      <c r="I3015" s="341">
        <v>118.6</v>
      </c>
      <c r="J3015" s="329"/>
      <c r="K3015" s="330"/>
      <c r="L3015" s="329"/>
      <c r="M3015" s="331"/>
      <c r="N3015" s="183">
        <f t="shared" si="732"/>
        <v>1.1870000000000001</v>
      </c>
      <c r="O3015" s="184">
        <f t="shared" si="733"/>
        <v>1.181</v>
      </c>
      <c r="P3015" s="185">
        <f t="shared" si="734"/>
        <v>1.1859999999999999</v>
      </c>
      <c r="Q3015" s="186">
        <f t="shared" si="735"/>
        <v>1.1859999999999999</v>
      </c>
      <c r="R3015" s="187">
        <f t="shared" si="736"/>
        <v>1.18</v>
      </c>
      <c r="S3015" s="188">
        <f t="shared" si="737"/>
        <v>1.2130000000000001</v>
      </c>
      <c r="T3015" s="189">
        <f t="shared" si="738"/>
        <v>1.236</v>
      </c>
      <c r="U3015" s="332">
        <f t="shared" si="738"/>
        <v>1.1859999999999999</v>
      </c>
    </row>
    <row r="3016" spans="1:21" x14ac:dyDescent="0.35">
      <c r="A3016" s="338">
        <v>42209</v>
      </c>
      <c r="B3016" s="341">
        <v>118.4</v>
      </c>
      <c r="C3016" s="341">
        <v>117.8</v>
      </c>
      <c r="D3016" s="341">
        <v>118.3</v>
      </c>
      <c r="E3016" s="341">
        <v>118.2</v>
      </c>
      <c r="F3016" s="341">
        <v>117.7</v>
      </c>
      <c r="G3016" s="341">
        <v>121</v>
      </c>
      <c r="H3016" s="341">
        <v>123.3</v>
      </c>
      <c r="I3016" s="341">
        <v>118.3</v>
      </c>
      <c r="J3016" s="329"/>
      <c r="K3016" s="330"/>
      <c r="L3016" s="329"/>
      <c r="M3016" s="331"/>
      <c r="N3016" s="183">
        <f t="shared" si="732"/>
        <v>1.1840000000000002</v>
      </c>
      <c r="O3016" s="184">
        <f t="shared" si="733"/>
        <v>1.1779999999999999</v>
      </c>
      <c r="P3016" s="185">
        <f t="shared" si="734"/>
        <v>1.1830000000000001</v>
      </c>
      <c r="Q3016" s="186">
        <f t="shared" si="735"/>
        <v>1.1819999999999999</v>
      </c>
      <c r="R3016" s="187">
        <f t="shared" si="736"/>
        <v>1.177</v>
      </c>
      <c r="S3016" s="188">
        <f t="shared" si="737"/>
        <v>1.21</v>
      </c>
      <c r="T3016" s="189">
        <f t="shared" si="738"/>
        <v>1.2329999999999999</v>
      </c>
      <c r="U3016" s="332">
        <f t="shared" si="738"/>
        <v>1.1830000000000001</v>
      </c>
    </row>
    <row r="3017" spans="1:21" x14ac:dyDescent="0.35">
      <c r="A3017" s="338">
        <v>42212</v>
      </c>
      <c r="B3017" s="341">
        <v>118.2</v>
      </c>
      <c r="C3017" s="341">
        <v>117.6</v>
      </c>
      <c r="D3017" s="341">
        <v>118.1</v>
      </c>
      <c r="E3017" s="341">
        <v>118</v>
      </c>
      <c r="F3017" s="341">
        <v>117.4</v>
      </c>
      <c r="G3017" s="341">
        <v>120.7</v>
      </c>
      <c r="H3017" s="341">
        <v>123.1</v>
      </c>
      <c r="I3017" s="341">
        <v>118.1</v>
      </c>
      <c r="J3017" s="329"/>
      <c r="K3017" s="330"/>
      <c r="L3017" s="329"/>
      <c r="M3017" s="331"/>
      <c r="N3017" s="183">
        <f t="shared" si="732"/>
        <v>1.1819999999999999</v>
      </c>
      <c r="O3017" s="184">
        <f t="shared" si="733"/>
        <v>1.1759999999999999</v>
      </c>
      <c r="P3017" s="185">
        <f t="shared" si="734"/>
        <v>1.181</v>
      </c>
      <c r="Q3017" s="186">
        <f t="shared" si="735"/>
        <v>1.18</v>
      </c>
      <c r="R3017" s="187">
        <f t="shared" si="736"/>
        <v>1.1740000000000002</v>
      </c>
      <c r="S3017" s="188">
        <f t="shared" si="737"/>
        <v>1.2070000000000001</v>
      </c>
      <c r="T3017" s="189">
        <f t="shared" si="738"/>
        <v>1.2309999999999999</v>
      </c>
      <c r="U3017" s="332">
        <f t="shared" si="738"/>
        <v>1.181</v>
      </c>
    </row>
    <row r="3018" spans="1:21" x14ac:dyDescent="0.35">
      <c r="A3018" s="338">
        <v>42213</v>
      </c>
      <c r="B3018" s="341">
        <v>118</v>
      </c>
      <c r="C3018" s="341">
        <v>117.3</v>
      </c>
      <c r="D3018" s="341">
        <v>117.8</v>
      </c>
      <c r="E3018" s="341">
        <v>117.8</v>
      </c>
      <c r="F3018" s="341">
        <v>117.1</v>
      </c>
      <c r="G3018" s="341">
        <v>120.5</v>
      </c>
      <c r="H3018" s="341">
        <v>122.8</v>
      </c>
      <c r="I3018" s="341">
        <v>117.8</v>
      </c>
      <c r="J3018" s="329"/>
      <c r="K3018" s="330"/>
      <c r="L3018" s="329"/>
      <c r="M3018" s="331"/>
      <c r="N3018" s="183">
        <f t="shared" si="732"/>
        <v>1.18</v>
      </c>
      <c r="O3018" s="184">
        <f t="shared" si="733"/>
        <v>1.173</v>
      </c>
      <c r="P3018" s="185">
        <f t="shared" si="734"/>
        <v>1.1779999999999999</v>
      </c>
      <c r="Q3018" s="186">
        <f t="shared" si="735"/>
        <v>1.1779999999999999</v>
      </c>
      <c r="R3018" s="187">
        <f t="shared" si="736"/>
        <v>1.171</v>
      </c>
      <c r="S3018" s="188">
        <f t="shared" si="737"/>
        <v>1.2050000000000001</v>
      </c>
      <c r="T3018" s="189">
        <f t="shared" si="738"/>
        <v>1.228</v>
      </c>
      <c r="U3018" s="332">
        <f t="shared" si="738"/>
        <v>1.1779999999999999</v>
      </c>
    </row>
    <row r="3019" spans="1:21" x14ac:dyDescent="0.35">
      <c r="A3019" s="338">
        <v>42214</v>
      </c>
      <c r="B3019" s="341">
        <v>117.5</v>
      </c>
      <c r="C3019" s="341">
        <v>116.9</v>
      </c>
      <c r="D3019" s="341">
        <v>117.4</v>
      </c>
      <c r="E3019" s="341">
        <v>117.3</v>
      </c>
      <c r="F3019" s="341">
        <v>116.5</v>
      </c>
      <c r="G3019" s="341">
        <v>120</v>
      </c>
      <c r="H3019" s="341">
        <v>122.3</v>
      </c>
      <c r="I3019" s="341">
        <v>117.3</v>
      </c>
      <c r="J3019" s="329"/>
      <c r="K3019" s="330"/>
      <c r="L3019" s="329"/>
      <c r="M3019" s="331"/>
      <c r="N3019" s="183">
        <f t="shared" si="732"/>
        <v>1.175</v>
      </c>
      <c r="O3019" s="184">
        <f t="shared" si="733"/>
        <v>1.169</v>
      </c>
      <c r="P3019" s="185">
        <f t="shared" si="734"/>
        <v>1.1740000000000002</v>
      </c>
      <c r="Q3019" s="186">
        <f t="shared" si="735"/>
        <v>1.173</v>
      </c>
      <c r="R3019" s="187">
        <f t="shared" si="736"/>
        <v>1.165</v>
      </c>
      <c r="S3019" s="188">
        <f t="shared" si="737"/>
        <v>1.2</v>
      </c>
      <c r="T3019" s="189">
        <f t="shared" si="738"/>
        <v>1.2229999999999999</v>
      </c>
      <c r="U3019" s="332">
        <f t="shared" si="738"/>
        <v>1.173</v>
      </c>
    </row>
    <row r="3020" spans="1:21" x14ac:dyDescent="0.35">
      <c r="A3020" s="338">
        <v>42215</v>
      </c>
      <c r="B3020" s="341">
        <v>117.1</v>
      </c>
      <c r="C3020" s="341">
        <v>116.5</v>
      </c>
      <c r="D3020" s="341">
        <v>116.9</v>
      </c>
      <c r="E3020" s="341">
        <v>116.9</v>
      </c>
      <c r="F3020" s="341">
        <v>116.1</v>
      </c>
      <c r="G3020" s="341">
        <v>119.6</v>
      </c>
      <c r="H3020" s="341">
        <v>122</v>
      </c>
      <c r="I3020" s="341">
        <v>116.9</v>
      </c>
      <c r="J3020" s="329"/>
      <c r="K3020" s="330"/>
      <c r="L3020" s="329"/>
      <c r="M3020" s="331"/>
      <c r="N3020" s="183">
        <f t="shared" si="732"/>
        <v>1.171</v>
      </c>
      <c r="O3020" s="184">
        <f t="shared" si="733"/>
        <v>1.165</v>
      </c>
      <c r="P3020" s="185">
        <f t="shared" si="734"/>
        <v>1.169</v>
      </c>
      <c r="Q3020" s="186">
        <f t="shared" si="735"/>
        <v>1.169</v>
      </c>
      <c r="R3020" s="187">
        <f t="shared" si="736"/>
        <v>1.161</v>
      </c>
      <c r="S3020" s="188">
        <f t="shared" si="737"/>
        <v>1.196</v>
      </c>
      <c r="T3020" s="189">
        <f t="shared" si="738"/>
        <v>1.22</v>
      </c>
      <c r="U3020" s="332">
        <f t="shared" si="738"/>
        <v>1.169</v>
      </c>
    </row>
    <row r="3021" spans="1:21" x14ac:dyDescent="0.35">
      <c r="A3021" s="338">
        <v>42216</v>
      </c>
      <c r="B3021" s="341">
        <v>116.8</v>
      </c>
      <c r="C3021" s="341">
        <v>116.1</v>
      </c>
      <c r="D3021" s="341">
        <v>116.6</v>
      </c>
      <c r="E3021" s="341">
        <v>116.6</v>
      </c>
      <c r="F3021" s="341">
        <v>115.9</v>
      </c>
      <c r="G3021" s="341">
        <v>119.2</v>
      </c>
      <c r="H3021" s="341">
        <v>121.7</v>
      </c>
      <c r="I3021" s="341">
        <v>116.6</v>
      </c>
      <c r="J3021" s="329"/>
      <c r="K3021" s="334">
        <f>AVERAGE(I3010:I3021)</f>
        <v>118.27499999999999</v>
      </c>
      <c r="L3021" s="329"/>
      <c r="M3021" s="334">
        <f>AVERAGE(I2999:I3021)</f>
        <v>119.73478260869568</v>
      </c>
      <c r="N3021" s="183">
        <f t="shared" si="732"/>
        <v>1.1679999999999999</v>
      </c>
      <c r="O3021" s="184">
        <f t="shared" si="733"/>
        <v>1.161</v>
      </c>
      <c r="P3021" s="185">
        <f t="shared" si="734"/>
        <v>1.1659999999999999</v>
      </c>
      <c r="Q3021" s="186">
        <f t="shared" si="735"/>
        <v>1.1659999999999999</v>
      </c>
      <c r="R3021" s="187">
        <f t="shared" si="736"/>
        <v>1.159</v>
      </c>
      <c r="S3021" s="188">
        <f t="shared" si="737"/>
        <v>1.1919999999999999</v>
      </c>
      <c r="T3021" s="189">
        <f t="shared" si="738"/>
        <v>1.2170000000000001</v>
      </c>
      <c r="U3021" s="332">
        <f t="shared" si="738"/>
        <v>1.1659999999999999</v>
      </c>
    </row>
    <row r="3022" spans="1:21" x14ac:dyDescent="0.35">
      <c r="A3022" s="338">
        <v>42219</v>
      </c>
      <c r="B3022" s="341">
        <v>116.7</v>
      </c>
      <c r="C3022" s="341">
        <v>116.1</v>
      </c>
      <c r="D3022" s="341">
        <v>116.5</v>
      </c>
      <c r="E3022" s="341">
        <v>116.5</v>
      </c>
      <c r="F3022" s="341">
        <v>115.8</v>
      </c>
      <c r="G3022" s="341">
        <v>119.1</v>
      </c>
      <c r="H3022" s="341">
        <v>121.7</v>
      </c>
      <c r="I3022" s="341">
        <v>116.5</v>
      </c>
      <c r="J3022" s="329"/>
      <c r="K3022" s="330"/>
      <c r="L3022" s="329"/>
      <c r="M3022" s="331"/>
      <c r="N3022" s="183">
        <f t="shared" ref="N3022:N3031" si="739">B3022/$V$1</f>
        <v>1.167</v>
      </c>
      <c r="O3022" s="184">
        <f t="shared" ref="O3022:O3031" si="740">C3022/$V$1</f>
        <v>1.161</v>
      </c>
      <c r="P3022" s="185">
        <f t="shared" ref="P3022:P3031" si="741">D3022/$V$1</f>
        <v>1.165</v>
      </c>
      <c r="Q3022" s="186">
        <f t="shared" ref="Q3022:Q3031" si="742">E3022/$V$1</f>
        <v>1.165</v>
      </c>
      <c r="R3022" s="187">
        <f t="shared" ref="R3022:R3031" si="743">F3022/$V$1</f>
        <v>1.1579999999999999</v>
      </c>
      <c r="S3022" s="188">
        <f t="shared" ref="S3022:S3031" si="744">G3022/$V$1</f>
        <v>1.1909999999999998</v>
      </c>
      <c r="T3022" s="189">
        <f t="shared" ref="T3022:U3037" si="745">H3022/$V$1</f>
        <v>1.2170000000000001</v>
      </c>
      <c r="U3022" s="332">
        <f t="shared" si="745"/>
        <v>1.165</v>
      </c>
    </row>
    <row r="3023" spans="1:21" x14ac:dyDescent="0.35">
      <c r="A3023" s="338">
        <v>42220</v>
      </c>
      <c r="B3023" s="341">
        <v>116.1</v>
      </c>
      <c r="C3023" s="341">
        <v>115.4</v>
      </c>
      <c r="D3023" s="341">
        <v>115.9</v>
      </c>
      <c r="E3023" s="341">
        <v>115.9</v>
      </c>
      <c r="F3023" s="341">
        <v>115.1</v>
      </c>
      <c r="G3023" s="341">
        <v>118.5</v>
      </c>
      <c r="H3023" s="341">
        <v>121</v>
      </c>
      <c r="I3023" s="341">
        <v>115.9</v>
      </c>
      <c r="J3023" s="329"/>
      <c r="K3023" s="330"/>
      <c r="L3023" s="329"/>
      <c r="M3023" s="331"/>
      <c r="N3023" s="183">
        <f t="shared" si="739"/>
        <v>1.161</v>
      </c>
      <c r="O3023" s="184">
        <f t="shared" si="740"/>
        <v>1.1540000000000001</v>
      </c>
      <c r="P3023" s="185">
        <f t="shared" si="741"/>
        <v>1.159</v>
      </c>
      <c r="Q3023" s="186">
        <f t="shared" si="742"/>
        <v>1.159</v>
      </c>
      <c r="R3023" s="187">
        <f t="shared" si="743"/>
        <v>1.151</v>
      </c>
      <c r="S3023" s="188">
        <f t="shared" si="744"/>
        <v>1.1850000000000001</v>
      </c>
      <c r="T3023" s="189">
        <f t="shared" si="745"/>
        <v>1.21</v>
      </c>
      <c r="U3023" s="332">
        <f t="shared" si="745"/>
        <v>1.159</v>
      </c>
    </row>
    <row r="3024" spans="1:21" x14ac:dyDescent="0.35">
      <c r="A3024" s="338">
        <v>42221</v>
      </c>
      <c r="B3024" s="341">
        <v>115.7</v>
      </c>
      <c r="C3024" s="341">
        <v>115.1</v>
      </c>
      <c r="D3024" s="341">
        <v>115.6</v>
      </c>
      <c r="E3024" s="341">
        <v>115.5</v>
      </c>
      <c r="F3024" s="341">
        <v>114.8</v>
      </c>
      <c r="G3024" s="341">
        <v>118.1</v>
      </c>
      <c r="H3024" s="341">
        <v>120.7</v>
      </c>
      <c r="I3024" s="341">
        <v>115.5</v>
      </c>
      <c r="J3024" s="329"/>
      <c r="K3024" s="330"/>
      <c r="L3024" s="329"/>
      <c r="M3024" s="331"/>
      <c r="N3024" s="183">
        <f t="shared" si="739"/>
        <v>1.157</v>
      </c>
      <c r="O3024" s="184">
        <f t="shared" si="740"/>
        <v>1.151</v>
      </c>
      <c r="P3024" s="185">
        <f t="shared" si="741"/>
        <v>1.1559999999999999</v>
      </c>
      <c r="Q3024" s="186">
        <f t="shared" si="742"/>
        <v>1.155</v>
      </c>
      <c r="R3024" s="187">
        <f t="shared" si="743"/>
        <v>1.1479999999999999</v>
      </c>
      <c r="S3024" s="188">
        <f t="shared" si="744"/>
        <v>1.181</v>
      </c>
      <c r="T3024" s="189">
        <f t="shared" si="745"/>
        <v>1.2070000000000001</v>
      </c>
      <c r="U3024" s="332">
        <f t="shared" si="745"/>
        <v>1.155</v>
      </c>
    </row>
    <row r="3025" spans="1:21" x14ac:dyDescent="0.35">
      <c r="A3025" s="338">
        <v>42222</v>
      </c>
      <c r="B3025" s="341">
        <v>115.5</v>
      </c>
      <c r="C3025" s="341">
        <v>114.9</v>
      </c>
      <c r="D3025" s="341">
        <v>115.4</v>
      </c>
      <c r="E3025" s="341">
        <v>115.3</v>
      </c>
      <c r="F3025" s="341">
        <v>114.6</v>
      </c>
      <c r="G3025" s="341">
        <v>117.9</v>
      </c>
      <c r="H3025" s="341">
        <v>120.5</v>
      </c>
      <c r="I3025" s="341">
        <v>115.3</v>
      </c>
      <c r="J3025" s="329"/>
      <c r="K3025" s="330"/>
      <c r="L3025" s="329"/>
      <c r="M3025" s="331"/>
      <c r="N3025" s="183">
        <f t="shared" si="739"/>
        <v>1.155</v>
      </c>
      <c r="O3025" s="184">
        <f t="shared" si="740"/>
        <v>1.149</v>
      </c>
      <c r="P3025" s="185">
        <f t="shared" si="741"/>
        <v>1.1540000000000001</v>
      </c>
      <c r="Q3025" s="186">
        <f t="shared" si="742"/>
        <v>1.153</v>
      </c>
      <c r="R3025" s="187">
        <f t="shared" si="743"/>
        <v>1.1459999999999999</v>
      </c>
      <c r="S3025" s="188">
        <f t="shared" si="744"/>
        <v>1.179</v>
      </c>
      <c r="T3025" s="189">
        <f t="shared" si="745"/>
        <v>1.2050000000000001</v>
      </c>
      <c r="U3025" s="332">
        <f t="shared" si="745"/>
        <v>1.153</v>
      </c>
    </row>
    <row r="3026" spans="1:21" x14ac:dyDescent="0.35">
      <c r="A3026" s="338">
        <v>42223</v>
      </c>
      <c r="B3026" s="341">
        <v>115.3</v>
      </c>
      <c r="C3026" s="341">
        <v>114.6</v>
      </c>
      <c r="D3026" s="341">
        <v>115.1</v>
      </c>
      <c r="E3026" s="341">
        <v>115</v>
      </c>
      <c r="F3026" s="341">
        <v>114.3</v>
      </c>
      <c r="G3026" s="341">
        <v>117.6</v>
      </c>
      <c r="H3026" s="341">
        <v>120.2</v>
      </c>
      <c r="I3026" s="341">
        <v>115</v>
      </c>
      <c r="J3026" s="329"/>
      <c r="K3026" s="330"/>
      <c r="L3026" s="329"/>
      <c r="M3026" s="331"/>
      <c r="N3026" s="183">
        <f t="shared" si="739"/>
        <v>1.153</v>
      </c>
      <c r="O3026" s="184">
        <f t="shared" si="740"/>
        <v>1.1459999999999999</v>
      </c>
      <c r="P3026" s="185">
        <f t="shared" si="741"/>
        <v>1.151</v>
      </c>
      <c r="Q3026" s="186">
        <f t="shared" si="742"/>
        <v>1.1499999999999999</v>
      </c>
      <c r="R3026" s="187">
        <f t="shared" si="743"/>
        <v>1.143</v>
      </c>
      <c r="S3026" s="188">
        <f t="shared" si="744"/>
        <v>1.1759999999999999</v>
      </c>
      <c r="T3026" s="189">
        <f t="shared" si="745"/>
        <v>1.202</v>
      </c>
      <c r="U3026" s="332">
        <f t="shared" si="745"/>
        <v>1.1499999999999999</v>
      </c>
    </row>
    <row r="3027" spans="1:21" x14ac:dyDescent="0.35">
      <c r="A3027" s="338">
        <v>42226</v>
      </c>
      <c r="B3027" s="341">
        <v>115</v>
      </c>
      <c r="C3027" s="341">
        <v>114.4</v>
      </c>
      <c r="D3027" s="341">
        <v>114.9</v>
      </c>
      <c r="E3027" s="341">
        <v>114.8</v>
      </c>
      <c r="F3027" s="341">
        <v>114.1</v>
      </c>
      <c r="G3027" s="341">
        <v>117.4</v>
      </c>
      <c r="H3027" s="341">
        <v>120</v>
      </c>
      <c r="I3027" s="341">
        <v>114.8</v>
      </c>
      <c r="J3027" s="329"/>
      <c r="K3027" s="330"/>
      <c r="L3027" s="329"/>
      <c r="M3027" s="331"/>
      <c r="N3027" s="183">
        <f t="shared" si="739"/>
        <v>1.1499999999999999</v>
      </c>
      <c r="O3027" s="184">
        <f t="shared" si="740"/>
        <v>1.1440000000000001</v>
      </c>
      <c r="P3027" s="185">
        <f t="shared" si="741"/>
        <v>1.149</v>
      </c>
      <c r="Q3027" s="186">
        <f t="shared" si="742"/>
        <v>1.1479999999999999</v>
      </c>
      <c r="R3027" s="187">
        <f t="shared" si="743"/>
        <v>1.141</v>
      </c>
      <c r="S3027" s="188">
        <f t="shared" si="744"/>
        <v>1.1740000000000002</v>
      </c>
      <c r="T3027" s="189">
        <f t="shared" si="745"/>
        <v>1.2</v>
      </c>
      <c r="U3027" s="332">
        <f t="shared" si="745"/>
        <v>1.1479999999999999</v>
      </c>
    </row>
    <row r="3028" spans="1:21" x14ac:dyDescent="0.35">
      <c r="A3028" s="338">
        <v>42227</v>
      </c>
      <c r="B3028" s="341">
        <v>114.7</v>
      </c>
      <c r="C3028" s="341">
        <v>114</v>
      </c>
      <c r="D3028" s="341">
        <v>114.5</v>
      </c>
      <c r="E3028" s="341">
        <v>114.4</v>
      </c>
      <c r="F3028" s="341">
        <v>113.8</v>
      </c>
      <c r="G3028" s="341">
        <v>117</v>
      </c>
      <c r="H3028" s="341">
        <v>119.6</v>
      </c>
      <c r="I3028" s="341">
        <v>114.5</v>
      </c>
      <c r="J3028" s="329"/>
      <c r="K3028" s="330"/>
      <c r="L3028" s="329"/>
      <c r="M3028" s="331"/>
      <c r="N3028" s="183">
        <f t="shared" si="739"/>
        <v>1.147</v>
      </c>
      <c r="O3028" s="184">
        <f t="shared" si="740"/>
        <v>1.1399999999999999</v>
      </c>
      <c r="P3028" s="185">
        <f t="shared" si="741"/>
        <v>1.145</v>
      </c>
      <c r="Q3028" s="186">
        <f t="shared" si="742"/>
        <v>1.1440000000000001</v>
      </c>
      <c r="R3028" s="187">
        <f t="shared" si="743"/>
        <v>1.1379999999999999</v>
      </c>
      <c r="S3028" s="188">
        <f t="shared" si="744"/>
        <v>1.17</v>
      </c>
      <c r="T3028" s="189">
        <f t="shared" si="745"/>
        <v>1.196</v>
      </c>
      <c r="U3028" s="332">
        <f t="shared" si="745"/>
        <v>1.145</v>
      </c>
    </row>
    <row r="3029" spans="1:21" x14ac:dyDescent="0.35">
      <c r="A3029" s="338">
        <v>42228</v>
      </c>
      <c r="B3029" s="341">
        <v>114.7</v>
      </c>
      <c r="C3029" s="341">
        <v>114</v>
      </c>
      <c r="D3029" s="341">
        <v>114.5</v>
      </c>
      <c r="E3029" s="341">
        <v>114.5</v>
      </c>
      <c r="F3029" s="341">
        <v>113.8</v>
      </c>
      <c r="G3029" s="341">
        <v>117</v>
      </c>
      <c r="H3029" s="341">
        <v>119.7</v>
      </c>
      <c r="I3029" s="341">
        <v>114.5</v>
      </c>
      <c r="J3029" s="329"/>
      <c r="K3029" s="330"/>
      <c r="L3029" s="329"/>
      <c r="M3029" s="331"/>
      <c r="N3029" s="183">
        <f t="shared" si="739"/>
        <v>1.147</v>
      </c>
      <c r="O3029" s="184">
        <f t="shared" si="740"/>
        <v>1.1399999999999999</v>
      </c>
      <c r="P3029" s="185">
        <f t="shared" si="741"/>
        <v>1.145</v>
      </c>
      <c r="Q3029" s="186">
        <f t="shared" si="742"/>
        <v>1.145</v>
      </c>
      <c r="R3029" s="187">
        <f t="shared" si="743"/>
        <v>1.1379999999999999</v>
      </c>
      <c r="S3029" s="188">
        <f t="shared" si="744"/>
        <v>1.17</v>
      </c>
      <c r="T3029" s="189">
        <f t="shared" si="745"/>
        <v>1.1970000000000001</v>
      </c>
      <c r="U3029" s="332">
        <f t="shared" si="745"/>
        <v>1.145</v>
      </c>
    </row>
    <row r="3030" spans="1:21" x14ac:dyDescent="0.35">
      <c r="A3030" s="338">
        <v>42229</v>
      </c>
      <c r="B3030" s="341">
        <v>114.7</v>
      </c>
      <c r="C3030" s="341">
        <v>114</v>
      </c>
      <c r="D3030" s="341">
        <v>114.5</v>
      </c>
      <c r="E3030" s="341">
        <v>114.5</v>
      </c>
      <c r="F3030" s="341">
        <v>113.8</v>
      </c>
      <c r="G3030" s="341">
        <v>117</v>
      </c>
      <c r="H3030" s="341">
        <v>119.7</v>
      </c>
      <c r="I3030" s="341">
        <v>114.5</v>
      </c>
      <c r="J3030" s="329"/>
      <c r="K3030" s="330"/>
      <c r="L3030" s="329"/>
      <c r="M3030" s="331"/>
      <c r="N3030" s="183">
        <f t="shared" si="739"/>
        <v>1.147</v>
      </c>
      <c r="O3030" s="184">
        <f t="shared" si="740"/>
        <v>1.1399999999999999</v>
      </c>
      <c r="P3030" s="185">
        <f t="shared" si="741"/>
        <v>1.145</v>
      </c>
      <c r="Q3030" s="186">
        <f t="shared" si="742"/>
        <v>1.145</v>
      </c>
      <c r="R3030" s="187">
        <f t="shared" si="743"/>
        <v>1.1379999999999999</v>
      </c>
      <c r="S3030" s="188">
        <f t="shared" si="744"/>
        <v>1.17</v>
      </c>
      <c r="T3030" s="189">
        <f t="shared" si="745"/>
        <v>1.1970000000000001</v>
      </c>
      <c r="U3030" s="332">
        <f t="shared" si="745"/>
        <v>1.145</v>
      </c>
    </row>
    <row r="3031" spans="1:21" x14ac:dyDescent="0.35">
      <c r="A3031" s="338">
        <v>42230</v>
      </c>
      <c r="B3031" s="341">
        <v>114.9</v>
      </c>
      <c r="C3031" s="341">
        <v>114.2</v>
      </c>
      <c r="D3031" s="341">
        <v>114.7</v>
      </c>
      <c r="E3031" s="341">
        <v>114.7</v>
      </c>
      <c r="F3031" s="341">
        <v>113.9</v>
      </c>
      <c r="G3031" s="341">
        <v>117.2</v>
      </c>
      <c r="H3031" s="341">
        <v>120</v>
      </c>
      <c r="I3031" s="341">
        <v>114.7</v>
      </c>
      <c r="J3031" s="329"/>
      <c r="K3031" s="334">
        <f>AVERAGE(I3022:I3031)</f>
        <v>115.12</v>
      </c>
      <c r="L3031" s="329"/>
      <c r="M3031" s="331"/>
      <c r="N3031" s="183">
        <f t="shared" si="739"/>
        <v>1.149</v>
      </c>
      <c r="O3031" s="184">
        <f t="shared" si="740"/>
        <v>1.1420000000000001</v>
      </c>
      <c r="P3031" s="185">
        <f t="shared" si="741"/>
        <v>1.147</v>
      </c>
      <c r="Q3031" s="186">
        <f t="shared" si="742"/>
        <v>1.147</v>
      </c>
      <c r="R3031" s="187">
        <f t="shared" si="743"/>
        <v>1.139</v>
      </c>
      <c r="S3031" s="188">
        <f t="shared" si="744"/>
        <v>1.1719999999999999</v>
      </c>
      <c r="T3031" s="189">
        <f t="shared" si="745"/>
        <v>1.2</v>
      </c>
      <c r="U3031" s="332">
        <f t="shared" si="745"/>
        <v>1.147</v>
      </c>
    </row>
    <row r="3032" spans="1:21" x14ac:dyDescent="0.35">
      <c r="A3032" s="338">
        <v>42233</v>
      </c>
      <c r="B3032" s="360">
        <v>115.1</v>
      </c>
      <c r="C3032" s="360">
        <v>114.4</v>
      </c>
      <c r="D3032" s="360">
        <v>114.9</v>
      </c>
      <c r="E3032" s="360">
        <v>114.9</v>
      </c>
      <c r="F3032" s="360">
        <v>114</v>
      </c>
      <c r="G3032" s="360">
        <v>117.4</v>
      </c>
      <c r="H3032" s="360">
        <v>120.2</v>
      </c>
      <c r="I3032" s="360">
        <v>114.9</v>
      </c>
      <c r="J3032" s="329"/>
      <c r="K3032" s="334"/>
      <c r="L3032" s="329"/>
      <c r="M3032" s="331"/>
      <c r="N3032" s="183">
        <f t="shared" ref="N3032:N3042" si="746">B3032/$V$1</f>
        <v>1.151</v>
      </c>
      <c r="O3032" s="184">
        <f t="shared" ref="O3032:O3042" si="747">C3032/$V$1</f>
        <v>1.1440000000000001</v>
      </c>
      <c r="P3032" s="185">
        <f t="shared" ref="P3032:P3042" si="748">D3032/$V$1</f>
        <v>1.149</v>
      </c>
      <c r="Q3032" s="186">
        <f t="shared" ref="Q3032:Q3042" si="749">E3032/$V$1</f>
        <v>1.149</v>
      </c>
      <c r="R3032" s="187">
        <f t="shared" ref="R3032:R3042" si="750">F3032/$V$1</f>
        <v>1.1399999999999999</v>
      </c>
      <c r="S3032" s="188">
        <f t="shared" ref="S3032:S3042" si="751">G3032/$V$1</f>
        <v>1.1740000000000002</v>
      </c>
      <c r="T3032" s="189">
        <f t="shared" ref="T3032:U3047" si="752">H3032/$V$1</f>
        <v>1.202</v>
      </c>
      <c r="U3032" s="332">
        <f t="shared" si="745"/>
        <v>1.149</v>
      </c>
    </row>
    <row r="3033" spans="1:21" x14ac:dyDescent="0.35">
      <c r="A3033" s="338">
        <v>42234</v>
      </c>
      <c r="B3033" s="360">
        <v>115.1</v>
      </c>
      <c r="C3033" s="360">
        <v>114.4</v>
      </c>
      <c r="D3033" s="360">
        <v>114.9</v>
      </c>
      <c r="E3033" s="360">
        <v>114.8</v>
      </c>
      <c r="F3033" s="360">
        <v>114</v>
      </c>
      <c r="G3033" s="360">
        <v>117.3</v>
      </c>
      <c r="H3033" s="360">
        <v>120.1</v>
      </c>
      <c r="I3033" s="360">
        <v>114.8</v>
      </c>
      <c r="J3033" s="329"/>
      <c r="K3033" s="334"/>
      <c r="L3033" s="329"/>
      <c r="M3033" s="331"/>
      <c r="N3033" s="183">
        <f t="shared" si="746"/>
        <v>1.151</v>
      </c>
      <c r="O3033" s="184">
        <f t="shared" si="747"/>
        <v>1.1440000000000001</v>
      </c>
      <c r="P3033" s="185">
        <f t="shared" si="748"/>
        <v>1.149</v>
      </c>
      <c r="Q3033" s="186">
        <f t="shared" si="749"/>
        <v>1.1479999999999999</v>
      </c>
      <c r="R3033" s="187">
        <f t="shared" si="750"/>
        <v>1.1399999999999999</v>
      </c>
      <c r="S3033" s="188">
        <f t="shared" si="751"/>
        <v>1.173</v>
      </c>
      <c r="T3033" s="189">
        <f t="shared" si="752"/>
        <v>1.2009999999999998</v>
      </c>
      <c r="U3033" s="332">
        <f t="shared" si="745"/>
        <v>1.1479999999999999</v>
      </c>
    </row>
    <row r="3034" spans="1:21" x14ac:dyDescent="0.35">
      <c r="A3034" s="338">
        <v>42235</v>
      </c>
      <c r="B3034" s="360">
        <v>115</v>
      </c>
      <c r="C3034" s="360">
        <v>114.3</v>
      </c>
      <c r="D3034" s="360">
        <v>114.8</v>
      </c>
      <c r="E3034" s="360">
        <v>114.7</v>
      </c>
      <c r="F3034" s="360">
        <v>113.8</v>
      </c>
      <c r="G3034" s="360">
        <v>117.2</v>
      </c>
      <c r="H3034" s="360">
        <v>120</v>
      </c>
      <c r="I3034" s="360">
        <v>114.7</v>
      </c>
      <c r="J3034" s="329"/>
      <c r="K3034" s="334"/>
      <c r="L3034" s="329"/>
      <c r="M3034" s="331"/>
      <c r="N3034" s="183">
        <f t="shared" si="746"/>
        <v>1.1499999999999999</v>
      </c>
      <c r="O3034" s="184">
        <f t="shared" si="747"/>
        <v>1.143</v>
      </c>
      <c r="P3034" s="185">
        <f t="shared" si="748"/>
        <v>1.1479999999999999</v>
      </c>
      <c r="Q3034" s="186">
        <f t="shared" si="749"/>
        <v>1.147</v>
      </c>
      <c r="R3034" s="187">
        <f t="shared" si="750"/>
        <v>1.1379999999999999</v>
      </c>
      <c r="S3034" s="188">
        <f t="shared" si="751"/>
        <v>1.1719999999999999</v>
      </c>
      <c r="T3034" s="189">
        <f t="shared" si="752"/>
        <v>1.2</v>
      </c>
      <c r="U3034" s="332">
        <f t="shared" si="745"/>
        <v>1.147</v>
      </c>
    </row>
    <row r="3035" spans="1:21" x14ac:dyDescent="0.35">
      <c r="A3035" s="338">
        <v>42236</v>
      </c>
      <c r="B3035" s="360">
        <v>114.7</v>
      </c>
      <c r="C3035" s="360">
        <v>114.1</v>
      </c>
      <c r="D3035" s="360">
        <v>114.6</v>
      </c>
      <c r="E3035" s="360">
        <v>114.5</v>
      </c>
      <c r="F3035" s="360">
        <v>113.7</v>
      </c>
      <c r="G3035" s="360">
        <v>117</v>
      </c>
      <c r="H3035" s="360">
        <v>119.8</v>
      </c>
      <c r="I3035" s="360">
        <v>114.5</v>
      </c>
      <c r="J3035" s="329"/>
      <c r="K3035" s="334"/>
      <c r="L3035" s="329"/>
      <c r="M3035" s="331"/>
      <c r="N3035" s="183">
        <f t="shared" si="746"/>
        <v>1.147</v>
      </c>
      <c r="O3035" s="184">
        <f t="shared" si="747"/>
        <v>1.141</v>
      </c>
      <c r="P3035" s="185">
        <f t="shared" si="748"/>
        <v>1.1459999999999999</v>
      </c>
      <c r="Q3035" s="186">
        <f t="shared" si="749"/>
        <v>1.145</v>
      </c>
      <c r="R3035" s="187">
        <f t="shared" si="750"/>
        <v>1.137</v>
      </c>
      <c r="S3035" s="188">
        <f t="shared" si="751"/>
        <v>1.17</v>
      </c>
      <c r="T3035" s="189">
        <f t="shared" si="752"/>
        <v>1.198</v>
      </c>
      <c r="U3035" s="332">
        <f t="shared" si="745"/>
        <v>1.145</v>
      </c>
    </row>
    <row r="3036" spans="1:21" x14ac:dyDescent="0.35">
      <c r="A3036" s="338">
        <v>42237</v>
      </c>
      <c r="B3036" s="360">
        <v>114.3</v>
      </c>
      <c r="C3036" s="360">
        <v>113.7</v>
      </c>
      <c r="D3036" s="360">
        <v>114.2</v>
      </c>
      <c r="E3036" s="360">
        <v>114.1</v>
      </c>
      <c r="F3036" s="360">
        <v>113.2</v>
      </c>
      <c r="G3036" s="360">
        <v>116.6</v>
      </c>
      <c r="H3036" s="360">
        <v>119.3</v>
      </c>
      <c r="I3036" s="360">
        <v>114.1</v>
      </c>
      <c r="J3036" s="329"/>
      <c r="K3036" s="334"/>
      <c r="L3036" s="329"/>
      <c r="M3036" s="331"/>
      <c r="N3036" s="183">
        <f t="shared" si="746"/>
        <v>1.143</v>
      </c>
      <c r="O3036" s="184">
        <f t="shared" si="747"/>
        <v>1.137</v>
      </c>
      <c r="P3036" s="185">
        <f t="shared" si="748"/>
        <v>1.1420000000000001</v>
      </c>
      <c r="Q3036" s="186">
        <f t="shared" si="749"/>
        <v>1.141</v>
      </c>
      <c r="R3036" s="187">
        <f t="shared" si="750"/>
        <v>1.1320000000000001</v>
      </c>
      <c r="S3036" s="188">
        <f t="shared" si="751"/>
        <v>1.1659999999999999</v>
      </c>
      <c r="T3036" s="189">
        <f t="shared" si="752"/>
        <v>1.1930000000000001</v>
      </c>
      <c r="U3036" s="332">
        <f t="shared" si="745"/>
        <v>1.141</v>
      </c>
    </row>
    <row r="3037" spans="1:21" x14ac:dyDescent="0.35">
      <c r="A3037" s="338">
        <v>42240</v>
      </c>
      <c r="B3037" s="360">
        <v>114</v>
      </c>
      <c r="C3037" s="360">
        <v>113.3</v>
      </c>
      <c r="D3037" s="360">
        <v>113.8</v>
      </c>
      <c r="E3037" s="360">
        <v>113.7</v>
      </c>
      <c r="F3037" s="360">
        <v>112.8</v>
      </c>
      <c r="G3037" s="360">
        <v>116.2</v>
      </c>
      <c r="H3037" s="360">
        <v>119</v>
      </c>
      <c r="I3037" s="360">
        <v>113.7</v>
      </c>
      <c r="J3037" s="329"/>
      <c r="K3037" s="334"/>
      <c r="L3037" s="329"/>
      <c r="M3037" s="331"/>
      <c r="N3037" s="183">
        <f t="shared" si="746"/>
        <v>1.1399999999999999</v>
      </c>
      <c r="O3037" s="184">
        <f t="shared" si="747"/>
        <v>1.133</v>
      </c>
      <c r="P3037" s="185">
        <f t="shared" si="748"/>
        <v>1.1379999999999999</v>
      </c>
      <c r="Q3037" s="186">
        <f t="shared" si="749"/>
        <v>1.137</v>
      </c>
      <c r="R3037" s="187">
        <f t="shared" si="750"/>
        <v>1.1279999999999999</v>
      </c>
      <c r="S3037" s="188">
        <f t="shared" si="751"/>
        <v>1.1619999999999999</v>
      </c>
      <c r="T3037" s="189">
        <f t="shared" si="752"/>
        <v>1.19</v>
      </c>
      <c r="U3037" s="332">
        <f t="shared" si="745"/>
        <v>1.137</v>
      </c>
    </row>
    <row r="3038" spans="1:21" x14ac:dyDescent="0.35">
      <c r="A3038" s="338">
        <v>42241</v>
      </c>
      <c r="B3038" s="360">
        <v>113.3</v>
      </c>
      <c r="C3038" s="360">
        <v>112.7</v>
      </c>
      <c r="D3038" s="360">
        <v>113.2</v>
      </c>
      <c r="E3038" s="360">
        <v>113.1</v>
      </c>
      <c r="F3038" s="360">
        <v>112.2</v>
      </c>
      <c r="G3038" s="360">
        <v>115.6</v>
      </c>
      <c r="H3038" s="360">
        <v>118.3</v>
      </c>
      <c r="I3038" s="360">
        <v>113.1</v>
      </c>
      <c r="J3038" s="329"/>
      <c r="K3038" s="334"/>
      <c r="L3038" s="329"/>
      <c r="M3038" s="331"/>
      <c r="N3038" s="183">
        <f t="shared" si="746"/>
        <v>1.133</v>
      </c>
      <c r="O3038" s="184">
        <f t="shared" si="747"/>
        <v>1.127</v>
      </c>
      <c r="P3038" s="185">
        <f t="shared" si="748"/>
        <v>1.1320000000000001</v>
      </c>
      <c r="Q3038" s="186">
        <f t="shared" si="749"/>
        <v>1.131</v>
      </c>
      <c r="R3038" s="187">
        <f t="shared" si="750"/>
        <v>1.1220000000000001</v>
      </c>
      <c r="S3038" s="188">
        <f t="shared" si="751"/>
        <v>1.1559999999999999</v>
      </c>
      <c r="T3038" s="189">
        <f t="shared" si="752"/>
        <v>1.1830000000000001</v>
      </c>
      <c r="U3038" s="332">
        <f t="shared" si="752"/>
        <v>1.131</v>
      </c>
    </row>
    <row r="3039" spans="1:21" x14ac:dyDescent="0.35">
      <c r="A3039" s="338">
        <v>42242</v>
      </c>
      <c r="B3039" s="360">
        <v>112.8</v>
      </c>
      <c r="C3039" s="360">
        <v>112.1</v>
      </c>
      <c r="D3039" s="360">
        <v>112.6</v>
      </c>
      <c r="E3039" s="360">
        <v>112.6</v>
      </c>
      <c r="F3039" s="360">
        <v>111.6</v>
      </c>
      <c r="G3039" s="360">
        <v>115</v>
      </c>
      <c r="H3039" s="360">
        <v>117.8</v>
      </c>
      <c r="I3039" s="360">
        <v>112.5</v>
      </c>
      <c r="J3039" s="329"/>
      <c r="K3039" s="330"/>
      <c r="L3039" s="329"/>
      <c r="M3039" s="331"/>
      <c r="N3039" s="183">
        <f t="shared" si="746"/>
        <v>1.1279999999999999</v>
      </c>
      <c r="O3039" s="184">
        <f t="shared" si="747"/>
        <v>1.121</v>
      </c>
      <c r="P3039" s="185">
        <f t="shared" si="748"/>
        <v>1.1259999999999999</v>
      </c>
      <c r="Q3039" s="186">
        <f t="shared" si="749"/>
        <v>1.1259999999999999</v>
      </c>
      <c r="R3039" s="187">
        <f t="shared" si="750"/>
        <v>1.1159999999999999</v>
      </c>
      <c r="S3039" s="188">
        <f t="shared" si="751"/>
        <v>1.1499999999999999</v>
      </c>
      <c r="T3039" s="189">
        <f t="shared" si="752"/>
        <v>1.1779999999999999</v>
      </c>
      <c r="U3039" s="332">
        <f t="shared" si="752"/>
        <v>1.125</v>
      </c>
    </row>
    <row r="3040" spans="1:21" x14ac:dyDescent="0.35">
      <c r="A3040" s="338">
        <v>42243</v>
      </c>
      <c r="B3040" s="360">
        <v>112.5</v>
      </c>
      <c r="C3040" s="360">
        <v>111.9</v>
      </c>
      <c r="D3040" s="360">
        <v>112.4</v>
      </c>
      <c r="E3040" s="360">
        <v>112.3</v>
      </c>
      <c r="F3040" s="360">
        <v>111.4</v>
      </c>
      <c r="G3040" s="360">
        <v>114.8</v>
      </c>
      <c r="H3040" s="360">
        <v>117.4</v>
      </c>
      <c r="I3040" s="360">
        <v>112.3</v>
      </c>
      <c r="J3040" s="329"/>
      <c r="K3040" s="330"/>
      <c r="L3040" s="329"/>
      <c r="M3040" s="331"/>
      <c r="N3040" s="183">
        <f t="shared" si="746"/>
        <v>1.125</v>
      </c>
      <c r="O3040" s="184">
        <f t="shared" si="747"/>
        <v>1.119</v>
      </c>
      <c r="P3040" s="185">
        <f t="shared" si="748"/>
        <v>1.1240000000000001</v>
      </c>
      <c r="Q3040" s="186">
        <f t="shared" si="749"/>
        <v>1.123</v>
      </c>
      <c r="R3040" s="187">
        <f t="shared" si="750"/>
        <v>1.1140000000000001</v>
      </c>
      <c r="S3040" s="188">
        <f t="shared" si="751"/>
        <v>1.1479999999999999</v>
      </c>
      <c r="T3040" s="189">
        <f t="shared" si="752"/>
        <v>1.1740000000000002</v>
      </c>
      <c r="U3040" s="332">
        <f t="shared" si="752"/>
        <v>1.123</v>
      </c>
    </row>
    <row r="3041" spans="1:21" x14ac:dyDescent="0.35">
      <c r="A3041" s="338">
        <v>42244</v>
      </c>
      <c r="B3041" s="360">
        <v>112</v>
      </c>
      <c r="C3041" s="360">
        <v>111.3</v>
      </c>
      <c r="D3041" s="360">
        <v>111.8</v>
      </c>
      <c r="E3041" s="360">
        <v>111.7</v>
      </c>
      <c r="F3041" s="360">
        <v>110.9</v>
      </c>
      <c r="G3041" s="360">
        <v>114.2</v>
      </c>
      <c r="H3041" s="360">
        <v>116.8</v>
      </c>
      <c r="I3041" s="360">
        <v>111.7</v>
      </c>
      <c r="J3041" s="329"/>
      <c r="K3041" s="334"/>
      <c r="L3041" s="329"/>
      <c r="M3041" s="334"/>
      <c r="N3041" s="183">
        <f t="shared" si="746"/>
        <v>1.1200000000000001</v>
      </c>
      <c r="O3041" s="184">
        <f t="shared" si="747"/>
        <v>1.113</v>
      </c>
      <c r="P3041" s="185">
        <f t="shared" si="748"/>
        <v>1.1179999999999999</v>
      </c>
      <c r="Q3041" s="186">
        <f t="shared" si="749"/>
        <v>1.117</v>
      </c>
      <c r="R3041" s="187">
        <f t="shared" si="750"/>
        <v>1.109</v>
      </c>
      <c r="S3041" s="188">
        <f t="shared" si="751"/>
        <v>1.1420000000000001</v>
      </c>
      <c r="T3041" s="189">
        <f t="shared" si="752"/>
        <v>1.1679999999999999</v>
      </c>
      <c r="U3041" s="332">
        <f t="shared" si="752"/>
        <v>1.117</v>
      </c>
    </row>
    <row r="3042" spans="1:21" x14ac:dyDescent="0.35">
      <c r="A3042" s="338">
        <v>42247</v>
      </c>
      <c r="B3042" s="341">
        <v>111.6</v>
      </c>
      <c r="C3042" s="341">
        <v>110.9</v>
      </c>
      <c r="D3042" s="341">
        <v>111.4</v>
      </c>
      <c r="E3042" s="341">
        <v>111.3</v>
      </c>
      <c r="F3042" s="341">
        <v>110.6</v>
      </c>
      <c r="G3042" s="341">
        <v>113.8</v>
      </c>
      <c r="H3042" s="341">
        <v>116.6</v>
      </c>
      <c r="I3042" s="341">
        <v>111.4</v>
      </c>
      <c r="J3042" s="329"/>
      <c r="K3042" s="334">
        <f>AVERAGE(I3032:I3042)</f>
        <v>113.42727272727275</v>
      </c>
      <c r="L3042" s="329"/>
      <c r="M3042" s="334">
        <f>AVERAGE(I3022:I3042)</f>
        <v>114.23333333333333</v>
      </c>
      <c r="N3042" s="183">
        <f t="shared" si="746"/>
        <v>1.1159999999999999</v>
      </c>
      <c r="O3042" s="184">
        <f t="shared" si="747"/>
        <v>1.109</v>
      </c>
      <c r="P3042" s="185">
        <f t="shared" si="748"/>
        <v>1.1140000000000001</v>
      </c>
      <c r="Q3042" s="186">
        <f t="shared" si="749"/>
        <v>1.113</v>
      </c>
      <c r="R3042" s="187">
        <f t="shared" si="750"/>
        <v>1.1059999999999999</v>
      </c>
      <c r="S3042" s="188">
        <f t="shared" si="751"/>
        <v>1.1379999999999999</v>
      </c>
      <c r="T3042" s="189">
        <f t="shared" si="752"/>
        <v>1.1659999999999999</v>
      </c>
      <c r="U3042" s="332">
        <f t="shared" si="752"/>
        <v>1.1140000000000001</v>
      </c>
    </row>
    <row r="3043" spans="1:21" x14ac:dyDescent="0.35">
      <c r="A3043" s="338">
        <v>42248</v>
      </c>
      <c r="B3043" s="341">
        <v>111.8</v>
      </c>
      <c r="C3043" s="341">
        <v>111.1</v>
      </c>
      <c r="D3043" s="341">
        <v>111.6</v>
      </c>
      <c r="E3043" s="341">
        <v>111.6</v>
      </c>
      <c r="F3043" s="341">
        <v>110.9</v>
      </c>
      <c r="G3043" s="341">
        <v>114</v>
      </c>
      <c r="H3043" s="341">
        <v>116.9</v>
      </c>
      <c r="I3043" s="341">
        <v>111.6</v>
      </c>
      <c r="J3043" s="329"/>
      <c r="K3043" s="330"/>
      <c r="L3043" s="329"/>
      <c r="M3043" s="331"/>
      <c r="N3043" s="183">
        <f t="shared" ref="N3043:N3051" si="753">B3043/$V$1</f>
        <v>1.1179999999999999</v>
      </c>
      <c r="O3043" s="184">
        <f t="shared" ref="O3043:O3051" si="754">C3043/$V$1</f>
        <v>1.111</v>
      </c>
      <c r="P3043" s="185">
        <f t="shared" ref="P3043:P3051" si="755">D3043/$V$1</f>
        <v>1.1159999999999999</v>
      </c>
      <c r="Q3043" s="186">
        <f t="shared" ref="Q3043:Q3051" si="756">E3043/$V$1</f>
        <v>1.1159999999999999</v>
      </c>
      <c r="R3043" s="187">
        <f t="shared" ref="R3043:R3051" si="757">F3043/$V$1</f>
        <v>1.109</v>
      </c>
      <c r="S3043" s="188">
        <f t="shared" ref="S3043:S3051" si="758">G3043/$V$1</f>
        <v>1.1399999999999999</v>
      </c>
      <c r="T3043" s="189">
        <f t="shared" ref="T3043:U3058" si="759">H3043/$V$1</f>
        <v>1.169</v>
      </c>
      <c r="U3043" s="332">
        <f t="shared" si="752"/>
        <v>1.1159999999999999</v>
      </c>
    </row>
    <row r="3044" spans="1:21" x14ac:dyDescent="0.35">
      <c r="A3044" s="338">
        <v>42249</v>
      </c>
      <c r="B3044" s="341">
        <v>112.6</v>
      </c>
      <c r="C3044" s="341">
        <v>111.9</v>
      </c>
      <c r="D3044" s="341">
        <v>112.4</v>
      </c>
      <c r="E3044" s="341">
        <v>112.3</v>
      </c>
      <c r="F3044" s="341">
        <v>111.8</v>
      </c>
      <c r="G3044" s="341">
        <v>114.8</v>
      </c>
      <c r="H3044" s="341">
        <v>117.8</v>
      </c>
      <c r="I3044" s="341">
        <v>112.4</v>
      </c>
      <c r="J3044" s="329"/>
      <c r="K3044" s="330"/>
      <c r="L3044" s="329"/>
      <c r="M3044" s="331"/>
      <c r="N3044" s="183">
        <f t="shared" si="753"/>
        <v>1.1259999999999999</v>
      </c>
      <c r="O3044" s="184">
        <f t="shared" si="754"/>
        <v>1.119</v>
      </c>
      <c r="P3044" s="185">
        <f t="shared" si="755"/>
        <v>1.1240000000000001</v>
      </c>
      <c r="Q3044" s="186">
        <f t="shared" si="756"/>
        <v>1.123</v>
      </c>
      <c r="R3044" s="187">
        <f t="shared" si="757"/>
        <v>1.1179999999999999</v>
      </c>
      <c r="S3044" s="188">
        <f t="shared" si="758"/>
        <v>1.1479999999999999</v>
      </c>
      <c r="T3044" s="189">
        <f t="shared" si="759"/>
        <v>1.1779999999999999</v>
      </c>
      <c r="U3044" s="332">
        <f t="shared" si="752"/>
        <v>1.1240000000000001</v>
      </c>
    </row>
    <row r="3045" spans="1:21" x14ac:dyDescent="0.35">
      <c r="A3045" s="338">
        <v>42250</v>
      </c>
      <c r="B3045" s="341">
        <v>113.8</v>
      </c>
      <c r="C3045" s="341">
        <v>113.2</v>
      </c>
      <c r="D3045" s="341">
        <v>113.7</v>
      </c>
      <c r="E3045" s="341">
        <v>113.6</v>
      </c>
      <c r="F3045" s="341">
        <v>113</v>
      </c>
      <c r="G3045" s="341">
        <v>116.1</v>
      </c>
      <c r="H3045" s="341">
        <v>119.1</v>
      </c>
      <c r="I3045" s="341">
        <v>113.7</v>
      </c>
      <c r="J3045" s="329"/>
      <c r="K3045" s="330"/>
      <c r="L3045" s="329"/>
      <c r="M3045" s="331"/>
      <c r="N3045" s="183">
        <f t="shared" si="753"/>
        <v>1.1379999999999999</v>
      </c>
      <c r="O3045" s="184">
        <f t="shared" si="754"/>
        <v>1.1320000000000001</v>
      </c>
      <c r="P3045" s="185">
        <f t="shared" si="755"/>
        <v>1.137</v>
      </c>
      <c r="Q3045" s="186">
        <f t="shared" si="756"/>
        <v>1.1359999999999999</v>
      </c>
      <c r="R3045" s="187">
        <f t="shared" si="757"/>
        <v>1.1299999999999999</v>
      </c>
      <c r="S3045" s="188">
        <f t="shared" si="758"/>
        <v>1.161</v>
      </c>
      <c r="T3045" s="189">
        <f t="shared" si="759"/>
        <v>1.1909999999999998</v>
      </c>
      <c r="U3045" s="332">
        <f t="shared" si="752"/>
        <v>1.137</v>
      </c>
    </row>
    <row r="3046" spans="1:21" x14ac:dyDescent="0.35">
      <c r="A3046" s="338">
        <v>42251</v>
      </c>
      <c r="B3046" s="341">
        <v>114.9</v>
      </c>
      <c r="C3046" s="341">
        <v>114.2</v>
      </c>
      <c r="D3046" s="341">
        <v>114.7</v>
      </c>
      <c r="E3046" s="341">
        <v>114.6</v>
      </c>
      <c r="F3046" s="341">
        <v>114.1</v>
      </c>
      <c r="G3046" s="341">
        <v>117.2</v>
      </c>
      <c r="H3046" s="341">
        <v>120.1</v>
      </c>
      <c r="I3046" s="341">
        <v>114.7</v>
      </c>
      <c r="J3046" s="329"/>
      <c r="K3046" s="330"/>
      <c r="L3046" s="329"/>
      <c r="M3046" s="331"/>
      <c r="N3046" s="183">
        <f t="shared" si="753"/>
        <v>1.149</v>
      </c>
      <c r="O3046" s="184">
        <f t="shared" si="754"/>
        <v>1.1420000000000001</v>
      </c>
      <c r="P3046" s="185">
        <f t="shared" si="755"/>
        <v>1.147</v>
      </c>
      <c r="Q3046" s="186">
        <f t="shared" si="756"/>
        <v>1.1459999999999999</v>
      </c>
      <c r="R3046" s="187">
        <f t="shared" si="757"/>
        <v>1.141</v>
      </c>
      <c r="S3046" s="188">
        <f t="shared" si="758"/>
        <v>1.1719999999999999</v>
      </c>
      <c r="T3046" s="189">
        <f t="shared" si="759"/>
        <v>1.2009999999999998</v>
      </c>
      <c r="U3046" s="332">
        <f t="shared" si="752"/>
        <v>1.147</v>
      </c>
    </row>
    <row r="3047" spans="1:21" x14ac:dyDescent="0.35">
      <c r="A3047" s="338">
        <v>42254</v>
      </c>
      <c r="B3047" s="341">
        <v>116</v>
      </c>
      <c r="C3047" s="341">
        <v>115.4</v>
      </c>
      <c r="D3047" s="341">
        <v>115.9</v>
      </c>
      <c r="E3047" s="341">
        <v>115.8</v>
      </c>
      <c r="F3047" s="341">
        <v>115.2</v>
      </c>
      <c r="G3047" s="341">
        <v>118.4</v>
      </c>
      <c r="H3047" s="341">
        <v>121.3</v>
      </c>
      <c r="I3047" s="341">
        <v>115.9</v>
      </c>
      <c r="J3047" s="329"/>
      <c r="K3047" s="330"/>
      <c r="L3047" s="329"/>
      <c r="M3047" s="331"/>
      <c r="N3047" s="183">
        <f t="shared" si="753"/>
        <v>1.1599999999999999</v>
      </c>
      <c r="O3047" s="184">
        <f t="shared" si="754"/>
        <v>1.1540000000000001</v>
      </c>
      <c r="P3047" s="185">
        <f t="shared" si="755"/>
        <v>1.159</v>
      </c>
      <c r="Q3047" s="186">
        <f t="shared" si="756"/>
        <v>1.1579999999999999</v>
      </c>
      <c r="R3047" s="187">
        <f t="shared" si="757"/>
        <v>1.1520000000000001</v>
      </c>
      <c r="S3047" s="188">
        <f t="shared" si="758"/>
        <v>1.1840000000000002</v>
      </c>
      <c r="T3047" s="189">
        <f t="shared" si="759"/>
        <v>1.2130000000000001</v>
      </c>
      <c r="U3047" s="332">
        <f t="shared" si="752"/>
        <v>1.159</v>
      </c>
    </row>
    <row r="3048" spans="1:21" x14ac:dyDescent="0.35">
      <c r="A3048" s="338">
        <v>42255</v>
      </c>
      <c r="B3048" s="341">
        <v>116.6</v>
      </c>
      <c r="C3048" s="341">
        <v>115.9</v>
      </c>
      <c r="D3048" s="341">
        <v>116.4</v>
      </c>
      <c r="E3048" s="341">
        <v>116.3</v>
      </c>
      <c r="F3048" s="341">
        <v>115.7</v>
      </c>
      <c r="G3048" s="341">
        <v>118.9</v>
      </c>
      <c r="H3048" s="341">
        <v>122</v>
      </c>
      <c r="I3048" s="341">
        <v>116.4</v>
      </c>
      <c r="J3048" s="329"/>
      <c r="K3048" s="330"/>
      <c r="L3048" s="329"/>
      <c r="M3048" s="331"/>
      <c r="N3048" s="183">
        <f t="shared" si="753"/>
        <v>1.1659999999999999</v>
      </c>
      <c r="O3048" s="184">
        <f t="shared" si="754"/>
        <v>1.159</v>
      </c>
      <c r="P3048" s="185">
        <f t="shared" si="755"/>
        <v>1.1640000000000001</v>
      </c>
      <c r="Q3048" s="186">
        <f t="shared" si="756"/>
        <v>1.163</v>
      </c>
      <c r="R3048" s="187">
        <f t="shared" si="757"/>
        <v>1.157</v>
      </c>
      <c r="S3048" s="188">
        <f t="shared" si="758"/>
        <v>1.1890000000000001</v>
      </c>
      <c r="T3048" s="189">
        <f t="shared" si="759"/>
        <v>1.22</v>
      </c>
      <c r="U3048" s="332">
        <f t="shared" si="759"/>
        <v>1.1640000000000001</v>
      </c>
    </row>
    <row r="3049" spans="1:21" x14ac:dyDescent="0.35">
      <c r="A3049" s="338">
        <v>42256</v>
      </c>
      <c r="B3049" s="341">
        <v>117.6</v>
      </c>
      <c r="C3049" s="341">
        <v>117</v>
      </c>
      <c r="D3049" s="341">
        <v>117.5</v>
      </c>
      <c r="E3049" s="341">
        <v>117.4</v>
      </c>
      <c r="F3049" s="341">
        <v>116.7</v>
      </c>
      <c r="G3049" s="341">
        <v>120</v>
      </c>
      <c r="H3049" s="341">
        <v>122.8</v>
      </c>
      <c r="I3049" s="341">
        <v>117.5</v>
      </c>
      <c r="J3049" s="329"/>
      <c r="K3049" s="330"/>
      <c r="L3049" s="329"/>
      <c r="M3049" s="331"/>
      <c r="N3049" s="183">
        <f t="shared" si="753"/>
        <v>1.1759999999999999</v>
      </c>
      <c r="O3049" s="184">
        <f t="shared" si="754"/>
        <v>1.17</v>
      </c>
      <c r="P3049" s="185">
        <f t="shared" si="755"/>
        <v>1.175</v>
      </c>
      <c r="Q3049" s="186">
        <f t="shared" si="756"/>
        <v>1.1740000000000002</v>
      </c>
      <c r="R3049" s="187">
        <f t="shared" si="757"/>
        <v>1.167</v>
      </c>
      <c r="S3049" s="188">
        <f t="shared" si="758"/>
        <v>1.2</v>
      </c>
      <c r="T3049" s="189">
        <f t="shared" si="759"/>
        <v>1.228</v>
      </c>
      <c r="U3049" s="332">
        <f t="shared" si="759"/>
        <v>1.175</v>
      </c>
    </row>
    <row r="3050" spans="1:21" x14ac:dyDescent="0.35">
      <c r="A3050" s="338">
        <v>42257</v>
      </c>
      <c r="B3050" s="341">
        <v>117.5</v>
      </c>
      <c r="C3050" s="341">
        <v>116.9</v>
      </c>
      <c r="D3050" s="341">
        <v>117.4</v>
      </c>
      <c r="E3050" s="341">
        <v>117.3</v>
      </c>
      <c r="F3050" s="341">
        <v>116.6</v>
      </c>
      <c r="G3050" s="341">
        <v>119.9</v>
      </c>
      <c r="H3050" s="341">
        <v>122.6</v>
      </c>
      <c r="I3050" s="341">
        <v>117.3</v>
      </c>
      <c r="J3050" s="329"/>
      <c r="K3050" s="330"/>
      <c r="L3050" s="329"/>
      <c r="M3050" s="331"/>
      <c r="N3050" s="183">
        <f t="shared" si="753"/>
        <v>1.175</v>
      </c>
      <c r="O3050" s="184">
        <f t="shared" si="754"/>
        <v>1.169</v>
      </c>
      <c r="P3050" s="185">
        <f t="shared" si="755"/>
        <v>1.1740000000000002</v>
      </c>
      <c r="Q3050" s="186">
        <f t="shared" si="756"/>
        <v>1.173</v>
      </c>
      <c r="R3050" s="187">
        <f t="shared" si="757"/>
        <v>1.1659999999999999</v>
      </c>
      <c r="S3050" s="188">
        <f t="shared" si="758"/>
        <v>1.1990000000000001</v>
      </c>
      <c r="T3050" s="189">
        <f t="shared" si="759"/>
        <v>1.226</v>
      </c>
      <c r="U3050" s="332">
        <f t="shared" si="759"/>
        <v>1.173</v>
      </c>
    </row>
    <row r="3051" spans="1:21" x14ac:dyDescent="0.35">
      <c r="A3051" s="338">
        <v>42258</v>
      </c>
      <c r="B3051" s="341">
        <v>117.6</v>
      </c>
      <c r="C3051" s="341">
        <v>116.9</v>
      </c>
      <c r="D3051" s="341">
        <v>117.4</v>
      </c>
      <c r="E3051" s="341">
        <v>117.4</v>
      </c>
      <c r="F3051" s="341">
        <v>116.7</v>
      </c>
      <c r="G3051" s="341">
        <v>120</v>
      </c>
      <c r="H3051" s="341">
        <v>122.6</v>
      </c>
      <c r="I3051" s="341">
        <v>117.4</v>
      </c>
      <c r="J3051" s="329"/>
      <c r="K3051" s="334"/>
      <c r="L3051" s="329"/>
      <c r="M3051" s="331"/>
      <c r="N3051" s="183">
        <f t="shared" si="753"/>
        <v>1.1759999999999999</v>
      </c>
      <c r="O3051" s="184">
        <f t="shared" si="754"/>
        <v>1.169</v>
      </c>
      <c r="P3051" s="185">
        <f t="shared" si="755"/>
        <v>1.1740000000000002</v>
      </c>
      <c r="Q3051" s="186">
        <f t="shared" si="756"/>
        <v>1.1740000000000002</v>
      </c>
      <c r="R3051" s="187">
        <f t="shared" si="757"/>
        <v>1.167</v>
      </c>
      <c r="S3051" s="188">
        <f t="shared" si="758"/>
        <v>1.2</v>
      </c>
      <c r="T3051" s="189">
        <f t="shared" si="759"/>
        <v>1.226</v>
      </c>
      <c r="U3051" s="332">
        <f t="shared" si="759"/>
        <v>1.1740000000000002</v>
      </c>
    </row>
    <row r="3052" spans="1:21" x14ac:dyDescent="0.35">
      <c r="A3052" s="338">
        <v>42261</v>
      </c>
      <c r="B3052" s="360">
        <v>117.4</v>
      </c>
      <c r="C3052" s="360">
        <v>116.7</v>
      </c>
      <c r="D3052" s="360">
        <v>117.2</v>
      </c>
      <c r="E3052" s="360">
        <v>117.2</v>
      </c>
      <c r="F3052" s="360">
        <v>116.4</v>
      </c>
      <c r="G3052" s="360">
        <v>119.8</v>
      </c>
      <c r="H3052" s="360">
        <v>122.3</v>
      </c>
      <c r="I3052" s="360">
        <v>117.2</v>
      </c>
      <c r="J3052" s="329"/>
      <c r="K3052" s="330"/>
      <c r="L3052" s="329"/>
      <c r="M3052" s="331"/>
      <c r="N3052" s="183">
        <f t="shared" ref="N3052:N3053" si="760">B3052/$V$1</f>
        <v>1.1740000000000002</v>
      </c>
      <c r="O3052" s="184">
        <f t="shared" ref="O3052:O3053" si="761">C3052/$V$1</f>
        <v>1.167</v>
      </c>
      <c r="P3052" s="185">
        <f t="shared" ref="P3052:P3053" si="762">D3052/$V$1</f>
        <v>1.1719999999999999</v>
      </c>
      <c r="Q3052" s="186">
        <f t="shared" ref="Q3052:Q3053" si="763">E3052/$V$1</f>
        <v>1.1719999999999999</v>
      </c>
      <c r="R3052" s="187">
        <f t="shared" ref="R3052:R3053" si="764">F3052/$V$1</f>
        <v>1.1640000000000001</v>
      </c>
      <c r="S3052" s="188">
        <f t="shared" ref="S3052:S3053" si="765">G3052/$V$1</f>
        <v>1.198</v>
      </c>
      <c r="T3052" s="189">
        <f t="shared" ref="T3052:T3053" si="766">H3052/$V$1</f>
        <v>1.2229999999999999</v>
      </c>
      <c r="U3052" s="332">
        <f t="shared" si="759"/>
        <v>1.1719999999999999</v>
      </c>
    </row>
    <row r="3053" spans="1:21" x14ac:dyDescent="0.35">
      <c r="A3053" s="338">
        <v>42262</v>
      </c>
      <c r="B3053" s="360">
        <v>116.6</v>
      </c>
      <c r="C3053" s="360">
        <v>116</v>
      </c>
      <c r="D3053" s="360">
        <v>116.5</v>
      </c>
      <c r="E3053" s="360">
        <v>116.4</v>
      </c>
      <c r="F3053" s="360">
        <v>115.8</v>
      </c>
      <c r="G3053" s="360">
        <v>119.1</v>
      </c>
      <c r="H3053" s="360">
        <v>121.5</v>
      </c>
      <c r="I3053" s="360">
        <v>116.5</v>
      </c>
      <c r="J3053" s="329"/>
      <c r="K3053" s="334">
        <f>AVERAGE(I3043:I3053)</f>
        <v>115.5090909090909</v>
      </c>
      <c r="L3053" s="329"/>
      <c r="M3053" s="331"/>
      <c r="N3053" s="183">
        <f t="shared" si="760"/>
        <v>1.1659999999999999</v>
      </c>
      <c r="O3053" s="184">
        <f t="shared" si="761"/>
        <v>1.1599999999999999</v>
      </c>
      <c r="P3053" s="185">
        <f t="shared" si="762"/>
        <v>1.165</v>
      </c>
      <c r="Q3053" s="186">
        <f t="shared" si="763"/>
        <v>1.1640000000000001</v>
      </c>
      <c r="R3053" s="187">
        <f t="shared" si="764"/>
        <v>1.1579999999999999</v>
      </c>
      <c r="S3053" s="188">
        <f t="shared" si="765"/>
        <v>1.1909999999999998</v>
      </c>
      <c r="T3053" s="189">
        <f t="shared" si="766"/>
        <v>1.2150000000000001</v>
      </c>
      <c r="U3053" s="332">
        <f t="shared" si="759"/>
        <v>1.165</v>
      </c>
    </row>
    <row r="3054" spans="1:21" x14ac:dyDescent="0.35">
      <c r="A3054" s="338">
        <v>42263</v>
      </c>
      <c r="B3054" s="341">
        <v>116.1</v>
      </c>
      <c r="C3054" s="341">
        <v>115.5</v>
      </c>
      <c r="D3054" s="341">
        <v>116</v>
      </c>
      <c r="E3054" s="341">
        <v>115.9</v>
      </c>
      <c r="F3054" s="341">
        <v>115.3</v>
      </c>
      <c r="G3054" s="341">
        <v>118.6</v>
      </c>
      <c r="H3054" s="341">
        <v>121</v>
      </c>
      <c r="I3054" s="341">
        <v>116</v>
      </c>
      <c r="J3054" s="329"/>
      <c r="K3054" s="330"/>
      <c r="L3054" s="329"/>
      <c r="M3054" s="331"/>
      <c r="N3054" s="183">
        <f t="shared" ref="N3054:N3064" si="767">B3054/$V$1</f>
        <v>1.161</v>
      </c>
      <c r="O3054" s="184">
        <f t="shared" ref="O3054:O3064" si="768">C3054/$V$1</f>
        <v>1.155</v>
      </c>
      <c r="P3054" s="185">
        <f t="shared" ref="P3054:P3064" si="769">D3054/$V$1</f>
        <v>1.1599999999999999</v>
      </c>
      <c r="Q3054" s="186">
        <f t="shared" ref="Q3054:Q3064" si="770">E3054/$V$1</f>
        <v>1.159</v>
      </c>
      <c r="R3054" s="187">
        <f t="shared" ref="R3054:R3064" si="771">F3054/$V$1</f>
        <v>1.153</v>
      </c>
      <c r="S3054" s="188">
        <f t="shared" ref="S3054:S3064" si="772">G3054/$V$1</f>
        <v>1.1859999999999999</v>
      </c>
      <c r="T3054" s="189">
        <f t="shared" ref="T3054:U3069" si="773">H3054/$V$1</f>
        <v>1.21</v>
      </c>
      <c r="U3054" s="332">
        <f t="shared" si="759"/>
        <v>1.1599999999999999</v>
      </c>
    </row>
    <row r="3055" spans="1:21" x14ac:dyDescent="0.35">
      <c r="A3055" s="338">
        <v>42264</v>
      </c>
      <c r="B3055" s="341">
        <v>115.5</v>
      </c>
      <c r="C3055" s="341">
        <v>114.8</v>
      </c>
      <c r="D3055" s="341">
        <v>115.4</v>
      </c>
      <c r="E3055" s="341">
        <v>115.3</v>
      </c>
      <c r="F3055" s="341">
        <v>114.7</v>
      </c>
      <c r="G3055" s="341">
        <v>118</v>
      </c>
      <c r="H3055" s="341">
        <v>120.4</v>
      </c>
      <c r="I3055" s="341">
        <v>115.3</v>
      </c>
      <c r="J3055" s="329"/>
      <c r="K3055" s="330"/>
      <c r="L3055" s="329"/>
      <c r="M3055" s="331"/>
      <c r="N3055" s="183">
        <f t="shared" si="767"/>
        <v>1.155</v>
      </c>
      <c r="O3055" s="184">
        <f t="shared" si="768"/>
        <v>1.1479999999999999</v>
      </c>
      <c r="P3055" s="185">
        <f t="shared" si="769"/>
        <v>1.1540000000000001</v>
      </c>
      <c r="Q3055" s="186">
        <f t="shared" si="770"/>
        <v>1.153</v>
      </c>
      <c r="R3055" s="187">
        <f t="shared" si="771"/>
        <v>1.147</v>
      </c>
      <c r="S3055" s="188">
        <f t="shared" si="772"/>
        <v>1.18</v>
      </c>
      <c r="T3055" s="189">
        <f t="shared" si="773"/>
        <v>1.204</v>
      </c>
      <c r="U3055" s="332">
        <f t="shared" si="759"/>
        <v>1.153</v>
      </c>
    </row>
    <row r="3056" spans="1:21" x14ac:dyDescent="0.35">
      <c r="A3056" s="338">
        <v>42265</v>
      </c>
      <c r="B3056" s="341">
        <v>114.9</v>
      </c>
      <c r="C3056" s="341">
        <v>114.2</v>
      </c>
      <c r="D3056" s="341">
        <v>114.7</v>
      </c>
      <c r="E3056" s="341">
        <v>114.7</v>
      </c>
      <c r="F3056" s="341">
        <v>114.1</v>
      </c>
      <c r="G3056" s="341">
        <v>117.4</v>
      </c>
      <c r="H3056" s="341">
        <v>119.7</v>
      </c>
      <c r="I3056" s="341">
        <v>114.7</v>
      </c>
      <c r="J3056" s="329"/>
      <c r="K3056" s="330"/>
      <c r="L3056" s="329"/>
      <c r="M3056" s="331"/>
      <c r="N3056" s="183">
        <f t="shared" si="767"/>
        <v>1.149</v>
      </c>
      <c r="O3056" s="184">
        <f t="shared" si="768"/>
        <v>1.1420000000000001</v>
      </c>
      <c r="P3056" s="185">
        <f t="shared" si="769"/>
        <v>1.147</v>
      </c>
      <c r="Q3056" s="186">
        <f t="shared" si="770"/>
        <v>1.147</v>
      </c>
      <c r="R3056" s="187">
        <f t="shared" si="771"/>
        <v>1.141</v>
      </c>
      <c r="S3056" s="188">
        <f t="shared" si="772"/>
        <v>1.1740000000000002</v>
      </c>
      <c r="T3056" s="189">
        <f t="shared" si="773"/>
        <v>1.1970000000000001</v>
      </c>
      <c r="U3056" s="332">
        <f t="shared" si="759"/>
        <v>1.147</v>
      </c>
    </row>
    <row r="3057" spans="1:21" x14ac:dyDescent="0.35">
      <c r="A3057" s="338">
        <v>42268</v>
      </c>
      <c r="B3057" s="341">
        <v>114.5</v>
      </c>
      <c r="C3057" s="341">
        <v>113.9</v>
      </c>
      <c r="D3057" s="341">
        <v>114.4</v>
      </c>
      <c r="E3057" s="341">
        <v>114.3</v>
      </c>
      <c r="F3057" s="341">
        <v>113.8</v>
      </c>
      <c r="G3057" s="341">
        <v>117.1</v>
      </c>
      <c r="H3057" s="341">
        <v>119.4</v>
      </c>
      <c r="I3057" s="341">
        <v>114.4</v>
      </c>
      <c r="J3057" s="329"/>
      <c r="K3057" s="330"/>
      <c r="L3057" s="329"/>
      <c r="M3057" s="331"/>
      <c r="N3057" s="183">
        <f t="shared" si="767"/>
        <v>1.145</v>
      </c>
      <c r="O3057" s="184">
        <f t="shared" si="768"/>
        <v>1.139</v>
      </c>
      <c r="P3057" s="185">
        <f t="shared" si="769"/>
        <v>1.1440000000000001</v>
      </c>
      <c r="Q3057" s="186">
        <f t="shared" si="770"/>
        <v>1.143</v>
      </c>
      <c r="R3057" s="187">
        <f t="shared" si="771"/>
        <v>1.1379999999999999</v>
      </c>
      <c r="S3057" s="188">
        <f t="shared" si="772"/>
        <v>1.171</v>
      </c>
      <c r="T3057" s="189">
        <f t="shared" si="773"/>
        <v>1.194</v>
      </c>
      <c r="U3057" s="332">
        <f t="shared" si="759"/>
        <v>1.1440000000000001</v>
      </c>
    </row>
    <row r="3058" spans="1:21" x14ac:dyDescent="0.35">
      <c r="A3058" s="338">
        <v>42269</v>
      </c>
      <c r="B3058" s="341">
        <v>114.2</v>
      </c>
      <c r="C3058" s="341">
        <v>113.6</v>
      </c>
      <c r="D3058" s="341">
        <v>114.1</v>
      </c>
      <c r="E3058" s="341">
        <v>114</v>
      </c>
      <c r="F3058" s="341">
        <v>113.4</v>
      </c>
      <c r="G3058" s="341">
        <v>116.8</v>
      </c>
      <c r="H3058" s="341">
        <v>119</v>
      </c>
      <c r="I3058" s="341">
        <v>114</v>
      </c>
      <c r="J3058" s="329"/>
      <c r="K3058" s="330"/>
      <c r="L3058" s="329"/>
      <c r="M3058" s="331"/>
      <c r="N3058" s="183">
        <f t="shared" si="767"/>
        <v>1.1420000000000001</v>
      </c>
      <c r="O3058" s="184">
        <f t="shared" si="768"/>
        <v>1.1359999999999999</v>
      </c>
      <c r="P3058" s="185">
        <f t="shared" si="769"/>
        <v>1.141</v>
      </c>
      <c r="Q3058" s="186">
        <f t="shared" si="770"/>
        <v>1.1399999999999999</v>
      </c>
      <c r="R3058" s="187">
        <f t="shared" si="771"/>
        <v>1.1340000000000001</v>
      </c>
      <c r="S3058" s="188">
        <f t="shared" si="772"/>
        <v>1.1679999999999999</v>
      </c>
      <c r="T3058" s="189">
        <f t="shared" si="773"/>
        <v>1.19</v>
      </c>
      <c r="U3058" s="332">
        <f t="shared" si="759"/>
        <v>1.1399999999999999</v>
      </c>
    </row>
    <row r="3059" spans="1:21" x14ac:dyDescent="0.35">
      <c r="A3059" s="338">
        <v>42270</v>
      </c>
      <c r="B3059" s="341">
        <v>114</v>
      </c>
      <c r="C3059" s="341">
        <v>113.3</v>
      </c>
      <c r="D3059" s="341">
        <v>113.8</v>
      </c>
      <c r="E3059" s="341">
        <v>113.8</v>
      </c>
      <c r="F3059" s="341">
        <v>113.2</v>
      </c>
      <c r="G3059" s="341">
        <v>116.6</v>
      </c>
      <c r="H3059" s="341">
        <v>118.8</v>
      </c>
      <c r="I3059" s="341">
        <v>113.8</v>
      </c>
      <c r="J3059" s="329"/>
      <c r="K3059" s="330"/>
      <c r="L3059" s="329"/>
      <c r="M3059" s="331"/>
      <c r="N3059" s="183">
        <f t="shared" si="767"/>
        <v>1.1399999999999999</v>
      </c>
      <c r="O3059" s="184">
        <f t="shared" si="768"/>
        <v>1.133</v>
      </c>
      <c r="P3059" s="185">
        <f t="shared" si="769"/>
        <v>1.1379999999999999</v>
      </c>
      <c r="Q3059" s="186">
        <f t="shared" si="770"/>
        <v>1.1379999999999999</v>
      </c>
      <c r="R3059" s="187">
        <f t="shared" si="771"/>
        <v>1.1320000000000001</v>
      </c>
      <c r="S3059" s="188">
        <f t="shared" si="772"/>
        <v>1.1659999999999999</v>
      </c>
      <c r="T3059" s="189">
        <f t="shared" si="773"/>
        <v>1.1879999999999999</v>
      </c>
      <c r="U3059" s="332">
        <f t="shared" si="773"/>
        <v>1.1379999999999999</v>
      </c>
    </row>
    <row r="3060" spans="1:21" x14ac:dyDescent="0.35">
      <c r="A3060" s="338">
        <v>42271</v>
      </c>
      <c r="B3060" s="341">
        <v>114</v>
      </c>
      <c r="C3060" s="341">
        <v>113.4</v>
      </c>
      <c r="D3060" s="341">
        <v>113.9</v>
      </c>
      <c r="E3060" s="341">
        <v>113.8</v>
      </c>
      <c r="F3060" s="341">
        <v>113.3</v>
      </c>
      <c r="G3060" s="341">
        <v>116.6</v>
      </c>
      <c r="H3060" s="341">
        <v>118.9</v>
      </c>
      <c r="I3060" s="341">
        <v>113.9</v>
      </c>
      <c r="J3060" s="329"/>
      <c r="K3060" s="330"/>
      <c r="L3060" s="329"/>
      <c r="M3060" s="331"/>
      <c r="N3060" s="183">
        <f t="shared" si="767"/>
        <v>1.1399999999999999</v>
      </c>
      <c r="O3060" s="184">
        <f t="shared" si="768"/>
        <v>1.1340000000000001</v>
      </c>
      <c r="P3060" s="185">
        <f t="shared" si="769"/>
        <v>1.139</v>
      </c>
      <c r="Q3060" s="186">
        <f t="shared" si="770"/>
        <v>1.1379999999999999</v>
      </c>
      <c r="R3060" s="187">
        <f t="shared" si="771"/>
        <v>1.133</v>
      </c>
      <c r="S3060" s="188">
        <f t="shared" si="772"/>
        <v>1.1659999999999999</v>
      </c>
      <c r="T3060" s="189">
        <f t="shared" si="773"/>
        <v>1.1890000000000001</v>
      </c>
      <c r="U3060" s="332">
        <f t="shared" si="773"/>
        <v>1.139</v>
      </c>
    </row>
    <row r="3061" spans="1:21" x14ac:dyDescent="0.35">
      <c r="A3061" s="338">
        <v>42272</v>
      </c>
      <c r="B3061" s="341">
        <v>114.4</v>
      </c>
      <c r="C3061" s="341">
        <v>113.7</v>
      </c>
      <c r="D3061" s="341">
        <v>114.2</v>
      </c>
      <c r="E3061" s="341">
        <v>114.2</v>
      </c>
      <c r="F3061" s="341">
        <v>113.7</v>
      </c>
      <c r="G3061" s="341">
        <v>117</v>
      </c>
      <c r="H3061" s="341">
        <v>119.3</v>
      </c>
      <c r="I3061" s="341">
        <v>114.2</v>
      </c>
      <c r="J3061" s="329"/>
      <c r="K3061" s="330"/>
      <c r="L3061" s="329"/>
      <c r="M3061" s="331"/>
      <c r="N3061" s="183">
        <f t="shared" si="767"/>
        <v>1.1440000000000001</v>
      </c>
      <c r="O3061" s="184">
        <f t="shared" si="768"/>
        <v>1.137</v>
      </c>
      <c r="P3061" s="185">
        <f t="shared" si="769"/>
        <v>1.1420000000000001</v>
      </c>
      <c r="Q3061" s="186">
        <f t="shared" si="770"/>
        <v>1.1420000000000001</v>
      </c>
      <c r="R3061" s="187">
        <f t="shared" si="771"/>
        <v>1.137</v>
      </c>
      <c r="S3061" s="188">
        <f t="shared" si="772"/>
        <v>1.17</v>
      </c>
      <c r="T3061" s="189">
        <f t="shared" si="773"/>
        <v>1.1930000000000001</v>
      </c>
      <c r="U3061" s="332">
        <f t="shared" si="773"/>
        <v>1.1420000000000001</v>
      </c>
    </row>
    <row r="3062" spans="1:21" x14ac:dyDescent="0.35">
      <c r="A3062" s="338">
        <v>42275</v>
      </c>
      <c r="B3062" s="341">
        <v>114.7</v>
      </c>
      <c r="C3062" s="341">
        <v>114.1</v>
      </c>
      <c r="D3062" s="341">
        <v>114.6</v>
      </c>
      <c r="E3062" s="341">
        <v>114.5</v>
      </c>
      <c r="F3062" s="341">
        <v>114</v>
      </c>
      <c r="G3062" s="341">
        <v>117.3</v>
      </c>
      <c r="H3062" s="341">
        <v>119.7</v>
      </c>
      <c r="I3062" s="341">
        <v>114.6</v>
      </c>
      <c r="J3062" s="329"/>
      <c r="K3062" s="330"/>
      <c r="L3062" s="329"/>
      <c r="M3062" s="331"/>
      <c r="N3062" s="183">
        <f t="shared" si="767"/>
        <v>1.147</v>
      </c>
      <c r="O3062" s="184">
        <f t="shared" si="768"/>
        <v>1.141</v>
      </c>
      <c r="P3062" s="185">
        <f t="shared" si="769"/>
        <v>1.1459999999999999</v>
      </c>
      <c r="Q3062" s="186">
        <f t="shared" si="770"/>
        <v>1.145</v>
      </c>
      <c r="R3062" s="187">
        <f t="shared" si="771"/>
        <v>1.1399999999999999</v>
      </c>
      <c r="S3062" s="188">
        <f t="shared" si="772"/>
        <v>1.173</v>
      </c>
      <c r="T3062" s="189">
        <f t="shared" si="773"/>
        <v>1.1970000000000001</v>
      </c>
      <c r="U3062" s="332">
        <f t="shared" si="773"/>
        <v>1.1459999999999999</v>
      </c>
    </row>
    <row r="3063" spans="1:21" x14ac:dyDescent="0.35">
      <c r="A3063" s="338">
        <v>42276</v>
      </c>
      <c r="B3063" s="341">
        <v>114.8</v>
      </c>
      <c r="C3063" s="341">
        <v>114.1</v>
      </c>
      <c r="D3063" s="341">
        <v>114.7</v>
      </c>
      <c r="E3063" s="341">
        <v>114.6</v>
      </c>
      <c r="F3063" s="341">
        <v>114.1</v>
      </c>
      <c r="G3063" s="341">
        <v>117.4</v>
      </c>
      <c r="H3063" s="341">
        <v>119.7</v>
      </c>
      <c r="I3063" s="341">
        <v>114.6</v>
      </c>
      <c r="J3063" s="329"/>
      <c r="K3063" s="330"/>
      <c r="L3063" s="329"/>
      <c r="M3063" s="331"/>
      <c r="N3063" s="183">
        <f t="shared" si="767"/>
        <v>1.1479999999999999</v>
      </c>
      <c r="O3063" s="184">
        <f t="shared" si="768"/>
        <v>1.141</v>
      </c>
      <c r="P3063" s="185">
        <f t="shared" si="769"/>
        <v>1.147</v>
      </c>
      <c r="Q3063" s="186">
        <f t="shared" si="770"/>
        <v>1.1459999999999999</v>
      </c>
      <c r="R3063" s="187">
        <f t="shared" si="771"/>
        <v>1.141</v>
      </c>
      <c r="S3063" s="188">
        <f t="shared" si="772"/>
        <v>1.1740000000000002</v>
      </c>
      <c r="T3063" s="189">
        <f t="shared" si="773"/>
        <v>1.1970000000000001</v>
      </c>
      <c r="U3063" s="332">
        <f t="shared" si="773"/>
        <v>1.1459999999999999</v>
      </c>
    </row>
    <row r="3064" spans="1:21" x14ac:dyDescent="0.35">
      <c r="A3064" s="338">
        <v>42277</v>
      </c>
      <c r="B3064" s="341">
        <v>115</v>
      </c>
      <c r="C3064" s="341">
        <v>114.4</v>
      </c>
      <c r="D3064" s="341">
        <v>114.9</v>
      </c>
      <c r="E3064" s="341">
        <v>114.8</v>
      </c>
      <c r="F3064" s="341">
        <v>114.2</v>
      </c>
      <c r="G3064" s="341">
        <v>117.6</v>
      </c>
      <c r="H3064" s="341">
        <v>119.9</v>
      </c>
      <c r="I3064" s="341">
        <v>114.8</v>
      </c>
      <c r="J3064" s="329"/>
      <c r="K3064" s="334">
        <f>AVERAGE(I3054:I3064)</f>
        <v>114.57272727272725</v>
      </c>
      <c r="L3064" s="329"/>
      <c r="M3064" s="334">
        <f>AVERAGE(I3043:I3064)</f>
        <v>115.04090909090907</v>
      </c>
      <c r="N3064" s="183">
        <f t="shared" si="767"/>
        <v>1.1499999999999999</v>
      </c>
      <c r="O3064" s="184">
        <f t="shared" si="768"/>
        <v>1.1440000000000001</v>
      </c>
      <c r="P3064" s="185">
        <f t="shared" si="769"/>
        <v>1.149</v>
      </c>
      <c r="Q3064" s="186">
        <f t="shared" si="770"/>
        <v>1.1479999999999999</v>
      </c>
      <c r="R3064" s="187">
        <f t="shared" si="771"/>
        <v>1.1420000000000001</v>
      </c>
      <c r="S3064" s="188">
        <f t="shared" si="772"/>
        <v>1.1759999999999999</v>
      </c>
      <c r="T3064" s="189">
        <f t="shared" si="773"/>
        <v>1.1990000000000001</v>
      </c>
      <c r="U3064" s="332">
        <f t="shared" si="773"/>
        <v>1.1479999999999999</v>
      </c>
    </row>
    <row r="3065" spans="1:21" x14ac:dyDescent="0.35">
      <c r="A3065" s="338">
        <v>42278</v>
      </c>
      <c r="B3065" s="360">
        <v>115.1</v>
      </c>
      <c r="C3065" s="360">
        <v>114.5</v>
      </c>
      <c r="D3065" s="360">
        <v>115</v>
      </c>
      <c r="E3065" s="360">
        <v>114.9</v>
      </c>
      <c r="F3065" s="360">
        <v>114.3</v>
      </c>
      <c r="G3065" s="360">
        <v>117.7</v>
      </c>
      <c r="H3065" s="360">
        <v>120</v>
      </c>
      <c r="I3065" s="360">
        <v>114.9</v>
      </c>
      <c r="J3065" s="329"/>
      <c r="K3065" s="330"/>
      <c r="L3065" s="329"/>
      <c r="M3065" s="331"/>
      <c r="N3065" s="183">
        <f t="shared" ref="N3065:N3075" si="774">B3065/$V$1</f>
        <v>1.151</v>
      </c>
      <c r="O3065" s="184">
        <f t="shared" ref="O3065:O3075" si="775">C3065/$V$1</f>
        <v>1.145</v>
      </c>
      <c r="P3065" s="185">
        <f t="shared" ref="P3065:P3075" si="776">D3065/$V$1</f>
        <v>1.1499999999999999</v>
      </c>
      <c r="Q3065" s="186">
        <f t="shared" ref="Q3065:Q3075" si="777">E3065/$V$1</f>
        <v>1.149</v>
      </c>
      <c r="R3065" s="187">
        <f t="shared" ref="R3065:R3075" si="778">F3065/$V$1</f>
        <v>1.143</v>
      </c>
      <c r="S3065" s="188">
        <f t="shared" ref="S3065:S3075" si="779">G3065/$V$1</f>
        <v>1.177</v>
      </c>
      <c r="T3065" s="189">
        <f t="shared" ref="T3065:U3080" si="780">H3065/$V$1</f>
        <v>1.2</v>
      </c>
      <c r="U3065" s="332">
        <f t="shared" si="773"/>
        <v>1.149</v>
      </c>
    </row>
    <row r="3066" spans="1:21" x14ac:dyDescent="0.35">
      <c r="A3066" s="338">
        <v>42279</v>
      </c>
      <c r="B3066" s="360">
        <v>115</v>
      </c>
      <c r="C3066" s="360">
        <v>114.4</v>
      </c>
      <c r="D3066" s="360">
        <v>114.9</v>
      </c>
      <c r="E3066" s="360">
        <v>114.8</v>
      </c>
      <c r="F3066" s="360">
        <v>114.3</v>
      </c>
      <c r="G3066" s="360">
        <v>117.6</v>
      </c>
      <c r="H3066" s="360">
        <v>119.9</v>
      </c>
      <c r="I3066" s="360">
        <v>114.9</v>
      </c>
      <c r="J3066" s="329"/>
      <c r="K3066" s="330"/>
      <c r="L3066" s="329"/>
      <c r="M3066" s="331"/>
      <c r="N3066" s="183">
        <f t="shared" si="774"/>
        <v>1.1499999999999999</v>
      </c>
      <c r="O3066" s="184">
        <f t="shared" si="775"/>
        <v>1.1440000000000001</v>
      </c>
      <c r="P3066" s="185">
        <f t="shared" si="776"/>
        <v>1.149</v>
      </c>
      <c r="Q3066" s="186">
        <f t="shared" si="777"/>
        <v>1.1479999999999999</v>
      </c>
      <c r="R3066" s="187">
        <f t="shared" si="778"/>
        <v>1.143</v>
      </c>
      <c r="S3066" s="188">
        <f t="shared" si="779"/>
        <v>1.1759999999999999</v>
      </c>
      <c r="T3066" s="189">
        <f t="shared" si="780"/>
        <v>1.1990000000000001</v>
      </c>
      <c r="U3066" s="332">
        <f t="shared" si="773"/>
        <v>1.149</v>
      </c>
    </row>
    <row r="3067" spans="1:21" x14ac:dyDescent="0.35">
      <c r="A3067" s="338">
        <v>42282</v>
      </c>
      <c r="B3067" s="360">
        <v>114.7</v>
      </c>
      <c r="C3067" s="360">
        <v>114.1</v>
      </c>
      <c r="D3067" s="360">
        <v>114.6</v>
      </c>
      <c r="E3067" s="360">
        <v>114.6</v>
      </c>
      <c r="F3067" s="360">
        <v>114.1</v>
      </c>
      <c r="G3067" s="360">
        <v>117.4</v>
      </c>
      <c r="H3067" s="360">
        <v>119.6</v>
      </c>
      <c r="I3067" s="360">
        <v>114.6</v>
      </c>
      <c r="J3067" s="329"/>
      <c r="K3067" s="330"/>
      <c r="L3067" s="329"/>
      <c r="M3067" s="331"/>
      <c r="N3067" s="183">
        <f t="shared" si="774"/>
        <v>1.147</v>
      </c>
      <c r="O3067" s="184">
        <f t="shared" si="775"/>
        <v>1.141</v>
      </c>
      <c r="P3067" s="185">
        <f t="shared" si="776"/>
        <v>1.1459999999999999</v>
      </c>
      <c r="Q3067" s="186">
        <f t="shared" si="777"/>
        <v>1.1459999999999999</v>
      </c>
      <c r="R3067" s="187">
        <f t="shared" si="778"/>
        <v>1.141</v>
      </c>
      <c r="S3067" s="188">
        <f t="shared" si="779"/>
        <v>1.1740000000000002</v>
      </c>
      <c r="T3067" s="189">
        <f t="shared" si="780"/>
        <v>1.196</v>
      </c>
      <c r="U3067" s="332">
        <f t="shared" si="773"/>
        <v>1.1459999999999999</v>
      </c>
    </row>
    <row r="3068" spans="1:21" x14ac:dyDescent="0.35">
      <c r="A3068" s="338">
        <v>42283</v>
      </c>
      <c r="B3068" s="360">
        <v>114.7</v>
      </c>
      <c r="C3068" s="360">
        <v>114.1</v>
      </c>
      <c r="D3068" s="360">
        <v>114.6</v>
      </c>
      <c r="E3068" s="360">
        <v>114.5</v>
      </c>
      <c r="F3068" s="360">
        <v>114</v>
      </c>
      <c r="G3068" s="360">
        <v>117.4</v>
      </c>
      <c r="H3068" s="360">
        <v>119.5</v>
      </c>
      <c r="I3068" s="360">
        <v>114.6</v>
      </c>
      <c r="J3068" s="329"/>
      <c r="K3068" s="330"/>
      <c r="L3068" s="329"/>
      <c r="M3068" s="331"/>
      <c r="N3068" s="183">
        <f t="shared" si="774"/>
        <v>1.147</v>
      </c>
      <c r="O3068" s="184">
        <f t="shared" si="775"/>
        <v>1.141</v>
      </c>
      <c r="P3068" s="185">
        <f t="shared" si="776"/>
        <v>1.1459999999999999</v>
      </c>
      <c r="Q3068" s="186">
        <f t="shared" si="777"/>
        <v>1.145</v>
      </c>
      <c r="R3068" s="187">
        <f t="shared" si="778"/>
        <v>1.1399999999999999</v>
      </c>
      <c r="S3068" s="188">
        <f t="shared" si="779"/>
        <v>1.1740000000000002</v>
      </c>
      <c r="T3068" s="189">
        <f t="shared" si="780"/>
        <v>1.1950000000000001</v>
      </c>
      <c r="U3068" s="332">
        <f t="shared" si="773"/>
        <v>1.1459999999999999</v>
      </c>
    </row>
    <row r="3069" spans="1:21" x14ac:dyDescent="0.35">
      <c r="A3069" s="338">
        <v>42284</v>
      </c>
      <c r="B3069" s="360">
        <v>114.6</v>
      </c>
      <c r="C3069" s="360">
        <v>114</v>
      </c>
      <c r="D3069" s="360">
        <v>114.5</v>
      </c>
      <c r="E3069" s="360">
        <v>114.5</v>
      </c>
      <c r="F3069" s="360">
        <v>114</v>
      </c>
      <c r="G3069" s="360">
        <v>117.3</v>
      </c>
      <c r="H3069" s="360">
        <v>119.5</v>
      </c>
      <c r="I3069" s="360">
        <v>114.5</v>
      </c>
      <c r="J3069" s="329"/>
      <c r="K3069" s="330"/>
      <c r="L3069" s="329"/>
      <c r="M3069" s="331"/>
      <c r="N3069" s="183">
        <f t="shared" si="774"/>
        <v>1.1459999999999999</v>
      </c>
      <c r="O3069" s="184">
        <f t="shared" si="775"/>
        <v>1.1399999999999999</v>
      </c>
      <c r="P3069" s="185">
        <f t="shared" si="776"/>
        <v>1.145</v>
      </c>
      <c r="Q3069" s="186">
        <f t="shared" si="777"/>
        <v>1.145</v>
      </c>
      <c r="R3069" s="187">
        <f t="shared" si="778"/>
        <v>1.1399999999999999</v>
      </c>
      <c r="S3069" s="188">
        <f t="shared" si="779"/>
        <v>1.173</v>
      </c>
      <c r="T3069" s="189">
        <f t="shared" si="780"/>
        <v>1.1950000000000001</v>
      </c>
      <c r="U3069" s="332">
        <f t="shared" si="773"/>
        <v>1.145</v>
      </c>
    </row>
    <row r="3070" spans="1:21" x14ac:dyDescent="0.35">
      <c r="A3070" s="338">
        <v>42285</v>
      </c>
      <c r="B3070" s="360">
        <v>114.8</v>
      </c>
      <c r="C3070" s="360">
        <v>114.2</v>
      </c>
      <c r="D3070" s="360">
        <v>114.7</v>
      </c>
      <c r="E3070" s="360">
        <v>114.6</v>
      </c>
      <c r="F3070" s="360">
        <v>114.2</v>
      </c>
      <c r="G3070" s="360">
        <v>117.5</v>
      </c>
      <c r="H3070" s="360">
        <v>119.7</v>
      </c>
      <c r="I3070" s="360">
        <v>114.7</v>
      </c>
      <c r="J3070" s="329"/>
      <c r="K3070" s="330"/>
      <c r="L3070" s="329"/>
      <c r="M3070" s="331"/>
      <c r="N3070" s="183">
        <f t="shared" si="774"/>
        <v>1.1479999999999999</v>
      </c>
      <c r="O3070" s="184">
        <f t="shared" si="775"/>
        <v>1.1420000000000001</v>
      </c>
      <c r="P3070" s="185">
        <f t="shared" si="776"/>
        <v>1.147</v>
      </c>
      <c r="Q3070" s="186">
        <f t="shared" si="777"/>
        <v>1.1459999999999999</v>
      </c>
      <c r="R3070" s="187">
        <f t="shared" si="778"/>
        <v>1.1420000000000001</v>
      </c>
      <c r="S3070" s="188">
        <f t="shared" si="779"/>
        <v>1.175</v>
      </c>
      <c r="T3070" s="189">
        <f t="shared" si="780"/>
        <v>1.1970000000000001</v>
      </c>
      <c r="U3070" s="332">
        <f t="shared" si="780"/>
        <v>1.147</v>
      </c>
    </row>
    <row r="3071" spans="1:21" x14ac:dyDescent="0.35">
      <c r="A3071" s="338">
        <v>42286</v>
      </c>
      <c r="B3071" s="360">
        <v>115.2</v>
      </c>
      <c r="C3071" s="360">
        <v>114.6</v>
      </c>
      <c r="D3071" s="360">
        <v>115.1</v>
      </c>
      <c r="E3071" s="360">
        <v>115</v>
      </c>
      <c r="F3071" s="360">
        <v>114.7</v>
      </c>
      <c r="G3071" s="360">
        <v>117.9</v>
      </c>
      <c r="H3071" s="360">
        <v>120.2</v>
      </c>
      <c r="I3071" s="360">
        <v>115.1</v>
      </c>
      <c r="J3071" s="329"/>
      <c r="K3071" s="330"/>
      <c r="L3071" s="329"/>
      <c r="M3071" s="331"/>
      <c r="N3071" s="183">
        <f t="shared" si="774"/>
        <v>1.1520000000000001</v>
      </c>
      <c r="O3071" s="184">
        <f t="shared" si="775"/>
        <v>1.1459999999999999</v>
      </c>
      <c r="P3071" s="185">
        <f t="shared" si="776"/>
        <v>1.151</v>
      </c>
      <c r="Q3071" s="186">
        <f t="shared" si="777"/>
        <v>1.1499999999999999</v>
      </c>
      <c r="R3071" s="187">
        <f t="shared" si="778"/>
        <v>1.147</v>
      </c>
      <c r="S3071" s="188">
        <f t="shared" si="779"/>
        <v>1.179</v>
      </c>
      <c r="T3071" s="189">
        <f t="shared" si="780"/>
        <v>1.202</v>
      </c>
      <c r="U3071" s="332">
        <f t="shared" si="780"/>
        <v>1.151</v>
      </c>
    </row>
    <row r="3072" spans="1:21" x14ac:dyDescent="0.35">
      <c r="A3072" s="338">
        <v>42289</v>
      </c>
      <c r="B3072" s="360">
        <v>115.7</v>
      </c>
      <c r="C3072" s="360">
        <v>115.1</v>
      </c>
      <c r="D3072" s="360">
        <v>115.6</v>
      </c>
      <c r="E3072" s="360">
        <v>115.5</v>
      </c>
      <c r="F3072" s="360">
        <v>115.2</v>
      </c>
      <c r="G3072" s="360">
        <v>118.4</v>
      </c>
      <c r="H3072" s="360">
        <v>120.6</v>
      </c>
      <c r="I3072" s="360">
        <v>115.6</v>
      </c>
      <c r="J3072" s="329"/>
      <c r="K3072" s="330"/>
      <c r="L3072" s="329"/>
      <c r="M3072" s="331"/>
      <c r="N3072" s="183">
        <f t="shared" si="774"/>
        <v>1.157</v>
      </c>
      <c r="O3072" s="184">
        <f t="shared" si="775"/>
        <v>1.151</v>
      </c>
      <c r="P3072" s="185">
        <f t="shared" si="776"/>
        <v>1.1559999999999999</v>
      </c>
      <c r="Q3072" s="186">
        <f t="shared" si="777"/>
        <v>1.155</v>
      </c>
      <c r="R3072" s="187">
        <f t="shared" si="778"/>
        <v>1.1520000000000001</v>
      </c>
      <c r="S3072" s="188">
        <f t="shared" si="779"/>
        <v>1.1840000000000002</v>
      </c>
      <c r="T3072" s="189">
        <f t="shared" si="780"/>
        <v>1.206</v>
      </c>
      <c r="U3072" s="332">
        <f t="shared" si="780"/>
        <v>1.1559999999999999</v>
      </c>
    </row>
    <row r="3073" spans="1:21" x14ac:dyDescent="0.35">
      <c r="A3073" s="338">
        <v>42290</v>
      </c>
      <c r="B3073" s="360">
        <v>115.8</v>
      </c>
      <c r="C3073" s="360">
        <v>115.2</v>
      </c>
      <c r="D3073" s="360">
        <v>115.7</v>
      </c>
      <c r="E3073" s="360">
        <v>115.7</v>
      </c>
      <c r="F3073" s="360">
        <v>115.3</v>
      </c>
      <c r="G3073" s="360">
        <v>118.6</v>
      </c>
      <c r="H3073" s="360">
        <v>120.7</v>
      </c>
      <c r="I3073" s="360">
        <v>115.7</v>
      </c>
      <c r="J3073" s="329"/>
      <c r="K3073" s="330"/>
      <c r="L3073" s="329"/>
      <c r="M3073" s="331"/>
      <c r="N3073" s="183">
        <f t="shared" si="774"/>
        <v>1.1579999999999999</v>
      </c>
      <c r="O3073" s="184">
        <f t="shared" si="775"/>
        <v>1.1520000000000001</v>
      </c>
      <c r="P3073" s="185">
        <f t="shared" si="776"/>
        <v>1.157</v>
      </c>
      <c r="Q3073" s="186">
        <f t="shared" si="777"/>
        <v>1.157</v>
      </c>
      <c r="R3073" s="187">
        <f t="shared" si="778"/>
        <v>1.153</v>
      </c>
      <c r="S3073" s="188">
        <f t="shared" si="779"/>
        <v>1.1859999999999999</v>
      </c>
      <c r="T3073" s="189">
        <f t="shared" si="780"/>
        <v>1.2070000000000001</v>
      </c>
      <c r="U3073" s="332">
        <f t="shared" si="780"/>
        <v>1.157</v>
      </c>
    </row>
    <row r="3074" spans="1:21" x14ac:dyDescent="0.35">
      <c r="A3074" s="338">
        <v>42291</v>
      </c>
      <c r="B3074" s="360">
        <v>115.9</v>
      </c>
      <c r="C3074" s="360">
        <v>115.3</v>
      </c>
      <c r="D3074" s="360">
        <v>115.8</v>
      </c>
      <c r="E3074" s="360">
        <v>115.7</v>
      </c>
      <c r="F3074" s="360">
        <v>115.4</v>
      </c>
      <c r="G3074" s="360">
        <v>118.7</v>
      </c>
      <c r="H3074" s="360">
        <v>120.7</v>
      </c>
      <c r="I3074" s="360">
        <v>115.8</v>
      </c>
      <c r="J3074" s="329"/>
      <c r="K3074" s="330"/>
      <c r="L3074" s="329"/>
      <c r="M3074" s="331"/>
      <c r="N3074" s="183">
        <f t="shared" si="774"/>
        <v>1.159</v>
      </c>
      <c r="O3074" s="184">
        <f t="shared" si="775"/>
        <v>1.153</v>
      </c>
      <c r="P3074" s="185">
        <f t="shared" si="776"/>
        <v>1.1579999999999999</v>
      </c>
      <c r="Q3074" s="186">
        <f t="shared" si="777"/>
        <v>1.157</v>
      </c>
      <c r="R3074" s="187">
        <f t="shared" si="778"/>
        <v>1.1540000000000001</v>
      </c>
      <c r="S3074" s="188">
        <f t="shared" si="779"/>
        <v>1.1870000000000001</v>
      </c>
      <c r="T3074" s="189">
        <f t="shared" si="780"/>
        <v>1.2070000000000001</v>
      </c>
      <c r="U3074" s="332">
        <f t="shared" si="780"/>
        <v>1.1579999999999999</v>
      </c>
    </row>
    <row r="3075" spans="1:21" x14ac:dyDescent="0.35">
      <c r="A3075" s="338">
        <v>42292</v>
      </c>
      <c r="B3075" s="360">
        <v>115.8</v>
      </c>
      <c r="C3075" s="360">
        <v>115.2</v>
      </c>
      <c r="D3075" s="360">
        <v>115.7</v>
      </c>
      <c r="E3075" s="360">
        <v>115.6</v>
      </c>
      <c r="F3075" s="360">
        <v>115.1</v>
      </c>
      <c r="G3075" s="360">
        <v>118.6</v>
      </c>
      <c r="H3075" s="360">
        <v>120.5</v>
      </c>
      <c r="I3075" s="360">
        <v>115.7</v>
      </c>
      <c r="J3075" s="329"/>
      <c r="K3075" s="334">
        <f>AVERAGE(I3065:I3075)</f>
        <v>115.10000000000001</v>
      </c>
      <c r="L3075" s="329"/>
      <c r="M3075" s="331"/>
      <c r="N3075" s="183">
        <f t="shared" si="774"/>
        <v>1.1579999999999999</v>
      </c>
      <c r="O3075" s="184">
        <f t="shared" si="775"/>
        <v>1.1520000000000001</v>
      </c>
      <c r="P3075" s="185">
        <f t="shared" si="776"/>
        <v>1.157</v>
      </c>
      <c r="Q3075" s="186">
        <f t="shared" si="777"/>
        <v>1.1559999999999999</v>
      </c>
      <c r="R3075" s="187">
        <f t="shared" si="778"/>
        <v>1.151</v>
      </c>
      <c r="S3075" s="188">
        <f t="shared" si="779"/>
        <v>1.1859999999999999</v>
      </c>
      <c r="T3075" s="189">
        <f t="shared" si="780"/>
        <v>1.2050000000000001</v>
      </c>
      <c r="U3075" s="332">
        <f t="shared" si="780"/>
        <v>1.157</v>
      </c>
    </row>
    <row r="3076" spans="1:21" x14ac:dyDescent="0.35">
      <c r="A3076" s="338">
        <v>42293</v>
      </c>
      <c r="B3076" s="292">
        <v>114.9</v>
      </c>
      <c r="C3076" s="292">
        <v>114.3</v>
      </c>
      <c r="D3076" s="292">
        <v>114.8</v>
      </c>
      <c r="E3076" s="292">
        <v>114.8</v>
      </c>
      <c r="F3076" s="292">
        <v>114.3</v>
      </c>
      <c r="G3076" s="292">
        <v>117.7</v>
      </c>
      <c r="H3076" s="292">
        <v>119.3</v>
      </c>
      <c r="I3076" s="292">
        <v>114.8</v>
      </c>
      <c r="J3076" s="329"/>
      <c r="K3076" s="334"/>
      <c r="L3076" s="329"/>
      <c r="M3076" s="331"/>
      <c r="N3076" s="183">
        <f t="shared" ref="N3076:N3086" si="781">B3076/$V$1</f>
        <v>1.149</v>
      </c>
      <c r="O3076" s="184">
        <f t="shared" ref="O3076:O3086" si="782">C3076/$V$1</f>
        <v>1.143</v>
      </c>
      <c r="P3076" s="185">
        <f t="shared" ref="P3076:P3086" si="783">D3076/$V$1</f>
        <v>1.1479999999999999</v>
      </c>
      <c r="Q3076" s="186">
        <f t="shared" ref="Q3076:Q3086" si="784">E3076/$V$1</f>
        <v>1.1479999999999999</v>
      </c>
      <c r="R3076" s="187">
        <f t="shared" ref="R3076:R3086" si="785">F3076/$V$1</f>
        <v>1.143</v>
      </c>
      <c r="S3076" s="188">
        <f t="shared" ref="S3076:S3086" si="786">G3076/$V$1</f>
        <v>1.177</v>
      </c>
      <c r="T3076" s="189">
        <f t="shared" ref="T3076:U3091" si="787">H3076/$V$1</f>
        <v>1.1930000000000001</v>
      </c>
      <c r="U3076" s="332">
        <f t="shared" si="780"/>
        <v>1.1479999999999999</v>
      </c>
    </row>
    <row r="3077" spans="1:21" x14ac:dyDescent="0.35">
      <c r="A3077" s="338">
        <v>42296</v>
      </c>
      <c r="B3077" s="292">
        <v>114.2</v>
      </c>
      <c r="C3077" s="292">
        <v>113.6</v>
      </c>
      <c r="D3077" s="292">
        <v>114.1</v>
      </c>
      <c r="E3077" s="292">
        <v>114</v>
      </c>
      <c r="F3077" s="292">
        <v>113.6</v>
      </c>
      <c r="G3077" s="292">
        <v>117</v>
      </c>
      <c r="H3077" s="292">
        <v>118.6</v>
      </c>
      <c r="I3077" s="292">
        <v>114.1</v>
      </c>
      <c r="J3077" s="329"/>
      <c r="K3077" s="330"/>
      <c r="L3077" s="329"/>
      <c r="M3077" s="331"/>
      <c r="N3077" s="183">
        <f t="shared" si="781"/>
        <v>1.1420000000000001</v>
      </c>
      <c r="O3077" s="184">
        <f t="shared" si="782"/>
        <v>1.1359999999999999</v>
      </c>
      <c r="P3077" s="185">
        <f t="shared" si="783"/>
        <v>1.141</v>
      </c>
      <c r="Q3077" s="186">
        <f t="shared" si="784"/>
        <v>1.1399999999999999</v>
      </c>
      <c r="R3077" s="187">
        <f t="shared" si="785"/>
        <v>1.1359999999999999</v>
      </c>
      <c r="S3077" s="188">
        <f t="shared" si="786"/>
        <v>1.17</v>
      </c>
      <c r="T3077" s="189">
        <f t="shared" si="787"/>
        <v>1.1859999999999999</v>
      </c>
      <c r="U3077" s="332">
        <f t="shared" si="780"/>
        <v>1.141</v>
      </c>
    </row>
    <row r="3078" spans="1:21" x14ac:dyDescent="0.35">
      <c r="A3078" s="338">
        <v>42297</v>
      </c>
      <c r="B3078" s="292">
        <v>113.5</v>
      </c>
      <c r="C3078" s="292">
        <v>112.9</v>
      </c>
      <c r="D3078" s="292">
        <v>113.4</v>
      </c>
      <c r="E3078" s="292">
        <v>113.3</v>
      </c>
      <c r="F3078" s="292">
        <v>112.9</v>
      </c>
      <c r="G3078" s="292">
        <v>116.3</v>
      </c>
      <c r="H3078" s="292">
        <v>117.8</v>
      </c>
      <c r="I3078" s="292">
        <v>113.4</v>
      </c>
      <c r="J3078" s="329"/>
      <c r="K3078" s="330"/>
      <c r="L3078" s="329"/>
      <c r="M3078" s="331"/>
      <c r="N3078" s="183">
        <f t="shared" si="781"/>
        <v>1.135</v>
      </c>
      <c r="O3078" s="184">
        <f t="shared" si="782"/>
        <v>1.129</v>
      </c>
      <c r="P3078" s="185">
        <f t="shared" si="783"/>
        <v>1.1340000000000001</v>
      </c>
      <c r="Q3078" s="186">
        <f t="shared" si="784"/>
        <v>1.133</v>
      </c>
      <c r="R3078" s="187">
        <f t="shared" si="785"/>
        <v>1.129</v>
      </c>
      <c r="S3078" s="188">
        <f t="shared" si="786"/>
        <v>1.163</v>
      </c>
      <c r="T3078" s="189">
        <f t="shared" si="787"/>
        <v>1.1779999999999999</v>
      </c>
      <c r="U3078" s="332">
        <f t="shared" si="780"/>
        <v>1.1340000000000001</v>
      </c>
    </row>
    <row r="3079" spans="1:21" x14ac:dyDescent="0.35">
      <c r="A3079" s="338">
        <v>42298</v>
      </c>
      <c r="B3079" s="292">
        <v>112.8</v>
      </c>
      <c r="C3079" s="292">
        <v>112.2</v>
      </c>
      <c r="D3079" s="292">
        <v>112.7</v>
      </c>
      <c r="E3079" s="292">
        <v>112.7</v>
      </c>
      <c r="F3079" s="292">
        <v>112.3</v>
      </c>
      <c r="G3079" s="292">
        <v>115.7</v>
      </c>
      <c r="H3079" s="292">
        <v>117.2</v>
      </c>
      <c r="I3079" s="292">
        <v>112.7</v>
      </c>
      <c r="J3079" s="329"/>
      <c r="K3079" s="330"/>
      <c r="L3079" s="329"/>
      <c r="M3079" s="331"/>
      <c r="N3079" s="183">
        <f t="shared" si="781"/>
        <v>1.1279999999999999</v>
      </c>
      <c r="O3079" s="184">
        <f t="shared" si="782"/>
        <v>1.1220000000000001</v>
      </c>
      <c r="P3079" s="185">
        <f t="shared" si="783"/>
        <v>1.127</v>
      </c>
      <c r="Q3079" s="186">
        <f t="shared" si="784"/>
        <v>1.127</v>
      </c>
      <c r="R3079" s="187">
        <f t="shared" si="785"/>
        <v>1.123</v>
      </c>
      <c r="S3079" s="188">
        <f t="shared" si="786"/>
        <v>1.157</v>
      </c>
      <c r="T3079" s="189">
        <f t="shared" si="787"/>
        <v>1.1719999999999999</v>
      </c>
      <c r="U3079" s="332">
        <f t="shared" si="780"/>
        <v>1.127</v>
      </c>
    </row>
    <row r="3080" spans="1:21" x14ac:dyDescent="0.35">
      <c r="A3080" s="338">
        <v>42299</v>
      </c>
      <c r="B3080" s="292">
        <v>112.4</v>
      </c>
      <c r="C3080" s="292">
        <v>111.8</v>
      </c>
      <c r="D3080" s="292">
        <v>112.3</v>
      </c>
      <c r="E3080" s="292">
        <v>112.3</v>
      </c>
      <c r="F3080" s="292">
        <v>111.9</v>
      </c>
      <c r="G3080" s="292">
        <v>115.3</v>
      </c>
      <c r="H3080" s="292">
        <v>116.9</v>
      </c>
      <c r="I3080" s="292">
        <v>112.3</v>
      </c>
      <c r="J3080" s="329"/>
      <c r="K3080" s="330"/>
      <c r="L3080" s="329"/>
      <c r="M3080" s="331"/>
      <c r="N3080" s="183">
        <f t="shared" si="781"/>
        <v>1.1240000000000001</v>
      </c>
      <c r="O3080" s="184">
        <f t="shared" si="782"/>
        <v>1.1179999999999999</v>
      </c>
      <c r="P3080" s="185">
        <f t="shared" si="783"/>
        <v>1.123</v>
      </c>
      <c r="Q3080" s="186">
        <f t="shared" si="784"/>
        <v>1.123</v>
      </c>
      <c r="R3080" s="187">
        <f t="shared" si="785"/>
        <v>1.119</v>
      </c>
      <c r="S3080" s="188">
        <f t="shared" si="786"/>
        <v>1.153</v>
      </c>
      <c r="T3080" s="189">
        <f t="shared" si="787"/>
        <v>1.169</v>
      </c>
      <c r="U3080" s="332">
        <f t="shared" si="780"/>
        <v>1.123</v>
      </c>
    </row>
    <row r="3081" spans="1:21" x14ac:dyDescent="0.35">
      <c r="A3081" s="338">
        <v>42300</v>
      </c>
      <c r="B3081" s="292">
        <v>112</v>
      </c>
      <c r="C3081" s="292">
        <v>111.4</v>
      </c>
      <c r="D3081" s="292">
        <v>112</v>
      </c>
      <c r="E3081" s="292">
        <v>111.9</v>
      </c>
      <c r="F3081" s="292">
        <v>111.5</v>
      </c>
      <c r="G3081" s="292">
        <v>114.9</v>
      </c>
      <c r="H3081" s="292">
        <v>116.6</v>
      </c>
      <c r="I3081" s="292">
        <v>112</v>
      </c>
      <c r="J3081" s="329"/>
      <c r="K3081" s="330"/>
      <c r="L3081" s="329"/>
      <c r="M3081" s="331"/>
      <c r="N3081" s="183">
        <f t="shared" si="781"/>
        <v>1.1200000000000001</v>
      </c>
      <c r="O3081" s="184">
        <f t="shared" si="782"/>
        <v>1.1140000000000001</v>
      </c>
      <c r="P3081" s="185">
        <f t="shared" si="783"/>
        <v>1.1200000000000001</v>
      </c>
      <c r="Q3081" s="186">
        <f t="shared" si="784"/>
        <v>1.119</v>
      </c>
      <c r="R3081" s="187">
        <f t="shared" si="785"/>
        <v>1.115</v>
      </c>
      <c r="S3081" s="188">
        <f t="shared" si="786"/>
        <v>1.149</v>
      </c>
      <c r="T3081" s="189">
        <f t="shared" si="787"/>
        <v>1.1659999999999999</v>
      </c>
      <c r="U3081" s="332">
        <f t="shared" si="787"/>
        <v>1.1200000000000001</v>
      </c>
    </row>
    <row r="3082" spans="1:21" x14ac:dyDescent="0.35">
      <c r="A3082" s="338">
        <v>42303</v>
      </c>
      <c r="B3082" s="292">
        <v>111.9</v>
      </c>
      <c r="C3082" s="292">
        <v>111.3</v>
      </c>
      <c r="D3082" s="292">
        <v>111.8</v>
      </c>
      <c r="E3082" s="292">
        <v>111.8</v>
      </c>
      <c r="F3082" s="292">
        <v>111.5</v>
      </c>
      <c r="G3082" s="292">
        <v>114.8</v>
      </c>
      <c r="H3082" s="292">
        <v>116.6</v>
      </c>
      <c r="I3082" s="292">
        <v>111.8</v>
      </c>
      <c r="J3082" s="329"/>
      <c r="K3082" s="330"/>
      <c r="L3082" s="329"/>
      <c r="M3082" s="331"/>
      <c r="N3082" s="183">
        <f t="shared" si="781"/>
        <v>1.119</v>
      </c>
      <c r="O3082" s="184">
        <f t="shared" si="782"/>
        <v>1.113</v>
      </c>
      <c r="P3082" s="185">
        <f t="shared" si="783"/>
        <v>1.1179999999999999</v>
      </c>
      <c r="Q3082" s="186">
        <f t="shared" si="784"/>
        <v>1.1179999999999999</v>
      </c>
      <c r="R3082" s="187">
        <f t="shared" si="785"/>
        <v>1.115</v>
      </c>
      <c r="S3082" s="188">
        <f t="shared" si="786"/>
        <v>1.1479999999999999</v>
      </c>
      <c r="T3082" s="189">
        <f t="shared" si="787"/>
        <v>1.1659999999999999</v>
      </c>
      <c r="U3082" s="332">
        <f t="shared" si="787"/>
        <v>1.1179999999999999</v>
      </c>
    </row>
    <row r="3083" spans="1:21" x14ac:dyDescent="0.35">
      <c r="A3083" s="338">
        <v>42304</v>
      </c>
      <c r="B3083" s="292">
        <v>111.8</v>
      </c>
      <c r="C3083" s="292">
        <v>111.2</v>
      </c>
      <c r="D3083" s="292">
        <v>111.7</v>
      </c>
      <c r="E3083" s="292">
        <v>111.7</v>
      </c>
      <c r="F3083" s="292">
        <v>111.4</v>
      </c>
      <c r="G3083" s="292">
        <v>114.8</v>
      </c>
      <c r="H3083" s="292">
        <v>116.5</v>
      </c>
      <c r="I3083" s="292">
        <v>111.8</v>
      </c>
      <c r="J3083" s="329"/>
      <c r="K3083" s="330"/>
      <c r="L3083" s="329"/>
      <c r="M3083" s="331"/>
      <c r="N3083" s="183">
        <f t="shared" si="781"/>
        <v>1.1179999999999999</v>
      </c>
      <c r="O3083" s="184">
        <f t="shared" si="782"/>
        <v>1.1120000000000001</v>
      </c>
      <c r="P3083" s="185">
        <f t="shared" si="783"/>
        <v>1.117</v>
      </c>
      <c r="Q3083" s="186">
        <f t="shared" si="784"/>
        <v>1.117</v>
      </c>
      <c r="R3083" s="187">
        <f t="shared" si="785"/>
        <v>1.1140000000000001</v>
      </c>
      <c r="S3083" s="188">
        <f t="shared" si="786"/>
        <v>1.1479999999999999</v>
      </c>
      <c r="T3083" s="189">
        <f t="shared" si="787"/>
        <v>1.165</v>
      </c>
      <c r="U3083" s="332">
        <f t="shared" si="787"/>
        <v>1.1179999999999999</v>
      </c>
    </row>
    <row r="3084" spans="1:21" x14ac:dyDescent="0.35">
      <c r="A3084" s="338">
        <v>42305</v>
      </c>
      <c r="B3084" s="292">
        <v>111.6</v>
      </c>
      <c r="C3084" s="292">
        <v>111</v>
      </c>
      <c r="D3084" s="292">
        <v>111.6</v>
      </c>
      <c r="E3084" s="292">
        <v>111.5</v>
      </c>
      <c r="F3084" s="292">
        <v>111.3</v>
      </c>
      <c r="G3084" s="292">
        <v>114.6</v>
      </c>
      <c r="H3084" s="292">
        <v>116.3</v>
      </c>
      <c r="I3084" s="292">
        <v>111.6</v>
      </c>
      <c r="J3084" s="329"/>
      <c r="K3084" s="330"/>
      <c r="L3084" s="329"/>
      <c r="M3084" s="331"/>
      <c r="N3084" s="183">
        <f t="shared" si="781"/>
        <v>1.1159999999999999</v>
      </c>
      <c r="O3084" s="184">
        <f t="shared" si="782"/>
        <v>1.1100000000000001</v>
      </c>
      <c r="P3084" s="185">
        <f t="shared" si="783"/>
        <v>1.1159999999999999</v>
      </c>
      <c r="Q3084" s="186">
        <f t="shared" si="784"/>
        <v>1.115</v>
      </c>
      <c r="R3084" s="187">
        <f t="shared" si="785"/>
        <v>1.113</v>
      </c>
      <c r="S3084" s="188">
        <f t="shared" si="786"/>
        <v>1.1459999999999999</v>
      </c>
      <c r="T3084" s="189">
        <f t="shared" si="787"/>
        <v>1.163</v>
      </c>
      <c r="U3084" s="332">
        <f t="shared" si="787"/>
        <v>1.1159999999999999</v>
      </c>
    </row>
    <row r="3085" spans="1:21" x14ac:dyDescent="0.35">
      <c r="A3085" s="338">
        <v>42306</v>
      </c>
      <c r="B3085" s="292">
        <v>111.5</v>
      </c>
      <c r="C3085" s="292">
        <v>110.9</v>
      </c>
      <c r="D3085" s="292">
        <v>111.4</v>
      </c>
      <c r="E3085" s="292">
        <v>111.4</v>
      </c>
      <c r="F3085" s="292">
        <v>111.1</v>
      </c>
      <c r="G3085" s="292">
        <v>114.5</v>
      </c>
      <c r="H3085" s="292">
        <v>116.1</v>
      </c>
      <c r="I3085" s="292">
        <v>111.4</v>
      </c>
      <c r="J3085" s="329"/>
      <c r="K3085" s="330"/>
      <c r="L3085" s="329"/>
      <c r="M3085" s="331"/>
      <c r="N3085" s="183">
        <f t="shared" si="781"/>
        <v>1.115</v>
      </c>
      <c r="O3085" s="184">
        <f t="shared" si="782"/>
        <v>1.109</v>
      </c>
      <c r="P3085" s="185">
        <f t="shared" si="783"/>
        <v>1.1140000000000001</v>
      </c>
      <c r="Q3085" s="186">
        <f t="shared" si="784"/>
        <v>1.1140000000000001</v>
      </c>
      <c r="R3085" s="187">
        <f t="shared" si="785"/>
        <v>1.111</v>
      </c>
      <c r="S3085" s="188">
        <f t="shared" si="786"/>
        <v>1.145</v>
      </c>
      <c r="T3085" s="189">
        <f t="shared" si="787"/>
        <v>1.161</v>
      </c>
      <c r="U3085" s="332">
        <f t="shared" si="787"/>
        <v>1.1140000000000001</v>
      </c>
    </row>
    <row r="3086" spans="1:21" x14ac:dyDescent="0.35">
      <c r="A3086" s="338">
        <v>42307</v>
      </c>
      <c r="B3086" s="292">
        <v>111.6</v>
      </c>
      <c r="C3086" s="292">
        <v>111</v>
      </c>
      <c r="D3086" s="292">
        <v>111.5</v>
      </c>
      <c r="E3086" s="292">
        <v>111.5</v>
      </c>
      <c r="F3086" s="292">
        <v>111.2</v>
      </c>
      <c r="G3086" s="292">
        <v>114.6</v>
      </c>
      <c r="H3086" s="292">
        <v>116.3</v>
      </c>
      <c r="I3086" s="292">
        <v>111.5</v>
      </c>
      <c r="J3086" s="329"/>
      <c r="K3086" s="334">
        <f>AVERAGE(I3076:I3086)</f>
        <v>112.49090909090908</v>
      </c>
      <c r="L3086" s="329"/>
      <c r="M3086" s="334">
        <f>AVERAGE(I3065:I3086)</f>
        <v>113.79545454545456</v>
      </c>
      <c r="N3086" s="183">
        <f t="shared" si="781"/>
        <v>1.1159999999999999</v>
      </c>
      <c r="O3086" s="184">
        <f t="shared" si="782"/>
        <v>1.1100000000000001</v>
      </c>
      <c r="P3086" s="185">
        <f t="shared" si="783"/>
        <v>1.115</v>
      </c>
      <c r="Q3086" s="186">
        <f t="shared" si="784"/>
        <v>1.115</v>
      </c>
      <c r="R3086" s="187">
        <f t="shared" si="785"/>
        <v>1.1120000000000001</v>
      </c>
      <c r="S3086" s="188">
        <f t="shared" si="786"/>
        <v>1.1459999999999999</v>
      </c>
      <c r="T3086" s="189">
        <f t="shared" si="787"/>
        <v>1.163</v>
      </c>
      <c r="U3086" s="332">
        <f t="shared" si="787"/>
        <v>1.115</v>
      </c>
    </row>
    <row r="3087" spans="1:21" x14ac:dyDescent="0.35">
      <c r="A3087" s="338">
        <v>42310</v>
      </c>
      <c r="B3087" s="341">
        <v>111.7</v>
      </c>
      <c r="C3087" s="341">
        <v>111.2</v>
      </c>
      <c r="D3087" s="341">
        <v>111.7</v>
      </c>
      <c r="E3087" s="341">
        <v>111.6</v>
      </c>
      <c r="F3087" s="341">
        <v>111.4</v>
      </c>
      <c r="G3087" s="341">
        <v>114.7</v>
      </c>
      <c r="H3087" s="341">
        <v>116.5</v>
      </c>
      <c r="I3087" s="341">
        <v>111.7</v>
      </c>
      <c r="J3087" s="329"/>
      <c r="K3087" s="330"/>
      <c r="L3087" s="329"/>
      <c r="M3087" s="331"/>
      <c r="N3087" s="183">
        <f t="shared" ref="N3087:N3096" si="788">B3087/$V$1</f>
        <v>1.117</v>
      </c>
      <c r="O3087" s="184">
        <f t="shared" ref="O3087:O3096" si="789">C3087/$V$1</f>
        <v>1.1120000000000001</v>
      </c>
      <c r="P3087" s="185">
        <f t="shared" ref="P3087:P3096" si="790">D3087/$V$1</f>
        <v>1.117</v>
      </c>
      <c r="Q3087" s="186">
        <f t="shared" ref="Q3087:Q3096" si="791">E3087/$V$1</f>
        <v>1.1159999999999999</v>
      </c>
      <c r="R3087" s="187">
        <f t="shared" ref="R3087:R3096" si="792">F3087/$V$1</f>
        <v>1.1140000000000001</v>
      </c>
      <c r="S3087" s="188">
        <f t="shared" ref="S3087:S3096" si="793">G3087/$V$1</f>
        <v>1.147</v>
      </c>
      <c r="T3087" s="189">
        <f t="shared" ref="T3087:U3102" si="794">H3087/$V$1</f>
        <v>1.165</v>
      </c>
      <c r="U3087" s="332">
        <f t="shared" si="787"/>
        <v>1.117</v>
      </c>
    </row>
    <row r="3088" spans="1:21" x14ac:dyDescent="0.35">
      <c r="A3088" s="338">
        <v>42311</v>
      </c>
      <c r="B3088" s="341">
        <v>112</v>
      </c>
      <c r="C3088" s="341">
        <v>111.4</v>
      </c>
      <c r="D3088" s="341">
        <v>111.9</v>
      </c>
      <c r="E3088" s="341">
        <v>111.9</v>
      </c>
      <c r="F3088" s="341">
        <v>111.7</v>
      </c>
      <c r="G3088" s="341">
        <v>115</v>
      </c>
      <c r="H3088" s="341">
        <v>116.8</v>
      </c>
      <c r="I3088" s="341">
        <v>112</v>
      </c>
      <c r="J3088" s="329"/>
      <c r="K3088" s="330"/>
      <c r="L3088" s="329"/>
      <c r="M3088" s="331"/>
      <c r="N3088" s="183">
        <f t="shared" si="788"/>
        <v>1.1200000000000001</v>
      </c>
      <c r="O3088" s="184">
        <f t="shared" si="789"/>
        <v>1.1140000000000001</v>
      </c>
      <c r="P3088" s="185">
        <f t="shared" si="790"/>
        <v>1.119</v>
      </c>
      <c r="Q3088" s="186">
        <f t="shared" si="791"/>
        <v>1.119</v>
      </c>
      <c r="R3088" s="187">
        <f t="shared" si="792"/>
        <v>1.117</v>
      </c>
      <c r="S3088" s="188">
        <f t="shared" si="793"/>
        <v>1.1499999999999999</v>
      </c>
      <c r="T3088" s="189">
        <f t="shared" si="794"/>
        <v>1.1679999999999999</v>
      </c>
      <c r="U3088" s="332">
        <f t="shared" si="787"/>
        <v>1.1200000000000001</v>
      </c>
    </row>
    <row r="3089" spans="1:21" x14ac:dyDescent="0.35">
      <c r="A3089" s="338">
        <v>42312</v>
      </c>
      <c r="B3089" s="341">
        <v>112.2</v>
      </c>
      <c r="C3089" s="341">
        <v>111.6</v>
      </c>
      <c r="D3089" s="341">
        <v>112.1</v>
      </c>
      <c r="E3089" s="341">
        <v>112.1</v>
      </c>
      <c r="F3089" s="341">
        <v>111.9</v>
      </c>
      <c r="G3089" s="341">
        <v>115.2</v>
      </c>
      <c r="H3089" s="341">
        <v>117</v>
      </c>
      <c r="I3089" s="341">
        <v>112.2</v>
      </c>
      <c r="J3089" s="329"/>
      <c r="K3089" s="330"/>
      <c r="L3089" s="329"/>
      <c r="M3089" s="331"/>
      <c r="N3089" s="183">
        <f t="shared" si="788"/>
        <v>1.1220000000000001</v>
      </c>
      <c r="O3089" s="184">
        <f t="shared" si="789"/>
        <v>1.1159999999999999</v>
      </c>
      <c r="P3089" s="185">
        <f t="shared" si="790"/>
        <v>1.121</v>
      </c>
      <c r="Q3089" s="186">
        <f t="shared" si="791"/>
        <v>1.121</v>
      </c>
      <c r="R3089" s="187">
        <f t="shared" si="792"/>
        <v>1.119</v>
      </c>
      <c r="S3089" s="188">
        <f t="shared" si="793"/>
        <v>1.1520000000000001</v>
      </c>
      <c r="T3089" s="189">
        <f t="shared" si="794"/>
        <v>1.17</v>
      </c>
      <c r="U3089" s="332">
        <f t="shared" si="787"/>
        <v>1.1220000000000001</v>
      </c>
    </row>
    <row r="3090" spans="1:21" x14ac:dyDescent="0.35">
      <c r="A3090" s="338">
        <v>42313</v>
      </c>
      <c r="B3090" s="341">
        <v>112.8</v>
      </c>
      <c r="C3090" s="341">
        <v>112.2</v>
      </c>
      <c r="D3090" s="341">
        <v>112.7</v>
      </c>
      <c r="E3090" s="341">
        <v>112.6</v>
      </c>
      <c r="F3090" s="341">
        <v>112.5</v>
      </c>
      <c r="G3090" s="341">
        <v>115.7</v>
      </c>
      <c r="H3090" s="341">
        <v>117.6</v>
      </c>
      <c r="I3090" s="341">
        <v>112.7</v>
      </c>
      <c r="J3090" s="329"/>
      <c r="K3090" s="330"/>
      <c r="L3090" s="329"/>
      <c r="M3090" s="331"/>
      <c r="N3090" s="183">
        <f t="shared" si="788"/>
        <v>1.1279999999999999</v>
      </c>
      <c r="O3090" s="184">
        <f t="shared" si="789"/>
        <v>1.1220000000000001</v>
      </c>
      <c r="P3090" s="185">
        <f t="shared" si="790"/>
        <v>1.127</v>
      </c>
      <c r="Q3090" s="186">
        <f t="shared" si="791"/>
        <v>1.1259999999999999</v>
      </c>
      <c r="R3090" s="187">
        <f t="shared" si="792"/>
        <v>1.125</v>
      </c>
      <c r="S3090" s="188">
        <f t="shared" si="793"/>
        <v>1.157</v>
      </c>
      <c r="T3090" s="189">
        <f t="shared" si="794"/>
        <v>1.1759999999999999</v>
      </c>
      <c r="U3090" s="332">
        <f t="shared" si="787"/>
        <v>1.127</v>
      </c>
    </row>
    <row r="3091" spans="1:21" x14ac:dyDescent="0.35">
      <c r="A3091" s="338">
        <v>42314</v>
      </c>
      <c r="B3091" s="341">
        <v>113.4</v>
      </c>
      <c r="C3091" s="341">
        <v>112.8</v>
      </c>
      <c r="D3091" s="341">
        <v>113.3</v>
      </c>
      <c r="E3091" s="341">
        <v>113.3</v>
      </c>
      <c r="F3091" s="341">
        <v>113.2</v>
      </c>
      <c r="G3091" s="341">
        <v>116.4</v>
      </c>
      <c r="H3091" s="341">
        <v>118.4</v>
      </c>
      <c r="I3091" s="341">
        <v>113.4</v>
      </c>
      <c r="J3091" s="329"/>
      <c r="K3091" s="330"/>
      <c r="L3091" s="329"/>
      <c r="M3091" s="331"/>
      <c r="N3091" s="183">
        <f t="shared" si="788"/>
        <v>1.1340000000000001</v>
      </c>
      <c r="O3091" s="184">
        <f t="shared" si="789"/>
        <v>1.1279999999999999</v>
      </c>
      <c r="P3091" s="185">
        <f t="shared" si="790"/>
        <v>1.133</v>
      </c>
      <c r="Q3091" s="186">
        <f t="shared" si="791"/>
        <v>1.133</v>
      </c>
      <c r="R3091" s="187">
        <f t="shared" si="792"/>
        <v>1.1320000000000001</v>
      </c>
      <c r="S3091" s="188">
        <f t="shared" si="793"/>
        <v>1.1640000000000001</v>
      </c>
      <c r="T3091" s="189">
        <f t="shared" si="794"/>
        <v>1.1840000000000002</v>
      </c>
      <c r="U3091" s="332">
        <f t="shared" si="787"/>
        <v>1.1340000000000001</v>
      </c>
    </row>
    <row r="3092" spans="1:21" x14ac:dyDescent="0.35">
      <c r="A3092" s="338">
        <v>42317</v>
      </c>
      <c r="B3092" s="341">
        <v>113.7</v>
      </c>
      <c r="C3092" s="341">
        <v>113.1</v>
      </c>
      <c r="D3092" s="341">
        <v>113.6</v>
      </c>
      <c r="E3092" s="341">
        <v>113.6</v>
      </c>
      <c r="F3092" s="341">
        <v>113.4</v>
      </c>
      <c r="G3092" s="341">
        <v>116.7</v>
      </c>
      <c r="H3092" s="341">
        <v>118.5</v>
      </c>
      <c r="I3092" s="341">
        <v>113.7</v>
      </c>
      <c r="J3092" s="329"/>
      <c r="K3092" s="330"/>
      <c r="L3092" s="329"/>
      <c r="M3092" s="331"/>
      <c r="N3092" s="183">
        <f t="shared" si="788"/>
        <v>1.137</v>
      </c>
      <c r="O3092" s="184">
        <f t="shared" si="789"/>
        <v>1.131</v>
      </c>
      <c r="P3092" s="185">
        <f t="shared" si="790"/>
        <v>1.1359999999999999</v>
      </c>
      <c r="Q3092" s="186">
        <f t="shared" si="791"/>
        <v>1.1359999999999999</v>
      </c>
      <c r="R3092" s="187">
        <f t="shared" si="792"/>
        <v>1.1340000000000001</v>
      </c>
      <c r="S3092" s="188">
        <f t="shared" si="793"/>
        <v>1.167</v>
      </c>
      <c r="T3092" s="189">
        <f t="shared" si="794"/>
        <v>1.1850000000000001</v>
      </c>
      <c r="U3092" s="332">
        <f t="shared" si="794"/>
        <v>1.137</v>
      </c>
    </row>
    <row r="3093" spans="1:21" x14ac:dyDescent="0.35">
      <c r="A3093" s="338">
        <v>42318</v>
      </c>
      <c r="B3093" s="341">
        <v>113.8</v>
      </c>
      <c r="C3093" s="341">
        <v>113.3</v>
      </c>
      <c r="D3093" s="341">
        <v>113.8</v>
      </c>
      <c r="E3093" s="341">
        <v>113.7</v>
      </c>
      <c r="F3093" s="341">
        <v>113.5</v>
      </c>
      <c r="G3093" s="341">
        <v>116.9</v>
      </c>
      <c r="H3093" s="341">
        <v>118.6</v>
      </c>
      <c r="I3093" s="341">
        <v>113.8</v>
      </c>
      <c r="J3093" s="329"/>
      <c r="K3093" s="330"/>
      <c r="L3093" s="329"/>
      <c r="M3093" s="331"/>
      <c r="N3093" s="183">
        <f t="shared" si="788"/>
        <v>1.1379999999999999</v>
      </c>
      <c r="O3093" s="184">
        <f t="shared" si="789"/>
        <v>1.133</v>
      </c>
      <c r="P3093" s="185">
        <f t="shared" si="790"/>
        <v>1.1379999999999999</v>
      </c>
      <c r="Q3093" s="186">
        <f t="shared" si="791"/>
        <v>1.137</v>
      </c>
      <c r="R3093" s="187">
        <f t="shared" si="792"/>
        <v>1.135</v>
      </c>
      <c r="S3093" s="188">
        <f t="shared" si="793"/>
        <v>1.169</v>
      </c>
      <c r="T3093" s="189">
        <f t="shared" si="794"/>
        <v>1.1859999999999999</v>
      </c>
      <c r="U3093" s="332">
        <f t="shared" si="794"/>
        <v>1.1379999999999999</v>
      </c>
    </row>
    <row r="3094" spans="1:21" x14ac:dyDescent="0.35">
      <c r="A3094" s="338">
        <v>42319</v>
      </c>
      <c r="B3094" s="341">
        <v>114</v>
      </c>
      <c r="C3094" s="341">
        <v>113.5</v>
      </c>
      <c r="D3094" s="341">
        <v>114</v>
      </c>
      <c r="E3094" s="341">
        <v>113.9</v>
      </c>
      <c r="F3094" s="341">
        <v>113.7</v>
      </c>
      <c r="G3094" s="341">
        <v>117.1</v>
      </c>
      <c r="H3094" s="341">
        <v>118.8</v>
      </c>
      <c r="I3094" s="341">
        <v>114</v>
      </c>
      <c r="J3094" s="329"/>
      <c r="K3094" s="330"/>
      <c r="L3094" s="329"/>
      <c r="M3094" s="331"/>
      <c r="N3094" s="183">
        <f t="shared" si="788"/>
        <v>1.1399999999999999</v>
      </c>
      <c r="O3094" s="184">
        <f t="shared" si="789"/>
        <v>1.135</v>
      </c>
      <c r="P3094" s="185">
        <f t="shared" si="790"/>
        <v>1.1399999999999999</v>
      </c>
      <c r="Q3094" s="186">
        <f t="shared" si="791"/>
        <v>1.139</v>
      </c>
      <c r="R3094" s="187">
        <f t="shared" si="792"/>
        <v>1.137</v>
      </c>
      <c r="S3094" s="188">
        <f t="shared" si="793"/>
        <v>1.171</v>
      </c>
      <c r="T3094" s="189">
        <f t="shared" si="794"/>
        <v>1.1879999999999999</v>
      </c>
      <c r="U3094" s="332">
        <f t="shared" si="794"/>
        <v>1.1399999999999999</v>
      </c>
    </row>
    <row r="3095" spans="1:21" x14ac:dyDescent="0.35">
      <c r="A3095" s="338">
        <v>42320</v>
      </c>
      <c r="B3095" s="341">
        <v>114.1</v>
      </c>
      <c r="C3095" s="341">
        <v>113.5</v>
      </c>
      <c r="D3095" s="341">
        <v>114</v>
      </c>
      <c r="E3095" s="341">
        <v>113.9</v>
      </c>
      <c r="F3095" s="341">
        <v>113.8</v>
      </c>
      <c r="G3095" s="341">
        <v>117.1</v>
      </c>
      <c r="H3095" s="341">
        <v>118.8</v>
      </c>
      <c r="I3095" s="341">
        <v>114</v>
      </c>
      <c r="J3095" s="329"/>
      <c r="K3095" s="330"/>
      <c r="L3095" s="329"/>
      <c r="M3095" s="331"/>
      <c r="N3095" s="183">
        <f t="shared" si="788"/>
        <v>1.141</v>
      </c>
      <c r="O3095" s="184">
        <f t="shared" si="789"/>
        <v>1.135</v>
      </c>
      <c r="P3095" s="185">
        <f t="shared" si="790"/>
        <v>1.1399999999999999</v>
      </c>
      <c r="Q3095" s="186">
        <f t="shared" si="791"/>
        <v>1.139</v>
      </c>
      <c r="R3095" s="187">
        <f t="shared" si="792"/>
        <v>1.1379999999999999</v>
      </c>
      <c r="S3095" s="188">
        <f t="shared" si="793"/>
        <v>1.171</v>
      </c>
      <c r="T3095" s="189">
        <f t="shared" si="794"/>
        <v>1.1879999999999999</v>
      </c>
      <c r="U3095" s="332">
        <f t="shared" si="794"/>
        <v>1.1399999999999999</v>
      </c>
    </row>
    <row r="3096" spans="1:21" x14ac:dyDescent="0.35">
      <c r="A3096" s="338">
        <v>42321</v>
      </c>
      <c r="B3096" s="341">
        <v>113.7</v>
      </c>
      <c r="C3096" s="341">
        <v>113.1</v>
      </c>
      <c r="D3096" s="341">
        <v>113.7</v>
      </c>
      <c r="E3096" s="341">
        <v>113.6</v>
      </c>
      <c r="F3096" s="341">
        <v>113.4</v>
      </c>
      <c r="G3096" s="341">
        <v>116.8</v>
      </c>
      <c r="H3096" s="341">
        <v>118.3</v>
      </c>
      <c r="I3096" s="341">
        <v>113.7</v>
      </c>
      <c r="J3096" s="329"/>
      <c r="K3096" s="334">
        <f>AVERAGE(I3087:I3096)</f>
        <v>113.12</v>
      </c>
      <c r="L3096" s="329"/>
      <c r="M3096" s="331"/>
      <c r="N3096" s="183">
        <f t="shared" si="788"/>
        <v>1.137</v>
      </c>
      <c r="O3096" s="184">
        <f t="shared" si="789"/>
        <v>1.131</v>
      </c>
      <c r="P3096" s="185">
        <f t="shared" si="790"/>
        <v>1.137</v>
      </c>
      <c r="Q3096" s="186">
        <f t="shared" si="791"/>
        <v>1.1359999999999999</v>
      </c>
      <c r="R3096" s="187">
        <f t="shared" si="792"/>
        <v>1.1340000000000001</v>
      </c>
      <c r="S3096" s="188">
        <f t="shared" si="793"/>
        <v>1.1679999999999999</v>
      </c>
      <c r="T3096" s="189">
        <f t="shared" si="794"/>
        <v>1.1830000000000001</v>
      </c>
      <c r="U3096" s="332">
        <f t="shared" si="794"/>
        <v>1.137</v>
      </c>
    </row>
    <row r="3097" spans="1:21" x14ac:dyDescent="0.35">
      <c r="A3097" s="338">
        <v>42324</v>
      </c>
      <c r="B3097" s="341">
        <v>113.4</v>
      </c>
      <c r="C3097" s="341">
        <v>112.8</v>
      </c>
      <c r="D3097" s="341">
        <v>113.4</v>
      </c>
      <c r="E3097" s="341">
        <v>113.3</v>
      </c>
      <c r="F3097" s="341">
        <v>113.1</v>
      </c>
      <c r="G3097" s="341">
        <v>116.5</v>
      </c>
      <c r="H3097" s="341">
        <v>117.9</v>
      </c>
      <c r="I3097" s="341">
        <v>113.4</v>
      </c>
      <c r="J3097" s="329"/>
      <c r="K3097" s="330"/>
      <c r="L3097" s="329"/>
      <c r="M3097" s="331"/>
      <c r="N3097" s="183">
        <f t="shared" ref="N3097:N3106" si="795">B3097/$V$1</f>
        <v>1.1340000000000001</v>
      </c>
      <c r="O3097" s="184">
        <f t="shared" ref="O3097:O3106" si="796">C3097/$V$1</f>
        <v>1.1279999999999999</v>
      </c>
      <c r="P3097" s="185">
        <f t="shared" ref="P3097:P3106" si="797">D3097/$V$1</f>
        <v>1.1340000000000001</v>
      </c>
      <c r="Q3097" s="186">
        <f t="shared" ref="Q3097:Q3106" si="798">E3097/$V$1</f>
        <v>1.133</v>
      </c>
      <c r="R3097" s="187">
        <f t="shared" ref="R3097:R3106" si="799">F3097/$V$1</f>
        <v>1.131</v>
      </c>
      <c r="S3097" s="188">
        <f t="shared" ref="S3097:S3106" si="800">G3097/$V$1</f>
        <v>1.165</v>
      </c>
      <c r="T3097" s="189">
        <f t="shared" ref="T3097:U3112" si="801">H3097/$V$1</f>
        <v>1.179</v>
      </c>
      <c r="U3097" s="332">
        <f t="shared" si="794"/>
        <v>1.1340000000000001</v>
      </c>
    </row>
    <row r="3098" spans="1:21" x14ac:dyDescent="0.35">
      <c r="A3098" s="338">
        <v>42325</v>
      </c>
      <c r="B3098" s="341">
        <v>113</v>
      </c>
      <c r="C3098" s="341">
        <v>112.4</v>
      </c>
      <c r="D3098" s="341">
        <v>112.9</v>
      </c>
      <c r="E3098" s="341">
        <v>112.8</v>
      </c>
      <c r="F3098" s="341">
        <v>112.7</v>
      </c>
      <c r="G3098" s="341">
        <v>116</v>
      </c>
      <c r="H3098" s="341">
        <v>117.4</v>
      </c>
      <c r="I3098" s="341">
        <v>112.9</v>
      </c>
      <c r="J3098" s="329"/>
      <c r="K3098" s="330"/>
      <c r="L3098" s="329"/>
      <c r="M3098" s="331"/>
      <c r="N3098" s="183">
        <f t="shared" si="795"/>
        <v>1.1299999999999999</v>
      </c>
      <c r="O3098" s="184">
        <f t="shared" si="796"/>
        <v>1.1240000000000001</v>
      </c>
      <c r="P3098" s="185">
        <f t="shared" si="797"/>
        <v>1.129</v>
      </c>
      <c r="Q3098" s="186">
        <f t="shared" si="798"/>
        <v>1.1279999999999999</v>
      </c>
      <c r="R3098" s="187">
        <f t="shared" si="799"/>
        <v>1.127</v>
      </c>
      <c r="S3098" s="188">
        <f t="shared" si="800"/>
        <v>1.1599999999999999</v>
      </c>
      <c r="T3098" s="189">
        <f t="shared" si="801"/>
        <v>1.1740000000000002</v>
      </c>
      <c r="U3098" s="332">
        <f t="shared" si="794"/>
        <v>1.129</v>
      </c>
    </row>
    <row r="3099" spans="1:21" x14ac:dyDescent="0.35">
      <c r="A3099" s="338">
        <v>42326</v>
      </c>
      <c r="B3099" s="341">
        <v>112.6</v>
      </c>
      <c r="C3099" s="341">
        <v>112</v>
      </c>
      <c r="D3099" s="341">
        <v>112.5</v>
      </c>
      <c r="E3099" s="341">
        <v>112.5</v>
      </c>
      <c r="F3099" s="341">
        <v>112.2</v>
      </c>
      <c r="G3099" s="341">
        <v>115.6</v>
      </c>
      <c r="H3099" s="341">
        <v>117</v>
      </c>
      <c r="I3099" s="341">
        <v>112.5</v>
      </c>
      <c r="J3099" s="329"/>
      <c r="K3099" s="330"/>
      <c r="L3099" s="329"/>
      <c r="M3099" s="331"/>
      <c r="N3099" s="183">
        <f t="shared" si="795"/>
        <v>1.1259999999999999</v>
      </c>
      <c r="O3099" s="184">
        <f t="shared" si="796"/>
        <v>1.1200000000000001</v>
      </c>
      <c r="P3099" s="185">
        <f t="shared" si="797"/>
        <v>1.125</v>
      </c>
      <c r="Q3099" s="186">
        <f t="shared" si="798"/>
        <v>1.125</v>
      </c>
      <c r="R3099" s="187">
        <f t="shared" si="799"/>
        <v>1.1220000000000001</v>
      </c>
      <c r="S3099" s="188">
        <f t="shared" si="800"/>
        <v>1.1559999999999999</v>
      </c>
      <c r="T3099" s="189">
        <f t="shared" si="801"/>
        <v>1.17</v>
      </c>
      <c r="U3099" s="332">
        <f t="shared" si="794"/>
        <v>1.125</v>
      </c>
    </row>
    <row r="3100" spans="1:21" x14ac:dyDescent="0.35">
      <c r="A3100" s="338">
        <v>42327</v>
      </c>
      <c r="B3100" s="341">
        <v>112</v>
      </c>
      <c r="C3100" s="341">
        <v>111.5</v>
      </c>
      <c r="D3100" s="341">
        <v>112</v>
      </c>
      <c r="E3100" s="341">
        <v>111.9</v>
      </c>
      <c r="F3100" s="341">
        <v>111.7</v>
      </c>
      <c r="G3100" s="341">
        <v>115.1</v>
      </c>
      <c r="H3100" s="341">
        <v>116.5</v>
      </c>
      <c r="I3100" s="341">
        <v>112</v>
      </c>
      <c r="J3100" s="329"/>
      <c r="K3100" s="330"/>
      <c r="L3100" s="329"/>
      <c r="M3100" s="331"/>
      <c r="N3100" s="183">
        <f t="shared" si="795"/>
        <v>1.1200000000000001</v>
      </c>
      <c r="O3100" s="184">
        <f t="shared" si="796"/>
        <v>1.115</v>
      </c>
      <c r="P3100" s="185">
        <f t="shared" si="797"/>
        <v>1.1200000000000001</v>
      </c>
      <c r="Q3100" s="186">
        <f t="shared" si="798"/>
        <v>1.119</v>
      </c>
      <c r="R3100" s="187">
        <f t="shared" si="799"/>
        <v>1.117</v>
      </c>
      <c r="S3100" s="188">
        <f t="shared" si="800"/>
        <v>1.151</v>
      </c>
      <c r="T3100" s="189">
        <f t="shared" si="801"/>
        <v>1.165</v>
      </c>
      <c r="U3100" s="332">
        <f t="shared" si="794"/>
        <v>1.1200000000000001</v>
      </c>
    </row>
    <row r="3101" spans="1:21" x14ac:dyDescent="0.35">
      <c r="A3101" s="338">
        <v>42328</v>
      </c>
      <c r="B3101" s="341">
        <v>111.3</v>
      </c>
      <c r="C3101" s="341">
        <v>110.7</v>
      </c>
      <c r="D3101" s="341">
        <v>111.2</v>
      </c>
      <c r="E3101" s="341">
        <v>111.2</v>
      </c>
      <c r="F3101" s="341">
        <v>110.9</v>
      </c>
      <c r="G3101" s="341">
        <v>114.4</v>
      </c>
      <c r="H3101" s="341">
        <v>115.7</v>
      </c>
      <c r="I3101" s="341">
        <v>111.3</v>
      </c>
      <c r="J3101" s="329"/>
      <c r="K3101" s="330"/>
      <c r="L3101" s="329"/>
      <c r="M3101" s="331"/>
      <c r="N3101" s="183">
        <f t="shared" si="795"/>
        <v>1.113</v>
      </c>
      <c r="O3101" s="184">
        <f t="shared" si="796"/>
        <v>1.107</v>
      </c>
      <c r="P3101" s="185">
        <f t="shared" si="797"/>
        <v>1.1120000000000001</v>
      </c>
      <c r="Q3101" s="186">
        <f t="shared" si="798"/>
        <v>1.1120000000000001</v>
      </c>
      <c r="R3101" s="187">
        <f t="shared" si="799"/>
        <v>1.109</v>
      </c>
      <c r="S3101" s="188">
        <f t="shared" si="800"/>
        <v>1.1440000000000001</v>
      </c>
      <c r="T3101" s="189">
        <f t="shared" si="801"/>
        <v>1.157</v>
      </c>
      <c r="U3101" s="332">
        <f t="shared" si="794"/>
        <v>1.113</v>
      </c>
    </row>
    <row r="3102" spans="1:21" x14ac:dyDescent="0.35">
      <c r="A3102" s="338">
        <v>42331</v>
      </c>
      <c r="B3102" s="341">
        <v>110.9</v>
      </c>
      <c r="C3102" s="341">
        <v>110.3</v>
      </c>
      <c r="D3102" s="341">
        <v>110.8</v>
      </c>
      <c r="E3102" s="341">
        <v>110.8</v>
      </c>
      <c r="F3102" s="341">
        <v>110.5</v>
      </c>
      <c r="G3102" s="341">
        <v>113.9</v>
      </c>
      <c r="H3102" s="341">
        <v>115.3</v>
      </c>
      <c r="I3102" s="341">
        <v>110.8</v>
      </c>
      <c r="J3102" s="329"/>
      <c r="K3102" s="330"/>
      <c r="L3102" s="329"/>
      <c r="M3102" s="331"/>
      <c r="N3102" s="183">
        <f t="shared" si="795"/>
        <v>1.109</v>
      </c>
      <c r="O3102" s="184">
        <f t="shared" si="796"/>
        <v>1.103</v>
      </c>
      <c r="P3102" s="185">
        <f t="shared" si="797"/>
        <v>1.1079999999999999</v>
      </c>
      <c r="Q3102" s="186">
        <f t="shared" si="798"/>
        <v>1.1079999999999999</v>
      </c>
      <c r="R3102" s="187">
        <f t="shared" si="799"/>
        <v>1.105</v>
      </c>
      <c r="S3102" s="188">
        <f t="shared" si="800"/>
        <v>1.139</v>
      </c>
      <c r="T3102" s="189">
        <f t="shared" si="801"/>
        <v>1.153</v>
      </c>
      <c r="U3102" s="332">
        <f t="shared" si="794"/>
        <v>1.1079999999999999</v>
      </c>
    </row>
    <row r="3103" spans="1:21" x14ac:dyDescent="0.35">
      <c r="A3103" s="338">
        <v>42332</v>
      </c>
      <c r="B3103" s="341">
        <v>110.4</v>
      </c>
      <c r="C3103" s="341">
        <v>109.8</v>
      </c>
      <c r="D3103" s="341">
        <v>110.3</v>
      </c>
      <c r="E3103" s="341">
        <v>110.3</v>
      </c>
      <c r="F3103" s="341">
        <v>110</v>
      </c>
      <c r="G3103" s="341">
        <v>113.4</v>
      </c>
      <c r="H3103" s="341">
        <v>114.8</v>
      </c>
      <c r="I3103" s="341">
        <v>110.4</v>
      </c>
      <c r="J3103" s="329"/>
      <c r="K3103" s="330"/>
      <c r="L3103" s="329"/>
      <c r="M3103" s="331"/>
      <c r="N3103" s="183">
        <f t="shared" si="795"/>
        <v>1.1040000000000001</v>
      </c>
      <c r="O3103" s="184">
        <f t="shared" si="796"/>
        <v>1.0979999999999999</v>
      </c>
      <c r="P3103" s="185">
        <f t="shared" si="797"/>
        <v>1.103</v>
      </c>
      <c r="Q3103" s="186">
        <f t="shared" si="798"/>
        <v>1.103</v>
      </c>
      <c r="R3103" s="187">
        <f t="shared" si="799"/>
        <v>1.1000000000000001</v>
      </c>
      <c r="S3103" s="188">
        <f t="shared" si="800"/>
        <v>1.1340000000000001</v>
      </c>
      <c r="T3103" s="189">
        <f t="shared" si="801"/>
        <v>1.1479999999999999</v>
      </c>
      <c r="U3103" s="332">
        <f t="shared" si="801"/>
        <v>1.1040000000000001</v>
      </c>
    </row>
    <row r="3104" spans="1:21" x14ac:dyDescent="0.35">
      <c r="A3104" s="338">
        <v>42333</v>
      </c>
      <c r="B3104" s="341">
        <v>110</v>
      </c>
      <c r="C3104" s="341">
        <v>109.5</v>
      </c>
      <c r="D3104" s="341">
        <v>110</v>
      </c>
      <c r="E3104" s="341">
        <v>109.9</v>
      </c>
      <c r="F3104" s="341">
        <v>109.7</v>
      </c>
      <c r="G3104" s="341">
        <v>113.1</v>
      </c>
      <c r="H3104" s="341">
        <v>114.5</v>
      </c>
      <c r="I3104" s="341">
        <v>110</v>
      </c>
      <c r="J3104" s="329"/>
      <c r="K3104" s="330"/>
      <c r="L3104" s="329"/>
      <c r="M3104" s="331"/>
      <c r="N3104" s="183">
        <f t="shared" si="795"/>
        <v>1.1000000000000001</v>
      </c>
      <c r="O3104" s="184">
        <f t="shared" si="796"/>
        <v>1.095</v>
      </c>
      <c r="P3104" s="185">
        <f t="shared" si="797"/>
        <v>1.1000000000000001</v>
      </c>
      <c r="Q3104" s="186">
        <f t="shared" si="798"/>
        <v>1.099</v>
      </c>
      <c r="R3104" s="187">
        <f t="shared" si="799"/>
        <v>1.097</v>
      </c>
      <c r="S3104" s="188">
        <f t="shared" si="800"/>
        <v>1.131</v>
      </c>
      <c r="T3104" s="189">
        <f t="shared" si="801"/>
        <v>1.145</v>
      </c>
      <c r="U3104" s="332">
        <f t="shared" si="801"/>
        <v>1.1000000000000001</v>
      </c>
    </row>
    <row r="3105" spans="1:21" x14ac:dyDescent="0.35">
      <c r="A3105" s="338">
        <v>42334</v>
      </c>
      <c r="B3105" s="341">
        <v>109.9</v>
      </c>
      <c r="C3105" s="341">
        <v>109.3</v>
      </c>
      <c r="D3105" s="341">
        <v>109.8</v>
      </c>
      <c r="E3105" s="341">
        <v>109.7</v>
      </c>
      <c r="F3105" s="341">
        <v>109.5</v>
      </c>
      <c r="G3105" s="341">
        <v>112.9</v>
      </c>
      <c r="H3105" s="341">
        <v>114.4</v>
      </c>
      <c r="I3105" s="341">
        <v>109.8</v>
      </c>
      <c r="J3105" s="329"/>
      <c r="K3105" s="330"/>
      <c r="L3105" s="329"/>
      <c r="M3105" s="331"/>
      <c r="N3105" s="183">
        <f t="shared" si="795"/>
        <v>1.099</v>
      </c>
      <c r="O3105" s="184">
        <f t="shared" si="796"/>
        <v>1.093</v>
      </c>
      <c r="P3105" s="185">
        <f t="shared" si="797"/>
        <v>1.0979999999999999</v>
      </c>
      <c r="Q3105" s="186">
        <f t="shared" si="798"/>
        <v>1.097</v>
      </c>
      <c r="R3105" s="187">
        <f t="shared" si="799"/>
        <v>1.095</v>
      </c>
      <c r="S3105" s="188">
        <f t="shared" si="800"/>
        <v>1.129</v>
      </c>
      <c r="T3105" s="189">
        <f t="shared" si="801"/>
        <v>1.1440000000000001</v>
      </c>
      <c r="U3105" s="332">
        <f t="shared" si="801"/>
        <v>1.0979999999999999</v>
      </c>
    </row>
    <row r="3106" spans="1:21" x14ac:dyDescent="0.35">
      <c r="A3106" s="338">
        <v>42335</v>
      </c>
      <c r="B3106" s="341">
        <v>109.7</v>
      </c>
      <c r="C3106" s="341">
        <v>109.1</v>
      </c>
      <c r="D3106" s="341">
        <v>109.6</v>
      </c>
      <c r="E3106" s="341">
        <v>109.6</v>
      </c>
      <c r="F3106" s="341">
        <v>109.4</v>
      </c>
      <c r="G3106" s="341">
        <v>112.8</v>
      </c>
      <c r="H3106" s="341">
        <v>114.3</v>
      </c>
      <c r="I3106" s="341">
        <v>109.7</v>
      </c>
      <c r="J3106" s="329"/>
      <c r="K3106" s="334"/>
      <c r="L3106" s="329"/>
      <c r="M3106" s="334"/>
      <c r="N3106" s="183">
        <f t="shared" si="795"/>
        <v>1.097</v>
      </c>
      <c r="O3106" s="184">
        <f t="shared" si="796"/>
        <v>1.091</v>
      </c>
      <c r="P3106" s="185">
        <f t="shared" si="797"/>
        <v>1.0959999999999999</v>
      </c>
      <c r="Q3106" s="186">
        <f t="shared" si="798"/>
        <v>1.0959999999999999</v>
      </c>
      <c r="R3106" s="187">
        <f t="shared" si="799"/>
        <v>1.0940000000000001</v>
      </c>
      <c r="S3106" s="188">
        <f t="shared" si="800"/>
        <v>1.1279999999999999</v>
      </c>
      <c r="T3106" s="189">
        <f t="shared" si="801"/>
        <v>1.143</v>
      </c>
      <c r="U3106" s="332">
        <f t="shared" si="801"/>
        <v>1.097</v>
      </c>
    </row>
    <row r="3107" spans="1:21" x14ac:dyDescent="0.35">
      <c r="A3107" s="338">
        <v>42338</v>
      </c>
      <c r="B3107" s="341">
        <v>109.6</v>
      </c>
      <c r="C3107" s="341">
        <v>109</v>
      </c>
      <c r="D3107" s="341">
        <v>109.5</v>
      </c>
      <c r="E3107" s="341">
        <v>109.5</v>
      </c>
      <c r="F3107" s="341">
        <v>109.3</v>
      </c>
      <c r="G3107" s="341">
        <v>112.6</v>
      </c>
      <c r="H3107" s="341">
        <v>114.1</v>
      </c>
      <c r="I3107" s="341">
        <v>109.6</v>
      </c>
      <c r="J3107" s="329"/>
      <c r="K3107" s="334">
        <f>AVERAGE(I3097:I3107)</f>
        <v>111.12727272727271</v>
      </c>
      <c r="L3107" s="329"/>
      <c r="M3107" s="334">
        <f>AVERAGE(I3087:I3107)</f>
        <v>112.07619047619048</v>
      </c>
      <c r="N3107" s="183">
        <f t="shared" ref="N3107:N3118" si="802">B3107/$V$1</f>
        <v>1.0959999999999999</v>
      </c>
      <c r="O3107" s="184">
        <f t="shared" ref="O3107:O3118" si="803">C3107/$V$1</f>
        <v>1.0900000000000001</v>
      </c>
      <c r="P3107" s="185">
        <f t="shared" ref="P3107:P3118" si="804">D3107/$V$1</f>
        <v>1.095</v>
      </c>
      <c r="Q3107" s="186">
        <f t="shared" ref="Q3107:Q3118" si="805">E3107/$V$1</f>
        <v>1.095</v>
      </c>
      <c r="R3107" s="187">
        <f t="shared" ref="R3107:R3118" si="806">F3107/$V$1</f>
        <v>1.093</v>
      </c>
      <c r="S3107" s="188">
        <f t="shared" ref="S3107:S3118" si="807">G3107/$V$1</f>
        <v>1.1259999999999999</v>
      </c>
      <c r="T3107" s="189">
        <f t="shared" ref="T3107:U3122" si="808">H3107/$V$1</f>
        <v>1.141</v>
      </c>
      <c r="U3107" s="332">
        <f t="shared" si="801"/>
        <v>1.0959999999999999</v>
      </c>
    </row>
    <row r="3108" spans="1:21" x14ac:dyDescent="0.35">
      <c r="A3108" s="338">
        <v>42339</v>
      </c>
      <c r="B3108" s="341">
        <v>109.5</v>
      </c>
      <c r="C3108" s="341">
        <v>108.9</v>
      </c>
      <c r="D3108" s="341">
        <v>109.4</v>
      </c>
      <c r="E3108" s="341">
        <v>109.4</v>
      </c>
      <c r="F3108" s="341">
        <v>109.2</v>
      </c>
      <c r="G3108" s="341">
        <v>112.6</v>
      </c>
      <c r="H3108" s="341">
        <v>114</v>
      </c>
      <c r="I3108" s="341">
        <v>109.4</v>
      </c>
      <c r="J3108" s="329"/>
      <c r="K3108" s="334"/>
      <c r="L3108" s="329"/>
      <c r="M3108" s="334"/>
      <c r="N3108" s="183">
        <f t="shared" si="802"/>
        <v>1.095</v>
      </c>
      <c r="O3108" s="184">
        <f t="shared" si="803"/>
        <v>1.089</v>
      </c>
      <c r="P3108" s="185">
        <f t="shared" si="804"/>
        <v>1.0940000000000001</v>
      </c>
      <c r="Q3108" s="186">
        <f t="shared" si="805"/>
        <v>1.0940000000000001</v>
      </c>
      <c r="R3108" s="187">
        <f t="shared" si="806"/>
        <v>1.0920000000000001</v>
      </c>
      <c r="S3108" s="188">
        <f t="shared" si="807"/>
        <v>1.1259999999999999</v>
      </c>
      <c r="T3108" s="189">
        <f t="shared" si="808"/>
        <v>1.1399999999999999</v>
      </c>
      <c r="U3108" s="332">
        <f t="shared" si="801"/>
        <v>1.0940000000000001</v>
      </c>
    </row>
    <row r="3109" spans="1:21" x14ac:dyDescent="0.35">
      <c r="A3109" s="338">
        <v>42340</v>
      </c>
      <c r="B3109" s="341">
        <v>109.4</v>
      </c>
      <c r="C3109" s="341">
        <v>108.8</v>
      </c>
      <c r="D3109" s="341">
        <v>109.3</v>
      </c>
      <c r="E3109" s="341">
        <v>109.3</v>
      </c>
      <c r="F3109" s="341">
        <v>109.1</v>
      </c>
      <c r="G3109" s="341">
        <v>112.5</v>
      </c>
      <c r="H3109" s="341">
        <v>114</v>
      </c>
      <c r="I3109" s="341">
        <v>109.4</v>
      </c>
      <c r="J3109" s="329"/>
      <c r="K3109" s="334"/>
      <c r="L3109" s="329"/>
      <c r="M3109" s="334"/>
      <c r="N3109" s="183">
        <f t="shared" si="802"/>
        <v>1.0940000000000001</v>
      </c>
      <c r="O3109" s="184">
        <f t="shared" si="803"/>
        <v>1.0880000000000001</v>
      </c>
      <c r="P3109" s="185">
        <f t="shared" si="804"/>
        <v>1.093</v>
      </c>
      <c r="Q3109" s="186">
        <f t="shared" si="805"/>
        <v>1.093</v>
      </c>
      <c r="R3109" s="187">
        <f t="shared" si="806"/>
        <v>1.091</v>
      </c>
      <c r="S3109" s="188">
        <f t="shared" si="807"/>
        <v>1.125</v>
      </c>
      <c r="T3109" s="189">
        <f t="shared" si="808"/>
        <v>1.1399999999999999</v>
      </c>
      <c r="U3109" s="332">
        <f t="shared" si="801"/>
        <v>1.0940000000000001</v>
      </c>
    </row>
    <row r="3110" spans="1:21" x14ac:dyDescent="0.35">
      <c r="A3110" s="338">
        <v>42341</v>
      </c>
      <c r="B3110" s="341">
        <v>109.1</v>
      </c>
      <c r="C3110" s="341">
        <v>108.5</v>
      </c>
      <c r="D3110" s="341">
        <v>109</v>
      </c>
      <c r="E3110" s="341">
        <v>108.9</v>
      </c>
      <c r="F3110" s="341">
        <v>108.7</v>
      </c>
      <c r="G3110" s="341">
        <v>112.1</v>
      </c>
      <c r="H3110" s="341">
        <v>113.5</v>
      </c>
      <c r="I3110" s="341">
        <v>109</v>
      </c>
      <c r="J3110" s="329"/>
      <c r="K3110" s="334"/>
      <c r="L3110" s="329"/>
      <c r="M3110" s="334"/>
      <c r="N3110" s="183">
        <f t="shared" si="802"/>
        <v>1.091</v>
      </c>
      <c r="O3110" s="184">
        <f t="shared" si="803"/>
        <v>1.085</v>
      </c>
      <c r="P3110" s="185">
        <f t="shared" si="804"/>
        <v>1.0900000000000001</v>
      </c>
      <c r="Q3110" s="186">
        <f t="shared" si="805"/>
        <v>1.089</v>
      </c>
      <c r="R3110" s="187">
        <f t="shared" si="806"/>
        <v>1.087</v>
      </c>
      <c r="S3110" s="188">
        <f t="shared" si="807"/>
        <v>1.121</v>
      </c>
      <c r="T3110" s="189">
        <f t="shared" si="808"/>
        <v>1.135</v>
      </c>
      <c r="U3110" s="332">
        <f t="shared" si="801"/>
        <v>1.0900000000000001</v>
      </c>
    </row>
    <row r="3111" spans="1:21" x14ac:dyDescent="0.35">
      <c r="A3111" s="338">
        <v>42342</v>
      </c>
      <c r="B3111" s="341">
        <v>108.7</v>
      </c>
      <c r="C3111" s="341">
        <v>108.1</v>
      </c>
      <c r="D3111" s="341">
        <v>108.6</v>
      </c>
      <c r="E3111" s="341">
        <v>108.6</v>
      </c>
      <c r="F3111" s="341">
        <v>108.3</v>
      </c>
      <c r="G3111" s="341">
        <v>111.8</v>
      </c>
      <c r="H3111" s="341">
        <v>113.1</v>
      </c>
      <c r="I3111" s="341">
        <v>108.7</v>
      </c>
      <c r="J3111" s="329"/>
      <c r="K3111" s="334"/>
      <c r="L3111" s="329"/>
      <c r="M3111" s="334"/>
      <c r="N3111" s="183">
        <f t="shared" si="802"/>
        <v>1.087</v>
      </c>
      <c r="O3111" s="184">
        <f t="shared" si="803"/>
        <v>1.081</v>
      </c>
      <c r="P3111" s="185">
        <f t="shared" si="804"/>
        <v>1.0859999999999999</v>
      </c>
      <c r="Q3111" s="186">
        <f t="shared" si="805"/>
        <v>1.0859999999999999</v>
      </c>
      <c r="R3111" s="187">
        <f t="shared" si="806"/>
        <v>1.083</v>
      </c>
      <c r="S3111" s="188">
        <f t="shared" si="807"/>
        <v>1.1179999999999999</v>
      </c>
      <c r="T3111" s="189">
        <f t="shared" si="808"/>
        <v>1.131</v>
      </c>
      <c r="U3111" s="332">
        <f t="shared" si="801"/>
        <v>1.087</v>
      </c>
    </row>
    <row r="3112" spans="1:21" x14ac:dyDescent="0.35">
      <c r="A3112" s="338">
        <v>42345</v>
      </c>
      <c r="B3112" s="341">
        <v>108</v>
      </c>
      <c r="C3112" s="341">
        <v>107.4</v>
      </c>
      <c r="D3112" s="341">
        <v>108</v>
      </c>
      <c r="E3112" s="341">
        <v>107.9</v>
      </c>
      <c r="F3112" s="341">
        <v>107.6</v>
      </c>
      <c r="G3112" s="341">
        <v>111.1</v>
      </c>
      <c r="H3112" s="341">
        <v>112.4</v>
      </c>
      <c r="I3112" s="341">
        <v>108</v>
      </c>
      <c r="J3112" s="329"/>
      <c r="K3112" s="334"/>
      <c r="L3112" s="329"/>
      <c r="M3112" s="334"/>
      <c r="N3112" s="183">
        <f t="shared" si="802"/>
        <v>1.08</v>
      </c>
      <c r="O3112" s="184">
        <f t="shared" si="803"/>
        <v>1.0740000000000001</v>
      </c>
      <c r="P3112" s="185">
        <f t="shared" si="804"/>
        <v>1.08</v>
      </c>
      <c r="Q3112" s="186">
        <f t="shared" si="805"/>
        <v>1.079</v>
      </c>
      <c r="R3112" s="187">
        <f t="shared" si="806"/>
        <v>1.0759999999999998</v>
      </c>
      <c r="S3112" s="188">
        <f t="shared" si="807"/>
        <v>1.111</v>
      </c>
      <c r="T3112" s="189">
        <f t="shared" si="808"/>
        <v>1.1240000000000001</v>
      </c>
      <c r="U3112" s="332">
        <f t="shared" si="801"/>
        <v>1.08</v>
      </c>
    </row>
    <row r="3113" spans="1:21" x14ac:dyDescent="0.35">
      <c r="A3113" s="338">
        <v>42346</v>
      </c>
      <c r="B3113" s="341">
        <v>107.3</v>
      </c>
      <c r="C3113" s="341">
        <v>106.7</v>
      </c>
      <c r="D3113" s="341">
        <v>107.2</v>
      </c>
      <c r="E3113" s="341">
        <v>107.2</v>
      </c>
      <c r="F3113" s="341">
        <v>107</v>
      </c>
      <c r="G3113" s="341">
        <v>110.4</v>
      </c>
      <c r="H3113" s="341">
        <v>111.7</v>
      </c>
      <c r="I3113" s="341">
        <v>107.3</v>
      </c>
      <c r="J3113" s="329"/>
      <c r="K3113" s="334"/>
      <c r="L3113" s="329"/>
      <c r="M3113" s="334"/>
      <c r="N3113" s="183">
        <f t="shared" si="802"/>
        <v>1.073</v>
      </c>
      <c r="O3113" s="184">
        <f t="shared" si="803"/>
        <v>1.0669999999999999</v>
      </c>
      <c r="P3113" s="185">
        <f t="shared" si="804"/>
        <v>1.0720000000000001</v>
      </c>
      <c r="Q3113" s="186">
        <f t="shared" si="805"/>
        <v>1.0720000000000001</v>
      </c>
      <c r="R3113" s="187">
        <f t="shared" si="806"/>
        <v>1.07</v>
      </c>
      <c r="S3113" s="188">
        <f t="shared" si="807"/>
        <v>1.1040000000000001</v>
      </c>
      <c r="T3113" s="189">
        <f t="shared" si="808"/>
        <v>1.117</v>
      </c>
      <c r="U3113" s="332">
        <f t="shared" si="808"/>
        <v>1.073</v>
      </c>
    </row>
    <row r="3114" spans="1:21" x14ac:dyDescent="0.35">
      <c r="A3114" s="338">
        <v>42347</v>
      </c>
      <c r="B3114" s="341">
        <v>106.6</v>
      </c>
      <c r="C3114" s="341">
        <v>106</v>
      </c>
      <c r="D3114" s="341">
        <v>106.5</v>
      </c>
      <c r="E3114" s="341">
        <v>106.4</v>
      </c>
      <c r="F3114" s="341">
        <v>106.2</v>
      </c>
      <c r="G3114" s="341">
        <v>109.7</v>
      </c>
      <c r="H3114" s="341">
        <v>110.9</v>
      </c>
      <c r="I3114" s="341">
        <v>106.5</v>
      </c>
      <c r="J3114" s="329"/>
      <c r="K3114" s="334"/>
      <c r="L3114" s="329"/>
      <c r="M3114" s="334"/>
      <c r="N3114" s="183">
        <f t="shared" si="802"/>
        <v>1.0659999999999998</v>
      </c>
      <c r="O3114" s="184">
        <f t="shared" si="803"/>
        <v>1.06</v>
      </c>
      <c r="P3114" s="185">
        <f t="shared" si="804"/>
        <v>1.0649999999999999</v>
      </c>
      <c r="Q3114" s="186">
        <f t="shared" si="805"/>
        <v>1.0640000000000001</v>
      </c>
      <c r="R3114" s="187">
        <f t="shared" si="806"/>
        <v>1.0620000000000001</v>
      </c>
      <c r="S3114" s="188">
        <f t="shared" si="807"/>
        <v>1.097</v>
      </c>
      <c r="T3114" s="189">
        <f t="shared" si="808"/>
        <v>1.109</v>
      </c>
      <c r="U3114" s="332">
        <f t="shared" si="808"/>
        <v>1.0649999999999999</v>
      </c>
    </row>
    <row r="3115" spans="1:21" x14ac:dyDescent="0.35">
      <c r="A3115" s="338">
        <v>42348</v>
      </c>
      <c r="B3115" s="341">
        <v>105.7</v>
      </c>
      <c r="C3115" s="341">
        <v>105.1</v>
      </c>
      <c r="D3115" s="341">
        <v>105.6</v>
      </c>
      <c r="E3115" s="341">
        <v>105.6</v>
      </c>
      <c r="F3115" s="341">
        <v>105.3</v>
      </c>
      <c r="G3115" s="341">
        <v>108.8</v>
      </c>
      <c r="H3115" s="341">
        <v>109.9</v>
      </c>
      <c r="I3115" s="341">
        <v>105.6</v>
      </c>
      <c r="J3115" s="329"/>
      <c r="K3115" s="334"/>
      <c r="L3115" s="329"/>
      <c r="M3115" s="334"/>
      <c r="N3115" s="183">
        <f t="shared" si="802"/>
        <v>1.0569999999999999</v>
      </c>
      <c r="O3115" s="184">
        <f t="shared" si="803"/>
        <v>1.0509999999999999</v>
      </c>
      <c r="P3115" s="185">
        <f t="shared" si="804"/>
        <v>1.056</v>
      </c>
      <c r="Q3115" s="186">
        <f t="shared" si="805"/>
        <v>1.056</v>
      </c>
      <c r="R3115" s="187">
        <f t="shared" si="806"/>
        <v>1.0529999999999999</v>
      </c>
      <c r="S3115" s="188">
        <f t="shared" si="807"/>
        <v>1.0880000000000001</v>
      </c>
      <c r="T3115" s="189">
        <f t="shared" si="808"/>
        <v>1.099</v>
      </c>
      <c r="U3115" s="332">
        <f t="shared" si="808"/>
        <v>1.056</v>
      </c>
    </row>
    <row r="3116" spans="1:21" x14ac:dyDescent="0.35">
      <c r="A3116" s="338">
        <v>42349</v>
      </c>
      <c r="B3116" s="341">
        <v>104.7</v>
      </c>
      <c r="C3116" s="341">
        <v>104.1</v>
      </c>
      <c r="D3116" s="341">
        <v>104.6</v>
      </c>
      <c r="E3116" s="341">
        <v>104.6</v>
      </c>
      <c r="F3116" s="341">
        <v>104.3</v>
      </c>
      <c r="G3116" s="341">
        <v>107.8</v>
      </c>
      <c r="H3116" s="341">
        <v>108.8</v>
      </c>
      <c r="I3116" s="341">
        <v>104.6</v>
      </c>
      <c r="J3116" s="329"/>
      <c r="K3116" s="334"/>
      <c r="L3116" s="329"/>
      <c r="M3116" s="334"/>
      <c r="N3116" s="183">
        <f t="shared" si="802"/>
        <v>1.0469999999999999</v>
      </c>
      <c r="O3116" s="184">
        <f t="shared" si="803"/>
        <v>1.0409999999999999</v>
      </c>
      <c r="P3116" s="185">
        <f t="shared" si="804"/>
        <v>1.046</v>
      </c>
      <c r="Q3116" s="186">
        <f t="shared" si="805"/>
        <v>1.046</v>
      </c>
      <c r="R3116" s="187">
        <f t="shared" si="806"/>
        <v>1.0429999999999999</v>
      </c>
      <c r="S3116" s="188">
        <f t="shared" si="807"/>
        <v>1.0780000000000001</v>
      </c>
      <c r="T3116" s="189">
        <f t="shared" si="808"/>
        <v>1.0880000000000001</v>
      </c>
      <c r="U3116" s="332">
        <f t="shared" si="808"/>
        <v>1.046</v>
      </c>
    </row>
    <row r="3117" spans="1:21" x14ac:dyDescent="0.35">
      <c r="A3117" s="338">
        <v>42352</v>
      </c>
      <c r="B3117" s="341">
        <v>104.1</v>
      </c>
      <c r="C3117" s="341">
        <v>103.5</v>
      </c>
      <c r="D3117" s="341">
        <v>104</v>
      </c>
      <c r="E3117" s="341">
        <v>104</v>
      </c>
      <c r="F3117" s="341">
        <v>103.7</v>
      </c>
      <c r="G3117" s="341">
        <v>107.2</v>
      </c>
      <c r="H3117" s="341">
        <v>108.4</v>
      </c>
      <c r="I3117" s="341">
        <v>104</v>
      </c>
      <c r="J3117" s="329"/>
      <c r="K3117" s="334"/>
      <c r="L3117" s="329"/>
      <c r="M3117" s="334"/>
      <c r="N3117" s="183">
        <f t="shared" si="802"/>
        <v>1.0409999999999999</v>
      </c>
      <c r="O3117" s="184">
        <f t="shared" si="803"/>
        <v>1.0349999999999999</v>
      </c>
      <c r="P3117" s="185">
        <f t="shared" si="804"/>
        <v>1.04</v>
      </c>
      <c r="Q3117" s="186">
        <f t="shared" si="805"/>
        <v>1.04</v>
      </c>
      <c r="R3117" s="187">
        <f t="shared" si="806"/>
        <v>1.0369999999999999</v>
      </c>
      <c r="S3117" s="188">
        <f t="shared" si="807"/>
        <v>1.0720000000000001</v>
      </c>
      <c r="T3117" s="189">
        <f t="shared" si="808"/>
        <v>1.0840000000000001</v>
      </c>
      <c r="U3117" s="332">
        <f t="shared" si="808"/>
        <v>1.04</v>
      </c>
    </row>
    <row r="3118" spans="1:21" x14ac:dyDescent="0.35">
      <c r="A3118" s="338">
        <v>42353</v>
      </c>
      <c r="B3118" s="341">
        <v>102.9</v>
      </c>
      <c r="C3118" s="341">
        <v>102.4</v>
      </c>
      <c r="D3118" s="341">
        <v>102.9</v>
      </c>
      <c r="E3118" s="341">
        <v>102.8</v>
      </c>
      <c r="F3118" s="341">
        <v>102.5</v>
      </c>
      <c r="G3118" s="341">
        <v>106</v>
      </c>
      <c r="H3118" s="341">
        <v>107.4</v>
      </c>
      <c r="I3118" s="341">
        <v>102.9</v>
      </c>
      <c r="J3118" s="329"/>
      <c r="K3118" s="334">
        <f>AVERAGE(I3108:I3118)</f>
        <v>106.85454545454546</v>
      </c>
      <c r="L3118" s="329"/>
      <c r="M3118" s="334"/>
      <c r="N3118" s="183">
        <f t="shared" si="802"/>
        <v>1.0290000000000001</v>
      </c>
      <c r="O3118" s="184">
        <f t="shared" si="803"/>
        <v>1.024</v>
      </c>
      <c r="P3118" s="185">
        <f t="shared" si="804"/>
        <v>1.0290000000000001</v>
      </c>
      <c r="Q3118" s="186">
        <f t="shared" si="805"/>
        <v>1.028</v>
      </c>
      <c r="R3118" s="187">
        <f t="shared" si="806"/>
        <v>1.0249999999999999</v>
      </c>
      <c r="S3118" s="188">
        <f t="shared" si="807"/>
        <v>1.06</v>
      </c>
      <c r="T3118" s="189">
        <f t="shared" si="808"/>
        <v>1.0740000000000001</v>
      </c>
      <c r="U3118" s="332">
        <f t="shared" si="808"/>
        <v>1.0290000000000001</v>
      </c>
    </row>
    <row r="3119" spans="1:21" x14ac:dyDescent="0.35">
      <c r="A3119" s="338">
        <v>42354</v>
      </c>
      <c r="B3119" s="361">
        <v>102.1</v>
      </c>
      <c r="C3119" s="361">
        <v>101.5</v>
      </c>
      <c r="D3119" s="361">
        <v>102</v>
      </c>
      <c r="E3119" s="361">
        <v>102</v>
      </c>
      <c r="F3119" s="361">
        <v>101.7</v>
      </c>
      <c r="G3119" s="361">
        <v>105.2</v>
      </c>
      <c r="H3119" s="361">
        <v>106.3</v>
      </c>
      <c r="I3119" s="361">
        <v>102.1</v>
      </c>
      <c r="J3119" s="329"/>
      <c r="K3119" s="334"/>
      <c r="L3119" s="329"/>
      <c r="M3119" s="334"/>
      <c r="N3119" s="183">
        <f t="shared" ref="N3119:N3130" si="809">B3119/$V$1</f>
        <v>1.0209999999999999</v>
      </c>
      <c r="O3119" s="184">
        <f t="shared" ref="O3119:O3130" si="810">C3119/$V$1</f>
        <v>1.0149999999999999</v>
      </c>
      <c r="P3119" s="185">
        <f t="shared" ref="P3119:P3130" si="811">D3119/$V$1</f>
        <v>1.02</v>
      </c>
      <c r="Q3119" s="186">
        <f t="shared" ref="Q3119:Q3130" si="812">E3119/$V$1</f>
        <v>1.02</v>
      </c>
      <c r="R3119" s="187">
        <f t="shared" ref="R3119:R3130" si="813">F3119/$V$1</f>
        <v>1.0170000000000001</v>
      </c>
      <c r="S3119" s="188">
        <f t="shared" ref="S3119:S3130" si="814">G3119/$V$1</f>
        <v>1.052</v>
      </c>
      <c r="T3119" s="189">
        <f t="shared" ref="T3119:U3134" si="815">H3119/$V$1</f>
        <v>1.0629999999999999</v>
      </c>
      <c r="U3119" s="332">
        <f t="shared" si="808"/>
        <v>1.0209999999999999</v>
      </c>
    </row>
    <row r="3120" spans="1:21" x14ac:dyDescent="0.35">
      <c r="A3120" s="338">
        <v>42355</v>
      </c>
      <c r="B3120" s="361">
        <v>101.1</v>
      </c>
      <c r="C3120" s="361">
        <v>100.5</v>
      </c>
      <c r="D3120" s="361">
        <v>101</v>
      </c>
      <c r="E3120" s="361">
        <v>101</v>
      </c>
      <c r="F3120" s="361">
        <v>100.6</v>
      </c>
      <c r="G3120" s="361">
        <v>104.2</v>
      </c>
      <c r="H3120" s="361">
        <v>105.3</v>
      </c>
      <c r="I3120" s="361">
        <v>101</v>
      </c>
      <c r="J3120" s="329"/>
      <c r="K3120" s="334"/>
      <c r="L3120" s="329"/>
      <c r="M3120" s="334"/>
      <c r="N3120" s="183">
        <f t="shared" si="809"/>
        <v>1.0109999999999999</v>
      </c>
      <c r="O3120" s="184">
        <f t="shared" si="810"/>
        <v>1.0049999999999999</v>
      </c>
      <c r="P3120" s="185">
        <f t="shared" si="811"/>
        <v>1.01</v>
      </c>
      <c r="Q3120" s="186">
        <f t="shared" si="812"/>
        <v>1.01</v>
      </c>
      <c r="R3120" s="187">
        <f t="shared" si="813"/>
        <v>1.006</v>
      </c>
      <c r="S3120" s="188">
        <f t="shared" si="814"/>
        <v>1.042</v>
      </c>
      <c r="T3120" s="189">
        <f t="shared" si="815"/>
        <v>1.0529999999999999</v>
      </c>
      <c r="U3120" s="332">
        <f t="shared" si="808"/>
        <v>1.01</v>
      </c>
    </row>
    <row r="3121" spans="1:21" x14ac:dyDescent="0.35">
      <c r="A3121" s="338">
        <v>42356</v>
      </c>
      <c r="B3121" s="361">
        <v>100.2</v>
      </c>
      <c r="C3121" s="361">
        <v>99.6</v>
      </c>
      <c r="D3121" s="361">
        <v>100.1</v>
      </c>
      <c r="E3121" s="361">
        <v>100.1</v>
      </c>
      <c r="F3121" s="361">
        <v>99.8</v>
      </c>
      <c r="G3121" s="361">
        <v>103.3</v>
      </c>
      <c r="H3121" s="361">
        <v>104.4</v>
      </c>
      <c r="I3121" s="361">
        <v>100.1</v>
      </c>
      <c r="J3121" s="329"/>
      <c r="K3121" s="330"/>
      <c r="L3121" s="329"/>
      <c r="M3121" s="331"/>
      <c r="N3121" s="183">
        <f t="shared" si="809"/>
        <v>1.002</v>
      </c>
      <c r="O3121" s="184">
        <f t="shared" si="810"/>
        <v>0.996</v>
      </c>
      <c r="P3121" s="185">
        <f t="shared" si="811"/>
        <v>1.0009999999999999</v>
      </c>
      <c r="Q3121" s="186">
        <f t="shared" si="812"/>
        <v>1.0009999999999999</v>
      </c>
      <c r="R3121" s="187">
        <f t="shared" si="813"/>
        <v>0.998</v>
      </c>
      <c r="S3121" s="188">
        <f t="shared" si="814"/>
        <v>1.0329999999999999</v>
      </c>
      <c r="T3121" s="189">
        <f t="shared" si="815"/>
        <v>1.044</v>
      </c>
      <c r="U3121" s="332">
        <f t="shared" si="808"/>
        <v>1.0009999999999999</v>
      </c>
    </row>
    <row r="3122" spans="1:21" x14ac:dyDescent="0.35">
      <c r="A3122" s="338">
        <v>42359</v>
      </c>
      <c r="B3122" s="361">
        <v>99.2</v>
      </c>
      <c r="C3122" s="361">
        <v>98.6</v>
      </c>
      <c r="D3122" s="361">
        <v>99.1</v>
      </c>
      <c r="E3122" s="361">
        <v>99.1</v>
      </c>
      <c r="F3122" s="361">
        <v>98.8</v>
      </c>
      <c r="G3122" s="361">
        <v>102.3</v>
      </c>
      <c r="H3122" s="361">
        <v>103.4</v>
      </c>
      <c r="I3122" s="361">
        <v>99.1</v>
      </c>
      <c r="J3122" s="329"/>
      <c r="K3122" s="330"/>
      <c r="L3122" s="329"/>
      <c r="M3122" s="331"/>
      <c r="N3122" s="183">
        <f t="shared" si="809"/>
        <v>0.99199999999999999</v>
      </c>
      <c r="O3122" s="184">
        <f t="shared" si="810"/>
        <v>0.98599999999999999</v>
      </c>
      <c r="P3122" s="185">
        <f t="shared" si="811"/>
        <v>0.99099999999999999</v>
      </c>
      <c r="Q3122" s="186">
        <f t="shared" si="812"/>
        <v>0.99099999999999999</v>
      </c>
      <c r="R3122" s="187">
        <f t="shared" si="813"/>
        <v>0.98799999999999999</v>
      </c>
      <c r="S3122" s="188">
        <f t="shared" si="814"/>
        <v>1.0229999999999999</v>
      </c>
      <c r="T3122" s="189">
        <f t="shared" si="815"/>
        <v>1.034</v>
      </c>
      <c r="U3122" s="332">
        <f t="shared" si="808"/>
        <v>0.99099999999999999</v>
      </c>
    </row>
    <row r="3123" spans="1:21" x14ac:dyDescent="0.35">
      <c r="A3123" s="338">
        <v>42360</v>
      </c>
      <c r="B3123" s="361">
        <v>98.4</v>
      </c>
      <c r="C3123" s="361">
        <v>97.8</v>
      </c>
      <c r="D3123" s="361">
        <v>98.3</v>
      </c>
      <c r="E3123" s="361">
        <v>98.3</v>
      </c>
      <c r="F3123" s="361">
        <v>98</v>
      </c>
      <c r="G3123" s="361">
        <v>101.5</v>
      </c>
      <c r="H3123" s="361">
        <v>102.7</v>
      </c>
      <c r="I3123" s="361">
        <v>98.4</v>
      </c>
      <c r="J3123" s="329"/>
      <c r="K3123" s="330"/>
      <c r="L3123" s="329"/>
      <c r="M3123" s="331"/>
      <c r="N3123" s="183">
        <f t="shared" si="809"/>
        <v>0.9840000000000001</v>
      </c>
      <c r="O3123" s="184">
        <f t="shared" si="810"/>
        <v>0.97799999999999998</v>
      </c>
      <c r="P3123" s="185">
        <f t="shared" si="811"/>
        <v>0.98299999999999998</v>
      </c>
      <c r="Q3123" s="186">
        <f t="shared" si="812"/>
        <v>0.98299999999999998</v>
      </c>
      <c r="R3123" s="187">
        <f t="shared" si="813"/>
        <v>0.98</v>
      </c>
      <c r="S3123" s="188">
        <f t="shared" si="814"/>
        <v>1.0149999999999999</v>
      </c>
      <c r="T3123" s="189">
        <f t="shared" si="815"/>
        <v>1.0270000000000001</v>
      </c>
      <c r="U3123" s="332">
        <f t="shared" si="815"/>
        <v>0.9840000000000001</v>
      </c>
    </row>
    <row r="3124" spans="1:21" x14ac:dyDescent="0.35">
      <c r="A3124" s="338">
        <v>42361</v>
      </c>
      <c r="B3124" s="361">
        <v>97.9</v>
      </c>
      <c r="C3124" s="361">
        <v>97.3</v>
      </c>
      <c r="D3124" s="361">
        <v>97.8</v>
      </c>
      <c r="E3124" s="361">
        <v>97.8</v>
      </c>
      <c r="F3124" s="361">
        <v>97.6</v>
      </c>
      <c r="G3124" s="361">
        <v>101</v>
      </c>
      <c r="H3124" s="361">
        <v>102.3</v>
      </c>
      <c r="I3124" s="361">
        <v>97.9</v>
      </c>
      <c r="J3124" s="329"/>
      <c r="K3124" s="330"/>
      <c r="L3124" s="329"/>
      <c r="M3124" s="331"/>
      <c r="N3124" s="183">
        <f t="shared" si="809"/>
        <v>0.97900000000000009</v>
      </c>
      <c r="O3124" s="184">
        <f t="shared" si="810"/>
        <v>0.97299999999999998</v>
      </c>
      <c r="P3124" s="185">
        <f t="shared" si="811"/>
        <v>0.97799999999999998</v>
      </c>
      <c r="Q3124" s="186">
        <f t="shared" si="812"/>
        <v>0.97799999999999998</v>
      </c>
      <c r="R3124" s="187">
        <f t="shared" si="813"/>
        <v>0.97599999999999998</v>
      </c>
      <c r="S3124" s="188">
        <f t="shared" si="814"/>
        <v>1.01</v>
      </c>
      <c r="T3124" s="189">
        <f t="shared" si="815"/>
        <v>1.0229999999999999</v>
      </c>
      <c r="U3124" s="332">
        <f t="shared" si="815"/>
        <v>0.97900000000000009</v>
      </c>
    </row>
    <row r="3125" spans="1:21" x14ac:dyDescent="0.35">
      <c r="A3125" s="338">
        <v>42362</v>
      </c>
      <c r="B3125" s="361">
        <v>97.4</v>
      </c>
      <c r="C3125" s="361">
        <v>96.8</v>
      </c>
      <c r="D3125" s="361">
        <v>97.3</v>
      </c>
      <c r="E3125" s="361">
        <v>97.3</v>
      </c>
      <c r="F3125" s="361">
        <v>97.1</v>
      </c>
      <c r="G3125" s="361">
        <v>100.5</v>
      </c>
      <c r="H3125" s="361">
        <v>101.9</v>
      </c>
      <c r="I3125" s="361">
        <v>97.4</v>
      </c>
      <c r="J3125" s="329"/>
      <c r="K3125" s="330"/>
      <c r="L3125" s="329"/>
      <c r="M3125" s="331"/>
      <c r="N3125" s="183">
        <f t="shared" si="809"/>
        <v>0.97400000000000009</v>
      </c>
      <c r="O3125" s="184">
        <f t="shared" si="810"/>
        <v>0.96799999999999997</v>
      </c>
      <c r="P3125" s="185">
        <f t="shared" si="811"/>
        <v>0.97299999999999998</v>
      </c>
      <c r="Q3125" s="186">
        <f t="shared" si="812"/>
        <v>0.97299999999999998</v>
      </c>
      <c r="R3125" s="187">
        <f t="shared" si="813"/>
        <v>0.97099999999999997</v>
      </c>
      <c r="S3125" s="188">
        <f t="shared" si="814"/>
        <v>1.0049999999999999</v>
      </c>
      <c r="T3125" s="189">
        <f t="shared" si="815"/>
        <v>1.0190000000000001</v>
      </c>
      <c r="U3125" s="332">
        <f t="shared" si="815"/>
        <v>0.97400000000000009</v>
      </c>
    </row>
    <row r="3126" spans="1:21" x14ac:dyDescent="0.35">
      <c r="A3126" s="338">
        <v>42363</v>
      </c>
      <c r="B3126" s="361">
        <v>97.2</v>
      </c>
      <c r="C3126" s="361">
        <v>96.7</v>
      </c>
      <c r="D3126" s="361">
        <v>97.2</v>
      </c>
      <c r="E3126" s="361">
        <v>97.1</v>
      </c>
      <c r="F3126" s="361">
        <v>96.9</v>
      </c>
      <c r="G3126" s="361">
        <v>100.3</v>
      </c>
      <c r="H3126" s="361">
        <v>101.8</v>
      </c>
      <c r="I3126" s="361">
        <v>97.2</v>
      </c>
      <c r="J3126" s="329"/>
      <c r="K3126" s="330"/>
      <c r="L3126" s="329"/>
      <c r="M3126" s="331"/>
      <c r="N3126" s="183">
        <f t="shared" si="809"/>
        <v>0.97199999999999998</v>
      </c>
      <c r="O3126" s="184">
        <f t="shared" si="810"/>
        <v>0.96700000000000008</v>
      </c>
      <c r="P3126" s="185">
        <f t="shared" si="811"/>
        <v>0.97199999999999998</v>
      </c>
      <c r="Q3126" s="186">
        <f t="shared" si="812"/>
        <v>0.97099999999999997</v>
      </c>
      <c r="R3126" s="187">
        <f t="shared" si="813"/>
        <v>0.96900000000000008</v>
      </c>
      <c r="S3126" s="188">
        <f t="shared" si="814"/>
        <v>1.0029999999999999</v>
      </c>
      <c r="T3126" s="189">
        <f t="shared" si="815"/>
        <v>1.018</v>
      </c>
      <c r="U3126" s="332">
        <f t="shared" si="815"/>
        <v>0.97199999999999998</v>
      </c>
    </row>
    <row r="3127" spans="1:21" x14ac:dyDescent="0.35">
      <c r="A3127" s="338">
        <v>42366</v>
      </c>
      <c r="B3127" s="361">
        <v>97.2</v>
      </c>
      <c r="C3127" s="361">
        <v>96.7</v>
      </c>
      <c r="D3127" s="361">
        <v>97.2</v>
      </c>
      <c r="E3127" s="361">
        <v>97.1</v>
      </c>
      <c r="F3127" s="361">
        <v>96.9</v>
      </c>
      <c r="G3127" s="361">
        <v>100.3</v>
      </c>
      <c r="H3127" s="361">
        <v>101.8</v>
      </c>
      <c r="I3127" s="361">
        <v>97.2</v>
      </c>
      <c r="J3127" s="329"/>
      <c r="K3127" s="330"/>
      <c r="L3127" s="329"/>
      <c r="M3127" s="331"/>
      <c r="N3127" s="183">
        <f t="shared" si="809"/>
        <v>0.97199999999999998</v>
      </c>
      <c r="O3127" s="184">
        <f t="shared" si="810"/>
        <v>0.96700000000000008</v>
      </c>
      <c r="P3127" s="185">
        <f t="shared" si="811"/>
        <v>0.97199999999999998</v>
      </c>
      <c r="Q3127" s="186">
        <f t="shared" si="812"/>
        <v>0.97099999999999997</v>
      </c>
      <c r="R3127" s="187">
        <f t="shared" si="813"/>
        <v>0.96900000000000008</v>
      </c>
      <c r="S3127" s="188">
        <f t="shared" si="814"/>
        <v>1.0029999999999999</v>
      </c>
      <c r="T3127" s="189">
        <f t="shared" si="815"/>
        <v>1.018</v>
      </c>
      <c r="U3127" s="332">
        <f t="shared" si="815"/>
        <v>0.97199999999999998</v>
      </c>
    </row>
    <row r="3128" spans="1:21" x14ac:dyDescent="0.35">
      <c r="A3128" s="338">
        <v>42367</v>
      </c>
      <c r="B3128" s="361">
        <v>97.2</v>
      </c>
      <c r="C3128" s="361">
        <v>96.6</v>
      </c>
      <c r="D3128" s="361">
        <v>97.1</v>
      </c>
      <c r="E3128" s="361">
        <v>97.1</v>
      </c>
      <c r="F3128" s="361">
        <v>96.9</v>
      </c>
      <c r="G3128" s="361">
        <v>100.3</v>
      </c>
      <c r="H3128" s="361">
        <v>101.7</v>
      </c>
      <c r="I3128" s="361">
        <v>97.2</v>
      </c>
      <c r="J3128" s="329"/>
      <c r="K3128" s="330"/>
      <c r="L3128" s="329"/>
      <c r="M3128" s="331"/>
      <c r="N3128" s="183">
        <f t="shared" si="809"/>
        <v>0.97199999999999998</v>
      </c>
      <c r="O3128" s="184">
        <f t="shared" si="810"/>
        <v>0.96599999999999997</v>
      </c>
      <c r="P3128" s="185">
        <f t="shared" si="811"/>
        <v>0.97099999999999997</v>
      </c>
      <c r="Q3128" s="186">
        <f t="shared" si="812"/>
        <v>0.97099999999999997</v>
      </c>
      <c r="R3128" s="187">
        <f t="shared" si="813"/>
        <v>0.96900000000000008</v>
      </c>
      <c r="S3128" s="188">
        <f t="shared" si="814"/>
        <v>1.0029999999999999</v>
      </c>
      <c r="T3128" s="189">
        <f t="shared" si="815"/>
        <v>1.0170000000000001</v>
      </c>
      <c r="U3128" s="332">
        <f t="shared" si="815"/>
        <v>0.97199999999999998</v>
      </c>
    </row>
    <row r="3129" spans="1:21" x14ac:dyDescent="0.35">
      <c r="A3129" s="338">
        <v>42368</v>
      </c>
      <c r="B3129" s="361">
        <v>97</v>
      </c>
      <c r="C3129" s="361">
        <v>96.4</v>
      </c>
      <c r="D3129" s="361">
        <v>97</v>
      </c>
      <c r="E3129" s="361">
        <v>96.9</v>
      </c>
      <c r="F3129" s="361">
        <v>96.7</v>
      </c>
      <c r="G3129" s="361">
        <v>100.1</v>
      </c>
      <c r="H3129" s="361">
        <v>101.6</v>
      </c>
      <c r="I3129" s="361">
        <v>97</v>
      </c>
      <c r="J3129" s="329"/>
      <c r="K3129" s="330"/>
      <c r="L3129" s="329"/>
      <c r="M3129" s="331"/>
      <c r="N3129" s="183">
        <f t="shared" si="809"/>
        <v>0.97</v>
      </c>
      <c r="O3129" s="184">
        <f t="shared" si="810"/>
        <v>0.96400000000000008</v>
      </c>
      <c r="P3129" s="185">
        <f t="shared" si="811"/>
        <v>0.97</v>
      </c>
      <c r="Q3129" s="186">
        <f t="shared" si="812"/>
        <v>0.96900000000000008</v>
      </c>
      <c r="R3129" s="187">
        <f t="shared" si="813"/>
        <v>0.96700000000000008</v>
      </c>
      <c r="S3129" s="188">
        <f t="shared" si="814"/>
        <v>1.0009999999999999</v>
      </c>
      <c r="T3129" s="189">
        <f t="shared" si="815"/>
        <v>1.016</v>
      </c>
      <c r="U3129" s="332">
        <f t="shared" si="815"/>
        <v>0.97</v>
      </c>
    </row>
    <row r="3130" spans="1:21" x14ac:dyDescent="0.35">
      <c r="A3130" s="338">
        <v>42369</v>
      </c>
      <c r="B3130" s="361">
        <v>96.7</v>
      </c>
      <c r="C3130" s="361">
        <v>96.1</v>
      </c>
      <c r="D3130" s="361">
        <v>96.6</v>
      </c>
      <c r="E3130" s="361">
        <v>96.6</v>
      </c>
      <c r="F3130" s="361">
        <v>96.5</v>
      </c>
      <c r="G3130" s="361">
        <v>100</v>
      </c>
      <c r="H3130" s="361">
        <v>101.2</v>
      </c>
      <c r="I3130" s="361">
        <v>96.7</v>
      </c>
      <c r="J3130" s="329"/>
      <c r="K3130" s="334">
        <f>AVERAGE(I3119:I3130)</f>
        <v>98.441666666666663</v>
      </c>
      <c r="L3130" s="329"/>
      <c r="M3130" s="334">
        <f>AVERAGE(I3108:I3130)</f>
        <v>102.46521739130434</v>
      </c>
      <c r="N3130" s="183">
        <f t="shared" si="809"/>
        <v>0.96700000000000008</v>
      </c>
      <c r="O3130" s="184">
        <f t="shared" si="810"/>
        <v>0.96099999999999997</v>
      </c>
      <c r="P3130" s="185">
        <f t="shared" si="811"/>
        <v>0.96599999999999997</v>
      </c>
      <c r="Q3130" s="186">
        <f t="shared" si="812"/>
        <v>0.96599999999999997</v>
      </c>
      <c r="R3130" s="187">
        <f t="shared" si="813"/>
        <v>0.96499999999999997</v>
      </c>
      <c r="S3130" s="188">
        <f t="shared" si="814"/>
        <v>1</v>
      </c>
      <c r="T3130" s="189">
        <f t="shared" si="815"/>
        <v>1.012</v>
      </c>
      <c r="U3130" s="332">
        <f t="shared" si="815"/>
        <v>0.96700000000000008</v>
      </c>
    </row>
    <row r="3131" spans="1:21" x14ac:dyDescent="0.35">
      <c r="A3131" s="338">
        <v>42370</v>
      </c>
      <c r="B3131" s="361">
        <v>96.6</v>
      </c>
      <c r="C3131" s="361">
        <v>96</v>
      </c>
      <c r="D3131" s="361">
        <v>96.5</v>
      </c>
      <c r="E3131" s="361">
        <v>96.6</v>
      </c>
      <c r="F3131" s="361">
        <v>96.3</v>
      </c>
      <c r="G3131" s="361">
        <v>100.5</v>
      </c>
      <c r="H3131" s="361">
        <v>101.1</v>
      </c>
      <c r="I3131" s="361">
        <v>96.6</v>
      </c>
      <c r="J3131" s="329"/>
      <c r="K3131" s="330"/>
      <c r="L3131" s="329"/>
      <c r="M3131" s="331"/>
      <c r="N3131" s="183">
        <f t="shared" ref="N3131:N3141" si="816">B3131/$V$1</f>
        <v>0.96599999999999997</v>
      </c>
      <c r="O3131" s="184">
        <f t="shared" ref="O3131:O3141" si="817">C3131/$V$1</f>
        <v>0.96</v>
      </c>
      <c r="P3131" s="185">
        <f t="shared" ref="P3131:P3141" si="818">D3131/$V$1</f>
        <v>0.96499999999999997</v>
      </c>
      <c r="Q3131" s="186">
        <f t="shared" ref="Q3131:Q3141" si="819">E3131/$V$1</f>
        <v>0.96599999999999997</v>
      </c>
      <c r="R3131" s="187">
        <f t="shared" ref="R3131:R3141" si="820">F3131/$V$1</f>
        <v>0.96299999999999997</v>
      </c>
      <c r="S3131" s="188">
        <f t="shared" ref="S3131:S3141" si="821">G3131/$V$1</f>
        <v>1.0049999999999999</v>
      </c>
      <c r="T3131" s="189">
        <f t="shared" ref="T3131:U3146" si="822">H3131/$V$1</f>
        <v>1.0109999999999999</v>
      </c>
      <c r="U3131" s="332">
        <f t="shared" si="815"/>
        <v>0.96599999999999997</v>
      </c>
    </row>
    <row r="3132" spans="1:21" x14ac:dyDescent="0.35">
      <c r="A3132" s="338">
        <v>42373</v>
      </c>
      <c r="B3132" s="361">
        <v>96.6</v>
      </c>
      <c r="C3132" s="361">
        <v>96</v>
      </c>
      <c r="D3132" s="361">
        <v>96.5</v>
      </c>
      <c r="E3132" s="361">
        <v>96.6</v>
      </c>
      <c r="F3132" s="361">
        <v>96.3</v>
      </c>
      <c r="G3132" s="361">
        <v>100.5</v>
      </c>
      <c r="H3132" s="361">
        <v>101.1</v>
      </c>
      <c r="I3132" s="361">
        <v>96.6</v>
      </c>
      <c r="J3132" s="329"/>
      <c r="K3132" s="330"/>
      <c r="L3132" s="329"/>
      <c r="M3132" s="331"/>
      <c r="N3132" s="183">
        <f t="shared" si="816"/>
        <v>0.96599999999999997</v>
      </c>
      <c r="O3132" s="184">
        <f t="shared" si="817"/>
        <v>0.96</v>
      </c>
      <c r="P3132" s="185">
        <f t="shared" si="818"/>
        <v>0.96499999999999997</v>
      </c>
      <c r="Q3132" s="186">
        <f t="shared" si="819"/>
        <v>0.96599999999999997</v>
      </c>
      <c r="R3132" s="187">
        <f t="shared" si="820"/>
        <v>0.96299999999999997</v>
      </c>
      <c r="S3132" s="188">
        <f t="shared" si="821"/>
        <v>1.0049999999999999</v>
      </c>
      <c r="T3132" s="189">
        <f t="shared" si="822"/>
        <v>1.0109999999999999</v>
      </c>
      <c r="U3132" s="332">
        <f t="shared" si="815"/>
        <v>0.96599999999999997</v>
      </c>
    </row>
    <row r="3133" spans="1:21" x14ac:dyDescent="0.35">
      <c r="A3133" s="338">
        <v>42374</v>
      </c>
      <c r="B3133" s="361">
        <v>95.6</v>
      </c>
      <c r="C3133" s="361">
        <v>95.2</v>
      </c>
      <c r="D3133" s="361">
        <v>95.6</v>
      </c>
      <c r="E3133" s="361">
        <v>95.7</v>
      </c>
      <c r="F3133" s="361">
        <v>95.5</v>
      </c>
      <c r="G3133" s="361">
        <v>99.5</v>
      </c>
      <c r="H3133" s="361">
        <v>100.1</v>
      </c>
      <c r="I3133" s="361">
        <v>95.7</v>
      </c>
      <c r="J3133" s="329"/>
      <c r="K3133" s="330"/>
      <c r="L3133" s="329"/>
      <c r="M3133" s="331"/>
      <c r="N3133" s="183">
        <f t="shared" si="816"/>
        <v>0.95599999999999996</v>
      </c>
      <c r="O3133" s="184">
        <f t="shared" si="817"/>
        <v>0.95200000000000007</v>
      </c>
      <c r="P3133" s="185">
        <f t="shared" si="818"/>
        <v>0.95599999999999996</v>
      </c>
      <c r="Q3133" s="186">
        <f t="shared" si="819"/>
        <v>0.95700000000000007</v>
      </c>
      <c r="R3133" s="187">
        <f t="shared" si="820"/>
        <v>0.95499999999999996</v>
      </c>
      <c r="S3133" s="188">
        <f t="shared" si="821"/>
        <v>0.995</v>
      </c>
      <c r="T3133" s="189">
        <f t="shared" si="822"/>
        <v>1.0009999999999999</v>
      </c>
      <c r="U3133" s="332">
        <f t="shared" si="815"/>
        <v>0.95700000000000007</v>
      </c>
    </row>
    <row r="3134" spans="1:21" x14ac:dyDescent="0.35">
      <c r="A3134" s="338">
        <v>42375</v>
      </c>
      <c r="B3134" s="361">
        <v>95.3</v>
      </c>
      <c r="C3134" s="361">
        <v>94.8</v>
      </c>
      <c r="D3134" s="361">
        <v>95.3</v>
      </c>
      <c r="E3134" s="361">
        <v>95.4</v>
      </c>
      <c r="F3134" s="361">
        <v>95.3</v>
      </c>
      <c r="G3134" s="361">
        <v>99.1</v>
      </c>
      <c r="H3134" s="361">
        <v>100</v>
      </c>
      <c r="I3134" s="361">
        <v>95.4</v>
      </c>
      <c r="J3134" s="329"/>
      <c r="K3134" s="330"/>
      <c r="L3134" s="329"/>
      <c r="M3134" s="331"/>
      <c r="N3134" s="183">
        <f t="shared" si="816"/>
        <v>0.95299999999999996</v>
      </c>
      <c r="O3134" s="184">
        <f t="shared" si="817"/>
        <v>0.94799999999999995</v>
      </c>
      <c r="P3134" s="185">
        <f t="shared" si="818"/>
        <v>0.95299999999999996</v>
      </c>
      <c r="Q3134" s="186">
        <f t="shared" si="819"/>
        <v>0.95400000000000007</v>
      </c>
      <c r="R3134" s="187">
        <f t="shared" si="820"/>
        <v>0.95299999999999996</v>
      </c>
      <c r="S3134" s="188">
        <f t="shared" si="821"/>
        <v>0.99099999999999999</v>
      </c>
      <c r="T3134" s="189">
        <f t="shared" si="822"/>
        <v>1</v>
      </c>
      <c r="U3134" s="332">
        <f t="shared" si="815"/>
        <v>0.95400000000000007</v>
      </c>
    </row>
    <row r="3135" spans="1:21" x14ac:dyDescent="0.35">
      <c r="A3135" s="338">
        <v>42376</v>
      </c>
      <c r="B3135" s="361">
        <v>95.2</v>
      </c>
      <c r="C3135" s="361">
        <v>94.8</v>
      </c>
      <c r="D3135" s="361">
        <v>95.2</v>
      </c>
      <c r="E3135" s="361">
        <v>95.3</v>
      </c>
      <c r="F3135" s="361">
        <v>95.3</v>
      </c>
      <c r="G3135" s="361">
        <v>99</v>
      </c>
      <c r="H3135" s="361">
        <v>100</v>
      </c>
      <c r="I3135" s="361">
        <v>95.3</v>
      </c>
      <c r="J3135" s="329"/>
      <c r="K3135" s="330"/>
      <c r="L3135" s="329"/>
      <c r="M3135" s="331"/>
      <c r="N3135" s="183">
        <f t="shared" si="816"/>
        <v>0.95200000000000007</v>
      </c>
      <c r="O3135" s="184">
        <f t="shared" si="817"/>
        <v>0.94799999999999995</v>
      </c>
      <c r="P3135" s="185">
        <f t="shared" si="818"/>
        <v>0.95200000000000007</v>
      </c>
      <c r="Q3135" s="186">
        <f t="shared" si="819"/>
        <v>0.95299999999999996</v>
      </c>
      <c r="R3135" s="187">
        <f t="shared" si="820"/>
        <v>0.95299999999999996</v>
      </c>
      <c r="S3135" s="188">
        <f t="shared" si="821"/>
        <v>0.99</v>
      </c>
      <c r="T3135" s="189">
        <f t="shared" si="822"/>
        <v>1</v>
      </c>
      <c r="U3135" s="332">
        <f t="shared" si="822"/>
        <v>0.95299999999999996</v>
      </c>
    </row>
    <row r="3136" spans="1:21" x14ac:dyDescent="0.35">
      <c r="A3136" s="338">
        <v>42377</v>
      </c>
      <c r="B3136" s="361">
        <v>95.1</v>
      </c>
      <c r="C3136" s="361">
        <v>94.6</v>
      </c>
      <c r="D3136" s="361">
        <v>95.1</v>
      </c>
      <c r="E3136" s="361">
        <v>95.2</v>
      </c>
      <c r="F3136" s="361">
        <v>95.1</v>
      </c>
      <c r="G3136" s="361">
        <v>98.8</v>
      </c>
      <c r="H3136" s="361">
        <v>99.9</v>
      </c>
      <c r="I3136" s="361">
        <v>95.2</v>
      </c>
      <c r="J3136" s="329"/>
      <c r="K3136" s="330"/>
      <c r="L3136" s="329"/>
      <c r="M3136" s="331"/>
      <c r="N3136" s="183">
        <f t="shared" si="816"/>
        <v>0.95099999999999996</v>
      </c>
      <c r="O3136" s="184">
        <f t="shared" si="817"/>
        <v>0.94599999999999995</v>
      </c>
      <c r="P3136" s="185">
        <f t="shared" si="818"/>
        <v>0.95099999999999996</v>
      </c>
      <c r="Q3136" s="186">
        <f t="shared" si="819"/>
        <v>0.95200000000000007</v>
      </c>
      <c r="R3136" s="187">
        <f t="shared" si="820"/>
        <v>0.95099999999999996</v>
      </c>
      <c r="S3136" s="188">
        <f t="shared" si="821"/>
        <v>0.98799999999999999</v>
      </c>
      <c r="T3136" s="189">
        <f t="shared" si="822"/>
        <v>0.99900000000000011</v>
      </c>
      <c r="U3136" s="332">
        <f t="shared" si="822"/>
        <v>0.95200000000000007</v>
      </c>
    </row>
    <row r="3137" spans="1:21" x14ac:dyDescent="0.35">
      <c r="A3137" s="338">
        <v>42380</v>
      </c>
      <c r="B3137" s="341">
        <v>94.9</v>
      </c>
      <c r="C3137" s="341">
        <v>94.3</v>
      </c>
      <c r="D3137" s="341">
        <v>94.8</v>
      </c>
      <c r="E3137" s="341">
        <v>94.9</v>
      </c>
      <c r="F3137" s="341">
        <v>94.7</v>
      </c>
      <c r="G3137" s="341">
        <v>98.5</v>
      </c>
      <c r="H3137" s="341">
        <v>99.6</v>
      </c>
      <c r="I3137" s="341">
        <v>94.9</v>
      </c>
      <c r="J3137" s="329"/>
      <c r="K3137" s="330"/>
      <c r="L3137" s="329"/>
      <c r="M3137" s="331"/>
      <c r="N3137" s="183">
        <f t="shared" si="816"/>
        <v>0.94900000000000007</v>
      </c>
      <c r="O3137" s="184">
        <f t="shared" si="817"/>
        <v>0.94299999999999995</v>
      </c>
      <c r="P3137" s="185">
        <f t="shared" si="818"/>
        <v>0.94799999999999995</v>
      </c>
      <c r="Q3137" s="186">
        <f t="shared" si="819"/>
        <v>0.94900000000000007</v>
      </c>
      <c r="R3137" s="187">
        <f t="shared" si="820"/>
        <v>0.94700000000000006</v>
      </c>
      <c r="S3137" s="188">
        <f t="shared" si="821"/>
        <v>0.98499999999999999</v>
      </c>
      <c r="T3137" s="189">
        <f t="shared" si="822"/>
        <v>0.996</v>
      </c>
      <c r="U3137" s="332">
        <f t="shared" si="822"/>
        <v>0.94900000000000007</v>
      </c>
    </row>
    <row r="3138" spans="1:21" x14ac:dyDescent="0.35">
      <c r="A3138" s="338">
        <v>42381</v>
      </c>
      <c r="B3138" s="341">
        <v>94.7</v>
      </c>
      <c r="C3138" s="341">
        <v>94.1</v>
      </c>
      <c r="D3138" s="341">
        <v>94.6</v>
      </c>
      <c r="E3138" s="341">
        <v>94.7</v>
      </c>
      <c r="F3138" s="341">
        <v>94.5</v>
      </c>
      <c r="G3138" s="341">
        <v>98.3</v>
      </c>
      <c r="H3138" s="341">
        <v>99.5</v>
      </c>
      <c r="I3138" s="341">
        <v>94.7</v>
      </c>
      <c r="J3138" s="329"/>
      <c r="K3138" s="330"/>
      <c r="L3138" s="329"/>
      <c r="M3138" s="331"/>
      <c r="N3138" s="183">
        <f t="shared" si="816"/>
        <v>0.94700000000000006</v>
      </c>
      <c r="O3138" s="184">
        <f t="shared" si="817"/>
        <v>0.94099999999999995</v>
      </c>
      <c r="P3138" s="185">
        <f t="shared" si="818"/>
        <v>0.94599999999999995</v>
      </c>
      <c r="Q3138" s="186">
        <f t="shared" si="819"/>
        <v>0.94700000000000006</v>
      </c>
      <c r="R3138" s="187">
        <f t="shared" si="820"/>
        <v>0.94499999999999995</v>
      </c>
      <c r="S3138" s="188">
        <f t="shared" si="821"/>
        <v>0.98299999999999998</v>
      </c>
      <c r="T3138" s="189">
        <f t="shared" si="822"/>
        <v>0.995</v>
      </c>
      <c r="U3138" s="332">
        <f t="shared" si="822"/>
        <v>0.94700000000000006</v>
      </c>
    </row>
    <row r="3139" spans="1:21" x14ac:dyDescent="0.35">
      <c r="A3139" s="338">
        <v>42382</v>
      </c>
      <c r="B3139" s="341">
        <v>94.2</v>
      </c>
      <c r="C3139" s="341">
        <v>93.7</v>
      </c>
      <c r="D3139" s="341">
        <v>94.2</v>
      </c>
      <c r="E3139" s="341">
        <v>94.3</v>
      </c>
      <c r="F3139" s="341">
        <v>94</v>
      </c>
      <c r="G3139" s="341">
        <v>97.8</v>
      </c>
      <c r="H3139" s="341">
        <v>99</v>
      </c>
      <c r="I3139" s="341">
        <v>94.3</v>
      </c>
      <c r="J3139" s="329"/>
      <c r="K3139" s="330"/>
      <c r="L3139" s="329"/>
      <c r="M3139" s="331"/>
      <c r="N3139" s="183">
        <f t="shared" si="816"/>
        <v>0.94200000000000006</v>
      </c>
      <c r="O3139" s="184">
        <f t="shared" si="817"/>
        <v>0.93700000000000006</v>
      </c>
      <c r="P3139" s="185">
        <f t="shared" si="818"/>
        <v>0.94200000000000006</v>
      </c>
      <c r="Q3139" s="186">
        <f t="shared" si="819"/>
        <v>0.94299999999999995</v>
      </c>
      <c r="R3139" s="187">
        <f t="shared" si="820"/>
        <v>0.94</v>
      </c>
      <c r="S3139" s="188">
        <f t="shared" si="821"/>
        <v>0.97799999999999998</v>
      </c>
      <c r="T3139" s="189">
        <f t="shared" si="822"/>
        <v>0.99</v>
      </c>
      <c r="U3139" s="332">
        <f t="shared" si="822"/>
        <v>0.94299999999999995</v>
      </c>
    </row>
    <row r="3140" spans="1:21" x14ac:dyDescent="0.35">
      <c r="A3140" s="338">
        <v>42383</v>
      </c>
      <c r="B3140" s="341">
        <v>93.5</v>
      </c>
      <c r="C3140" s="341">
        <v>92.9</v>
      </c>
      <c r="D3140" s="341">
        <v>93.4</v>
      </c>
      <c r="E3140" s="341">
        <v>93.5</v>
      </c>
      <c r="F3140" s="341">
        <v>93.2</v>
      </c>
      <c r="G3140" s="341">
        <v>97.1</v>
      </c>
      <c r="H3140" s="341">
        <v>98</v>
      </c>
      <c r="I3140" s="341">
        <v>93.5</v>
      </c>
      <c r="J3140" s="329"/>
      <c r="K3140" s="330"/>
      <c r="L3140" s="329"/>
      <c r="M3140" s="331"/>
      <c r="N3140" s="183">
        <f t="shared" si="816"/>
        <v>0.93500000000000005</v>
      </c>
      <c r="O3140" s="184">
        <f t="shared" si="817"/>
        <v>0.92900000000000005</v>
      </c>
      <c r="P3140" s="185">
        <f t="shared" si="818"/>
        <v>0.93400000000000005</v>
      </c>
      <c r="Q3140" s="186">
        <f t="shared" si="819"/>
        <v>0.93500000000000005</v>
      </c>
      <c r="R3140" s="187">
        <f t="shared" si="820"/>
        <v>0.93200000000000005</v>
      </c>
      <c r="S3140" s="188">
        <f t="shared" si="821"/>
        <v>0.97099999999999997</v>
      </c>
      <c r="T3140" s="189">
        <f t="shared" si="822"/>
        <v>0.98</v>
      </c>
      <c r="U3140" s="332">
        <f t="shared" si="822"/>
        <v>0.93500000000000005</v>
      </c>
    </row>
    <row r="3141" spans="1:21" x14ac:dyDescent="0.35">
      <c r="A3141" s="338">
        <v>42384</v>
      </c>
      <c r="B3141" s="341">
        <v>92.8</v>
      </c>
      <c r="C3141" s="341">
        <v>92.2</v>
      </c>
      <c r="D3141" s="341">
        <v>92.7</v>
      </c>
      <c r="E3141" s="341">
        <v>92.8</v>
      </c>
      <c r="F3141" s="341">
        <v>92.5</v>
      </c>
      <c r="G3141" s="341">
        <v>96.4</v>
      </c>
      <c r="H3141" s="341">
        <v>97.3</v>
      </c>
      <c r="I3141" s="341">
        <v>92.8</v>
      </c>
      <c r="J3141" s="329"/>
      <c r="K3141" s="334">
        <f>AVERAGE(I3131:I3141)</f>
        <v>95</v>
      </c>
      <c r="L3141" s="329"/>
      <c r="M3141" s="331"/>
      <c r="N3141" s="183">
        <f t="shared" si="816"/>
        <v>0.92799999999999994</v>
      </c>
      <c r="O3141" s="184">
        <f t="shared" si="817"/>
        <v>0.92200000000000004</v>
      </c>
      <c r="P3141" s="185">
        <f t="shared" si="818"/>
        <v>0.92700000000000005</v>
      </c>
      <c r="Q3141" s="186">
        <f t="shared" si="819"/>
        <v>0.92799999999999994</v>
      </c>
      <c r="R3141" s="187">
        <f t="shared" si="820"/>
        <v>0.92500000000000004</v>
      </c>
      <c r="S3141" s="188">
        <f t="shared" si="821"/>
        <v>0.96400000000000008</v>
      </c>
      <c r="T3141" s="189">
        <f t="shared" si="822"/>
        <v>0.97299999999999998</v>
      </c>
      <c r="U3141" s="332">
        <f t="shared" si="822"/>
        <v>0.92799999999999994</v>
      </c>
    </row>
    <row r="3142" spans="1:21" x14ac:dyDescent="0.35">
      <c r="A3142" s="338">
        <v>42387</v>
      </c>
      <c r="B3142" s="341">
        <v>91.6</v>
      </c>
      <c r="C3142" s="341">
        <v>91</v>
      </c>
      <c r="D3142" s="341">
        <v>91.5</v>
      </c>
      <c r="E3142" s="341">
        <v>91.6</v>
      </c>
      <c r="F3142" s="341">
        <v>91.4</v>
      </c>
      <c r="G3142" s="341">
        <v>95.2</v>
      </c>
      <c r="H3142" s="341">
        <v>96</v>
      </c>
      <c r="I3142" s="341">
        <v>91.6</v>
      </c>
      <c r="J3142" s="329"/>
      <c r="K3142" s="330"/>
      <c r="L3142" s="329"/>
      <c r="M3142" s="331"/>
      <c r="N3142" s="183">
        <f t="shared" ref="N3142:N3151" si="823">B3142/$V$1</f>
        <v>0.91599999999999993</v>
      </c>
      <c r="O3142" s="184">
        <f t="shared" ref="O3142:O3151" si="824">C3142/$V$1</f>
        <v>0.91</v>
      </c>
      <c r="P3142" s="185">
        <f t="shared" ref="P3142:P3151" si="825">D3142/$V$1</f>
        <v>0.91500000000000004</v>
      </c>
      <c r="Q3142" s="186">
        <f t="shared" ref="Q3142:Q3151" si="826">E3142/$V$1</f>
        <v>0.91599999999999993</v>
      </c>
      <c r="R3142" s="187">
        <f t="shared" ref="R3142:R3151" si="827">F3142/$V$1</f>
        <v>0.91400000000000003</v>
      </c>
      <c r="S3142" s="188">
        <f t="shared" ref="S3142:S3151" si="828">G3142/$V$1</f>
        <v>0.95200000000000007</v>
      </c>
      <c r="T3142" s="189">
        <f t="shared" ref="T3142:U3157" si="829">H3142/$V$1</f>
        <v>0.96</v>
      </c>
      <c r="U3142" s="332">
        <f t="shared" si="822"/>
        <v>0.91599999999999993</v>
      </c>
    </row>
    <row r="3143" spans="1:21" x14ac:dyDescent="0.35">
      <c r="A3143" s="338">
        <v>42388</v>
      </c>
      <c r="B3143" s="341">
        <v>90.7</v>
      </c>
      <c r="C3143" s="341">
        <v>90.2</v>
      </c>
      <c r="D3143" s="341">
        <v>90.7</v>
      </c>
      <c r="E3143" s="341">
        <v>90.8</v>
      </c>
      <c r="F3143" s="341">
        <v>90.6</v>
      </c>
      <c r="G3143" s="341">
        <v>94.4</v>
      </c>
      <c r="H3143" s="341">
        <v>95.2</v>
      </c>
      <c r="I3143" s="341">
        <v>90.8</v>
      </c>
      <c r="J3143" s="329"/>
      <c r="K3143" s="330"/>
      <c r="L3143" s="329"/>
      <c r="M3143" s="331"/>
      <c r="N3143" s="183">
        <f t="shared" si="823"/>
        <v>0.90700000000000003</v>
      </c>
      <c r="O3143" s="184">
        <f t="shared" si="824"/>
        <v>0.90200000000000002</v>
      </c>
      <c r="P3143" s="185">
        <f t="shared" si="825"/>
        <v>0.90700000000000003</v>
      </c>
      <c r="Q3143" s="186">
        <f t="shared" si="826"/>
        <v>0.90799999999999992</v>
      </c>
      <c r="R3143" s="187">
        <f t="shared" si="827"/>
        <v>0.90599999999999992</v>
      </c>
      <c r="S3143" s="188">
        <f t="shared" si="828"/>
        <v>0.94400000000000006</v>
      </c>
      <c r="T3143" s="189">
        <f t="shared" si="829"/>
        <v>0.95200000000000007</v>
      </c>
      <c r="U3143" s="332">
        <f t="shared" si="822"/>
        <v>0.90799999999999992</v>
      </c>
    </row>
    <row r="3144" spans="1:21" x14ac:dyDescent="0.35">
      <c r="A3144" s="338">
        <v>42389</v>
      </c>
      <c r="B3144" s="341">
        <v>90.1</v>
      </c>
      <c r="C3144" s="341">
        <v>89.6</v>
      </c>
      <c r="D3144" s="341">
        <v>90</v>
      </c>
      <c r="E3144" s="341">
        <v>90.1</v>
      </c>
      <c r="F3144" s="341">
        <v>90</v>
      </c>
      <c r="G3144" s="341">
        <v>93.8</v>
      </c>
      <c r="H3144" s="341">
        <v>94.6</v>
      </c>
      <c r="I3144" s="341">
        <v>90.2</v>
      </c>
      <c r="J3144" s="329"/>
      <c r="K3144" s="330"/>
      <c r="L3144" s="329"/>
      <c r="M3144" s="331"/>
      <c r="N3144" s="183">
        <f t="shared" si="823"/>
        <v>0.90099999999999991</v>
      </c>
      <c r="O3144" s="184">
        <f t="shared" si="824"/>
        <v>0.89599999999999991</v>
      </c>
      <c r="P3144" s="185">
        <f t="shared" si="825"/>
        <v>0.9</v>
      </c>
      <c r="Q3144" s="186">
        <f t="shared" si="826"/>
        <v>0.90099999999999991</v>
      </c>
      <c r="R3144" s="187">
        <f t="shared" si="827"/>
        <v>0.9</v>
      </c>
      <c r="S3144" s="188">
        <f t="shared" si="828"/>
        <v>0.93799999999999994</v>
      </c>
      <c r="T3144" s="189">
        <f t="shared" si="829"/>
        <v>0.94599999999999995</v>
      </c>
      <c r="U3144" s="332">
        <f t="shared" si="822"/>
        <v>0.90200000000000002</v>
      </c>
    </row>
    <row r="3145" spans="1:21" x14ac:dyDescent="0.35">
      <c r="A3145" s="338">
        <v>42390</v>
      </c>
      <c r="B3145" s="341">
        <v>89.5</v>
      </c>
      <c r="C3145" s="341">
        <v>88.9</v>
      </c>
      <c r="D3145" s="341">
        <v>89.4</v>
      </c>
      <c r="E3145" s="341">
        <v>89.5</v>
      </c>
      <c r="F3145" s="341">
        <v>89.4</v>
      </c>
      <c r="G3145" s="341">
        <v>93.2</v>
      </c>
      <c r="H3145" s="341">
        <v>94</v>
      </c>
      <c r="I3145" s="341">
        <v>89.5</v>
      </c>
      <c r="J3145" s="329"/>
      <c r="K3145" s="330"/>
      <c r="L3145" s="329"/>
      <c r="M3145" s="331"/>
      <c r="N3145" s="183">
        <f t="shared" si="823"/>
        <v>0.89500000000000002</v>
      </c>
      <c r="O3145" s="184">
        <f t="shared" si="824"/>
        <v>0.88900000000000001</v>
      </c>
      <c r="P3145" s="185">
        <f t="shared" si="825"/>
        <v>0.89400000000000002</v>
      </c>
      <c r="Q3145" s="186">
        <f t="shared" si="826"/>
        <v>0.89500000000000002</v>
      </c>
      <c r="R3145" s="187">
        <f t="shared" si="827"/>
        <v>0.89400000000000002</v>
      </c>
      <c r="S3145" s="188">
        <f t="shared" si="828"/>
        <v>0.93200000000000005</v>
      </c>
      <c r="T3145" s="189">
        <f t="shared" si="829"/>
        <v>0.94</v>
      </c>
      <c r="U3145" s="332">
        <f t="shared" si="822"/>
        <v>0.89500000000000002</v>
      </c>
    </row>
    <row r="3146" spans="1:21" x14ac:dyDescent="0.35">
      <c r="A3146" s="338">
        <v>42391</v>
      </c>
      <c r="B3146" s="341">
        <v>88.8</v>
      </c>
      <c r="C3146" s="341">
        <v>88.3</v>
      </c>
      <c r="D3146" s="341">
        <v>88.8</v>
      </c>
      <c r="E3146" s="341">
        <v>88.9</v>
      </c>
      <c r="F3146" s="341">
        <v>88.7</v>
      </c>
      <c r="G3146" s="341">
        <v>92.5</v>
      </c>
      <c r="H3146" s="341">
        <v>93.3</v>
      </c>
      <c r="I3146" s="341">
        <v>88.9</v>
      </c>
      <c r="J3146" s="329"/>
      <c r="K3146" s="330"/>
      <c r="L3146" s="329"/>
      <c r="M3146" s="331"/>
      <c r="N3146" s="183">
        <f t="shared" si="823"/>
        <v>0.88800000000000001</v>
      </c>
      <c r="O3146" s="184">
        <f t="shared" si="824"/>
        <v>0.88300000000000001</v>
      </c>
      <c r="P3146" s="185">
        <f t="shared" si="825"/>
        <v>0.88800000000000001</v>
      </c>
      <c r="Q3146" s="186">
        <f t="shared" si="826"/>
        <v>0.88900000000000001</v>
      </c>
      <c r="R3146" s="187">
        <f t="shared" si="827"/>
        <v>0.88700000000000001</v>
      </c>
      <c r="S3146" s="188">
        <f t="shared" si="828"/>
        <v>0.92500000000000004</v>
      </c>
      <c r="T3146" s="189">
        <f t="shared" si="829"/>
        <v>0.93299999999999994</v>
      </c>
      <c r="U3146" s="332">
        <f t="shared" si="822"/>
        <v>0.88900000000000001</v>
      </c>
    </row>
    <row r="3147" spans="1:21" x14ac:dyDescent="0.35">
      <c r="A3147" s="338">
        <v>42394</v>
      </c>
      <c r="B3147" s="341">
        <v>88.5</v>
      </c>
      <c r="C3147" s="341">
        <v>87.9</v>
      </c>
      <c r="D3147" s="341">
        <v>88.4</v>
      </c>
      <c r="E3147" s="341">
        <v>88.5</v>
      </c>
      <c r="F3147" s="341">
        <v>88.3</v>
      </c>
      <c r="G3147" s="341">
        <v>92.1</v>
      </c>
      <c r="H3147" s="341">
        <v>93</v>
      </c>
      <c r="I3147" s="341">
        <v>88.5</v>
      </c>
      <c r="J3147" s="329"/>
      <c r="K3147" s="330"/>
      <c r="L3147" s="329"/>
      <c r="M3147" s="331"/>
      <c r="N3147" s="183">
        <f t="shared" si="823"/>
        <v>0.88500000000000001</v>
      </c>
      <c r="O3147" s="184">
        <f t="shared" si="824"/>
        <v>0.879</v>
      </c>
      <c r="P3147" s="185">
        <f t="shared" si="825"/>
        <v>0.88400000000000001</v>
      </c>
      <c r="Q3147" s="186">
        <f t="shared" si="826"/>
        <v>0.88500000000000001</v>
      </c>
      <c r="R3147" s="187">
        <f t="shared" si="827"/>
        <v>0.88300000000000001</v>
      </c>
      <c r="S3147" s="188">
        <f t="shared" si="828"/>
        <v>0.92099999999999993</v>
      </c>
      <c r="T3147" s="189">
        <f t="shared" si="829"/>
        <v>0.93</v>
      </c>
      <c r="U3147" s="332">
        <f t="shared" si="829"/>
        <v>0.88500000000000001</v>
      </c>
    </row>
    <row r="3148" spans="1:21" x14ac:dyDescent="0.35">
      <c r="A3148" s="338">
        <v>42395</v>
      </c>
      <c r="B3148" s="341">
        <v>88.2</v>
      </c>
      <c r="C3148" s="341">
        <v>87.7</v>
      </c>
      <c r="D3148" s="341">
        <v>88.1</v>
      </c>
      <c r="E3148" s="341">
        <v>88.2</v>
      </c>
      <c r="F3148" s="341">
        <v>88.1</v>
      </c>
      <c r="G3148" s="341">
        <v>91.9</v>
      </c>
      <c r="H3148" s="341">
        <v>92.9</v>
      </c>
      <c r="I3148" s="341">
        <v>88.3</v>
      </c>
      <c r="J3148" s="329"/>
      <c r="K3148" s="330"/>
      <c r="L3148" s="329"/>
      <c r="M3148" s="331"/>
      <c r="N3148" s="183">
        <f t="shared" si="823"/>
        <v>0.88200000000000001</v>
      </c>
      <c r="O3148" s="184">
        <f t="shared" si="824"/>
        <v>0.877</v>
      </c>
      <c r="P3148" s="185">
        <f t="shared" si="825"/>
        <v>0.88099999999999989</v>
      </c>
      <c r="Q3148" s="186">
        <f t="shared" si="826"/>
        <v>0.88200000000000001</v>
      </c>
      <c r="R3148" s="187">
        <f t="shared" si="827"/>
        <v>0.88099999999999989</v>
      </c>
      <c r="S3148" s="188">
        <f t="shared" si="828"/>
        <v>0.91900000000000004</v>
      </c>
      <c r="T3148" s="189">
        <f t="shared" si="829"/>
        <v>0.92900000000000005</v>
      </c>
      <c r="U3148" s="332">
        <f t="shared" si="829"/>
        <v>0.88300000000000001</v>
      </c>
    </row>
    <row r="3149" spans="1:21" x14ac:dyDescent="0.35">
      <c r="A3149" s="338">
        <v>42396</v>
      </c>
      <c r="B3149" s="341">
        <v>88.1</v>
      </c>
      <c r="C3149" s="341">
        <v>87.6</v>
      </c>
      <c r="D3149" s="341">
        <v>88.1</v>
      </c>
      <c r="E3149" s="341">
        <v>88.2</v>
      </c>
      <c r="F3149" s="341">
        <v>88.1</v>
      </c>
      <c r="G3149" s="341">
        <v>91.8</v>
      </c>
      <c r="H3149" s="341">
        <v>92.8</v>
      </c>
      <c r="I3149" s="341">
        <v>88.2</v>
      </c>
      <c r="J3149" s="329"/>
      <c r="K3149" s="330"/>
      <c r="L3149" s="329"/>
      <c r="M3149" s="331"/>
      <c r="N3149" s="183">
        <f t="shared" si="823"/>
        <v>0.88099999999999989</v>
      </c>
      <c r="O3149" s="184">
        <f t="shared" si="824"/>
        <v>0.87599999999999989</v>
      </c>
      <c r="P3149" s="185">
        <f t="shared" si="825"/>
        <v>0.88099999999999989</v>
      </c>
      <c r="Q3149" s="186">
        <f t="shared" si="826"/>
        <v>0.88200000000000001</v>
      </c>
      <c r="R3149" s="187">
        <f t="shared" si="827"/>
        <v>0.88099999999999989</v>
      </c>
      <c r="S3149" s="188">
        <f t="shared" si="828"/>
        <v>0.91799999999999993</v>
      </c>
      <c r="T3149" s="189">
        <f t="shared" si="829"/>
        <v>0.92799999999999994</v>
      </c>
      <c r="U3149" s="332">
        <f t="shared" si="829"/>
        <v>0.88200000000000001</v>
      </c>
    </row>
    <row r="3150" spans="1:21" x14ac:dyDescent="0.35">
      <c r="A3150" s="338">
        <v>42397</v>
      </c>
      <c r="B3150" s="341">
        <v>88.2</v>
      </c>
      <c r="C3150" s="341">
        <v>87.6</v>
      </c>
      <c r="D3150" s="341">
        <v>88.1</v>
      </c>
      <c r="E3150" s="341">
        <v>88.2</v>
      </c>
      <c r="F3150" s="341">
        <v>88.2</v>
      </c>
      <c r="G3150" s="341">
        <v>91.9</v>
      </c>
      <c r="H3150" s="341">
        <v>93</v>
      </c>
      <c r="I3150" s="341">
        <v>88.3</v>
      </c>
      <c r="J3150" s="329"/>
      <c r="K3150" s="330"/>
      <c r="L3150" s="329"/>
      <c r="M3150" s="331"/>
      <c r="N3150" s="183">
        <f t="shared" si="823"/>
        <v>0.88200000000000001</v>
      </c>
      <c r="O3150" s="184">
        <f t="shared" si="824"/>
        <v>0.87599999999999989</v>
      </c>
      <c r="P3150" s="185">
        <f t="shared" si="825"/>
        <v>0.88099999999999989</v>
      </c>
      <c r="Q3150" s="186">
        <f t="shared" si="826"/>
        <v>0.88200000000000001</v>
      </c>
      <c r="R3150" s="187">
        <f t="shared" si="827"/>
        <v>0.88200000000000001</v>
      </c>
      <c r="S3150" s="188">
        <f t="shared" si="828"/>
        <v>0.91900000000000004</v>
      </c>
      <c r="T3150" s="189">
        <f t="shared" si="829"/>
        <v>0.93</v>
      </c>
      <c r="U3150" s="332">
        <f t="shared" si="829"/>
        <v>0.88300000000000001</v>
      </c>
    </row>
    <row r="3151" spans="1:21" x14ac:dyDescent="0.35">
      <c r="A3151" s="338">
        <v>42398</v>
      </c>
      <c r="B3151" s="341">
        <v>88.2</v>
      </c>
      <c r="C3151" s="341">
        <v>87.7</v>
      </c>
      <c r="D3151" s="341">
        <v>88.2</v>
      </c>
      <c r="E3151" s="341">
        <v>88.3</v>
      </c>
      <c r="F3151" s="341">
        <v>88.3</v>
      </c>
      <c r="G3151" s="341">
        <v>92</v>
      </c>
      <c r="H3151" s="341">
        <v>93.1</v>
      </c>
      <c r="I3151" s="341">
        <v>88.3</v>
      </c>
      <c r="J3151" s="329"/>
      <c r="K3151" s="334">
        <f>AVERAGE(I3142:I3151)</f>
        <v>89.259999999999991</v>
      </c>
      <c r="L3151" s="329"/>
      <c r="M3151" s="334">
        <f>AVERAGE(I3131:I3151)</f>
        <v>92.266666666666666</v>
      </c>
      <c r="N3151" s="183">
        <f t="shared" si="823"/>
        <v>0.88200000000000001</v>
      </c>
      <c r="O3151" s="184">
        <f t="shared" si="824"/>
        <v>0.877</v>
      </c>
      <c r="P3151" s="185">
        <f t="shared" si="825"/>
        <v>0.88200000000000001</v>
      </c>
      <c r="Q3151" s="186">
        <f t="shared" si="826"/>
        <v>0.88300000000000001</v>
      </c>
      <c r="R3151" s="187">
        <f t="shared" si="827"/>
        <v>0.88300000000000001</v>
      </c>
      <c r="S3151" s="188">
        <f t="shared" si="828"/>
        <v>0.92</v>
      </c>
      <c r="T3151" s="189">
        <f t="shared" si="829"/>
        <v>0.93099999999999994</v>
      </c>
      <c r="U3151" s="332">
        <f t="shared" si="829"/>
        <v>0.88300000000000001</v>
      </c>
    </row>
    <row r="3152" spans="1:21" x14ac:dyDescent="0.35">
      <c r="A3152" s="338">
        <v>42401</v>
      </c>
      <c r="B3152" s="341">
        <v>89</v>
      </c>
      <c r="C3152" s="341">
        <v>88.5</v>
      </c>
      <c r="D3152" s="341">
        <v>88.9</v>
      </c>
      <c r="E3152" s="341">
        <v>89</v>
      </c>
      <c r="F3152" s="341">
        <v>89.2</v>
      </c>
      <c r="G3152" s="341">
        <v>92.7</v>
      </c>
      <c r="H3152" s="341">
        <v>94.1</v>
      </c>
      <c r="I3152" s="341">
        <v>89.1</v>
      </c>
      <c r="J3152" s="329"/>
      <c r="K3152" s="330"/>
      <c r="L3152" s="329"/>
      <c r="M3152" s="331"/>
      <c r="N3152" s="183">
        <f t="shared" ref="N3152:N3161" si="830">B3152/$V$1</f>
        <v>0.89</v>
      </c>
      <c r="O3152" s="184">
        <f t="shared" ref="O3152:O3161" si="831">C3152/$V$1</f>
        <v>0.88500000000000001</v>
      </c>
      <c r="P3152" s="185">
        <f t="shared" ref="P3152:P3161" si="832">D3152/$V$1</f>
        <v>0.88900000000000001</v>
      </c>
      <c r="Q3152" s="186">
        <f t="shared" ref="Q3152:Q3161" si="833">E3152/$V$1</f>
        <v>0.89</v>
      </c>
      <c r="R3152" s="187">
        <f t="shared" ref="R3152:R3161" si="834">F3152/$V$1</f>
        <v>0.89200000000000002</v>
      </c>
      <c r="S3152" s="188">
        <f t="shared" ref="S3152:S3161" si="835">G3152/$V$1</f>
        <v>0.92700000000000005</v>
      </c>
      <c r="T3152" s="189">
        <f t="shared" ref="T3152:U3167" si="836">H3152/$V$1</f>
        <v>0.94099999999999995</v>
      </c>
      <c r="U3152" s="332">
        <f t="shared" si="829"/>
        <v>0.8909999999999999</v>
      </c>
    </row>
    <row r="3153" spans="1:21" x14ac:dyDescent="0.35">
      <c r="A3153" s="338">
        <v>42402</v>
      </c>
      <c r="B3153" s="341">
        <v>90.1</v>
      </c>
      <c r="C3153" s="341">
        <v>89.5</v>
      </c>
      <c r="D3153" s="341">
        <v>90</v>
      </c>
      <c r="E3153" s="341">
        <v>90.1</v>
      </c>
      <c r="F3153" s="341">
        <v>90.3</v>
      </c>
      <c r="G3153" s="341">
        <v>93.8</v>
      </c>
      <c r="H3153" s="341">
        <v>95.3</v>
      </c>
      <c r="I3153" s="341">
        <v>90.2</v>
      </c>
      <c r="J3153" s="329"/>
      <c r="K3153" s="330"/>
      <c r="L3153" s="329"/>
      <c r="M3153" s="331"/>
      <c r="N3153" s="183">
        <f t="shared" si="830"/>
        <v>0.90099999999999991</v>
      </c>
      <c r="O3153" s="184">
        <f t="shared" si="831"/>
        <v>0.89500000000000002</v>
      </c>
      <c r="P3153" s="185">
        <f t="shared" si="832"/>
        <v>0.9</v>
      </c>
      <c r="Q3153" s="186">
        <f t="shared" si="833"/>
        <v>0.90099999999999991</v>
      </c>
      <c r="R3153" s="187">
        <f t="shared" si="834"/>
        <v>0.90300000000000002</v>
      </c>
      <c r="S3153" s="188">
        <f t="shared" si="835"/>
        <v>0.93799999999999994</v>
      </c>
      <c r="T3153" s="189">
        <f t="shared" si="836"/>
        <v>0.95299999999999996</v>
      </c>
      <c r="U3153" s="332">
        <f t="shared" si="829"/>
        <v>0.90200000000000002</v>
      </c>
    </row>
    <row r="3154" spans="1:21" x14ac:dyDescent="0.35">
      <c r="A3154" s="338">
        <v>42403</v>
      </c>
      <c r="B3154" s="341">
        <v>90.7</v>
      </c>
      <c r="C3154" s="341">
        <v>90.1</v>
      </c>
      <c r="D3154" s="341">
        <v>90.6</v>
      </c>
      <c r="E3154" s="341">
        <v>90.7</v>
      </c>
      <c r="F3154" s="341">
        <v>90.9</v>
      </c>
      <c r="G3154" s="341">
        <v>94.4</v>
      </c>
      <c r="H3154" s="341">
        <v>95.7</v>
      </c>
      <c r="I3154" s="341">
        <v>90.8</v>
      </c>
      <c r="J3154" s="329"/>
      <c r="K3154" s="330"/>
      <c r="L3154" s="329"/>
      <c r="M3154" s="331"/>
      <c r="N3154" s="183">
        <f t="shared" si="830"/>
        <v>0.90700000000000003</v>
      </c>
      <c r="O3154" s="184">
        <f t="shared" si="831"/>
        <v>0.90099999999999991</v>
      </c>
      <c r="P3154" s="185">
        <f t="shared" si="832"/>
        <v>0.90599999999999992</v>
      </c>
      <c r="Q3154" s="186">
        <f t="shared" si="833"/>
        <v>0.90700000000000003</v>
      </c>
      <c r="R3154" s="187">
        <f t="shared" si="834"/>
        <v>0.90900000000000003</v>
      </c>
      <c r="S3154" s="188">
        <f t="shared" si="835"/>
        <v>0.94400000000000006</v>
      </c>
      <c r="T3154" s="189">
        <f t="shared" si="836"/>
        <v>0.95700000000000007</v>
      </c>
      <c r="U3154" s="332">
        <f t="shared" si="829"/>
        <v>0.90799999999999992</v>
      </c>
    </row>
    <row r="3155" spans="1:21" x14ac:dyDescent="0.35">
      <c r="A3155" s="338">
        <v>42404</v>
      </c>
      <c r="B3155" s="341">
        <v>90.7</v>
      </c>
      <c r="C3155" s="341">
        <v>90.1</v>
      </c>
      <c r="D3155" s="341">
        <v>90.6</v>
      </c>
      <c r="E3155" s="341">
        <v>90.7</v>
      </c>
      <c r="F3155" s="341">
        <v>90.8</v>
      </c>
      <c r="G3155" s="341">
        <v>94.4</v>
      </c>
      <c r="H3155" s="341">
        <v>95.5</v>
      </c>
      <c r="I3155" s="341">
        <v>90.8</v>
      </c>
      <c r="J3155" s="329"/>
      <c r="K3155" s="330"/>
      <c r="L3155" s="329"/>
      <c r="M3155" s="331"/>
      <c r="N3155" s="183">
        <f t="shared" si="830"/>
        <v>0.90700000000000003</v>
      </c>
      <c r="O3155" s="184">
        <f t="shared" si="831"/>
        <v>0.90099999999999991</v>
      </c>
      <c r="P3155" s="185">
        <f t="shared" si="832"/>
        <v>0.90599999999999992</v>
      </c>
      <c r="Q3155" s="186">
        <f t="shared" si="833"/>
        <v>0.90700000000000003</v>
      </c>
      <c r="R3155" s="187">
        <f t="shared" si="834"/>
        <v>0.90799999999999992</v>
      </c>
      <c r="S3155" s="188">
        <f t="shared" si="835"/>
        <v>0.94400000000000006</v>
      </c>
      <c r="T3155" s="189">
        <f t="shared" si="836"/>
        <v>0.95499999999999996</v>
      </c>
      <c r="U3155" s="332">
        <f t="shared" si="829"/>
        <v>0.90799999999999992</v>
      </c>
    </row>
    <row r="3156" spans="1:21" x14ac:dyDescent="0.35">
      <c r="A3156" s="338">
        <v>42405</v>
      </c>
      <c r="B3156" s="341">
        <v>91.8</v>
      </c>
      <c r="C3156" s="341">
        <v>91.3</v>
      </c>
      <c r="D3156" s="341">
        <v>91.8</v>
      </c>
      <c r="E3156" s="341">
        <v>91.9</v>
      </c>
      <c r="F3156" s="341">
        <v>91.9</v>
      </c>
      <c r="G3156" s="341">
        <v>95.6</v>
      </c>
      <c r="H3156" s="341">
        <v>96.8</v>
      </c>
      <c r="I3156" s="341">
        <v>91.9</v>
      </c>
      <c r="J3156" s="329"/>
      <c r="K3156" s="330"/>
      <c r="L3156" s="329"/>
      <c r="M3156" s="331"/>
      <c r="N3156" s="183">
        <f t="shared" si="830"/>
        <v>0.91799999999999993</v>
      </c>
      <c r="O3156" s="184">
        <f t="shared" si="831"/>
        <v>0.91299999999999992</v>
      </c>
      <c r="P3156" s="185">
        <f t="shared" si="832"/>
        <v>0.91799999999999993</v>
      </c>
      <c r="Q3156" s="186">
        <f t="shared" si="833"/>
        <v>0.91900000000000004</v>
      </c>
      <c r="R3156" s="187">
        <f t="shared" si="834"/>
        <v>0.91900000000000004</v>
      </c>
      <c r="S3156" s="188">
        <f t="shared" si="835"/>
        <v>0.95599999999999996</v>
      </c>
      <c r="T3156" s="189">
        <f t="shared" si="836"/>
        <v>0.96799999999999997</v>
      </c>
      <c r="U3156" s="332">
        <f t="shared" si="829"/>
        <v>0.91900000000000004</v>
      </c>
    </row>
    <row r="3157" spans="1:21" x14ac:dyDescent="0.35">
      <c r="A3157" s="338">
        <v>42408</v>
      </c>
      <c r="B3157" s="341">
        <v>92.2</v>
      </c>
      <c r="C3157" s="341">
        <v>91.6</v>
      </c>
      <c r="D3157" s="341">
        <v>92.1</v>
      </c>
      <c r="E3157" s="341">
        <v>92.2</v>
      </c>
      <c r="F3157" s="341">
        <v>92.3</v>
      </c>
      <c r="G3157" s="341">
        <v>95.9</v>
      </c>
      <c r="H3157" s="341">
        <v>97.1</v>
      </c>
      <c r="I3157" s="341">
        <v>92.3</v>
      </c>
      <c r="J3157" s="329"/>
      <c r="K3157" s="330"/>
      <c r="L3157" s="329"/>
      <c r="M3157" s="331"/>
      <c r="N3157" s="183">
        <f t="shared" si="830"/>
        <v>0.92200000000000004</v>
      </c>
      <c r="O3157" s="184">
        <f t="shared" si="831"/>
        <v>0.91599999999999993</v>
      </c>
      <c r="P3157" s="185">
        <f t="shared" si="832"/>
        <v>0.92099999999999993</v>
      </c>
      <c r="Q3157" s="186">
        <f t="shared" si="833"/>
        <v>0.92200000000000004</v>
      </c>
      <c r="R3157" s="187">
        <f t="shared" si="834"/>
        <v>0.92299999999999993</v>
      </c>
      <c r="S3157" s="188">
        <f t="shared" si="835"/>
        <v>0.95900000000000007</v>
      </c>
      <c r="T3157" s="189">
        <f t="shared" si="836"/>
        <v>0.97099999999999997</v>
      </c>
      <c r="U3157" s="332">
        <f t="shared" si="829"/>
        <v>0.92299999999999993</v>
      </c>
    </row>
    <row r="3158" spans="1:21" x14ac:dyDescent="0.35">
      <c r="A3158" s="338">
        <v>42409</v>
      </c>
      <c r="B3158" s="341">
        <v>92.5</v>
      </c>
      <c r="C3158" s="341">
        <v>92</v>
      </c>
      <c r="D3158" s="341">
        <v>92.4</v>
      </c>
      <c r="E3158" s="341">
        <v>92.6</v>
      </c>
      <c r="F3158" s="341">
        <v>92.6</v>
      </c>
      <c r="G3158" s="341">
        <v>96.3</v>
      </c>
      <c r="H3158" s="341">
        <v>97.4</v>
      </c>
      <c r="I3158" s="341">
        <v>92.6</v>
      </c>
      <c r="J3158" s="329"/>
      <c r="K3158" s="330"/>
      <c r="L3158" s="329"/>
      <c r="M3158" s="331"/>
      <c r="N3158" s="183">
        <f t="shared" si="830"/>
        <v>0.92500000000000004</v>
      </c>
      <c r="O3158" s="184">
        <f t="shared" si="831"/>
        <v>0.92</v>
      </c>
      <c r="P3158" s="185">
        <f t="shared" si="832"/>
        <v>0.92400000000000004</v>
      </c>
      <c r="Q3158" s="186">
        <f t="shared" si="833"/>
        <v>0.92599999999999993</v>
      </c>
      <c r="R3158" s="187">
        <f t="shared" si="834"/>
        <v>0.92599999999999993</v>
      </c>
      <c r="S3158" s="188">
        <f t="shared" si="835"/>
        <v>0.96299999999999997</v>
      </c>
      <c r="T3158" s="189">
        <f t="shared" si="836"/>
        <v>0.97400000000000009</v>
      </c>
      <c r="U3158" s="332">
        <f t="shared" si="836"/>
        <v>0.92599999999999993</v>
      </c>
    </row>
    <row r="3159" spans="1:21" x14ac:dyDescent="0.35">
      <c r="A3159" s="338">
        <v>42410</v>
      </c>
      <c r="B3159" s="341">
        <v>92.6</v>
      </c>
      <c r="C3159" s="341">
        <v>92.1</v>
      </c>
      <c r="D3159" s="341">
        <v>92.6</v>
      </c>
      <c r="E3159" s="341">
        <v>92.7</v>
      </c>
      <c r="F3159" s="341">
        <v>92.7</v>
      </c>
      <c r="G3159" s="341">
        <v>96.4</v>
      </c>
      <c r="H3159" s="341">
        <v>97.5</v>
      </c>
      <c r="I3159" s="341">
        <v>92.7</v>
      </c>
      <c r="J3159" s="329"/>
      <c r="K3159" s="330"/>
      <c r="L3159" s="329"/>
      <c r="M3159" s="331"/>
      <c r="N3159" s="183">
        <f t="shared" si="830"/>
        <v>0.92599999999999993</v>
      </c>
      <c r="O3159" s="184">
        <f t="shared" si="831"/>
        <v>0.92099999999999993</v>
      </c>
      <c r="P3159" s="185">
        <f t="shared" si="832"/>
        <v>0.92599999999999993</v>
      </c>
      <c r="Q3159" s="186">
        <f t="shared" si="833"/>
        <v>0.92700000000000005</v>
      </c>
      <c r="R3159" s="187">
        <f t="shared" si="834"/>
        <v>0.92700000000000005</v>
      </c>
      <c r="S3159" s="188">
        <f t="shared" si="835"/>
        <v>0.96400000000000008</v>
      </c>
      <c r="T3159" s="189">
        <f t="shared" si="836"/>
        <v>0.97499999999999998</v>
      </c>
      <c r="U3159" s="332">
        <f t="shared" si="836"/>
        <v>0.92700000000000005</v>
      </c>
    </row>
    <row r="3160" spans="1:21" x14ac:dyDescent="0.35">
      <c r="A3160" s="338">
        <v>42411</v>
      </c>
      <c r="B3160" s="341">
        <v>92.8</v>
      </c>
      <c r="C3160" s="341">
        <v>92.3</v>
      </c>
      <c r="D3160" s="341">
        <v>92.7</v>
      </c>
      <c r="E3160" s="341">
        <v>92.9</v>
      </c>
      <c r="F3160" s="341">
        <v>92.8</v>
      </c>
      <c r="G3160" s="341">
        <v>96.6</v>
      </c>
      <c r="H3160" s="341">
        <v>97.6</v>
      </c>
      <c r="I3160" s="341">
        <v>92.9</v>
      </c>
      <c r="J3160" s="329"/>
      <c r="K3160" s="330"/>
      <c r="L3160" s="329"/>
      <c r="M3160" s="331"/>
      <c r="N3160" s="183">
        <f t="shared" si="830"/>
        <v>0.92799999999999994</v>
      </c>
      <c r="O3160" s="184">
        <f t="shared" si="831"/>
        <v>0.92299999999999993</v>
      </c>
      <c r="P3160" s="185">
        <f t="shared" si="832"/>
        <v>0.92700000000000005</v>
      </c>
      <c r="Q3160" s="186">
        <f t="shared" si="833"/>
        <v>0.92900000000000005</v>
      </c>
      <c r="R3160" s="187">
        <f t="shared" si="834"/>
        <v>0.92799999999999994</v>
      </c>
      <c r="S3160" s="188">
        <f t="shared" si="835"/>
        <v>0.96599999999999997</v>
      </c>
      <c r="T3160" s="189">
        <f t="shared" si="836"/>
        <v>0.97599999999999998</v>
      </c>
      <c r="U3160" s="332">
        <f t="shared" si="836"/>
        <v>0.92900000000000005</v>
      </c>
    </row>
    <row r="3161" spans="1:21" x14ac:dyDescent="0.35">
      <c r="A3161" s="338">
        <v>42412</v>
      </c>
      <c r="B3161" s="341">
        <v>92.7</v>
      </c>
      <c r="C3161" s="341">
        <v>92.1</v>
      </c>
      <c r="D3161" s="341">
        <v>92.6</v>
      </c>
      <c r="E3161" s="341">
        <v>92.7</v>
      </c>
      <c r="F3161" s="341">
        <v>92.6</v>
      </c>
      <c r="G3161" s="341">
        <v>96.4</v>
      </c>
      <c r="H3161" s="341">
        <v>97.4</v>
      </c>
      <c r="I3161" s="341">
        <v>92.7</v>
      </c>
      <c r="J3161" s="329"/>
      <c r="K3161" s="334">
        <f>AVERAGE(I3152:I3161)</f>
        <v>91.600000000000009</v>
      </c>
      <c r="L3161" s="329"/>
      <c r="M3161" s="331"/>
      <c r="N3161" s="183">
        <f t="shared" si="830"/>
        <v>0.92700000000000005</v>
      </c>
      <c r="O3161" s="184">
        <f t="shared" si="831"/>
        <v>0.92099999999999993</v>
      </c>
      <c r="P3161" s="185">
        <f t="shared" si="832"/>
        <v>0.92599999999999993</v>
      </c>
      <c r="Q3161" s="186">
        <f t="shared" si="833"/>
        <v>0.92700000000000005</v>
      </c>
      <c r="R3161" s="187">
        <f t="shared" si="834"/>
        <v>0.92599999999999993</v>
      </c>
      <c r="S3161" s="188">
        <f t="shared" si="835"/>
        <v>0.96400000000000008</v>
      </c>
      <c r="T3161" s="189">
        <f t="shared" si="836"/>
        <v>0.97400000000000009</v>
      </c>
      <c r="U3161" s="332">
        <f t="shared" si="836"/>
        <v>0.92700000000000005</v>
      </c>
    </row>
    <row r="3162" spans="1:21" x14ac:dyDescent="0.35">
      <c r="A3162" s="338">
        <v>42415</v>
      </c>
      <c r="B3162" s="361">
        <v>92.3</v>
      </c>
      <c r="C3162" s="361">
        <v>91.7</v>
      </c>
      <c r="D3162" s="361">
        <v>92.2</v>
      </c>
      <c r="E3162" s="361">
        <v>92.3</v>
      </c>
      <c r="F3162" s="361">
        <v>92.1</v>
      </c>
      <c r="G3162" s="361">
        <v>96</v>
      </c>
      <c r="H3162" s="361">
        <v>96.9</v>
      </c>
      <c r="I3162" s="361">
        <v>92.3</v>
      </c>
      <c r="J3162" s="329"/>
      <c r="K3162" s="330"/>
      <c r="L3162" s="329"/>
      <c r="M3162" s="331"/>
      <c r="N3162" s="183">
        <f t="shared" ref="N3162:N3171" si="837">B3162/$V$1</f>
        <v>0.92299999999999993</v>
      </c>
      <c r="O3162" s="184">
        <f t="shared" ref="O3162:O3171" si="838">C3162/$V$1</f>
        <v>0.91700000000000004</v>
      </c>
      <c r="P3162" s="185">
        <f t="shared" ref="P3162:P3171" si="839">D3162/$V$1</f>
        <v>0.92200000000000004</v>
      </c>
      <c r="Q3162" s="186">
        <f t="shared" ref="Q3162:Q3171" si="840">E3162/$V$1</f>
        <v>0.92299999999999993</v>
      </c>
      <c r="R3162" s="187">
        <f t="shared" ref="R3162:R3171" si="841">F3162/$V$1</f>
        <v>0.92099999999999993</v>
      </c>
      <c r="S3162" s="188">
        <f t="shared" ref="S3162:S3171" si="842">G3162/$V$1</f>
        <v>0.96</v>
      </c>
      <c r="T3162" s="189">
        <f t="shared" ref="T3162:U3177" si="843">H3162/$V$1</f>
        <v>0.96900000000000008</v>
      </c>
      <c r="U3162" s="332">
        <f t="shared" si="836"/>
        <v>0.92299999999999993</v>
      </c>
    </row>
    <row r="3163" spans="1:21" x14ac:dyDescent="0.35">
      <c r="A3163" s="338">
        <v>42416</v>
      </c>
      <c r="B3163" s="361">
        <v>91.8</v>
      </c>
      <c r="C3163" s="361">
        <v>91.2</v>
      </c>
      <c r="D3163" s="361">
        <v>91.7</v>
      </c>
      <c r="E3163" s="361">
        <v>91.8</v>
      </c>
      <c r="F3163" s="361">
        <v>91.7</v>
      </c>
      <c r="G3163" s="361">
        <v>95.5</v>
      </c>
      <c r="H3163" s="361">
        <v>96.4</v>
      </c>
      <c r="I3163" s="361">
        <v>91.8</v>
      </c>
      <c r="J3163" s="329"/>
      <c r="K3163" s="330"/>
      <c r="L3163" s="329"/>
      <c r="M3163" s="331"/>
      <c r="N3163" s="183">
        <f t="shared" si="837"/>
        <v>0.91799999999999993</v>
      </c>
      <c r="O3163" s="184">
        <f t="shared" si="838"/>
        <v>0.91200000000000003</v>
      </c>
      <c r="P3163" s="185">
        <f t="shared" si="839"/>
        <v>0.91700000000000004</v>
      </c>
      <c r="Q3163" s="186">
        <f t="shared" si="840"/>
        <v>0.91799999999999993</v>
      </c>
      <c r="R3163" s="187">
        <f t="shared" si="841"/>
        <v>0.91700000000000004</v>
      </c>
      <c r="S3163" s="188">
        <f t="shared" si="842"/>
        <v>0.95499999999999996</v>
      </c>
      <c r="T3163" s="189">
        <f t="shared" si="843"/>
        <v>0.96400000000000008</v>
      </c>
      <c r="U3163" s="332">
        <f t="shared" si="836"/>
        <v>0.91799999999999993</v>
      </c>
    </row>
    <row r="3164" spans="1:21" x14ac:dyDescent="0.35">
      <c r="A3164" s="338">
        <v>42417</v>
      </c>
      <c r="B3164" s="361">
        <v>91.7</v>
      </c>
      <c r="C3164" s="361">
        <v>91.2</v>
      </c>
      <c r="D3164" s="361">
        <v>91.7</v>
      </c>
      <c r="E3164" s="361">
        <v>91.8</v>
      </c>
      <c r="F3164" s="361">
        <v>91.9</v>
      </c>
      <c r="G3164" s="361">
        <v>95.5</v>
      </c>
      <c r="H3164" s="361">
        <v>96.5</v>
      </c>
      <c r="I3164" s="361">
        <v>91.8</v>
      </c>
      <c r="J3164" s="329"/>
      <c r="K3164" s="330"/>
      <c r="L3164" s="329"/>
      <c r="M3164" s="331"/>
      <c r="N3164" s="183">
        <f t="shared" si="837"/>
        <v>0.91700000000000004</v>
      </c>
      <c r="O3164" s="184">
        <f t="shared" si="838"/>
        <v>0.91200000000000003</v>
      </c>
      <c r="P3164" s="185">
        <f t="shared" si="839"/>
        <v>0.91700000000000004</v>
      </c>
      <c r="Q3164" s="186">
        <f t="shared" si="840"/>
        <v>0.91799999999999993</v>
      </c>
      <c r="R3164" s="187">
        <f t="shared" si="841"/>
        <v>0.91900000000000004</v>
      </c>
      <c r="S3164" s="188">
        <f t="shared" si="842"/>
        <v>0.95499999999999996</v>
      </c>
      <c r="T3164" s="189">
        <f t="shared" si="843"/>
        <v>0.96499999999999997</v>
      </c>
      <c r="U3164" s="332">
        <f t="shared" si="836"/>
        <v>0.91799999999999993</v>
      </c>
    </row>
    <row r="3165" spans="1:21" x14ac:dyDescent="0.35">
      <c r="A3165" s="338">
        <v>42418</v>
      </c>
      <c r="B3165" s="361">
        <v>92</v>
      </c>
      <c r="C3165" s="361">
        <v>91.4</v>
      </c>
      <c r="D3165" s="361">
        <v>91.9</v>
      </c>
      <c r="E3165" s="361">
        <v>92</v>
      </c>
      <c r="F3165" s="361">
        <v>92.2</v>
      </c>
      <c r="G3165" s="361">
        <v>95.7</v>
      </c>
      <c r="H3165" s="361">
        <v>96.8</v>
      </c>
      <c r="I3165" s="361">
        <v>92.1</v>
      </c>
      <c r="J3165" s="329"/>
      <c r="K3165" s="330"/>
      <c r="L3165" s="329"/>
      <c r="M3165" s="331"/>
      <c r="N3165" s="183">
        <f t="shared" si="837"/>
        <v>0.92</v>
      </c>
      <c r="O3165" s="184">
        <f t="shared" si="838"/>
        <v>0.91400000000000003</v>
      </c>
      <c r="P3165" s="185">
        <f t="shared" si="839"/>
        <v>0.91900000000000004</v>
      </c>
      <c r="Q3165" s="186">
        <f t="shared" si="840"/>
        <v>0.92</v>
      </c>
      <c r="R3165" s="187">
        <f t="shared" si="841"/>
        <v>0.92200000000000004</v>
      </c>
      <c r="S3165" s="188">
        <f t="shared" si="842"/>
        <v>0.95700000000000007</v>
      </c>
      <c r="T3165" s="189">
        <f t="shared" si="843"/>
        <v>0.96799999999999997</v>
      </c>
      <c r="U3165" s="332">
        <f t="shared" si="836"/>
        <v>0.92099999999999993</v>
      </c>
    </row>
    <row r="3166" spans="1:21" x14ac:dyDescent="0.35">
      <c r="A3166" s="338">
        <v>42419</v>
      </c>
      <c r="B3166" s="361">
        <v>92.1</v>
      </c>
      <c r="C3166" s="361">
        <v>91.5</v>
      </c>
      <c r="D3166" s="361">
        <v>92</v>
      </c>
      <c r="E3166" s="361">
        <v>92.1</v>
      </c>
      <c r="F3166" s="361">
        <v>92.2</v>
      </c>
      <c r="G3166" s="361">
        <v>95.9</v>
      </c>
      <c r="H3166" s="361">
        <v>96.9</v>
      </c>
      <c r="I3166" s="361">
        <v>92.2</v>
      </c>
      <c r="J3166" s="329"/>
      <c r="K3166" s="330"/>
      <c r="L3166" s="329"/>
      <c r="M3166" s="331"/>
      <c r="N3166" s="183">
        <f t="shared" si="837"/>
        <v>0.92099999999999993</v>
      </c>
      <c r="O3166" s="184">
        <f t="shared" si="838"/>
        <v>0.91500000000000004</v>
      </c>
      <c r="P3166" s="185">
        <f t="shared" si="839"/>
        <v>0.92</v>
      </c>
      <c r="Q3166" s="186">
        <f t="shared" si="840"/>
        <v>0.92099999999999993</v>
      </c>
      <c r="R3166" s="187">
        <f t="shared" si="841"/>
        <v>0.92200000000000004</v>
      </c>
      <c r="S3166" s="188">
        <f t="shared" si="842"/>
        <v>0.95900000000000007</v>
      </c>
      <c r="T3166" s="189">
        <f t="shared" si="843"/>
        <v>0.96900000000000008</v>
      </c>
      <c r="U3166" s="332">
        <f t="shared" si="836"/>
        <v>0.92200000000000004</v>
      </c>
    </row>
    <row r="3167" spans="1:21" x14ac:dyDescent="0.35">
      <c r="A3167" s="338">
        <v>42422</v>
      </c>
      <c r="B3167" s="361">
        <v>92.8</v>
      </c>
      <c r="C3167" s="361">
        <v>92.2</v>
      </c>
      <c r="D3167" s="361">
        <v>92.7</v>
      </c>
      <c r="E3167" s="361">
        <v>92.8</v>
      </c>
      <c r="F3167" s="361">
        <v>92.9</v>
      </c>
      <c r="G3167" s="361">
        <v>96.6</v>
      </c>
      <c r="H3167" s="361">
        <v>97.7</v>
      </c>
      <c r="I3167" s="361">
        <v>92.9</v>
      </c>
      <c r="J3167" s="329"/>
      <c r="K3167" s="330"/>
      <c r="L3167" s="329"/>
      <c r="M3167" s="331"/>
      <c r="N3167" s="183">
        <f t="shared" si="837"/>
        <v>0.92799999999999994</v>
      </c>
      <c r="O3167" s="184">
        <f t="shared" si="838"/>
        <v>0.92200000000000004</v>
      </c>
      <c r="P3167" s="185">
        <f t="shared" si="839"/>
        <v>0.92700000000000005</v>
      </c>
      <c r="Q3167" s="186">
        <f t="shared" si="840"/>
        <v>0.92799999999999994</v>
      </c>
      <c r="R3167" s="187">
        <f t="shared" si="841"/>
        <v>0.92900000000000005</v>
      </c>
      <c r="S3167" s="188">
        <f t="shared" si="842"/>
        <v>0.96599999999999997</v>
      </c>
      <c r="T3167" s="189">
        <f t="shared" si="843"/>
        <v>0.97699999999999998</v>
      </c>
      <c r="U3167" s="332">
        <f t="shared" si="836"/>
        <v>0.92900000000000005</v>
      </c>
    </row>
    <row r="3168" spans="1:21" x14ac:dyDescent="0.35">
      <c r="A3168" s="338">
        <v>42423</v>
      </c>
      <c r="B3168" s="361">
        <v>93.4</v>
      </c>
      <c r="C3168" s="361">
        <v>92.8</v>
      </c>
      <c r="D3168" s="361">
        <v>93.3</v>
      </c>
      <c r="E3168" s="361">
        <v>93.4</v>
      </c>
      <c r="F3168" s="361">
        <v>93.5</v>
      </c>
      <c r="G3168" s="361">
        <v>97.1</v>
      </c>
      <c r="H3168" s="361">
        <v>98.3</v>
      </c>
      <c r="I3168" s="361">
        <v>93.5</v>
      </c>
      <c r="J3168" s="329"/>
      <c r="K3168" s="330"/>
      <c r="L3168" s="329"/>
      <c r="M3168" s="331"/>
      <c r="N3168" s="183">
        <f t="shared" si="837"/>
        <v>0.93400000000000005</v>
      </c>
      <c r="O3168" s="184">
        <f t="shared" si="838"/>
        <v>0.92799999999999994</v>
      </c>
      <c r="P3168" s="185">
        <f t="shared" si="839"/>
        <v>0.93299999999999994</v>
      </c>
      <c r="Q3168" s="186">
        <f t="shared" si="840"/>
        <v>0.93400000000000005</v>
      </c>
      <c r="R3168" s="187">
        <f t="shared" si="841"/>
        <v>0.93500000000000005</v>
      </c>
      <c r="S3168" s="188">
        <f t="shared" si="842"/>
        <v>0.97099999999999997</v>
      </c>
      <c r="T3168" s="189">
        <f t="shared" si="843"/>
        <v>0.98299999999999998</v>
      </c>
      <c r="U3168" s="332">
        <f t="shared" si="843"/>
        <v>0.93500000000000005</v>
      </c>
    </row>
    <row r="3169" spans="1:21" x14ac:dyDescent="0.35">
      <c r="A3169" s="338">
        <v>42424</v>
      </c>
      <c r="B3169" s="361">
        <v>93.8</v>
      </c>
      <c r="C3169" s="361">
        <v>93.2</v>
      </c>
      <c r="D3169" s="361">
        <v>93.7</v>
      </c>
      <c r="E3169" s="361">
        <v>93.8</v>
      </c>
      <c r="F3169" s="361">
        <v>93.8</v>
      </c>
      <c r="G3169" s="361">
        <v>97.5</v>
      </c>
      <c r="H3169" s="361">
        <v>98.5</v>
      </c>
      <c r="I3169" s="361">
        <v>93.9</v>
      </c>
      <c r="J3169" s="329"/>
      <c r="K3169" s="330"/>
      <c r="L3169" s="329"/>
      <c r="M3169" s="331"/>
      <c r="N3169" s="183">
        <f t="shared" si="837"/>
        <v>0.93799999999999994</v>
      </c>
      <c r="O3169" s="184">
        <f t="shared" si="838"/>
        <v>0.93200000000000005</v>
      </c>
      <c r="P3169" s="185">
        <f t="shared" si="839"/>
        <v>0.93700000000000006</v>
      </c>
      <c r="Q3169" s="186">
        <f t="shared" si="840"/>
        <v>0.93799999999999994</v>
      </c>
      <c r="R3169" s="187">
        <f t="shared" si="841"/>
        <v>0.93799999999999994</v>
      </c>
      <c r="S3169" s="188">
        <f t="shared" si="842"/>
        <v>0.97499999999999998</v>
      </c>
      <c r="T3169" s="189">
        <f t="shared" si="843"/>
        <v>0.98499999999999999</v>
      </c>
      <c r="U3169" s="332">
        <f t="shared" si="843"/>
        <v>0.93900000000000006</v>
      </c>
    </row>
    <row r="3170" spans="1:21" x14ac:dyDescent="0.35">
      <c r="A3170" s="338">
        <v>42425</v>
      </c>
      <c r="B3170" s="361">
        <v>93.7</v>
      </c>
      <c r="C3170" s="361">
        <v>93.1</v>
      </c>
      <c r="D3170" s="361">
        <v>93.6</v>
      </c>
      <c r="E3170" s="361">
        <v>93.7</v>
      </c>
      <c r="F3170" s="361">
        <v>93.7</v>
      </c>
      <c r="G3170" s="361">
        <v>97.4</v>
      </c>
      <c r="H3170" s="361">
        <v>98.4</v>
      </c>
      <c r="I3170" s="361">
        <v>93.8</v>
      </c>
      <c r="J3170" s="329"/>
      <c r="K3170" s="330"/>
      <c r="L3170" s="329"/>
      <c r="M3170" s="331"/>
      <c r="N3170" s="183">
        <f t="shared" si="837"/>
        <v>0.93700000000000006</v>
      </c>
      <c r="O3170" s="184">
        <f t="shared" si="838"/>
        <v>0.93099999999999994</v>
      </c>
      <c r="P3170" s="185">
        <f t="shared" si="839"/>
        <v>0.93599999999999994</v>
      </c>
      <c r="Q3170" s="186">
        <f t="shared" si="840"/>
        <v>0.93700000000000006</v>
      </c>
      <c r="R3170" s="187">
        <f t="shared" si="841"/>
        <v>0.93700000000000006</v>
      </c>
      <c r="S3170" s="188">
        <f t="shared" si="842"/>
        <v>0.97400000000000009</v>
      </c>
      <c r="T3170" s="189">
        <f t="shared" si="843"/>
        <v>0.9840000000000001</v>
      </c>
      <c r="U3170" s="332">
        <f t="shared" si="843"/>
        <v>0.93799999999999994</v>
      </c>
    </row>
    <row r="3171" spans="1:21" x14ac:dyDescent="0.35">
      <c r="A3171" s="338">
        <v>42426</v>
      </c>
      <c r="B3171" s="361">
        <v>93.7</v>
      </c>
      <c r="C3171" s="361">
        <v>93.1</v>
      </c>
      <c r="D3171" s="361">
        <v>93.6</v>
      </c>
      <c r="E3171" s="361">
        <v>93.7</v>
      </c>
      <c r="F3171" s="361">
        <v>93.7</v>
      </c>
      <c r="G3171" s="361">
        <v>97.4</v>
      </c>
      <c r="H3171" s="361">
        <v>98.4</v>
      </c>
      <c r="I3171" s="361">
        <v>93.8</v>
      </c>
      <c r="J3171" s="329"/>
      <c r="K3171" s="330"/>
      <c r="L3171" s="329"/>
      <c r="M3171" s="334"/>
      <c r="N3171" s="183">
        <f t="shared" si="837"/>
        <v>0.93700000000000006</v>
      </c>
      <c r="O3171" s="184">
        <f t="shared" si="838"/>
        <v>0.93099999999999994</v>
      </c>
      <c r="P3171" s="185">
        <f t="shared" si="839"/>
        <v>0.93599999999999994</v>
      </c>
      <c r="Q3171" s="186">
        <f t="shared" si="840"/>
        <v>0.93700000000000006</v>
      </c>
      <c r="R3171" s="187">
        <f t="shared" si="841"/>
        <v>0.93700000000000006</v>
      </c>
      <c r="S3171" s="188">
        <f t="shared" si="842"/>
        <v>0.97400000000000009</v>
      </c>
      <c r="T3171" s="189">
        <f t="shared" si="843"/>
        <v>0.9840000000000001</v>
      </c>
      <c r="U3171" s="332">
        <f t="shared" si="843"/>
        <v>0.93799999999999994</v>
      </c>
    </row>
    <row r="3172" spans="1:21" x14ac:dyDescent="0.35">
      <c r="A3172" s="338">
        <v>42429</v>
      </c>
      <c r="B3172" s="341">
        <v>93.4</v>
      </c>
      <c r="C3172" s="341">
        <v>92.9</v>
      </c>
      <c r="D3172" s="341">
        <v>93.4</v>
      </c>
      <c r="E3172" s="341">
        <v>93.5</v>
      </c>
      <c r="F3172" s="341">
        <v>93.4</v>
      </c>
      <c r="G3172" s="341">
        <v>97.2</v>
      </c>
      <c r="H3172" s="341">
        <v>98.1</v>
      </c>
      <c r="I3172" s="341">
        <v>93.5</v>
      </c>
      <c r="J3172" s="329"/>
      <c r="K3172" s="334">
        <f>AVERAGE(I3162:I3172)</f>
        <v>92.872727272727261</v>
      </c>
      <c r="L3172" s="329"/>
      <c r="M3172" s="334">
        <f>AVERAGE(I3152:I3172)</f>
        <v>92.26666666666668</v>
      </c>
      <c r="N3172" s="183">
        <f t="shared" ref="N3172:N3183" si="844">B3172/$V$1</f>
        <v>0.93400000000000005</v>
      </c>
      <c r="O3172" s="184">
        <f t="shared" ref="O3172:O3183" si="845">C3172/$V$1</f>
        <v>0.92900000000000005</v>
      </c>
      <c r="P3172" s="185">
        <f t="shared" ref="P3172:P3183" si="846">D3172/$V$1</f>
        <v>0.93400000000000005</v>
      </c>
      <c r="Q3172" s="186">
        <f t="shared" ref="Q3172:Q3183" si="847">E3172/$V$1</f>
        <v>0.93500000000000005</v>
      </c>
      <c r="R3172" s="187">
        <f t="shared" ref="R3172:R3183" si="848">F3172/$V$1</f>
        <v>0.93400000000000005</v>
      </c>
      <c r="S3172" s="188">
        <f t="shared" ref="S3172:S3183" si="849">G3172/$V$1</f>
        <v>0.97199999999999998</v>
      </c>
      <c r="T3172" s="189">
        <f t="shared" ref="T3172:U3187" si="850">H3172/$V$1</f>
        <v>0.98099999999999998</v>
      </c>
      <c r="U3172" s="332">
        <f t="shared" si="843"/>
        <v>0.93500000000000005</v>
      </c>
    </row>
    <row r="3173" spans="1:21" x14ac:dyDescent="0.35">
      <c r="A3173" s="338">
        <v>42430</v>
      </c>
      <c r="B3173" s="341">
        <v>93.3</v>
      </c>
      <c r="C3173" s="341">
        <v>92.8</v>
      </c>
      <c r="D3173" s="341">
        <v>93.3</v>
      </c>
      <c r="E3173" s="341">
        <v>93.4</v>
      </c>
      <c r="F3173" s="341">
        <v>93.4</v>
      </c>
      <c r="G3173" s="341">
        <v>97.1</v>
      </c>
      <c r="H3173" s="341">
        <v>98.1</v>
      </c>
      <c r="I3173" s="341">
        <v>93.4</v>
      </c>
      <c r="J3173" s="329"/>
      <c r="K3173" s="330"/>
      <c r="L3173" s="329"/>
      <c r="M3173" s="331"/>
      <c r="N3173" s="183">
        <f t="shared" si="844"/>
        <v>0.93299999999999994</v>
      </c>
      <c r="O3173" s="184">
        <f t="shared" si="845"/>
        <v>0.92799999999999994</v>
      </c>
      <c r="P3173" s="185">
        <f t="shared" si="846"/>
        <v>0.93299999999999994</v>
      </c>
      <c r="Q3173" s="186">
        <f t="shared" si="847"/>
        <v>0.93400000000000005</v>
      </c>
      <c r="R3173" s="187">
        <f t="shared" si="848"/>
        <v>0.93400000000000005</v>
      </c>
      <c r="S3173" s="188">
        <f t="shared" si="849"/>
        <v>0.97099999999999997</v>
      </c>
      <c r="T3173" s="189">
        <f t="shared" si="850"/>
        <v>0.98099999999999998</v>
      </c>
      <c r="U3173" s="332">
        <f t="shared" si="843"/>
        <v>0.93400000000000005</v>
      </c>
    </row>
    <row r="3174" spans="1:21" x14ac:dyDescent="0.35">
      <c r="A3174" s="338">
        <v>42431</v>
      </c>
      <c r="B3174" s="341">
        <v>93.4</v>
      </c>
      <c r="C3174" s="341">
        <v>92.9</v>
      </c>
      <c r="D3174" s="341">
        <v>93.3</v>
      </c>
      <c r="E3174" s="341">
        <v>93.5</v>
      </c>
      <c r="F3174" s="341">
        <v>93.5</v>
      </c>
      <c r="G3174" s="341">
        <v>97.1</v>
      </c>
      <c r="H3174" s="341">
        <v>98.2</v>
      </c>
      <c r="I3174" s="341">
        <v>93.5</v>
      </c>
      <c r="J3174" s="329"/>
      <c r="K3174" s="330"/>
      <c r="L3174" s="329"/>
      <c r="M3174" s="331"/>
      <c r="N3174" s="183">
        <f t="shared" si="844"/>
        <v>0.93400000000000005</v>
      </c>
      <c r="O3174" s="184">
        <f t="shared" si="845"/>
        <v>0.92900000000000005</v>
      </c>
      <c r="P3174" s="185">
        <f t="shared" si="846"/>
        <v>0.93299999999999994</v>
      </c>
      <c r="Q3174" s="186">
        <f t="shared" si="847"/>
        <v>0.93500000000000005</v>
      </c>
      <c r="R3174" s="187">
        <f t="shared" si="848"/>
        <v>0.93500000000000005</v>
      </c>
      <c r="S3174" s="188">
        <f t="shared" si="849"/>
        <v>0.97099999999999997</v>
      </c>
      <c r="T3174" s="189">
        <f t="shared" si="850"/>
        <v>0.98199999999999998</v>
      </c>
      <c r="U3174" s="332">
        <f t="shared" si="843"/>
        <v>0.93500000000000005</v>
      </c>
    </row>
    <row r="3175" spans="1:21" x14ac:dyDescent="0.35">
      <c r="A3175" s="338">
        <v>42432</v>
      </c>
      <c r="B3175" s="341">
        <v>93.8</v>
      </c>
      <c r="C3175" s="341">
        <v>93.2</v>
      </c>
      <c r="D3175" s="341">
        <v>93.7</v>
      </c>
      <c r="E3175" s="341">
        <v>93.8</v>
      </c>
      <c r="F3175" s="341">
        <v>93.9</v>
      </c>
      <c r="G3175" s="341">
        <v>97.5</v>
      </c>
      <c r="H3175" s="341">
        <v>98.7</v>
      </c>
      <c r="I3175" s="341">
        <v>93.9</v>
      </c>
      <c r="J3175" s="329"/>
      <c r="K3175" s="330"/>
      <c r="L3175" s="329"/>
      <c r="M3175" s="331"/>
      <c r="N3175" s="183">
        <f t="shared" si="844"/>
        <v>0.93799999999999994</v>
      </c>
      <c r="O3175" s="184">
        <f t="shared" si="845"/>
        <v>0.93200000000000005</v>
      </c>
      <c r="P3175" s="185">
        <f t="shared" si="846"/>
        <v>0.93700000000000006</v>
      </c>
      <c r="Q3175" s="186">
        <f t="shared" si="847"/>
        <v>0.93799999999999994</v>
      </c>
      <c r="R3175" s="187">
        <f t="shared" si="848"/>
        <v>0.93900000000000006</v>
      </c>
      <c r="S3175" s="188">
        <f t="shared" si="849"/>
        <v>0.97499999999999998</v>
      </c>
      <c r="T3175" s="189">
        <f t="shared" si="850"/>
        <v>0.98699999999999999</v>
      </c>
      <c r="U3175" s="332">
        <f t="shared" si="843"/>
        <v>0.93900000000000006</v>
      </c>
    </row>
    <row r="3176" spans="1:21" x14ac:dyDescent="0.35">
      <c r="A3176" s="338">
        <v>42433</v>
      </c>
      <c r="B3176" s="341">
        <v>94.1</v>
      </c>
      <c r="C3176" s="341">
        <v>93.6</v>
      </c>
      <c r="D3176" s="341">
        <v>94</v>
      </c>
      <c r="E3176" s="341">
        <v>94.2</v>
      </c>
      <c r="F3176" s="341">
        <v>94.2</v>
      </c>
      <c r="G3176" s="341">
        <v>97.8</v>
      </c>
      <c r="H3176" s="341">
        <v>99.1</v>
      </c>
      <c r="I3176" s="341">
        <v>94.2</v>
      </c>
      <c r="J3176" s="329"/>
      <c r="K3176" s="330"/>
      <c r="L3176" s="329"/>
      <c r="M3176" s="331"/>
      <c r="N3176" s="183">
        <f t="shared" si="844"/>
        <v>0.94099999999999995</v>
      </c>
      <c r="O3176" s="184">
        <f t="shared" si="845"/>
        <v>0.93599999999999994</v>
      </c>
      <c r="P3176" s="185">
        <f t="shared" si="846"/>
        <v>0.94</v>
      </c>
      <c r="Q3176" s="186">
        <f t="shared" si="847"/>
        <v>0.94200000000000006</v>
      </c>
      <c r="R3176" s="187">
        <f t="shared" si="848"/>
        <v>0.94200000000000006</v>
      </c>
      <c r="S3176" s="188">
        <f t="shared" si="849"/>
        <v>0.97799999999999998</v>
      </c>
      <c r="T3176" s="189">
        <f t="shared" si="850"/>
        <v>0.99099999999999999</v>
      </c>
      <c r="U3176" s="332">
        <f t="shared" si="843"/>
        <v>0.94200000000000006</v>
      </c>
    </row>
    <row r="3177" spans="1:21" x14ac:dyDescent="0.35">
      <c r="A3177" s="338">
        <v>42436</v>
      </c>
      <c r="B3177" s="341">
        <v>94.3</v>
      </c>
      <c r="C3177" s="341">
        <v>93.8</v>
      </c>
      <c r="D3177" s="341">
        <v>94.2</v>
      </c>
      <c r="E3177" s="341">
        <v>94.4</v>
      </c>
      <c r="F3177" s="341">
        <v>94.4</v>
      </c>
      <c r="G3177" s="341">
        <v>98</v>
      </c>
      <c r="H3177" s="341">
        <v>99.2</v>
      </c>
      <c r="I3177" s="341">
        <v>94.4</v>
      </c>
      <c r="J3177" s="329"/>
      <c r="K3177" s="330"/>
      <c r="L3177" s="329"/>
      <c r="M3177" s="331"/>
      <c r="N3177" s="183">
        <f t="shared" si="844"/>
        <v>0.94299999999999995</v>
      </c>
      <c r="O3177" s="184">
        <f t="shared" si="845"/>
        <v>0.93799999999999994</v>
      </c>
      <c r="P3177" s="185">
        <f t="shared" si="846"/>
        <v>0.94200000000000006</v>
      </c>
      <c r="Q3177" s="186">
        <f t="shared" si="847"/>
        <v>0.94400000000000006</v>
      </c>
      <c r="R3177" s="187">
        <f t="shared" si="848"/>
        <v>0.94400000000000006</v>
      </c>
      <c r="S3177" s="188">
        <f t="shared" si="849"/>
        <v>0.98</v>
      </c>
      <c r="T3177" s="189">
        <f t="shared" si="850"/>
        <v>0.99199999999999999</v>
      </c>
      <c r="U3177" s="332">
        <f t="shared" si="843"/>
        <v>0.94400000000000006</v>
      </c>
    </row>
    <row r="3178" spans="1:21" x14ac:dyDescent="0.35">
      <c r="A3178" s="338">
        <v>42437</v>
      </c>
      <c r="B3178" s="341">
        <v>94.7</v>
      </c>
      <c r="C3178" s="341">
        <v>94.2</v>
      </c>
      <c r="D3178" s="341">
        <v>94.7</v>
      </c>
      <c r="E3178" s="341">
        <v>94.8</v>
      </c>
      <c r="F3178" s="341">
        <v>94.8</v>
      </c>
      <c r="G3178" s="341">
        <v>98.5</v>
      </c>
      <c r="H3178" s="341">
        <v>99.6</v>
      </c>
      <c r="I3178" s="341">
        <v>94.8</v>
      </c>
      <c r="J3178" s="329"/>
      <c r="K3178" s="330"/>
      <c r="L3178" s="329"/>
      <c r="M3178" s="331"/>
      <c r="N3178" s="183">
        <f t="shared" si="844"/>
        <v>0.94700000000000006</v>
      </c>
      <c r="O3178" s="184">
        <f t="shared" si="845"/>
        <v>0.94200000000000006</v>
      </c>
      <c r="P3178" s="185">
        <f t="shared" si="846"/>
        <v>0.94700000000000006</v>
      </c>
      <c r="Q3178" s="186">
        <f t="shared" si="847"/>
        <v>0.94799999999999995</v>
      </c>
      <c r="R3178" s="187">
        <f t="shared" si="848"/>
        <v>0.94799999999999995</v>
      </c>
      <c r="S3178" s="188">
        <f t="shared" si="849"/>
        <v>0.98499999999999999</v>
      </c>
      <c r="T3178" s="189">
        <f t="shared" si="850"/>
        <v>0.996</v>
      </c>
      <c r="U3178" s="332">
        <f t="shared" si="850"/>
        <v>0.94799999999999995</v>
      </c>
    </row>
    <row r="3179" spans="1:21" x14ac:dyDescent="0.35">
      <c r="A3179" s="338">
        <v>42438</v>
      </c>
      <c r="B3179" s="341">
        <v>95.2</v>
      </c>
      <c r="C3179" s="341">
        <v>94.6</v>
      </c>
      <c r="D3179" s="341">
        <v>95.1</v>
      </c>
      <c r="E3179" s="341">
        <v>95.2</v>
      </c>
      <c r="F3179" s="341">
        <v>95.3</v>
      </c>
      <c r="G3179" s="341">
        <v>98.9</v>
      </c>
      <c r="H3179" s="341">
        <v>100</v>
      </c>
      <c r="I3179" s="341">
        <v>95.3</v>
      </c>
      <c r="J3179" s="329"/>
      <c r="K3179" s="330"/>
      <c r="L3179" s="329"/>
      <c r="M3179" s="331"/>
      <c r="N3179" s="183">
        <f t="shared" si="844"/>
        <v>0.95200000000000007</v>
      </c>
      <c r="O3179" s="184">
        <f t="shared" si="845"/>
        <v>0.94599999999999995</v>
      </c>
      <c r="P3179" s="185">
        <f t="shared" si="846"/>
        <v>0.95099999999999996</v>
      </c>
      <c r="Q3179" s="186">
        <f t="shared" si="847"/>
        <v>0.95200000000000007</v>
      </c>
      <c r="R3179" s="187">
        <f t="shared" si="848"/>
        <v>0.95299999999999996</v>
      </c>
      <c r="S3179" s="188">
        <f t="shared" si="849"/>
        <v>0.9890000000000001</v>
      </c>
      <c r="T3179" s="189">
        <f t="shared" si="850"/>
        <v>1</v>
      </c>
      <c r="U3179" s="332">
        <f t="shared" si="850"/>
        <v>0.95299999999999996</v>
      </c>
    </row>
    <row r="3180" spans="1:21" x14ac:dyDescent="0.35">
      <c r="A3180" s="338">
        <v>42439</v>
      </c>
      <c r="B3180" s="341">
        <v>95.6</v>
      </c>
      <c r="C3180" s="341">
        <v>95.1</v>
      </c>
      <c r="D3180" s="341">
        <v>95.5</v>
      </c>
      <c r="E3180" s="341">
        <v>95.7</v>
      </c>
      <c r="F3180" s="341">
        <v>95.8</v>
      </c>
      <c r="G3180" s="341">
        <v>99.4</v>
      </c>
      <c r="H3180" s="341">
        <v>100.5</v>
      </c>
      <c r="I3180" s="341">
        <v>95.7</v>
      </c>
      <c r="J3180" s="329"/>
      <c r="K3180" s="330"/>
      <c r="L3180" s="329"/>
      <c r="M3180" s="331"/>
      <c r="N3180" s="183">
        <f t="shared" si="844"/>
        <v>0.95599999999999996</v>
      </c>
      <c r="O3180" s="184">
        <f t="shared" si="845"/>
        <v>0.95099999999999996</v>
      </c>
      <c r="P3180" s="185">
        <f t="shared" si="846"/>
        <v>0.95499999999999996</v>
      </c>
      <c r="Q3180" s="186">
        <f t="shared" si="847"/>
        <v>0.95700000000000007</v>
      </c>
      <c r="R3180" s="187">
        <f t="shared" si="848"/>
        <v>0.95799999999999996</v>
      </c>
      <c r="S3180" s="188">
        <f t="shared" si="849"/>
        <v>0.99400000000000011</v>
      </c>
      <c r="T3180" s="189">
        <f t="shared" si="850"/>
        <v>1.0049999999999999</v>
      </c>
      <c r="U3180" s="332">
        <f t="shared" si="850"/>
        <v>0.95700000000000007</v>
      </c>
    </row>
    <row r="3181" spans="1:21" x14ac:dyDescent="0.35">
      <c r="A3181" s="338">
        <v>42440</v>
      </c>
      <c r="B3181" s="341">
        <v>95.9</v>
      </c>
      <c r="C3181" s="341">
        <v>95.4</v>
      </c>
      <c r="D3181" s="341">
        <v>95.9</v>
      </c>
      <c r="E3181" s="341">
        <v>96</v>
      </c>
      <c r="F3181" s="341">
        <v>96.1</v>
      </c>
      <c r="G3181" s="341">
        <v>99.7</v>
      </c>
      <c r="H3181" s="341">
        <v>100.8</v>
      </c>
      <c r="I3181" s="341">
        <v>96</v>
      </c>
      <c r="J3181" s="329"/>
      <c r="K3181" s="330"/>
      <c r="L3181" s="329"/>
      <c r="M3181" s="331"/>
      <c r="N3181" s="183">
        <f t="shared" si="844"/>
        <v>0.95900000000000007</v>
      </c>
      <c r="O3181" s="184">
        <f t="shared" si="845"/>
        <v>0.95400000000000007</v>
      </c>
      <c r="P3181" s="185">
        <f t="shared" si="846"/>
        <v>0.95900000000000007</v>
      </c>
      <c r="Q3181" s="186">
        <f t="shared" si="847"/>
        <v>0.96</v>
      </c>
      <c r="R3181" s="187">
        <f t="shared" si="848"/>
        <v>0.96099999999999997</v>
      </c>
      <c r="S3181" s="188">
        <f t="shared" si="849"/>
        <v>0.997</v>
      </c>
      <c r="T3181" s="189">
        <f t="shared" si="850"/>
        <v>1.008</v>
      </c>
      <c r="U3181" s="332">
        <f t="shared" si="850"/>
        <v>0.96</v>
      </c>
    </row>
    <row r="3182" spans="1:21" x14ac:dyDescent="0.35">
      <c r="A3182" s="338">
        <v>42443</v>
      </c>
      <c r="B3182" s="341">
        <v>96.5</v>
      </c>
      <c r="C3182" s="341">
        <v>96</v>
      </c>
      <c r="D3182" s="341">
        <v>96.4</v>
      </c>
      <c r="E3182" s="341">
        <v>96.5</v>
      </c>
      <c r="F3182" s="341">
        <v>96.6</v>
      </c>
      <c r="G3182" s="341">
        <v>100.2</v>
      </c>
      <c r="H3182" s="341">
        <v>101.4</v>
      </c>
      <c r="I3182" s="341">
        <v>96.6</v>
      </c>
      <c r="J3182" s="329"/>
      <c r="K3182" s="330"/>
      <c r="L3182" s="329"/>
      <c r="M3182" s="331"/>
      <c r="N3182" s="183">
        <f t="shared" si="844"/>
        <v>0.96499999999999997</v>
      </c>
      <c r="O3182" s="184">
        <f t="shared" si="845"/>
        <v>0.96</v>
      </c>
      <c r="P3182" s="185">
        <f t="shared" si="846"/>
        <v>0.96400000000000008</v>
      </c>
      <c r="Q3182" s="186">
        <f t="shared" si="847"/>
        <v>0.96499999999999997</v>
      </c>
      <c r="R3182" s="187">
        <f t="shared" si="848"/>
        <v>0.96599999999999997</v>
      </c>
      <c r="S3182" s="188">
        <f t="shared" si="849"/>
        <v>1.002</v>
      </c>
      <c r="T3182" s="189">
        <f t="shared" si="850"/>
        <v>1.014</v>
      </c>
      <c r="U3182" s="332">
        <f t="shared" si="850"/>
        <v>0.96599999999999997</v>
      </c>
    </row>
    <row r="3183" spans="1:21" x14ac:dyDescent="0.35">
      <c r="A3183" s="338">
        <v>42444</v>
      </c>
      <c r="B3183" s="341">
        <v>97.2</v>
      </c>
      <c r="C3183" s="341">
        <v>96.7</v>
      </c>
      <c r="D3183" s="341">
        <v>97.1</v>
      </c>
      <c r="E3183" s="341">
        <v>97.2</v>
      </c>
      <c r="F3183" s="341">
        <v>97.3</v>
      </c>
      <c r="G3183" s="341">
        <v>100.9</v>
      </c>
      <c r="H3183" s="341">
        <v>102.2</v>
      </c>
      <c r="I3183" s="341">
        <v>97.3</v>
      </c>
      <c r="J3183" s="329"/>
      <c r="K3183" s="334">
        <f>AVERAGE(I3173:I3183)</f>
        <v>95.009090909090901</v>
      </c>
      <c r="L3183" s="329"/>
      <c r="M3183" s="331"/>
      <c r="N3183" s="183">
        <f t="shared" si="844"/>
        <v>0.97199999999999998</v>
      </c>
      <c r="O3183" s="184">
        <f t="shared" si="845"/>
        <v>0.96700000000000008</v>
      </c>
      <c r="P3183" s="185">
        <f t="shared" si="846"/>
        <v>0.97099999999999997</v>
      </c>
      <c r="Q3183" s="186">
        <f t="shared" si="847"/>
        <v>0.97199999999999998</v>
      </c>
      <c r="R3183" s="187">
        <f t="shared" si="848"/>
        <v>0.97299999999999998</v>
      </c>
      <c r="S3183" s="188">
        <f t="shared" si="849"/>
        <v>1.0090000000000001</v>
      </c>
      <c r="T3183" s="189">
        <f t="shared" si="850"/>
        <v>1.022</v>
      </c>
      <c r="U3183" s="332">
        <f t="shared" si="850"/>
        <v>0.97299999999999998</v>
      </c>
    </row>
    <row r="3184" spans="1:21" x14ac:dyDescent="0.35">
      <c r="A3184" s="338">
        <v>42445</v>
      </c>
      <c r="B3184" s="361">
        <v>97.4</v>
      </c>
      <c r="C3184" s="361">
        <v>96.9</v>
      </c>
      <c r="D3184" s="361">
        <v>97.4</v>
      </c>
      <c r="E3184" s="361">
        <v>97.5</v>
      </c>
      <c r="F3184" s="361">
        <v>97.5</v>
      </c>
      <c r="G3184" s="361">
        <v>101.2</v>
      </c>
      <c r="H3184" s="361">
        <v>102.3</v>
      </c>
      <c r="I3184" s="361">
        <v>97.5</v>
      </c>
      <c r="J3184" s="329"/>
      <c r="K3184" s="330"/>
      <c r="L3184" s="329"/>
      <c r="M3184" s="331"/>
      <c r="N3184" s="183">
        <f t="shared" ref="N3184:N3206" si="851">B3184/$V$1</f>
        <v>0.97400000000000009</v>
      </c>
      <c r="O3184" s="184">
        <f t="shared" ref="O3184:O3206" si="852">C3184/$V$1</f>
        <v>0.96900000000000008</v>
      </c>
      <c r="P3184" s="185">
        <f t="shared" ref="P3184:P3206" si="853">D3184/$V$1</f>
        <v>0.97400000000000009</v>
      </c>
      <c r="Q3184" s="186">
        <f t="shared" ref="Q3184:Q3206" si="854">E3184/$V$1</f>
        <v>0.97499999999999998</v>
      </c>
      <c r="R3184" s="187">
        <f t="shared" ref="R3184:R3206" si="855">F3184/$V$1</f>
        <v>0.97499999999999998</v>
      </c>
      <c r="S3184" s="188">
        <f t="shared" ref="S3184:S3206" si="856">G3184/$V$1</f>
        <v>1.012</v>
      </c>
      <c r="T3184" s="189">
        <f t="shared" ref="T3184:U3206" si="857">H3184/$V$1</f>
        <v>1.0229999999999999</v>
      </c>
      <c r="U3184" s="332">
        <f t="shared" si="850"/>
        <v>0.97499999999999998</v>
      </c>
    </row>
    <row r="3185" spans="1:21" x14ac:dyDescent="0.35">
      <c r="A3185" s="338">
        <v>42446</v>
      </c>
      <c r="B3185" s="361">
        <v>97.4</v>
      </c>
      <c r="C3185" s="361">
        <v>96.9</v>
      </c>
      <c r="D3185" s="361">
        <v>97.4</v>
      </c>
      <c r="E3185" s="361">
        <v>97.5</v>
      </c>
      <c r="F3185" s="361">
        <v>97.4</v>
      </c>
      <c r="G3185" s="361">
        <v>101.2</v>
      </c>
      <c r="H3185" s="361">
        <v>102.2</v>
      </c>
      <c r="I3185" s="361">
        <v>97.5</v>
      </c>
      <c r="J3185" s="329"/>
      <c r="K3185" s="330"/>
      <c r="L3185" s="329"/>
      <c r="M3185" s="331"/>
      <c r="N3185" s="183">
        <f t="shared" si="851"/>
        <v>0.97400000000000009</v>
      </c>
      <c r="O3185" s="184">
        <f t="shared" si="852"/>
        <v>0.96900000000000008</v>
      </c>
      <c r="P3185" s="185">
        <f t="shared" si="853"/>
        <v>0.97400000000000009</v>
      </c>
      <c r="Q3185" s="186">
        <f t="shared" si="854"/>
        <v>0.97499999999999998</v>
      </c>
      <c r="R3185" s="187">
        <f t="shared" si="855"/>
        <v>0.97400000000000009</v>
      </c>
      <c r="S3185" s="188">
        <f t="shared" si="856"/>
        <v>1.012</v>
      </c>
      <c r="T3185" s="189">
        <f t="shared" si="857"/>
        <v>1.022</v>
      </c>
      <c r="U3185" s="332">
        <f t="shared" si="850"/>
        <v>0.97499999999999998</v>
      </c>
    </row>
    <row r="3186" spans="1:21" x14ac:dyDescent="0.35">
      <c r="A3186" s="338">
        <v>42447</v>
      </c>
      <c r="B3186" s="361">
        <v>97.4</v>
      </c>
      <c r="C3186" s="361">
        <v>96.9</v>
      </c>
      <c r="D3186" s="361">
        <v>97.4</v>
      </c>
      <c r="E3186" s="361">
        <v>97.5</v>
      </c>
      <c r="F3186" s="361">
        <v>97.4</v>
      </c>
      <c r="G3186" s="361">
        <v>101.2</v>
      </c>
      <c r="H3186" s="361">
        <v>102.2</v>
      </c>
      <c r="I3186" s="361">
        <v>97.5</v>
      </c>
      <c r="J3186" s="329"/>
      <c r="K3186" s="330"/>
      <c r="L3186" s="329"/>
      <c r="M3186" s="331"/>
      <c r="N3186" s="183">
        <f t="shared" si="851"/>
        <v>0.97400000000000009</v>
      </c>
      <c r="O3186" s="184">
        <f t="shared" si="852"/>
        <v>0.96900000000000008</v>
      </c>
      <c r="P3186" s="185">
        <f t="shared" si="853"/>
        <v>0.97400000000000009</v>
      </c>
      <c r="Q3186" s="186">
        <f t="shared" si="854"/>
        <v>0.97499999999999998</v>
      </c>
      <c r="R3186" s="187">
        <f t="shared" si="855"/>
        <v>0.97400000000000009</v>
      </c>
      <c r="S3186" s="188">
        <f t="shared" si="856"/>
        <v>1.012</v>
      </c>
      <c r="T3186" s="189">
        <f t="shared" si="857"/>
        <v>1.022</v>
      </c>
      <c r="U3186" s="332">
        <f t="shared" si="850"/>
        <v>0.97499999999999998</v>
      </c>
    </row>
    <row r="3187" spans="1:21" x14ac:dyDescent="0.35">
      <c r="A3187" s="338">
        <v>42450</v>
      </c>
      <c r="B3187" s="361">
        <v>97.5</v>
      </c>
      <c r="C3187" s="361">
        <v>96.9</v>
      </c>
      <c r="D3187" s="361">
        <v>97.4</v>
      </c>
      <c r="E3187" s="361">
        <v>97.5</v>
      </c>
      <c r="F3187" s="361">
        <v>97.5</v>
      </c>
      <c r="G3187" s="361">
        <v>101.2</v>
      </c>
      <c r="H3187" s="361">
        <v>102.3</v>
      </c>
      <c r="I3187" s="361">
        <v>97.6</v>
      </c>
      <c r="J3187" s="329"/>
      <c r="K3187" s="330"/>
      <c r="L3187" s="329"/>
      <c r="M3187" s="331"/>
      <c r="N3187" s="183">
        <f t="shared" si="851"/>
        <v>0.97499999999999998</v>
      </c>
      <c r="O3187" s="184">
        <f t="shared" si="852"/>
        <v>0.96900000000000008</v>
      </c>
      <c r="P3187" s="185">
        <f t="shared" si="853"/>
        <v>0.97400000000000009</v>
      </c>
      <c r="Q3187" s="186">
        <f t="shared" si="854"/>
        <v>0.97499999999999998</v>
      </c>
      <c r="R3187" s="187">
        <f t="shared" si="855"/>
        <v>0.97499999999999998</v>
      </c>
      <c r="S3187" s="188">
        <f t="shared" si="856"/>
        <v>1.012</v>
      </c>
      <c r="T3187" s="189">
        <f t="shared" si="857"/>
        <v>1.0229999999999999</v>
      </c>
      <c r="U3187" s="332">
        <f t="shared" si="850"/>
        <v>0.97599999999999998</v>
      </c>
    </row>
    <row r="3188" spans="1:21" x14ac:dyDescent="0.35">
      <c r="A3188" s="338">
        <v>42451</v>
      </c>
      <c r="B3188" s="361">
        <v>97.5</v>
      </c>
      <c r="C3188" s="361">
        <v>97</v>
      </c>
      <c r="D3188" s="361">
        <v>97.4</v>
      </c>
      <c r="E3188" s="361">
        <v>97.5</v>
      </c>
      <c r="F3188" s="361">
        <v>97.6</v>
      </c>
      <c r="G3188" s="361">
        <v>101.2</v>
      </c>
      <c r="H3188" s="361">
        <v>102.3</v>
      </c>
      <c r="I3188" s="361">
        <v>97.6</v>
      </c>
      <c r="J3188" s="329"/>
      <c r="K3188" s="330"/>
      <c r="L3188" s="329"/>
      <c r="M3188" s="331"/>
      <c r="N3188" s="183">
        <f t="shared" si="851"/>
        <v>0.97499999999999998</v>
      </c>
      <c r="O3188" s="184">
        <f t="shared" si="852"/>
        <v>0.97</v>
      </c>
      <c r="P3188" s="185">
        <f t="shared" si="853"/>
        <v>0.97400000000000009</v>
      </c>
      <c r="Q3188" s="186">
        <f t="shared" si="854"/>
        <v>0.97499999999999998</v>
      </c>
      <c r="R3188" s="187">
        <f t="shared" si="855"/>
        <v>0.97599999999999998</v>
      </c>
      <c r="S3188" s="188">
        <f t="shared" si="856"/>
        <v>1.012</v>
      </c>
      <c r="T3188" s="189">
        <f t="shared" si="857"/>
        <v>1.0229999999999999</v>
      </c>
      <c r="U3188" s="332">
        <f t="shared" si="857"/>
        <v>0.97599999999999998</v>
      </c>
    </row>
    <row r="3189" spans="1:21" x14ac:dyDescent="0.35">
      <c r="A3189" s="338">
        <v>42452</v>
      </c>
      <c r="B3189" s="361">
        <v>97.6</v>
      </c>
      <c r="C3189" s="361">
        <v>97</v>
      </c>
      <c r="D3189" s="361">
        <v>97.5</v>
      </c>
      <c r="E3189" s="361">
        <v>97.6</v>
      </c>
      <c r="F3189" s="361">
        <v>97.6</v>
      </c>
      <c r="G3189" s="361">
        <v>101.2</v>
      </c>
      <c r="H3189" s="361">
        <v>102.3</v>
      </c>
      <c r="I3189" s="361">
        <v>97.6</v>
      </c>
      <c r="J3189" s="329"/>
      <c r="K3189" s="330"/>
      <c r="L3189" s="329"/>
      <c r="M3189" s="331"/>
      <c r="N3189" s="183">
        <f t="shared" si="851"/>
        <v>0.97599999999999998</v>
      </c>
      <c r="O3189" s="184">
        <f t="shared" si="852"/>
        <v>0.97</v>
      </c>
      <c r="P3189" s="185">
        <f t="shared" si="853"/>
        <v>0.97499999999999998</v>
      </c>
      <c r="Q3189" s="186">
        <f t="shared" si="854"/>
        <v>0.97599999999999998</v>
      </c>
      <c r="R3189" s="187">
        <f t="shared" si="855"/>
        <v>0.97599999999999998</v>
      </c>
      <c r="S3189" s="188">
        <f t="shared" si="856"/>
        <v>1.012</v>
      </c>
      <c r="T3189" s="189">
        <f t="shared" si="857"/>
        <v>1.0229999999999999</v>
      </c>
      <c r="U3189" s="332">
        <f t="shared" si="857"/>
        <v>0.97599999999999998</v>
      </c>
    </row>
    <row r="3190" spans="1:21" x14ac:dyDescent="0.35">
      <c r="A3190" s="338">
        <v>42453</v>
      </c>
      <c r="B3190" s="361">
        <v>97.8</v>
      </c>
      <c r="C3190" s="361">
        <v>97.2</v>
      </c>
      <c r="D3190" s="361">
        <v>97.7</v>
      </c>
      <c r="E3190" s="361">
        <v>97.8</v>
      </c>
      <c r="F3190" s="361">
        <v>97.8</v>
      </c>
      <c r="G3190" s="361">
        <v>101.5</v>
      </c>
      <c r="H3190" s="361">
        <v>102.6</v>
      </c>
      <c r="I3190" s="361">
        <v>97.9</v>
      </c>
      <c r="J3190" s="329"/>
      <c r="K3190" s="330"/>
      <c r="L3190" s="329"/>
      <c r="M3190" s="331"/>
      <c r="N3190" s="183">
        <f t="shared" si="851"/>
        <v>0.97799999999999998</v>
      </c>
      <c r="O3190" s="184">
        <f t="shared" si="852"/>
        <v>0.97199999999999998</v>
      </c>
      <c r="P3190" s="185">
        <f t="shared" si="853"/>
        <v>0.97699999999999998</v>
      </c>
      <c r="Q3190" s="186">
        <f t="shared" si="854"/>
        <v>0.97799999999999998</v>
      </c>
      <c r="R3190" s="187">
        <f t="shared" si="855"/>
        <v>0.97799999999999998</v>
      </c>
      <c r="S3190" s="188">
        <f t="shared" si="856"/>
        <v>1.0149999999999999</v>
      </c>
      <c r="T3190" s="189">
        <f t="shared" si="857"/>
        <v>1.026</v>
      </c>
      <c r="U3190" s="332">
        <f t="shared" si="857"/>
        <v>0.97900000000000009</v>
      </c>
    </row>
    <row r="3191" spans="1:21" x14ac:dyDescent="0.35">
      <c r="A3191" s="338">
        <v>42454</v>
      </c>
      <c r="B3191" s="361">
        <v>97.9</v>
      </c>
      <c r="C3191" s="361">
        <v>97.4</v>
      </c>
      <c r="D3191" s="361">
        <v>97.9</v>
      </c>
      <c r="E3191" s="361">
        <v>98</v>
      </c>
      <c r="F3191" s="361">
        <v>97.9</v>
      </c>
      <c r="G3191" s="361">
        <v>101.6</v>
      </c>
      <c r="H3191" s="361">
        <v>102.8</v>
      </c>
      <c r="I3191" s="361">
        <v>98</v>
      </c>
      <c r="J3191" s="329"/>
      <c r="K3191" s="330"/>
      <c r="L3191" s="329"/>
      <c r="M3191" s="331"/>
      <c r="N3191" s="183">
        <f t="shared" si="851"/>
        <v>0.97900000000000009</v>
      </c>
      <c r="O3191" s="184">
        <f t="shared" si="852"/>
        <v>0.97400000000000009</v>
      </c>
      <c r="P3191" s="185">
        <f t="shared" si="853"/>
        <v>0.97900000000000009</v>
      </c>
      <c r="Q3191" s="186">
        <f t="shared" si="854"/>
        <v>0.98</v>
      </c>
      <c r="R3191" s="187">
        <f t="shared" si="855"/>
        <v>0.97900000000000009</v>
      </c>
      <c r="S3191" s="188">
        <f t="shared" si="856"/>
        <v>1.016</v>
      </c>
      <c r="T3191" s="189">
        <f t="shared" si="857"/>
        <v>1.028</v>
      </c>
      <c r="U3191" s="332">
        <f t="shared" si="857"/>
        <v>0.98</v>
      </c>
    </row>
    <row r="3192" spans="1:21" x14ac:dyDescent="0.35">
      <c r="A3192" s="338">
        <v>42457</v>
      </c>
      <c r="B3192" s="361">
        <v>97.9</v>
      </c>
      <c r="C3192" s="361">
        <v>97.4</v>
      </c>
      <c r="D3192" s="361">
        <v>97.9</v>
      </c>
      <c r="E3192" s="361">
        <v>98</v>
      </c>
      <c r="F3192" s="361">
        <v>97.9</v>
      </c>
      <c r="G3192" s="361">
        <v>101.6</v>
      </c>
      <c r="H3192" s="361">
        <v>102.8</v>
      </c>
      <c r="I3192" s="361">
        <v>98</v>
      </c>
      <c r="J3192" s="329"/>
      <c r="K3192" s="330"/>
      <c r="L3192" s="329"/>
      <c r="M3192" s="331"/>
      <c r="N3192" s="183">
        <f t="shared" si="851"/>
        <v>0.97900000000000009</v>
      </c>
      <c r="O3192" s="184">
        <f t="shared" si="852"/>
        <v>0.97400000000000009</v>
      </c>
      <c r="P3192" s="185">
        <f t="shared" si="853"/>
        <v>0.97900000000000009</v>
      </c>
      <c r="Q3192" s="186">
        <f t="shared" si="854"/>
        <v>0.98</v>
      </c>
      <c r="R3192" s="187">
        <f t="shared" si="855"/>
        <v>0.97900000000000009</v>
      </c>
      <c r="S3192" s="188">
        <f t="shared" si="856"/>
        <v>1.016</v>
      </c>
      <c r="T3192" s="189">
        <f t="shared" si="857"/>
        <v>1.028</v>
      </c>
      <c r="U3192" s="332">
        <f t="shared" si="857"/>
        <v>0.98</v>
      </c>
    </row>
    <row r="3193" spans="1:21" x14ac:dyDescent="0.35">
      <c r="A3193" s="338">
        <v>42458</v>
      </c>
      <c r="B3193" s="361">
        <v>98</v>
      </c>
      <c r="C3193" s="361">
        <v>97.4</v>
      </c>
      <c r="D3193" s="361">
        <v>97.9</v>
      </c>
      <c r="E3193" s="361">
        <v>98</v>
      </c>
      <c r="F3193" s="361">
        <v>98</v>
      </c>
      <c r="G3193" s="361">
        <v>101.7</v>
      </c>
      <c r="H3193" s="361">
        <v>102.9</v>
      </c>
      <c r="I3193" s="361">
        <v>98.1</v>
      </c>
      <c r="J3193" s="329"/>
      <c r="K3193" s="330"/>
      <c r="L3193" s="329"/>
      <c r="M3193" s="331"/>
      <c r="N3193" s="183">
        <f t="shared" si="851"/>
        <v>0.98</v>
      </c>
      <c r="O3193" s="184">
        <f t="shared" si="852"/>
        <v>0.97400000000000009</v>
      </c>
      <c r="P3193" s="185">
        <f t="shared" si="853"/>
        <v>0.97900000000000009</v>
      </c>
      <c r="Q3193" s="186">
        <f t="shared" si="854"/>
        <v>0.98</v>
      </c>
      <c r="R3193" s="187">
        <f t="shared" si="855"/>
        <v>0.98</v>
      </c>
      <c r="S3193" s="188">
        <f t="shared" si="856"/>
        <v>1.0170000000000001</v>
      </c>
      <c r="T3193" s="189">
        <f t="shared" si="857"/>
        <v>1.0290000000000001</v>
      </c>
      <c r="U3193" s="332">
        <f t="shared" si="857"/>
        <v>0.98099999999999998</v>
      </c>
    </row>
    <row r="3194" spans="1:21" x14ac:dyDescent="0.35">
      <c r="A3194" s="338">
        <v>42459</v>
      </c>
      <c r="B3194" s="361">
        <v>97.3</v>
      </c>
      <c r="C3194" s="361">
        <v>96.7</v>
      </c>
      <c r="D3194" s="361">
        <v>97.2</v>
      </c>
      <c r="E3194" s="361">
        <v>97.3</v>
      </c>
      <c r="F3194" s="361">
        <v>97.3</v>
      </c>
      <c r="G3194" s="361">
        <v>101</v>
      </c>
      <c r="H3194" s="361">
        <v>101.8</v>
      </c>
      <c r="I3194" s="361">
        <v>97.4</v>
      </c>
      <c r="J3194" s="329"/>
      <c r="K3194" s="330"/>
      <c r="L3194" s="329"/>
      <c r="M3194" s="331"/>
      <c r="N3194" s="183">
        <f t="shared" si="851"/>
        <v>0.97299999999999998</v>
      </c>
      <c r="O3194" s="184">
        <f t="shared" si="852"/>
        <v>0.96700000000000008</v>
      </c>
      <c r="P3194" s="185">
        <f t="shared" si="853"/>
        <v>0.97199999999999998</v>
      </c>
      <c r="Q3194" s="186">
        <f t="shared" si="854"/>
        <v>0.97299999999999998</v>
      </c>
      <c r="R3194" s="187">
        <f t="shared" si="855"/>
        <v>0.97299999999999998</v>
      </c>
      <c r="S3194" s="188">
        <f t="shared" si="856"/>
        <v>1.01</v>
      </c>
      <c r="T3194" s="189">
        <f t="shared" si="857"/>
        <v>1.018</v>
      </c>
      <c r="U3194" s="332">
        <f t="shared" si="857"/>
        <v>0.97400000000000009</v>
      </c>
    </row>
    <row r="3195" spans="1:21" x14ac:dyDescent="0.35">
      <c r="A3195" s="338">
        <v>42460</v>
      </c>
      <c r="B3195" s="361">
        <v>97.2</v>
      </c>
      <c r="C3195" s="361">
        <v>96.6</v>
      </c>
      <c r="D3195" s="361">
        <v>97.1</v>
      </c>
      <c r="E3195" s="361">
        <v>97.2</v>
      </c>
      <c r="F3195" s="361">
        <v>97.1</v>
      </c>
      <c r="G3195" s="361">
        <v>100.8</v>
      </c>
      <c r="H3195" s="361">
        <v>101.7</v>
      </c>
      <c r="I3195" s="361">
        <v>97.2</v>
      </c>
      <c r="J3195" s="329"/>
      <c r="K3195" s="334">
        <f>AVERAGE(I3184:I3195)</f>
        <v>97.658333333333346</v>
      </c>
      <c r="L3195" s="329"/>
      <c r="M3195" s="334">
        <f>AVERAGE(I3173:I3195)</f>
        <v>96.391304347826065</v>
      </c>
      <c r="N3195" s="183">
        <f t="shared" si="851"/>
        <v>0.97199999999999998</v>
      </c>
      <c r="O3195" s="184">
        <f t="shared" si="852"/>
        <v>0.96599999999999997</v>
      </c>
      <c r="P3195" s="185">
        <f t="shared" si="853"/>
        <v>0.97099999999999997</v>
      </c>
      <c r="Q3195" s="186">
        <f t="shared" si="854"/>
        <v>0.97199999999999998</v>
      </c>
      <c r="R3195" s="187">
        <f t="shared" si="855"/>
        <v>0.97099999999999997</v>
      </c>
      <c r="S3195" s="188">
        <f t="shared" si="856"/>
        <v>1.008</v>
      </c>
      <c r="T3195" s="189">
        <f t="shared" si="857"/>
        <v>1.0170000000000001</v>
      </c>
      <c r="U3195" s="332">
        <f t="shared" si="857"/>
        <v>0.97199999999999998</v>
      </c>
    </row>
    <row r="3196" spans="1:21" x14ac:dyDescent="0.35">
      <c r="A3196" s="338">
        <v>42461</v>
      </c>
      <c r="B3196" s="361">
        <v>96.9</v>
      </c>
      <c r="C3196" s="361">
        <v>96.3</v>
      </c>
      <c r="D3196" s="361">
        <v>96.8</v>
      </c>
      <c r="E3196" s="361">
        <v>96.9</v>
      </c>
      <c r="F3196" s="361">
        <v>96.8</v>
      </c>
      <c r="G3196" s="361">
        <v>100.5</v>
      </c>
      <c r="H3196" s="361">
        <v>101.4</v>
      </c>
      <c r="I3196" s="361">
        <v>96.9</v>
      </c>
      <c r="J3196" s="329"/>
      <c r="K3196" s="330"/>
      <c r="L3196" s="329"/>
      <c r="M3196" s="331"/>
      <c r="N3196" s="183">
        <f t="shared" si="851"/>
        <v>0.96900000000000008</v>
      </c>
      <c r="O3196" s="184">
        <f t="shared" si="852"/>
        <v>0.96299999999999997</v>
      </c>
      <c r="P3196" s="185">
        <f t="shared" si="853"/>
        <v>0.96799999999999997</v>
      </c>
      <c r="Q3196" s="186">
        <f t="shared" si="854"/>
        <v>0.96900000000000008</v>
      </c>
      <c r="R3196" s="187">
        <f t="shared" si="855"/>
        <v>0.96799999999999997</v>
      </c>
      <c r="S3196" s="188">
        <f t="shared" si="856"/>
        <v>1.0049999999999999</v>
      </c>
      <c r="T3196" s="189">
        <f t="shared" si="857"/>
        <v>1.014</v>
      </c>
      <c r="U3196" s="332">
        <f t="shared" si="857"/>
        <v>0.96900000000000008</v>
      </c>
    </row>
    <row r="3197" spans="1:21" x14ac:dyDescent="0.35">
      <c r="A3197" s="338">
        <v>42464</v>
      </c>
      <c r="B3197" s="361">
        <v>96.7</v>
      </c>
      <c r="C3197" s="361">
        <v>96.2</v>
      </c>
      <c r="D3197" s="361">
        <v>96.6</v>
      </c>
      <c r="E3197" s="361">
        <v>96.7</v>
      </c>
      <c r="F3197" s="361">
        <v>96.6</v>
      </c>
      <c r="G3197" s="361">
        <v>100.3</v>
      </c>
      <c r="H3197" s="361">
        <v>101.3</v>
      </c>
      <c r="I3197" s="361">
        <v>96.8</v>
      </c>
      <c r="J3197" s="329"/>
      <c r="K3197" s="330"/>
      <c r="L3197" s="329"/>
      <c r="M3197" s="331"/>
      <c r="N3197" s="183">
        <f t="shared" si="851"/>
        <v>0.96700000000000008</v>
      </c>
      <c r="O3197" s="184">
        <f t="shared" si="852"/>
        <v>0.96200000000000008</v>
      </c>
      <c r="P3197" s="185">
        <f t="shared" si="853"/>
        <v>0.96599999999999997</v>
      </c>
      <c r="Q3197" s="186">
        <f t="shared" si="854"/>
        <v>0.96700000000000008</v>
      </c>
      <c r="R3197" s="187">
        <f t="shared" si="855"/>
        <v>0.96599999999999997</v>
      </c>
      <c r="S3197" s="188">
        <f t="shared" si="856"/>
        <v>1.0029999999999999</v>
      </c>
      <c r="T3197" s="189">
        <f t="shared" si="857"/>
        <v>1.0129999999999999</v>
      </c>
      <c r="U3197" s="332">
        <f t="shared" si="857"/>
        <v>0.96799999999999997</v>
      </c>
    </row>
    <row r="3198" spans="1:21" x14ac:dyDescent="0.35">
      <c r="A3198" s="338">
        <v>42465</v>
      </c>
      <c r="B3198" s="361">
        <v>96.4</v>
      </c>
      <c r="C3198" s="361">
        <v>95.8</v>
      </c>
      <c r="D3198" s="361">
        <v>96.3</v>
      </c>
      <c r="E3198" s="361">
        <v>96.4</v>
      </c>
      <c r="F3198" s="361">
        <v>96.3</v>
      </c>
      <c r="G3198" s="361">
        <v>100</v>
      </c>
      <c r="H3198" s="361">
        <v>101</v>
      </c>
      <c r="I3198" s="361">
        <v>96.4</v>
      </c>
      <c r="J3198" s="329"/>
      <c r="K3198" s="330"/>
      <c r="L3198" s="329"/>
      <c r="M3198" s="331"/>
      <c r="N3198" s="183">
        <f t="shared" si="851"/>
        <v>0.96400000000000008</v>
      </c>
      <c r="O3198" s="184">
        <f t="shared" si="852"/>
        <v>0.95799999999999996</v>
      </c>
      <c r="P3198" s="185">
        <f t="shared" si="853"/>
        <v>0.96299999999999997</v>
      </c>
      <c r="Q3198" s="186">
        <f t="shared" si="854"/>
        <v>0.96400000000000008</v>
      </c>
      <c r="R3198" s="187">
        <f t="shared" si="855"/>
        <v>0.96299999999999997</v>
      </c>
      <c r="S3198" s="188">
        <f t="shared" si="856"/>
        <v>1</v>
      </c>
      <c r="T3198" s="189">
        <f t="shared" si="857"/>
        <v>1.01</v>
      </c>
      <c r="U3198" s="332">
        <f t="shared" si="857"/>
        <v>0.96400000000000008</v>
      </c>
    </row>
    <row r="3199" spans="1:21" x14ac:dyDescent="0.35">
      <c r="A3199" s="338">
        <v>42466</v>
      </c>
      <c r="B3199" s="361">
        <v>95.5</v>
      </c>
      <c r="C3199" s="361">
        <v>94.9</v>
      </c>
      <c r="D3199" s="361">
        <v>95.4</v>
      </c>
      <c r="E3199" s="361">
        <v>95.5</v>
      </c>
      <c r="F3199" s="361">
        <v>95.3</v>
      </c>
      <c r="G3199" s="361">
        <v>99.1</v>
      </c>
      <c r="H3199" s="361">
        <v>100.1</v>
      </c>
      <c r="I3199" s="361">
        <v>95.5</v>
      </c>
      <c r="J3199" s="329"/>
      <c r="K3199" s="330"/>
      <c r="L3199" s="329"/>
      <c r="M3199" s="331"/>
      <c r="N3199" s="183">
        <f t="shared" si="851"/>
        <v>0.95499999999999996</v>
      </c>
      <c r="O3199" s="184">
        <f t="shared" si="852"/>
        <v>0.94900000000000007</v>
      </c>
      <c r="P3199" s="185">
        <f t="shared" si="853"/>
        <v>0.95400000000000007</v>
      </c>
      <c r="Q3199" s="186">
        <f t="shared" si="854"/>
        <v>0.95499999999999996</v>
      </c>
      <c r="R3199" s="187">
        <f t="shared" si="855"/>
        <v>0.95299999999999996</v>
      </c>
      <c r="S3199" s="188">
        <f t="shared" si="856"/>
        <v>0.99099999999999999</v>
      </c>
      <c r="T3199" s="189">
        <f t="shared" si="857"/>
        <v>1.0009999999999999</v>
      </c>
      <c r="U3199" s="332">
        <f t="shared" si="857"/>
        <v>0.95499999999999996</v>
      </c>
    </row>
    <row r="3200" spans="1:21" x14ac:dyDescent="0.35">
      <c r="A3200" s="338">
        <v>42467</v>
      </c>
      <c r="B3200" s="361">
        <v>95.1</v>
      </c>
      <c r="C3200" s="361">
        <v>94.5</v>
      </c>
      <c r="D3200" s="361">
        <v>95</v>
      </c>
      <c r="E3200" s="361">
        <v>95.1</v>
      </c>
      <c r="F3200" s="361">
        <v>94.9</v>
      </c>
      <c r="G3200" s="361">
        <v>98.7</v>
      </c>
      <c r="H3200" s="361">
        <v>99.6</v>
      </c>
      <c r="I3200" s="361">
        <v>95.1</v>
      </c>
      <c r="J3200" s="329"/>
      <c r="K3200" s="330"/>
      <c r="L3200" s="329"/>
      <c r="M3200" s="331"/>
      <c r="N3200" s="183">
        <f t="shared" si="851"/>
        <v>0.95099999999999996</v>
      </c>
      <c r="O3200" s="184">
        <f t="shared" si="852"/>
        <v>0.94499999999999995</v>
      </c>
      <c r="P3200" s="185">
        <f t="shared" si="853"/>
        <v>0.95</v>
      </c>
      <c r="Q3200" s="186">
        <f t="shared" si="854"/>
        <v>0.95099999999999996</v>
      </c>
      <c r="R3200" s="187">
        <f t="shared" si="855"/>
        <v>0.94900000000000007</v>
      </c>
      <c r="S3200" s="188">
        <f t="shared" si="856"/>
        <v>0.98699999999999999</v>
      </c>
      <c r="T3200" s="189">
        <f t="shared" si="857"/>
        <v>0.996</v>
      </c>
      <c r="U3200" s="332">
        <f t="shared" si="857"/>
        <v>0.95099999999999996</v>
      </c>
    </row>
    <row r="3201" spans="1:21" x14ac:dyDescent="0.35">
      <c r="A3201" s="338">
        <v>42468</v>
      </c>
      <c r="B3201" s="361">
        <v>94.6</v>
      </c>
      <c r="C3201" s="361">
        <v>94</v>
      </c>
      <c r="D3201" s="361">
        <v>94.5</v>
      </c>
      <c r="E3201" s="361">
        <v>94.6</v>
      </c>
      <c r="F3201" s="361">
        <v>94.5</v>
      </c>
      <c r="G3201" s="361">
        <v>98.2</v>
      </c>
      <c r="H3201" s="361">
        <v>99.2</v>
      </c>
      <c r="I3201" s="361">
        <v>94.6</v>
      </c>
      <c r="J3201" s="329"/>
      <c r="K3201" s="330"/>
      <c r="L3201" s="329"/>
      <c r="M3201" s="331"/>
      <c r="N3201" s="183">
        <f t="shared" si="851"/>
        <v>0.94599999999999995</v>
      </c>
      <c r="O3201" s="184">
        <f t="shared" si="852"/>
        <v>0.94</v>
      </c>
      <c r="P3201" s="185">
        <f t="shared" si="853"/>
        <v>0.94499999999999995</v>
      </c>
      <c r="Q3201" s="186">
        <f t="shared" si="854"/>
        <v>0.94599999999999995</v>
      </c>
      <c r="R3201" s="187">
        <f t="shared" si="855"/>
        <v>0.94499999999999995</v>
      </c>
      <c r="S3201" s="188">
        <f t="shared" si="856"/>
        <v>0.98199999999999998</v>
      </c>
      <c r="T3201" s="189">
        <f t="shared" si="857"/>
        <v>0.99199999999999999</v>
      </c>
      <c r="U3201" s="332">
        <f t="shared" si="857"/>
        <v>0.94599999999999995</v>
      </c>
    </row>
    <row r="3202" spans="1:21" x14ac:dyDescent="0.35">
      <c r="A3202" s="338">
        <v>42471</v>
      </c>
      <c r="B3202" s="361">
        <v>94.5</v>
      </c>
      <c r="C3202" s="361">
        <v>94</v>
      </c>
      <c r="D3202" s="361">
        <v>94.5</v>
      </c>
      <c r="E3202" s="361">
        <v>94.5</v>
      </c>
      <c r="F3202" s="361">
        <v>94.5</v>
      </c>
      <c r="G3202" s="361">
        <v>98.2</v>
      </c>
      <c r="H3202" s="361">
        <v>99.3</v>
      </c>
      <c r="I3202" s="361">
        <v>94.6</v>
      </c>
      <c r="J3202" s="329"/>
      <c r="K3202" s="330"/>
      <c r="L3202" s="329"/>
      <c r="M3202" s="331"/>
      <c r="N3202" s="183">
        <f t="shared" si="851"/>
        <v>0.94499999999999995</v>
      </c>
      <c r="O3202" s="184">
        <f t="shared" si="852"/>
        <v>0.94</v>
      </c>
      <c r="P3202" s="185">
        <f t="shared" si="853"/>
        <v>0.94499999999999995</v>
      </c>
      <c r="Q3202" s="186">
        <f t="shared" si="854"/>
        <v>0.94499999999999995</v>
      </c>
      <c r="R3202" s="187">
        <f t="shared" si="855"/>
        <v>0.94499999999999995</v>
      </c>
      <c r="S3202" s="188">
        <f t="shared" si="856"/>
        <v>0.98199999999999998</v>
      </c>
      <c r="T3202" s="189">
        <f t="shared" si="857"/>
        <v>0.99299999999999999</v>
      </c>
      <c r="U3202" s="332">
        <f t="shared" si="857"/>
        <v>0.94599999999999995</v>
      </c>
    </row>
    <row r="3203" spans="1:21" x14ac:dyDescent="0.35">
      <c r="A3203" s="338">
        <v>42472</v>
      </c>
      <c r="B3203" s="361">
        <v>94.7</v>
      </c>
      <c r="C3203" s="361">
        <v>94.2</v>
      </c>
      <c r="D3203" s="361">
        <v>94.6</v>
      </c>
      <c r="E3203" s="361">
        <v>94.7</v>
      </c>
      <c r="F3203" s="361">
        <v>94.8</v>
      </c>
      <c r="G3203" s="361">
        <v>98.4</v>
      </c>
      <c r="H3203" s="361">
        <v>99.5</v>
      </c>
      <c r="I3203" s="361">
        <v>94.8</v>
      </c>
      <c r="J3203" s="329"/>
      <c r="K3203" s="330"/>
      <c r="L3203" s="329"/>
      <c r="M3203" s="331"/>
      <c r="N3203" s="183">
        <f t="shared" si="851"/>
        <v>0.94700000000000006</v>
      </c>
      <c r="O3203" s="184">
        <f t="shared" si="852"/>
        <v>0.94200000000000006</v>
      </c>
      <c r="P3203" s="185">
        <f t="shared" si="853"/>
        <v>0.94599999999999995</v>
      </c>
      <c r="Q3203" s="186">
        <f t="shared" si="854"/>
        <v>0.94700000000000006</v>
      </c>
      <c r="R3203" s="187">
        <f t="shared" si="855"/>
        <v>0.94799999999999995</v>
      </c>
      <c r="S3203" s="188">
        <f t="shared" si="856"/>
        <v>0.9840000000000001</v>
      </c>
      <c r="T3203" s="189">
        <f t="shared" si="857"/>
        <v>0.995</v>
      </c>
      <c r="U3203" s="332">
        <f t="shared" si="857"/>
        <v>0.94799999999999995</v>
      </c>
    </row>
    <row r="3204" spans="1:21" x14ac:dyDescent="0.35">
      <c r="A3204" s="338">
        <v>42473</v>
      </c>
      <c r="B3204" s="361">
        <v>95</v>
      </c>
      <c r="C3204" s="361">
        <v>94.5</v>
      </c>
      <c r="D3204" s="361">
        <v>94.9</v>
      </c>
      <c r="E3204" s="361">
        <v>95</v>
      </c>
      <c r="F3204" s="361">
        <v>95.2</v>
      </c>
      <c r="G3204" s="361">
        <v>98.7</v>
      </c>
      <c r="H3204" s="361">
        <v>99.7</v>
      </c>
      <c r="I3204" s="361">
        <v>95.1</v>
      </c>
      <c r="J3204" s="329"/>
      <c r="K3204" s="330"/>
      <c r="L3204" s="329"/>
      <c r="M3204" s="331"/>
      <c r="N3204" s="183">
        <f t="shared" si="851"/>
        <v>0.95</v>
      </c>
      <c r="O3204" s="184">
        <f t="shared" si="852"/>
        <v>0.94499999999999995</v>
      </c>
      <c r="P3204" s="185">
        <f t="shared" si="853"/>
        <v>0.94900000000000007</v>
      </c>
      <c r="Q3204" s="186">
        <f t="shared" si="854"/>
        <v>0.95</v>
      </c>
      <c r="R3204" s="187">
        <f t="shared" si="855"/>
        <v>0.95200000000000007</v>
      </c>
      <c r="S3204" s="188">
        <f t="shared" si="856"/>
        <v>0.98699999999999999</v>
      </c>
      <c r="T3204" s="189">
        <f t="shared" si="857"/>
        <v>0.997</v>
      </c>
      <c r="U3204" s="332">
        <f t="shared" si="857"/>
        <v>0.95099999999999996</v>
      </c>
    </row>
    <row r="3205" spans="1:21" x14ac:dyDescent="0.35">
      <c r="A3205" s="338">
        <v>42474</v>
      </c>
      <c r="B3205" s="361">
        <v>96.2</v>
      </c>
      <c r="C3205" s="361">
        <v>95.6</v>
      </c>
      <c r="D3205" s="361">
        <v>96.1</v>
      </c>
      <c r="E3205" s="361">
        <v>96.2</v>
      </c>
      <c r="F3205" s="361">
        <v>96.3</v>
      </c>
      <c r="G3205" s="361">
        <v>99.9</v>
      </c>
      <c r="H3205" s="361">
        <v>101.3</v>
      </c>
      <c r="I3205" s="361">
        <v>96.3</v>
      </c>
      <c r="J3205" s="329"/>
      <c r="K3205" s="330"/>
      <c r="L3205" s="329"/>
      <c r="M3205" s="331"/>
      <c r="N3205" s="183">
        <f t="shared" si="851"/>
        <v>0.96200000000000008</v>
      </c>
      <c r="O3205" s="184">
        <f t="shared" si="852"/>
        <v>0.95599999999999996</v>
      </c>
      <c r="P3205" s="185">
        <f t="shared" si="853"/>
        <v>0.96099999999999997</v>
      </c>
      <c r="Q3205" s="186">
        <f t="shared" si="854"/>
        <v>0.96200000000000008</v>
      </c>
      <c r="R3205" s="187">
        <f t="shared" si="855"/>
        <v>0.96299999999999997</v>
      </c>
      <c r="S3205" s="188">
        <f t="shared" si="856"/>
        <v>0.99900000000000011</v>
      </c>
      <c r="T3205" s="189">
        <f t="shared" si="857"/>
        <v>1.0129999999999999</v>
      </c>
      <c r="U3205" s="332">
        <f t="shared" si="857"/>
        <v>0.96299999999999997</v>
      </c>
    </row>
    <row r="3206" spans="1:21" x14ac:dyDescent="0.35">
      <c r="A3206" s="338">
        <v>42475</v>
      </c>
      <c r="B3206" s="361">
        <v>96.9</v>
      </c>
      <c r="C3206" s="361">
        <v>96.3</v>
      </c>
      <c r="D3206" s="361">
        <v>96.8</v>
      </c>
      <c r="E3206" s="361">
        <v>96.9</v>
      </c>
      <c r="F3206" s="361">
        <v>97.1</v>
      </c>
      <c r="G3206" s="361">
        <v>100.6</v>
      </c>
      <c r="H3206" s="361">
        <v>102</v>
      </c>
      <c r="I3206" s="361">
        <v>97</v>
      </c>
      <c r="J3206" s="329"/>
      <c r="K3206" s="334">
        <f>AVERAGE(I3196:I3206)</f>
        <v>95.736363636363635</v>
      </c>
      <c r="L3206" s="329"/>
      <c r="M3206" s="331"/>
      <c r="N3206" s="183">
        <f t="shared" si="851"/>
        <v>0.96900000000000008</v>
      </c>
      <c r="O3206" s="184">
        <f t="shared" si="852"/>
        <v>0.96299999999999997</v>
      </c>
      <c r="P3206" s="185">
        <f t="shared" si="853"/>
        <v>0.96799999999999997</v>
      </c>
      <c r="Q3206" s="186">
        <f t="shared" si="854"/>
        <v>0.96900000000000008</v>
      </c>
      <c r="R3206" s="187">
        <f t="shared" si="855"/>
        <v>0.97099999999999997</v>
      </c>
      <c r="S3206" s="188">
        <f t="shared" si="856"/>
        <v>1.006</v>
      </c>
      <c r="T3206" s="189">
        <f t="shared" si="857"/>
        <v>1.02</v>
      </c>
      <c r="U3206" s="332">
        <f t="shared" si="857"/>
        <v>0.97</v>
      </c>
    </row>
    <row r="3207" spans="1:21" x14ac:dyDescent="0.35">
      <c r="A3207" s="338">
        <v>42478</v>
      </c>
      <c r="B3207" s="361">
        <v>97.7</v>
      </c>
      <c r="C3207" s="361">
        <v>97.1</v>
      </c>
      <c r="D3207" s="361">
        <v>97.6</v>
      </c>
      <c r="E3207" s="361">
        <v>97.7</v>
      </c>
      <c r="F3207" s="361">
        <v>97.8</v>
      </c>
      <c r="G3207" s="361">
        <v>101.4</v>
      </c>
      <c r="H3207" s="361">
        <v>102.7</v>
      </c>
      <c r="I3207" s="361">
        <v>97.8</v>
      </c>
      <c r="J3207" s="329"/>
      <c r="K3207" s="330"/>
      <c r="L3207" s="329"/>
      <c r="M3207" s="331"/>
      <c r="N3207" s="183">
        <f t="shared" ref="N3207:N3216" si="858">B3207/$V$1</f>
        <v>0.97699999999999998</v>
      </c>
      <c r="O3207" s="184">
        <f t="shared" ref="O3207:O3216" si="859">C3207/$V$1</f>
        <v>0.97099999999999997</v>
      </c>
      <c r="P3207" s="185">
        <f t="shared" ref="P3207:P3216" si="860">D3207/$V$1</f>
        <v>0.97599999999999998</v>
      </c>
      <c r="Q3207" s="186">
        <f t="shared" ref="Q3207:Q3216" si="861">E3207/$V$1</f>
        <v>0.97699999999999998</v>
      </c>
      <c r="R3207" s="187">
        <f t="shared" ref="R3207:R3216" si="862">F3207/$V$1</f>
        <v>0.97799999999999998</v>
      </c>
      <c r="S3207" s="188">
        <f t="shared" ref="S3207:S3216" si="863">G3207/$V$1</f>
        <v>1.014</v>
      </c>
      <c r="T3207" s="189">
        <f t="shared" ref="T3207:U3222" si="864">H3207/$V$1</f>
        <v>1.0270000000000001</v>
      </c>
      <c r="U3207" s="332">
        <f t="shared" si="864"/>
        <v>0.97799999999999998</v>
      </c>
    </row>
    <row r="3208" spans="1:21" x14ac:dyDescent="0.35">
      <c r="A3208" s="338">
        <v>42479</v>
      </c>
      <c r="B3208" s="361">
        <v>98.2</v>
      </c>
      <c r="C3208" s="361">
        <v>97.7</v>
      </c>
      <c r="D3208" s="361">
        <v>98.2</v>
      </c>
      <c r="E3208" s="361">
        <v>98.2</v>
      </c>
      <c r="F3208" s="361">
        <v>98.3</v>
      </c>
      <c r="G3208" s="361">
        <v>102</v>
      </c>
      <c r="H3208" s="361">
        <v>103.1</v>
      </c>
      <c r="I3208" s="361">
        <v>98.3</v>
      </c>
      <c r="J3208" s="329"/>
      <c r="K3208" s="330"/>
      <c r="L3208" s="329"/>
      <c r="M3208" s="331"/>
      <c r="N3208" s="183">
        <f t="shared" si="858"/>
        <v>0.98199999999999998</v>
      </c>
      <c r="O3208" s="184">
        <f t="shared" si="859"/>
        <v>0.97699999999999998</v>
      </c>
      <c r="P3208" s="185">
        <f t="shared" si="860"/>
        <v>0.98199999999999998</v>
      </c>
      <c r="Q3208" s="186">
        <f t="shared" si="861"/>
        <v>0.98199999999999998</v>
      </c>
      <c r="R3208" s="187">
        <f t="shared" si="862"/>
        <v>0.98299999999999998</v>
      </c>
      <c r="S3208" s="188">
        <f t="shared" si="863"/>
        <v>1.02</v>
      </c>
      <c r="T3208" s="189">
        <f t="shared" si="864"/>
        <v>1.0309999999999999</v>
      </c>
      <c r="U3208" s="332">
        <f t="shared" si="864"/>
        <v>0.98299999999999998</v>
      </c>
    </row>
    <row r="3209" spans="1:21" x14ac:dyDescent="0.35">
      <c r="A3209" s="338">
        <v>42480</v>
      </c>
      <c r="B3209" s="361">
        <v>98.4</v>
      </c>
      <c r="C3209" s="361">
        <v>97.8</v>
      </c>
      <c r="D3209" s="361">
        <v>98.3</v>
      </c>
      <c r="E3209" s="361">
        <v>98.4</v>
      </c>
      <c r="F3209" s="361">
        <v>98.4</v>
      </c>
      <c r="G3209" s="361">
        <v>102.1</v>
      </c>
      <c r="H3209" s="361">
        <v>103.1</v>
      </c>
      <c r="I3209" s="361">
        <v>98.5</v>
      </c>
      <c r="J3209" s="329"/>
      <c r="K3209" s="330"/>
      <c r="L3209" s="329"/>
      <c r="M3209" s="331"/>
      <c r="N3209" s="183">
        <f t="shared" si="858"/>
        <v>0.9840000000000001</v>
      </c>
      <c r="O3209" s="184">
        <f t="shared" si="859"/>
        <v>0.97799999999999998</v>
      </c>
      <c r="P3209" s="185">
        <f t="shared" si="860"/>
        <v>0.98299999999999998</v>
      </c>
      <c r="Q3209" s="186">
        <f t="shared" si="861"/>
        <v>0.9840000000000001</v>
      </c>
      <c r="R3209" s="187">
        <f t="shared" si="862"/>
        <v>0.9840000000000001</v>
      </c>
      <c r="S3209" s="188">
        <f t="shared" si="863"/>
        <v>1.0209999999999999</v>
      </c>
      <c r="T3209" s="189">
        <f t="shared" si="864"/>
        <v>1.0309999999999999</v>
      </c>
      <c r="U3209" s="332">
        <f t="shared" si="864"/>
        <v>0.98499999999999999</v>
      </c>
    </row>
    <row r="3210" spans="1:21" x14ac:dyDescent="0.35">
      <c r="A3210" s="338">
        <v>42481</v>
      </c>
      <c r="B3210" s="361">
        <v>98.3</v>
      </c>
      <c r="C3210" s="361">
        <v>97.7</v>
      </c>
      <c r="D3210" s="361">
        <v>98.2</v>
      </c>
      <c r="E3210" s="361">
        <v>98.3</v>
      </c>
      <c r="F3210" s="361">
        <v>98.3</v>
      </c>
      <c r="G3210" s="361">
        <v>102.1</v>
      </c>
      <c r="H3210" s="361">
        <v>102.9</v>
      </c>
      <c r="I3210" s="361">
        <v>98.4</v>
      </c>
      <c r="J3210" s="329"/>
      <c r="K3210" s="330"/>
      <c r="L3210" s="329"/>
      <c r="M3210" s="331"/>
      <c r="N3210" s="183">
        <f t="shared" si="858"/>
        <v>0.98299999999999998</v>
      </c>
      <c r="O3210" s="184">
        <f t="shared" si="859"/>
        <v>0.97699999999999998</v>
      </c>
      <c r="P3210" s="185">
        <f t="shared" si="860"/>
        <v>0.98199999999999998</v>
      </c>
      <c r="Q3210" s="186">
        <f t="shared" si="861"/>
        <v>0.98299999999999998</v>
      </c>
      <c r="R3210" s="187">
        <f t="shared" si="862"/>
        <v>0.98299999999999998</v>
      </c>
      <c r="S3210" s="188">
        <f t="shared" si="863"/>
        <v>1.0209999999999999</v>
      </c>
      <c r="T3210" s="189">
        <f t="shared" si="864"/>
        <v>1.0290000000000001</v>
      </c>
      <c r="U3210" s="332">
        <f t="shared" si="864"/>
        <v>0.9840000000000001</v>
      </c>
    </row>
    <row r="3211" spans="1:21" x14ac:dyDescent="0.35">
      <c r="A3211" s="338">
        <v>42482</v>
      </c>
      <c r="B3211" s="361">
        <v>98.3</v>
      </c>
      <c r="C3211" s="361">
        <v>97.7</v>
      </c>
      <c r="D3211" s="361">
        <v>98.2</v>
      </c>
      <c r="E3211" s="361">
        <v>98.3</v>
      </c>
      <c r="F3211" s="361">
        <v>98.3</v>
      </c>
      <c r="G3211" s="361">
        <v>102</v>
      </c>
      <c r="H3211" s="361">
        <v>102.9</v>
      </c>
      <c r="I3211" s="361">
        <v>98.3</v>
      </c>
      <c r="J3211" s="329"/>
      <c r="K3211" s="330"/>
      <c r="L3211" s="329"/>
      <c r="M3211" s="331"/>
      <c r="N3211" s="183">
        <f t="shared" si="858"/>
        <v>0.98299999999999998</v>
      </c>
      <c r="O3211" s="184">
        <f t="shared" si="859"/>
        <v>0.97699999999999998</v>
      </c>
      <c r="P3211" s="185">
        <f t="shared" si="860"/>
        <v>0.98199999999999998</v>
      </c>
      <c r="Q3211" s="186">
        <f t="shared" si="861"/>
        <v>0.98299999999999998</v>
      </c>
      <c r="R3211" s="187">
        <f t="shared" si="862"/>
        <v>0.98299999999999998</v>
      </c>
      <c r="S3211" s="188">
        <f t="shared" si="863"/>
        <v>1.02</v>
      </c>
      <c r="T3211" s="189">
        <f t="shared" si="864"/>
        <v>1.0290000000000001</v>
      </c>
      <c r="U3211" s="332">
        <f t="shared" si="864"/>
        <v>0.98299999999999998</v>
      </c>
    </row>
    <row r="3212" spans="1:21" x14ac:dyDescent="0.35">
      <c r="A3212" s="338">
        <v>42485</v>
      </c>
      <c r="B3212" s="361">
        <v>98.4</v>
      </c>
      <c r="C3212" s="361">
        <v>97.9</v>
      </c>
      <c r="D3212" s="361">
        <v>98.3</v>
      </c>
      <c r="E3212" s="361">
        <v>98.4</v>
      </c>
      <c r="F3212" s="361">
        <v>98.6</v>
      </c>
      <c r="G3212" s="361">
        <v>102.2</v>
      </c>
      <c r="H3212" s="361">
        <v>103.1</v>
      </c>
      <c r="I3212" s="361">
        <v>98.5</v>
      </c>
      <c r="J3212" s="329"/>
      <c r="K3212" s="330"/>
      <c r="L3212" s="329"/>
      <c r="M3212" s="331"/>
      <c r="N3212" s="183">
        <f t="shared" si="858"/>
        <v>0.9840000000000001</v>
      </c>
      <c r="O3212" s="184">
        <f t="shared" si="859"/>
        <v>0.97900000000000009</v>
      </c>
      <c r="P3212" s="185">
        <f t="shared" si="860"/>
        <v>0.98299999999999998</v>
      </c>
      <c r="Q3212" s="186">
        <f t="shared" si="861"/>
        <v>0.9840000000000001</v>
      </c>
      <c r="R3212" s="187">
        <f t="shared" si="862"/>
        <v>0.98599999999999999</v>
      </c>
      <c r="S3212" s="188">
        <f t="shared" si="863"/>
        <v>1.022</v>
      </c>
      <c r="T3212" s="189">
        <f t="shared" si="864"/>
        <v>1.0309999999999999</v>
      </c>
      <c r="U3212" s="332">
        <f t="shared" si="864"/>
        <v>0.98499999999999999</v>
      </c>
    </row>
    <row r="3213" spans="1:21" x14ac:dyDescent="0.35">
      <c r="A3213" s="338">
        <v>42486</v>
      </c>
      <c r="B3213" s="361">
        <v>98.5</v>
      </c>
      <c r="C3213" s="361">
        <v>97.9</v>
      </c>
      <c r="D3213" s="361">
        <v>98.4</v>
      </c>
      <c r="E3213" s="361">
        <v>98.5</v>
      </c>
      <c r="F3213" s="361">
        <v>98.7</v>
      </c>
      <c r="G3213" s="361">
        <v>102.3</v>
      </c>
      <c r="H3213" s="361">
        <v>103.2</v>
      </c>
      <c r="I3213" s="361">
        <v>98.6</v>
      </c>
      <c r="J3213" s="329"/>
      <c r="K3213" s="330"/>
      <c r="L3213" s="329"/>
      <c r="M3213" s="331"/>
      <c r="N3213" s="183">
        <f t="shared" si="858"/>
        <v>0.98499999999999999</v>
      </c>
      <c r="O3213" s="184">
        <f t="shared" si="859"/>
        <v>0.97900000000000009</v>
      </c>
      <c r="P3213" s="185">
        <f t="shared" si="860"/>
        <v>0.9840000000000001</v>
      </c>
      <c r="Q3213" s="186">
        <f t="shared" si="861"/>
        <v>0.98499999999999999</v>
      </c>
      <c r="R3213" s="187">
        <f t="shared" si="862"/>
        <v>0.98699999999999999</v>
      </c>
      <c r="S3213" s="188">
        <f t="shared" si="863"/>
        <v>1.0229999999999999</v>
      </c>
      <c r="T3213" s="189">
        <f t="shared" si="864"/>
        <v>1.032</v>
      </c>
      <c r="U3213" s="332">
        <f t="shared" si="864"/>
        <v>0.98599999999999999</v>
      </c>
    </row>
    <row r="3214" spans="1:21" x14ac:dyDescent="0.35">
      <c r="A3214" s="338">
        <v>42487</v>
      </c>
      <c r="B3214" s="361">
        <v>99.5</v>
      </c>
      <c r="C3214" s="361">
        <v>99</v>
      </c>
      <c r="D3214" s="361">
        <v>99.5</v>
      </c>
      <c r="E3214" s="361">
        <v>99.6</v>
      </c>
      <c r="F3214" s="361">
        <v>99.7</v>
      </c>
      <c r="G3214" s="361">
        <v>103.3</v>
      </c>
      <c r="H3214" s="361">
        <v>104.3</v>
      </c>
      <c r="I3214" s="361">
        <v>99.6</v>
      </c>
      <c r="J3214" s="329"/>
      <c r="K3214" s="330"/>
      <c r="L3214" s="329"/>
      <c r="M3214" s="331"/>
      <c r="N3214" s="183">
        <f t="shared" si="858"/>
        <v>0.995</v>
      </c>
      <c r="O3214" s="184">
        <f t="shared" si="859"/>
        <v>0.99</v>
      </c>
      <c r="P3214" s="185">
        <f t="shared" si="860"/>
        <v>0.995</v>
      </c>
      <c r="Q3214" s="186">
        <f t="shared" si="861"/>
        <v>0.996</v>
      </c>
      <c r="R3214" s="187">
        <f t="shared" si="862"/>
        <v>0.997</v>
      </c>
      <c r="S3214" s="188">
        <f t="shared" si="863"/>
        <v>1.0329999999999999</v>
      </c>
      <c r="T3214" s="189">
        <f t="shared" si="864"/>
        <v>1.0429999999999999</v>
      </c>
      <c r="U3214" s="332">
        <f t="shared" si="864"/>
        <v>0.996</v>
      </c>
    </row>
    <row r="3215" spans="1:21" x14ac:dyDescent="0.35">
      <c r="A3215" s="338">
        <v>42488</v>
      </c>
      <c r="B3215" s="361">
        <v>99.9</v>
      </c>
      <c r="C3215" s="361">
        <v>99.4</v>
      </c>
      <c r="D3215" s="361">
        <v>99.9</v>
      </c>
      <c r="E3215" s="361">
        <v>100</v>
      </c>
      <c r="F3215" s="361">
        <v>100.2</v>
      </c>
      <c r="G3215" s="361">
        <v>103.7</v>
      </c>
      <c r="H3215" s="361">
        <v>104.7</v>
      </c>
      <c r="I3215" s="361">
        <v>100.1</v>
      </c>
      <c r="J3215" s="329"/>
      <c r="K3215" s="330"/>
      <c r="L3215" s="329"/>
      <c r="M3215" s="331"/>
      <c r="N3215" s="183">
        <f t="shared" si="858"/>
        <v>0.99900000000000011</v>
      </c>
      <c r="O3215" s="184">
        <f t="shared" si="859"/>
        <v>0.99400000000000011</v>
      </c>
      <c r="P3215" s="185">
        <f t="shared" si="860"/>
        <v>0.99900000000000011</v>
      </c>
      <c r="Q3215" s="186">
        <f t="shared" si="861"/>
        <v>1</v>
      </c>
      <c r="R3215" s="187">
        <f t="shared" si="862"/>
        <v>1.002</v>
      </c>
      <c r="S3215" s="188">
        <f t="shared" si="863"/>
        <v>1.0369999999999999</v>
      </c>
      <c r="T3215" s="189">
        <f t="shared" si="864"/>
        <v>1.0469999999999999</v>
      </c>
      <c r="U3215" s="332">
        <f t="shared" si="864"/>
        <v>1.0009999999999999</v>
      </c>
    </row>
    <row r="3216" spans="1:21" x14ac:dyDescent="0.35">
      <c r="A3216" s="338">
        <v>42489</v>
      </c>
      <c r="B3216" s="361">
        <v>100.9</v>
      </c>
      <c r="C3216" s="361">
        <v>100.3</v>
      </c>
      <c r="D3216" s="361">
        <v>100.8</v>
      </c>
      <c r="E3216" s="361">
        <v>100.9</v>
      </c>
      <c r="F3216" s="361">
        <v>101.1</v>
      </c>
      <c r="G3216" s="361">
        <v>104.7</v>
      </c>
      <c r="H3216" s="361">
        <v>105.6</v>
      </c>
      <c r="I3216" s="361">
        <v>101</v>
      </c>
      <c r="J3216" s="329"/>
      <c r="K3216" s="334">
        <f>AVERAGE(I3207:I3216)</f>
        <v>98.91</v>
      </c>
      <c r="L3216" s="329"/>
      <c r="M3216" s="334">
        <f>AVERAGE(I3196:I3216)</f>
        <v>97.247619047619025</v>
      </c>
      <c r="N3216" s="183">
        <f t="shared" si="858"/>
        <v>1.0090000000000001</v>
      </c>
      <c r="O3216" s="184">
        <f t="shared" si="859"/>
        <v>1.0029999999999999</v>
      </c>
      <c r="P3216" s="185">
        <f t="shared" si="860"/>
        <v>1.008</v>
      </c>
      <c r="Q3216" s="186">
        <f t="shared" si="861"/>
        <v>1.0090000000000001</v>
      </c>
      <c r="R3216" s="187">
        <f t="shared" si="862"/>
        <v>1.0109999999999999</v>
      </c>
      <c r="S3216" s="188">
        <f t="shared" si="863"/>
        <v>1.0469999999999999</v>
      </c>
      <c r="T3216" s="189">
        <f t="shared" si="864"/>
        <v>1.056</v>
      </c>
      <c r="U3216" s="332">
        <f t="shared" si="864"/>
        <v>1.01</v>
      </c>
    </row>
    <row r="3217" spans="1:21" x14ac:dyDescent="0.35">
      <c r="A3217" s="338">
        <v>42492</v>
      </c>
      <c r="B3217" s="361">
        <v>101.4</v>
      </c>
      <c r="C3217" s="361">
        <v>100.9</v>
      </c>
      <c r="D3217" s="361">
        <v>101.3</v>
      </c>
      <c r="E3217" s="361">
        <v>101.4</v>
      </c>
      <c r="F3217" s="361">
        <v>101.6</v>
      </c>
      <c r="G3217" s="361">
        <v>105.2</v>
      </c>
      <c r="H3217" s="361">
        <v>106.3</v>
      </c>
      <c r="I3217" s="361">
        <v>101.5</v>
      </c>
      <c r="J3217" s="329"/>
      <c r="K3217" s="330"/>
      <c r="L3217" s="329"/>
      <c r="M3217" s="331"/>
      <c r="N3217" s="183">
        <f t="shared" ref="N3217:N3226" si="865">B3217/$V$1</f>
        <v>1.014</v>
      </c>
      <c r="O3217" s="184">
        <f t="shared" ref="O3217:O3226" si="866">C3217/$V$1</f>
        <v>1.0090000000000001</v>
      </c>
      <c r="P3217" s="185">
        <f t="shared" ref="P3217:P3226" si="867">D3217/$V$1</f>
        <v>1.0129999999999999</v>
      </c>
      <c r="Q3217" s="186">
        <f t="shared" ref="Q3217:Q3226" si="868">E3217/$V$1</f>
        <v>1.014</v>
      </c>
      <c r="R3217" s="187">
        <f t="shared" ref="R3217:R3226" si="869">F3217/$V$1</f>
        <v>1.016</v>
      </c>
      <c r="S3217" s="188">
        <f t="shared" ref="S3217:S3226" si="870">G3217/$V$1</f>
        <v>1.052</v>
      </c>
      <c r="T3217" s="189">
        <f t="shared" ref="T3217:U3232" si="871">H3217/$V$1</f>
        <v>1.0629999999999999</v>
      </c>
      <c r="U3217" s="332">
        <f t="shared" si="864"/>
        <v>1.0149999999999999</v>
      </c>
    </row>
    <row r="3218" spans="1:21" x14ac:dyDescent="0.35">
      <c r="A3218" s="338">
        <v>42493</v>
      </c>
      <c r="B3218" s="361">
        <v>102.4</v>
      </c>
      <c r="C3218" s="361">
        <v>101.9</v>
      </c>
      <c r="D3218" s="361">
        <v>102.3</v>
      </c>
      <c r="E3218" s="361">
        <v>102.4</v>
      </c>
      <c r="F3218" s="361">
        <v>102.5</v>
      </c>
      <c r="G3218" s="361">
        <v>106.2</v>
      </c>
      <c r="H3218" s="361">
        <v>107.2</v>
      </c>
      <c r="I3218" s="361">
        <v>102.5</v>
      </c>
      <c r="J3218" s="329"/>
      <c r="K3218" s="330"/>
      <c r="L3218" s="329"/>
      <c r="M3218" s="331"/>
      <c r="N3218" s="183">
        <f t="shared" si="865"/>
        <v>1.024</v>
      </c>
      <c r="O3218" s="184">
        <f t="shared" si="866"/>
        <v>1.0190000000000001</v>
      </c>
      <c r="P3218" s="185">
        <f t="shared" si="867"/>
        <v>1.0229999999999999</v>
      </c>
      <c r="Q3218" s="186">
        <f t="shared" si="868"/>
        <v>1.024</v>
      </c>
      <c r="R3218" s="187">
        <f t="shared" si="869"/>
        <v>1.0249999999999999</v>
      </c>
      <c r="S3218" s="188">
        <f t="shared" si="870"/>
        <v>1.0620000000000001</v>
      </c>
      <c r="T3218" s="189">
        <f t="shared" si="871"/>
        <v>1.0720000000000001</v>
      </c>
      <c r="U3218" s="332">
        <f t="shared" si="864"/>
        <v>1.0249999999999999</v>
      </c>
    </row>
    <row r="3219" spans="1:21" x14ac:dyDescent="0.35">
      <c r="A3219" s="338">
        <v>42494</v>
      </c>
      <c r="B3219" s="361">
        <v>103</v>
      </c>
      <c r="C3219" s="361">
        <v>102.5</v>
      </c>
      <c r="D3219" s="361">
        <v>102.9</v>
      </c>
      <c r="E3219" s="361">
        <v>103</v>
      </c>
      <c r="F3219" s="361">
        <v>103</v>
      </c>
      <c r="G3219" s="361">
        <v>106.8</v>
      </c>
      <c r="H3219" s="361">
        <v>107.8</v>
      </c>
      <c r="I3219" s="361">
        <v>103.1</v>
      </c>
      <c r="J3219" s="329"/>
      <c r="K3219" s="330"/>
      <c r="L3219" s="329"/>
      <c r="M3219" s="331"/>
      <c r="N3219" s="183">
        <f t="shared" si="865"/>
        <v>1.03</v>
      </c>
      <c r="O3219" s="184">
        <f t="shared" si="866"/>
        <v>1.0249999999999999</v>
      </c>
      <c r="P3219" s="185">
        <f t="shared" si="867"/>
        <v>1.0290000000000001</v>
      </c>
      <c r="Q3219" s="186">
        <f t="shared" si="868"/>
        <v>1.03</v>
      </c>
      <c r="R3219" s="187">
        <f t="shared" si="869"/>
        <v>1.03</v>
      </c>
      <c r="S3219" s="188">
        <f t="shared" si="870"/>
        <v>1.0680000000000001</v>
      </c>
      <c r="T3219" s="189">
        <f t="shared" si="871"/>
        <v>1.0780000000000001</v>
      </c>
      <c r="U3219" s="332">
        <f t="shared" si="864"/>
        <v>1.0309999999999999</v>
      </c>
    </row>
    <row r="3220" spans="1:21" x14ac:dyDescent="0.35">
      <c r="A3220" s="338">
        <v>42495</v>
      </c>
      <c r="B3220" s="361">
        <v>103.3</v>
      </c>
      <c r="C3220" s="361">
        <v>102.8</v>
      </c>
      <c r="D3220" s="361">
        <v>103.2</v>
      </c>
      <c r="E3220" s="361">
        <v>103.3</v>
      </c>
      <c r="F3220" s="361">
        <v>103.3</v>
      </c>
      <c r="G3220" s="361">
        <v>107.1</v>
      </c>
      <c r="H3220" s="361">
        <v>108.2</v>
      </c>
      <c r="I3220" s="361">
        <v>103.4</v>
      </c>
      <c r="J3220" s="329"/>
      <c r="K3220" s="330"/>
      <c r="L3220" s="329"/>
      <c r="M3220" s="331"/>
      <c r="N3220" s="183">
        <f t="shared" si="865"/>
        <v>1.0329999999999999</v>
      </c>
      <c r="O3220" s="184">
        <f t="shared" si="866"/>
        <v>1.028</v>
      </c>
      <c r="P3220" s="185">
        <f t="shared" si="867"/>
        <v>1.032</v>
      </c>
      <c r="Q3220" s="186">
        <f t="shared" si="868"/>
        <v>1.0329999999999999</v>
      </c>
      <c r="R3220" s="187">
        <f t="shared" si="869"/>
        <v>1.0329999999999999</v>
      </c>
      <c r="S3220" s="188">
        <f t="shared" si="870"/>
        <v>1.071</v>
      </c>
      <c r="T3220" s="189">
        <f t="shared" si="871"/>
        <v>1.0820000000000001</v>
      </c>
      <c r="U3220" s="332">
        <f t="shared" si="864"/>
        <v>1.034</v>
      </c>
    </row>
    <row r="3221" spans="1:21" x14ac:dyDescent="0.35">
      <c r="A3221" s="338">
        <v>42496</v>
      </c>
      <c r="B3221" s="361">
        <v>103.5</v>
      </c>
      <c r="C3221" s="361">
        <v>103</v>
      </c>
      <c r="D3221" s="361">
        <v>103.4</v>
      </c>
      <c r="E3221" s="361">
        <v>103.5</v>
      </c>
      <c r="F3221" s="361">
        <v>103.4</v>
      </c>
      <c r="G3221" s="361">
        <v>107.3</v>
      </c>
      <c r="H3221" s="361">
        <v>108.2</v>
      </c>
      <c r="I3221" s="361">
        <v>103.6</v>
      </c>
      <c r="J3221" s="329"/>
      <c r="K3221" s="330"/>
      <c r="L3221" s="329"/>
      <c r="M3221" s="331"/>
      <c r="N3221" s="183">
        <f t="shared" si="865"/>
        <v>1.0349999999999999</v>
      </c>
      <c r="O3221" s="184">
        <f t="shared" si="866"/>
        <v>1.03</v>
      </c>
      <c r="P3221" s="185">
        <f t="shared" si="867"/>
        <v>1.034</v>
      </c>
      <c r="Q3221" s="186">
        <f t="shared" si="868"/>
        <v>1.0349999999999999</v>
      </c>
      <c r="R3221" s="187">
        <f t="shared" si="869"/>
        <v>1.034</v>
      </c>
      <c r="S3221" s="188">
        <f t="shared" si="870"/>
        <v>1.073</v>
      </c>
      <c r="T3221" s="189">
        <f t="shared" si="871"/>
        <v>1.0820000000000001</v>
      </c>
      <c r="U3221" s="332">
        <f t="shared" si="864"/>
        <v>1.036</v>
      </c>
    </row>
    <row r="3222" spans="1:21" x14ac:dyDescent="0.35">
      <c r="A3222" s="338">
        <v>42499</v>
      </c>
      <c r="B3222" s="361">
        <v>103.4</v>
      </c>
      <c r="C3222" s="361">
        <v>102.9</v>
      </c>
      <c r="D3222" s="361">
        <v>103.3</v>
      </c>
      <c r="E3222" s="361">
        <v>103.4</v>
      </c>
      <c r="F3222" s="361">
        <v>103.3</v>
      </c>
      <c r="G3222" s="361">
        <v>107.2</v>
      </c>
      <c r="H3222" s="361">
        <v>108</v>
      </c>
      <c r="I3222" s="361">
        <v>103.5</v>
      </c>
      <c r="J3222" s="329"/>
      <c r="K3222" s="330"/>
      <c r="L3222" s="329"/>
      <c r="M3222" s="331"/>
      <c r="N3222" s="183">
        <f t="shared" si="865"/>
        <v>1.034</v>
      </c>
      <c r="O3222" s="184">
        <f t="shared" si="866"/>
        <v>1.0290000000000001</v>
      </c>
      <c r="P3222" s="185">
        <f t="shared" si="867"/>
        <v>1.0329999999999999</v>
      </c>
      <c r="Q3222" s="186">
        <f t="shared" si="868"/>
        <v>1.034</v>
      </c>
      <c r="R3222" s="187">
        <f t="shared" si="869"/>
        <v>1.0329999999999999</v>
      </c>
      <c r="S3222" s="188">
        <f t="shared" si="870"/>
        <v>1.0720000000000001</v>
      </c>
      <c r="T3222" s="189">
        <f t="shared" si="871"/>
        <v>1.08</v>
      </c>
      <c r="U3222" s="332">
        <f t="shared" si="864"/>
        <v>1.0349999999999999</v>
      </c>
    </row>
    <row r="3223" spans="1:21" x14ac:dyDescent="0.35">
      <c r="A3223" s="338">
        <v>42500</v>
      </c>
      <c r="B3223" s="361">
        <v>103.1</v>
      </c>
      <c r="C3223" s="361">
        <v>102.5</v>
      </c>
      <c r="D3223" s="361">
        <v>103</v>
      </c>
      <c r="E3223" s="361">
        <v>103.1</v>
      </c>
      <c r="F3223" s="361">
        <v>103.1</v>
      </c>
      <c r="G3223" s="361">
        <v>106.8</v>
      </c>
      <c r="H3223" s="361">
        <v>107.7</v>
      </c>
      <c r="I3223" s="361">
        <v>103.1</v>
      </c>
      <c r="J3223" s="329"/>
      <c r="K3223" s="330"/>
      <c r="L3223" s="329"/>
      <c r="M3223" s="331"/>
      <c r="N3223" s="183">
        <f t="shared" si="865"/>
        <v>1.0309999999999999</v>
      </c>
      <c r="O3223" s="184">
        <f t="shared" si="866"/>
        <v>1.0249999999999999</v>
      </c>
      <c r="P3223" s="185">
        <f t="shared" si="867"/>
        <v>1.03</v>
      </c>
      <c r="Q3223" s="186">
        <f t="shared" si="868"/>
        <v>1.0309999999999999</v>
      </c>
      <c r="R3223" s="187">
        <f t="shared" si="869"/>
        <v>1.0309999999999999</v>
      </c>
      <c r="S3223" s="188">
        <f t="shared" si="870"/>
        <v>1.0680000000000001</v>
      </c>
      <c r="T3223" s="189">
        <f t="shared" si="871"/>
        <v>1.077</v>
      </c>
      <c r="U3223" s="332">
        <f t="shared" si="871"/>
        <v>1.0309999999999999</v>
      </c>
    </row>
    <row r="3224" spans="1:21" x14ac:dyDescent="0.35">
      <c r="A3224" s="338">
        <v>42501</v>
      </c>
      <c r="B3224" s="361">
        <v>103</v>
      </c>
      <c r="C3224" s="361">
        <v>102.4</v>
      </c>
      <c r="D3224" s="361">
        <v>102.9</v>
      </c>
      <c r="E3224" s="361">
        <v>103</v>
      </c>
      <c r="F3224" s="361">
        <v>103</v>
      </c>
      <c r="G3224" s="361">
        <v>106.7</v>
      </c>
      <c r="H3224" s="361">
        <v>107.7</v>
      </c>
      <c r="I3224" s="361">
        <v>103.1</v>
      </c>
      <c r="J3224" s="329"/>
      <c r="K3224" s="330"/>
      <c r="L3224" s="329"/>
      <c r="M3224" s="331"/>
      <c r="N3224" s="183">
        <f t="shared" si="865"/>
        <v>1.03</v>
      </c>
      <c r="O3224" s="184">
        <f t="shared" si="866"/>
        <v>1.024</v>
      </c>
      <c r="P3224" s="185">
        <f t="shared" si="867"/>
        <v>1.0290000000000001</v>
      </c>
      <c r="Q3224" s="186">
        <f t="shared" si="868"/>
        <v>1.03</v>
      </c>
      <c r="R3224" s="187">
        <f t="shared" si="869"/>
        <v>1.03</v>
      </c>
      <c r="S3224" s="188">
        <f t="shared" si="870"/>
        <v>1.0669999999999999</v>
      </c>
      <c r="T3224" s="189">
        <f t="shared" si="871"/>
        <v>1.077</v>
      </c>
      <c r="U3224" s="332">
        <f t="shared" si="871"/>
        <v>1.0309999999999999</v>
      </c>
    </row>
    <row r="3225" spans="1:21" x14ac:dyDescent="0.35">
      <c r="A3225" s="338">
        <v>42502</v>
      </c>
      <c r="B3225" s="361">
        <v>103.1</v>
      </c>
      <c r="C3225" s="361">
        <v>102.6</v>
      </c>
      <c r="D3225" s="361">
        <v>103.1</v>
      </c>
      <c r="E3225" s="361">
        <v>103.2</v>
      </c>
      <c r="F3225" s="361">
        <v>103.2</v>
      </c>
      <c r="G3225" s="361">
        <v>106.9</v>
      </c>
      <c r="H3225" s="361">
        <v>107.9</v>
      </c>
      <c r="I3225" s="361">
        <v>103.2</v>
      </c>
      <c r="J3225" s="329"/>
      <c r="K3225" s="330"/>
      <c r="L3225" s="329"/>
      <c r="M3225" s="331"/>
      <c r="N3225" s="183">
        <f t="shared" si="865"/>
        <v>1.0309999999999999</v>
      </c>
      <c r="O3225" s="184">
        <f t="shared" si="866"/>
        <v>1.026</v>
      </c>
      <c r="P3225" s="185">
        <f t="shared" si="867"/>
        <v>1.0309999999999999</v>
      </c>
      <c r="Q3225" s="186">
        <f t="shared" si="868"/>
        <v>1.032</v>
      </c>
      <c r="R3225" s="187">
        <f t="shared" si="869"/>
        <v>1.032</v>
      </c>
      <c r="S3225" s="188">
        <f t="shared" si="870"/>
        <v>1.069</v>
      </c>
      <c r="T3225" s="189">
        <f t="shared" si="871"/>
        <v>1.079</v>
      </c>
      <c r="U3225" s="332">
        <f t="shared" si="871"/>
        <v>1.032</v>
      </c>
    </row>
    <row r="3226" spans="1:21" x14ac:dyDescent="0.35">
      <c r="A3226" s="338">
        <v>42503</v>
      </c>
      <c r="B3226" s="361">
        <v>103.4</v>
      </c>
      <c r="C3226" s="361">
        <v>102.9</v>
      </c>
      <c r="D3226" s="361">
        <v>103.4</v>
      </c>
      <c r="E3226" s="361">
        <v>103.5</v>
      </c>
      <c r="F3226" s="361">
        <v>103.5</v>
      </c>
      <c r="G3226" s="361">
        <v>107.2</v>
      </c>
      <c r="H3226" s="361">
        <v>108.3</v>
      </c>
      <c r="I3226" s="361">
        <v>103.5</v>
      </c>
      <c r="J3226" s="329"/>
      <c r="K3226" s="334">
        <f>AVERAGE(I3217:I3226)</f>
        <v>103.05</v>
      </c>
      <c r="L3226" s="329"/>
      <c r="M3226" s="331"/>
      <c r="N3226" s="183">
        <f t="shared" si="865"/>
        <v>1.034</v>
      </c>
      <c r="O3226" s="184">
        <f t="shared" si="866"/>
        <v>1.0290000000000001</v>
      </c>
      <c r="P3226" s="185">
        <f t="shared" si="867"/>
        <v>1.034</v>
      </c>
      <c r="Q3226" s="186">
        <f t="shared" si="868"/>
        <v>1.0349999999999999</v>
      </c>
      <c r="R3226" s="187">
        <f t="shared" si="869"/>
        <v>1.0349999999999999</v>
      </c>
      <c r="S3226" s="188">
        <f t="shared" si="870"/>
        <v>1.0720000000000001</v>
      </c>
      <c r="T3226" s="189">
        <f t="shared" si="871"/>
        <v>1.083</v>
      </c>
      <c r="U3226" s="332">
        <f t="shared" si="871"/>
        <v>1.0349999999999999</v>
      </c>
    </row>
    <row r="3227" spans="1:21" x14ac:dyDescent="0.35">
      <c r="A3227" s="338">
        <v>42506</v>
      </c>
      <c r="B3227" s="361">
        <v>103.8</v>
      </c>
      <c r="C3227" s="361">
        <v>103.2</v>
      </c>
      <c r="D3227" s="361">
        <v>103.7</v>
      </c>
      <c r="E3227" s="361">
        <v>103.8</v>
      </c>
      <c r="F3227" s="361">
        <v>104</v>
      </c>
      <c r="G3227" s="361">
        <v>107.5</v>
      </c>
      <c r="H3227" s="361">
        <v>108.7</v>
      </c>
      <c r="I3227" s="361">
        <v>103.9</v>
      </c>
      <c r="J3227" s="329"/>
      <c r="K3227" s="330"/>
      <c r="L3227" s="329"/>
      <c r="M3227" s="331"/>
      <c r="N3227" s="183">
        <f t="shared" ref="N3227:N3238" si="872">B3227/$V$1</f>
        <v>1.038</v>
      </c>
      <c r="O3227" s="184">
        <f t="shared" ref="O3227:O3238" si="873">C3227/$V$1</f>
        <v>1.032</v>
      </c>
      <c r="P3227" s="185">
        <f t="shared" ref="P3227:P3238" si="874">D3227/$V$1</f>
        <v>1.0369999999999999</v>
      </c>
      <c r="Q3227" s="186">
        <f t="shared" ref="Q3227:Q3238" si="875">E3227/$V$1</f>
        <v>1.038</v>
      </c>
      <c r="R3227" s="187">
        <f t="shared" ref="R3227:R3238" si="876">F3227/$V$1</f>
        <v>1.04</v>
      </c>
      <c r="S3227" s="188">
        <f t="shared" ref="S3227:S3238" si="877">G3227/$V$1</f>
        <v>1.075</v>
      </c>
      <c r="T3227" s="189">
        <f t="shared" ref="T3227:U3242" si="878">H3227/$V$1</f>
        <v>1.087</v>
      </c>
      <c r="U3227" s="332">
        <f t="shared" si="871"/>
        <v>1.0390000000000001</v>
      </c>
    </row>
    <row r="3228" spans="1:21" x14ac:dyDescent="0.35">
      <c r="A3228" s="338">
        <v>42507</v>
      </c>
      <c r="B3228" s="361">
        <v>104.7</v>
      </c>
      <c r="C3228" s="361">
        <v>104.2</v>
      </c>
      <c r="D3228" s="361">
        <v>104.7</v>
      </c>
      <c r="E3228" s="361">
        <v>104.8</v>
      </c>
      <c r="F3228" s="361">
        <v>104.9</v>
      </c>
      <c r="G3228" s="361">
        <v>108.5</v>
      </c>
      <c r="H3228" s="361">
        <v>109.8</v>
      </c>
      <c r="I3228" s="361">
        <v>104.9</v>
      </c>
      <c r="J3228" s="329"/>
      <c r="K3228" s="330"/>
      <c r="L3228" s="329"/>
      <c r="M3228" s="331"/>
      <c r="N3228" s="183">
        <f t="shared" si="872"/>
        <v>1.0469999999999999</v>
      </c>
      <c r="O3228" s="184">
        <f t="shared" si="873"/>
        <v>1.042</v>
      </c>
      <c r="P3228" s="185">
        <f t="shared" si="874"/>
        <v>1.0469999999999999</v>
      </c>
      <c r="Q3228" s="186">
        <f t="shared" si="875"/>
        <v>1.048</v>
      </c>
      <c r="R3228" s="187">
        <f t="shared" si="876"/>
        <v>1.0490000000000002</v>
      </c>
      <c r="S3228" s="188">
        <f t="shared" si="877"/>
        <v>1.085</v>
      </c>
      <c r="T3228" s="189">
        <f t="shared" si="878"/>
        <v>1.0979999999999999</v>
      </c>
      <c r="U3228" s="332">
        <f t="shared" si="871"/>
        <v>1.0490000000000002</v>
      </c>
    </row>
    <row r="3229" spans="1:21" x14ac:dyDescent="0.35">
      <c r="A3229" s="338">
        <v>42508</v>
      </c>
      <c r="B3229" s="361">
        <v>105.5</v>
      </c>
      <c r="C3229" s="361">
        <v>105</v>
      </c>
      <c r="D3229" s="361">
        <v>105.5</v>
      </c>
      <c r="E3229" s="361">
        <v>105.6</v>
      </c>
      <c r="F3229" s="361">
        <v>105.7</v>
      </c>
      <c r="G3229" s="361">
        <v>109.3</v>
      </c>
      <c r="H3229" s="361">
        <v>110.6</v>
      </c>
      <c r="I3229" s="361">
        <v>105.7</v>
      </c>
      <c r="J3229" s="329"/>
      <c r="K3229" s="330"/>
      <c r="L3229" s="329"/>
      <c r="M3229" s="331"/>
      <c r="N3229" s="183">
        <f t="shared" si="872"/>
        <v>1.0549999999999999</v>
      </c>
      <c r="O3229" s="184">
        <f t="shared" si="873"/>
        <v>1.05</v>
      </c>
      <c r="P3229" s="185">
        <f t="shared" si="874"/>
        <v>1.0549999999999999</v>
      </c>
      <c r="Q3229" s="186">
        <f t="shared" si="875"/>
        <v>1.056</v>
      </c>
      <c r="R3229" s="187">
        <f t="shared" si="876"/>
        <v>1.0569999999999999</v>
      </c>
      <c r="S3229" s="188">
        <f t="shared" si="877"/>
        <v>1.093</v>
      </c>
      <c r="T3229" s="189">
        <f t="shared" si="878"/>
        <v>1.1059999999999999</v>
      </c>
      <c r="U3229" s="332">
        <f t="shared" si="871"/>
        <v>1.0569999999999999</v>
      </c>
    </row>
    <row r="3230" spans="1:21" x14ac:dyDescent="0.35">
      <c r="A3230" s="338">
        <v>42509</v>
      </c>
      <c r="B3230" s="361">
        <v>106.4</v>
      </c>
      <c r="C3230" s="361">
        <v>105.9</v>
      </c>
      <c r="D3230" s="361">
        <v>106.3</v>
      </c>
      <c r="E3230" s="361">
        <v>106.4</v>
      </c>
      <c r="F3230" s="361">
        <v>106.5</v>
      </c>
      <c r="G3230" s="361">
        <v>110.2</v>
      </c>
      <c r="H3230" s="361">
        <v>111.2</v>
      </c>
      <c r="I3230" s="361">
        <v>106.5</v>
      </c>
      <c r="J3230" s="329"/>
      <c r="K3230" s="330"/>
      <c r="L3230" s="329"/>
      <c r="M3230" s="331"/>
      <c r="N3230" s="183">
        <f t="shared" si="872"/>
        <v>1.0640000000000001</v>
      </c>
      <c r="O3230" s="184">
        <f t="shared" si="873"/>
        <v>1.0590000000000002</v>
      </c>
      <c r="P3230" s="185">
        <f t="shared" si="874"/>
        <v>1.0629999999999999</v>
      </c>
      <c r="Q3230" s="186">
        <f t="shared" si="875"/>
        <v>1.0640000000000001</v>
      </c>
      <c r="R3230" s="187">
        <f t="shared" si="876"/>
        <v>1.0649999999999999</v>
      </c>
      <c r="S3230" s="188">
        <f t="shared" si="877"/>
        <v>1.1020000000000001</v>
      </c>
      <c r="T3230" s="189">
        <f t="shared" si="878"/>
        <v>1.1120000000000001</v>
      </c>
      <c r="U3230" s="332">
        <f t="shared" si="871"/>
        <v>1.0649999999999999</v>
      </c>
    </row>
    <row r="3231" spans="1:21" x14ac:dyDescent="0.35">
      <c r="A3231" s="338">
        <v>42510</v>
      </c>
      <c r="B3231" s="361">
        <v>107.5</v>
      </c>
      <c r="C3231" s="361">
        <v>107</v>
      </c>
      <c r="D3231" s="361">
        <v>107.5</v>
      </c>
      <c r="E3231" s="361">
        <v>107.6</v>
      </c>
      <c r="F3231" s="361">
        <v>107.6</v>
      </c>
      <c r="G3231" s="361">
        <v>111.3</v>
      </c>
      <c r="H3231" s="361">
        <v>112.4</v>
      </c>
      <c r="I3231" s="361">
        <v>107.6</v>
      </c>
      <c r="J3231" s="329"/>
      <c r="K3231" s="330"/>
      <c r="L3231" s="329"/>
      <c r="M3231" s="331"/>
      <c r="N3231" s="183">
        <f t="shared" si="872"/>
        <v>1.075</v>
      </c>
      <c r="O3231" s="184">
        <f t="shared" si="873"/>
        <v>1.07</v>
      </c>
      <c r="P3231" s="185">
        <f t="shared" si="874"/>
        <v>1.075</v>
      </c>
      <c r="Q3231" s="186">
        <f t="shared" si="875"/>
        <v>1.0759999999999998</v>
      </c>
      <c r="R3231" s="187">
        <f t="shared" si="876"/>
        <v>1.0759999999999998</v>
      </c>
      <c r="S3231" s="188">
        <f t="shared" si="877"/>
        <v>1.113</v>
      </c>
      <c r="T3231" s="189">
        <f t="shared" si="878"/>
        <v>1.1240000000000001</v>
      </c>
      <c r="U3231" s="332">
        <f t="shared" si="871"/>
        <v>1.0759999999999998</v>
      </c>
    </row>
    <row r="3232" spans="1:21" x14ac:dyDescent="0.35">
      <c r="A3232" s="338">
        <v>42513</v>
      </c>
      <c r="B3232" s="361">
        <v>107.9</v>
      </c>
      <c r="C3232" s="361">
        <v>107.3</v>
      </c>
      <c r="D3232" s="361">
        <v>107.8</v>
      </c>
      <c r="E3232" s="361">
        <v>107.9</v>
      </c>
      <c r="F3232" s="361">
        <v>108</v>
      </c>
      <c r="G3232" s="361">
        <v>111.6</v>
      </c>
      <c r="H3232" s="361">
        <v>112.7</v>
      </c>
      <c r="I3232" s="361">
        <v>108</v>
      </c>
      <c r="J3232" s="329"/>
      <c r="K3232" s="330"/>
      <c r="L3232" s="329"/>
      <c r="M3232" s="331"/>
      <c r="N3232" s="183">
        <f t="shared" si="872"/>
        <v>1.079</v>
      </c>
      <c r="O3232" s="184">
        <f t="shared" si="873"/>
        <v>1.073</v>
      </c>
      <c r="P3232" s="185">
        <f t="shared" si="874"/>
        <v>1.0780000000000001</v>
      </c>
      <c r="Q3232" s="186">
        <f t="shared" si="875"/>
        <v>1.079</v>
      </c>
      <c r="R3232" s="187">
        <f t="shared" si="876"/>
        <v>1.08</v>
      </c>
      <c r="S3232" s="188">
        <f t="shared" si="877"/>
        <v>1.1159999999999999</v>
      </c>
      <c r="T3232" s="189">
        <f t="shared" si="878"/>
        <v>1.127</v>
      </c>
      <c r="U3232" s="332">
        <f t="shared" si="871"/>
        <v>1.08</v>
      </c>
    </row>
    <row r="3233" spans="1:21" x14ac:dyDescent="0.35">
      <c r="A3233" s="338">
        <v>42514</v>
      </c>
      <c r="B3233" s="361">
        <v>108.4</v>
      </c>
      <c r="C3233" s="361">
        <v>107.8</v>
      </c>
      <c r="D3233" s="361">
        <v>108.3</v>
      </c>
      <c r="E3233" s="361">
        <v>108.4</v>
      </c>
      <c r="F3233" s="361">
        <v>108.4</v>
      </c>
      <c r="G3233" s="361">
        <v>112.1</v>
      </c>
      <c r="H3233" s="361">
        <v>113.3</v>
      </c>
      <c r="I3233" s="361">
        <v>108.5</v>
      </c>
      <c r="J3233" s="329"/>
      <c r="K3233" s="330"/>
      <c r="L3233" s="329"/>
      <c r="M3233" s="331"/>
      <c r="N3233" s="183">
        <f t="shared" si="872"/>
        <v>1.0840000000000001</v>
      </c>
      <c r="O3233" s="184">
        <f t="shared" si="873"/>
        <v>1.0780000000000001</v>
      </c>
      <c r="P3233" s="185">
        <f t="shared" si="874"/>
        <v>1.083</v>
      </c>
      <c r="Q3233" s="186">
        <f t="shared" si="875"/>
        <v>1.0840000000000001</v>
      </c>
      <c r="R3233" s="187">
        <f t="shared" si="876"/>
        <v>1.0840000000000001</v>
      </c>
      <c r="S3233" s="188">
        <f t="shared" si="877"/>
        <v>1.121</v>
      </c>
      <c r="T3233" s="189">
        <f t="shared" si="878"/>
        <v>1.133</v>
      </c>
      <c r="U3233" s="332">
        <f t="shared" si="878"/>
        <v>1.085</v>
      </c>
    </row>
    <row r="3234" spans="1:21" x14ac:dyDescent="0.35">
      <c r="A3234" s="338">
        <v>42515</v>
      </c>
      <c r="B3234" s="361">
        <v>108.7</v>
      </c>
      <c r="C3234" s="361">
        <v>108.1</v>
      </c>
      <c r="D3234" s="361">
        <v>108.6</v>
      </c>
      <c r="E3234" s="361">
        <v>108.7</v>
      </c>
      <c r="F3234" s="361">
        <v>108.7</v>
      </c>
      <c r="G3234" s="361">
        <v>112.4</v>
      </c>
      <c r="H3234" s="361">
        <v>113.6</v>
      </c>
      <c r="I3234" s="361">
        <v>108.8</v>
      </c>
      <c r="J3234" s="329"/>
      <c r="K3234" s="330"/>
      <c r="L3234" s="329"/>
      <c r="M3234" s="331"/>
      <c r="N3234" s="183">
        <f t="shared" si="872"/>
        <v>1.087</v>
      </c>
      <c r="O3234" s="184">
        <f t="shared" si="873"/>
        <v>1.081</v>
      </c>
      <c r="P3234" s="185">
        <f t="shared" si="874"/>
        <v>1.0859999999999999</v>
      </c>
      <c r="Q3234" s="186">
        <f t="shared" si="875"/>
        <v>1.087</v>
      </c>
      <c r="R3234" s="187">
        <f t="shared" si="876"/>
        <v>1.087</v>
      </c>
      <c r="S3234" s="188">
        <f t="shared" si="877"/>
        <v>1.1240000000000001</v>
      </c>
      <c r="T3234" s="189">
        <f t="shared" si="878"/>
        <v>1.1359999999999999</v>
      </c>
      <c r="U3234" s="332">
        <f t="shared" si="878"/>
        <v>1.0880000000000001</v>
      </c>
    </row>
    <row r="3235" spans="1:21" x14ac:dyDescent="0.35">
      <c r="A3235" s="338">
        <v>42516</v>
      </c>
      <c r="B3235" s="361">
        <v>109.2</v>
      </c>
      <c r="C3235" s="361">
        <v>108.6</v>
      </c>
      <c r="D3235" s="361">
        <v>109.1</v>
      </c>
      <c r="E3235" s="361">
        <v>109.2</v>
      </c>
      <c r="F3235" s="361">
        <v>109.3</v>
      </c>
      <c r="G3235" s="361">
        <v>112.9</v>
      </c>
      <c r="H3235" s="361">
        <v>114</v>
      </c>
      <c r="I3235" s="361">
        <v>109.3</v>
      </c>
      <c r="J3235" s="329"/>
      <c r="K3235" s="330"/>
      <c r="L3235" s="329"/>
      <c r="M3235" s="331"/>
      <c r="N3235" s="183">
        <f t="shared" si="872"/>
        <v>1.0920000000000001</v>
      </c>
      <c r="O3235" s="184">
        <f t="shared" si="873"/>
        <v>1.0859999999999999</v>
      </c>
      <c r="P3235" s="185">
        <f t="shared" si="874"/>
        <v>1.091</v>
      </c>
      <c r="Q3235" s="186">
        <f t="shared" si="875"/>
        <v>1.0920000000000001</v>
      </c>
      <c r="R3235" s="187">
        <f t="shared" si="876"/>
        <v>1.093</v>
      </c>
      <c r="S3235" s="188">
        <f t="shared" si="877"/>
        <v>1.129</v>
      </c>
      <c r="T3235" s="189">
        <f t="shared" si="878"/>
        <v>1.1399999999999999</v>
      </c>
      <c r="U3235" s="332">
        <f t="shared" si="878"/>
        <v>1.093</v>
      </c>
    </row>
    <row r="3236" spans="1:21" x14ac:dyDescent="0.35">
      <c r="A3236" s="338">
        <v>42517</v>
      </c>
      <c r="B3236" s="361">
        <v>109.6</v>
      </c>
      <c r="C3236" s="361">
        <v>109</v>
      </c>
      <c r="D3236" s="361">
        <v>109.5</v>
      </c>
      <c r="E3236" s="361">
        <v>109.6</v>
      </c>
      <c r="F3236" s="361">
        <v>109.7</v>
      </c>
      <c r="G3236" s="361">
        <v>113.3</v>
      </c>
      <c r="H3236" s="361">
        <v>114.4</v>
      </c>
      <c r="I3236" s="361">
        <v>109.7</v>
      </c>
      <c r="J3236" s="329"/>
      <c r="K3236" s="330"/>
      <c r="L3236" s="329"/>
      <c r="M3236" s="331"/>
      <c r="N3236" s="183">
        <f t="shared" si="872"/>
        <v>1.0959999999999999</v>
      </c>
      <c r="O3236" s="184">
        <f t="shared" si="873"/>
        <v>1.0900000000000001</v>
      </c>
      <c r="P3236" s="185">
        <f t="shared" si="874"/>
        <v>1.095</v>
      </c>
      <c r="Q3236" s="186">
        <f t="shared" si="875"/>
        <v>1.0959999999999999</v>
      </c>
      <c r="R3236" s="187">
        <f t="shared" si="876"/>
        <v>1.097</v>
      </c>
      <c r="S3236" s="188">
        <f t="shared" si="877"/>
        <v>1.133</v>
      </c>
      <c r="T3236" s="189">
        <f t="shared" si="878"/>
        <v>1.1440000000000001</v>
      </c>
      <c r="U3236" s="332">
        <f t="shared" si="878"/>
        <v>1.097</v>
      </c>
    </row>
    <row r="3237" spans="1:21" x14ac:dyDescent="0.35">
      <c r="A3237" s="338">
        <v>42520</v>
      </c>
      <c r="B3237" s="341">
        <v>109.8</v>
      </c>
      <c r="C3237" s="341">
        <v>109.3</v>
      </c>
      <c r="D3237" s="341">
        <v>109.8</v>
      </c>
      <c r="E3237" s="341">
        <v>109.9</v>
      </c>
      <c r="F3237" s="341">
        <v>109.9</v>
      </c>
      <c r="G3237" s="341">
        <v>113.5</v>
      </c>
      <c r="H3237" s="341">
        <v>114.8</v>
      </c>
      <c r="I3237" s="341">
        <v>109.9</v>
      </c>
      <c r="J3237" s="329"/>
      <c r="K3237" s="330"/>
      <c r="L3237" s="329"/>
      <c r="M3237" s="331"/>
      <c r="N3237" s="183">
        <f t="shared" si="872"/>
        <v>1.0979999999999999</v>
      </c>
      <c r="O3237" s="184">
        <f t="shared" si="873"/>
        <v>1.093</v>
      </c>
      <c r="P3237" s="185">
        <f t="shared" si="874"/>
        <v>1.0979999999999999</v>
      </c>
      <c r="Q3237" s="186">
        <f t="shared" si="875"/>
        <v>1.099</v>
      </c>
      <c r="R3237" s="187">
        <f t="shared" si="876"/>
        <v>1.099</v>
      </c>
      <c r="S3237" s="188">
        <f t="shared" si="877"/>
        <v>1.135</v>
      </c>
      <c r="T3237" s="189">
        <f t="shared" si="878"/>
        <v>1.1479999999999999</v>
      </c>
      <c r="U3237" s="332">
        <f t="shared" si="878"/>
        <v>1.099</v>
      </c>
    </row>
    <row r="3238" spans="1:21" x14ac:dyDescent="0.35">
      <c r="A3238" s="338">
        <v>42521</v>
      </c>
      <c r="B3238" s="341">
        <v>110.1</v>
      </c>
      <c r="C3238" s="341">
        <v>109.5</v>
      </c>
      <c r="D3238" s="341">
        <v>110</v>
      </c>
      <c r="E3238" s="341">
        <v>110.1</v>
      </c>
      <c r="F3238" s="341">
        <v>110.1</v>
      </c>
      <c r="G3238" s="341">
        <v>113.8</v>
      </c>
      <c r="H3238" s="341">
        <v>114.9</v>
      </c>
      <c r="I3238" s="341">
        <v>110.2</v>
      </c>
      <c r="J3238" s="329"/>
      <c r="K3238" s="334">
        <f>AVERAGE(I3227:I3238)</f>
        <v>107.75</v>
      </c>
      <c r="L3238" s="329"/>
      <c r="M3238" s="334">
        <f>AVERAGE(I3217:I3238)</f>
        <v>105.61363636363636</v>
      </c>
      <c r="N3238" s="183">
        <f t="shared" si="872"/>
        <v>1.101</v>
      </c>
      <c r="O3238" s="184">
        <f t="shared" si="873"/>
        <v>1.095</v>
      </c>
      <c r="P3238" s="185">
        <f t="shared" si="874"/>
        <v>1.1000000000000001</v>
      </c>
      <c r="Q3238" s="186">
        <f t="shared" si="875"/>
        <v>1.101</v>
      </c>
      <c r="R3238" s="187">
        <f t="shared" si="876"/>
        <v>1.101</v>
      </c>
      <c r="S3238" s="188">
        <f t="shared" si="877"/>
        <v>1.1379999999999999</v>
      </c>
      <c r="T3238" s="189">
        <f t="shared" si="878"/>
        <v>1.149</v>
      </c>
      <c r="U3238" s="332">
        <f t="shared" si="878"/>
        <v>1.1020000000000001</v>
      </c>
    </row>
    <row r="3239" spans="1:21" x14ac:dyDescent="0.35">
      <c r="A3239" s="338">
        <v>42522</v>
      </c>
      <c r="B3239" s="361">
        <v>110.3</v>
      </c>
      <c r="C3239" s="361">
        <v>109.7</v>
      </c>
      <c r="D3239" s="361">
        <v>110.2</v>
      </c>
      <c r="E3239" s="361">
        <v>110.3</v>
      </c>
      <c r="F3239" s="361">
        <v>110.3</v>
      </c>
      <c r="G3239" s="361">
        <v>114</v>
      </c>
      <c r="H3239" s="361">
        <v>115.1</v>
      </c>
      <c r="I3239" s="361">
        <v>110.4</v>
      </c>
      <c r="J3239" s="329"/>
      <c r="K3239" s="330"/>
      <c r="L3239" s="329"/>
      <c r="M3239" s="331"/>
      <c r="N3239" s="183">
        <f t="shared" ref="N3239:N3256" si="879">B3239/$V$1</f>
        <v>1.103</v>
      </c>
      <c r="O3239" s="184">
        <f t="shared" ref="O3239:O3256" si="880">C3239/$V$1</f>
        <v>1.097</v>
      </c>
      <c r="P3239" s="185">
        <f t="shared" ref="P3239:P3256" si="881">D3239/$V$1</f>
        <v>1.1020000000000001</v>
      </c>
      <c r="Q3239" s="186">
        <f t="shared" ref="Q3239:Q3256" si="882">E3239/$V$1</f>
        <v>1.103</v>
      </c>
      <c r="R3239" s="187">
        <f t="shared" ref="R3239:R3256" si="883">F3239/$V$1</f>
        <v>1.103</v>
      </c>
      <c r="S3239" s="188">
        <f t="shared" ref="S3239:S3256" si="884">G3239/$V$1</f>
        <v>1.1399999999999999</v>
      </c>
      <c r="T3239" s="189">
        <f t="shared" ref="T3239:U3256" si="885">H3239/$V$1</f>
        <v>1.151</v>
      </c>
      <c r="U3239" s="332">
        <f t="shared" si="878"/>
        <v>1.1040000000000001</v>
      </c>
    </row>
    <row r="3240" spans="1:21" x14ac:dyDescent="0.35">
      <c r="A3240" s="338">
        <v>42523</v>
      </c>
      <c r="B3240" s="361">
        <v>110.4</v>
      </c>
      <c r="C3240" s="361">
        <v>109.9</v>
      </c>
      <c r="D3240" s="361">
        <v>110.4</v>
      </c>
      <c r="E3240" s="361">
        <v>110.5</v>
      </c>
      <c r="F3240" s="361">
        <v>110.5</v>
      </c>
      <c r="G3240" s="361">
        <v>114.2</v>
      </c>
      <c r="H3240" s="361">
        <v>115.3</v>
      </c>
      <c r="I3240" s="361">
        <v>110.5</v>
      </c>
      <c r="J3240" s="329"/>
      <c r="K3240" s="330"/>
      <c r="L3240" s="329"/>
      <c r="M3240" s="331"/>
      <c r="N3240" s="183">
        <f t="shared" si="879"/>
        <v>1.1040000000000001</v>
      </c>
      <c r="O3240" s="184">
        <f t="shared" si="880"/>
        <v>1.099</v>
      </c>
      <c r="P3240" s="185">
        <f t="shared" si="881"/>
        <v>1.1040000000000001</v>
      </c>
      <c r="Q3240" s="186">
        <f t="shared" si="882"/>
        <v>1.105</v>
      </c>
      <c r="R3240" s="187">
        <f t="shared" si="883"/>
        <v>1.105</v>
      </c>
      <c r="S3240" s="188">
        <f t="shared" si="884"/>
        <v>1.1420000000000001</v>
      </c>
      <c r="T3240" s="189">
        <f t="shared" si="885"/>
        <v>1.153</v>
      </c>
      <c r="U3240" s="332">
        <f t="shared" si="878"/>
        <v>1.105</v>
      </c>
    </row>
    <row r="3241" spans="1:21" x14ac:dyDescent="0.35">
      <c r="A3241" s="338">
        <v>42524</v>
      </c>
      <c r="B3241" s="361">
        <v>110.5</v>
      </c>
      <c r="C3241" s="361">
        <v>110</v>
      </c>
      <c r="D3241" s="361">
        <v>110.4</v>
      </c>
      <c r="E3241" s="361">
        <v>110.5</v>
      </c>
      <c r="F3241" s="361">
        <v>110.5</v>
      </c>
      <c r="G3241" s="361">
        <v>114.2</v>
      </c>
      <c r="H3241" s="361">
        <v>115.2</v>
      </c>
      <c r="I3241" s="361">
        <v>110.6</v>
      </c>
      <c r="J3241" s="329"/>
      <c r="K3241" s="330"/>
      <c r="L3241" s="329"/>
      <c r="M3241" s="331"/>
      <c r="N3241" s="183">
        <f t="shared" si="879"/>
        <v>1.105</v>
      </c>
      <c r="O3241" s="184">
        <f t="shared" si="880"/>
        <v>1.1000000000000001</v>
      </c>
      <c r="P3241" s="185">
        <f t="shared" si="881"/>
        <v>1.1040000000000001</v>
      </c>
      <c r="Q3241" s="186">
        <f t="shared" si="882"/>
        <v>1.105</v>
      </c>
      <c r="R3241" s="187">
        <f t="shared" si="883"/>
        <v>1.105</v>
      </c>
      <c r="S3241" s="188">
        <f t="shared" si="884"/>
        <v>1.1420000000000001</v>
      </c>
      <c r="T3241" s="189">
        <f t="shared" si="885"/>
        <v>1.1520000000000001</v>
      </c>
      <c r="U3241" s="332">
        <f t="shared" si="878"/>
        <v>1.1059999999999999</v>
      </c>
    </row>
    <row r="3242" spans="1:21" x14ac:dyDescent="0.35">
      <c r="A3242" s="338">
        <v>42527</v>
      </c>
      <c r="B3242" s="361">
        <v>110.2</v>
      </c>
      <c r="C3242" s="361">
        <v>109.6</v>
      </c>
      <c r="D3242" s="361">
        <v>110.1</v>
      </c>
      <c r="E3242" s="361">
        <v>110.2</v>
      </c>
      <c r="F3242" s="361">
        <v>110.2</v>
      </c>
      <c r="G3242" s="361">
        <v>113.9</v>
      </c>
      <c r="H3242" s="361">
        <v>114.9</v>
      </c>
      <c r="I3242" s="361">
        <v>110.3</v>
      </c>
      <c r="J3242" s="329"/>
      <c r="K3242" s="330"/>
      <c r="L3242" s="329"/>
      <c r="M3242" s="331"/>
      <c r="N3242" s="183">
        <f t="shared" si="879"/>
        <v>1.1020000000000001</v>
      </c>
      <c r="O3242" s="184">
        <f t="shared" si="880"/>
        <v>1.0959999999999999</v>
      </c>
      <c r="P3242" s="185">
        <f t="shared" si="881"/>
        <v>1.101</v>
      </c>
      <c r="Q3242" s="186">
        <f t="shared" si="882"/>
        <v>1.1020000000000001</v>
      </c>
      <c r="R3242" s="187">
        <f t="shared" si="883"/>
        <v>1.1020000000000001</v>
      </c>
      <c r="S3242" s="188">
        <f t="shared" si="884"/>
        <v>1.139</v>
      </c>
      <c r="T3242" s="189">
        <f t="shared" si="885"/>
        <v>1.149</v>
      </c>
      <c r="U3242" s="332">
        <f t="shared" si="878"/>
        <v>1.103</v>
      </c>
    </row>
    <row r="3243" spans="1:21" x14ac:dyDescent="0.35">
      <c r="A3243" s="338">
        <v>42528</v>
      </c>
      <c r="B3243" s="361">
        <v>110.6</v>
      </c>
      <c r="C3243" s="361">
        <v>110</v>
      </c>
      <c r="D3243" s="361">
        <v>110.5</v>
      </c>
      <c r="E3243" s="361">
        <v>110.6</v>
      </c>
      <c r="F3243" s="361">
        <v>110.6</v>
      </c>
      <c r="G3243" s="361">
        <v>114.3</v>
      </c>
      <c r="H3243" s="361">
        <v>115.3</v>
      </c>
      <c r="I3243" s="361">
        <v>110.7</v>
      </c>
      <c r="J3243" s="329"/>
      <c r="K3243" s="330"/>
      <c r="L3243" s="329"/>
      <c r="M3243" s="331"/>
      <c r="N3243" s="183">
        <f t="shared" si="879"/>
        <v>1.1059999999999999</v>
      </c>
      <c r="O3243" s="184">
        <f t="shared" si="880"/>
        <v>1.1000000000000001</v>
      </c>
      <c r="P3243" s="185">
        <f t="shared" si="881"/>
        <v>1.105</v>
      </c>
      <c r="Q3243" s="186">
        <f t="shared" si="882"/>
        <v>1.1059999999999999</v>
      </c>
      <c r="R3243" s="187">
        <f t="shared" si="883"/>
        <v>1.1059999999999999</v>
      </c>
      <c r="S3243" s="188">
        <f t="shared" si="884"/>
        <v>1.143</v>
      </c>
      <c r="T3243" s="189">
        <f t="shared" si="885"/>
        <v>1.153</v>
      </c>
      <c r="U3243" s="332">
        <f t="shared" si="885"/>
        <v>1.107</v>
      </c>
    </row>
    <row r="3244" spans="1:21" x14ac:dyDescent="0.35">
      <c r="A3244" s="338">
        <v>42529</v>
      </c>
      <c r="B3244" s="361">
        <v>110.5</v>
      </c>
      <c r="C3244" s="361">
        <v>109.9</v>
      </c>
      <c r="D3244" s="361">
        <v>110.4</v>
      </c>
      <c r="E3244" s="361">
        <v>110.5</v>
      </c>
      <c r="F3244" s="361">
        <v>110.5</v>
      </c>
      <c r="G3244" s="361">
        <v>114.2</v>
      </c>
      <c r="H3244" s="361">
        <v>115.2</v>
      </c>
      <c r="I3244" s="361">
        <v>110.6</v>
      </c>
      <c r="J3244" s="329"/>
      <c r="K3244" s="330"/>
      <c r="L3244" s="329"/>
      <c r="M3244" s="331"/>
      <c r="N3244" s="183">
        <f t="shared" si="879"/>
        <v>1.105</v>
      </c>
      <c r="O3244" s="184">
        <f t="shared" si="880"/>
        <v>1.099</v>
      </c>
      <c r="P3244" s="185">
        <f t="shared" si="881"/>
        <v>1.1040000000000001</v>
      </c>
      <c r="Q3244" s="186">
        <f t="shared" si="882"/>
        <v>1.105</v>
      </c>
      <c r="R3244" s="187">
        <f t="shared" si="883"/>
        <v>1.105</v>
      </c>
      <c r="S3244" s="188">
        <f t="shared" si="884"/>
        <v>1.1420000000000001</v>
      </c>
      <c r="T3244" s="189">
        <f t="shared" si="885"/>
        <v>1.1520000000000001</v>
      </c>
      <c r="U3244" s="332">
        <f t="shared" si="885"/>
        <v>1.1059999999999999</v>
      </c>
    </row>
    <row r="3245" spans="1:21" x14ac:dyDescent="0.35">
      <c r="A3245" s="338">
        <v>42530</v>
      </c>
      <c r="B3245" s="361">
        <v>110.2</v>
      </c>
      <c r="C3245" s="361">
        <v>109.7</v>
      </c>
      <c r="D3245" s="361">
        <v>110.2</v>
      </c>
      <c r="E3245" s="361">
        <v>110.3</v>
      </c>
      <c r="F3245" s="361">
        <v>110.3</v>
      </c>
      <c r="G3245" s="361">
        <v>114</v>
      </c>
      <c r="H3245" s="361">
        <v>114.9</v>
      </c>
      <c r="I3245" s="361">
        <v>110.3</v>
      </c>
      <c r="J3245" s="329"/>
      <c r="K3245" s="330"/>
      <c r="L3245" s="329"/>
      <c r="M3245" s="331"/>
      <c r="N3245" s="183">
        <f t="shared" si="879"/>
        <v>1.1020000000000001</v>
      </c>
      <c r="O3245" s="184">
        <f t="shared" si="880"/>
        <v>1.097</v>
      </c>
      <c r="P3245" s="185">
        <f t="shared" si="881"/>
        <v>1.1020000000000001</v>
      </c>
      <c r="Q3245" s="186">
        <f t="shared" si="882"/>
        <v>1.103</v>
      </c>
      <c r="R3245" s="187">
        <f t="shared" si="883"/>
        <v>1.103</v>
      </c>
      <c r="S3245" s="188">
        <f t="shared" si="884"/>
        <v>1.1399999999999999</v>
      </c>
      <c r="T3245" s="189">
        <f t="shared" si="885"/>
        <v>1.149</v>
      </c>
      <c r="U3245" s="332">
        <f t="shared" si="885"/>
        <v>1.103</v>
      </c>
    </row>
    <row r="3246" spans="1:21" x14ac:dyDescent="0.35">
      <c r="A3246" s="338">
        <v>42531</v>
      </c>
      <c r="B3246" s="361">
        <v>110.3</v>
      </c>
      <c r="C3246" s="361">
        <v>109.8</v>
      </c>
      <c r="D3246" s="361">
        <v>110.3</v>
      </c>
      <c r="E3246" s="361">
        <v>110.4</v>
      </c>
      <c r="F3246" s="361">
        <v>110.4</v>
      </c>
      <c r="G3246" s="361">
        <v>114.1</v>
      </c>
      <c r="H3246" s="361">
        <v>115.1</v>
      </c>
      <c r="I3246" s="361">
        <v>110.4</v>
      </c>
      <c r="J3246" s="329"/>
      <c r="K3246" s="330"/>
      <c r="L3246" s="329"/>
      <c r="M3246" s="331"/>
      <c r="N3246" s="183">
        <f t="shared" si="879"/>
        <v>1.103</v>
      </c>
      <c r="O3246" s="184">
        <f t="shared" si="880"/>
        <v>1.0979999999999999</v>
      </c>
      <c r="P3246" s="185">
        <f t="shared" si="881"/>
        <v>1.103</v>
      </c>
      <c r="Q3246" s="186">
        <f t="shared" si="882"/>
        <v>1.1040000000000001</v>
      </c>
      <c r="R3246" s="187">
        <f t="shared" si="883"/>
        <v>1.1040000000000001</v>
      </c>
      <c r="S3246" s="188">
        <f t="shared" si="884"/>
        <v>1.141</v>
      </c>
      <c r="T3246" s="189">
        <f t="shared" si="885"/>
        <v>1.151</v>
      </c>
      <c r="U3246" s="332">
        <f t="shared" si="885"/>
        <v>1.1040000000000001</v>
      </c>
    </row>
    <row r="3247" spans="1:21" x14ac:dyDescent="0.35">
      <c r="A3247" s="338">
        <v>42534</v>
      </c>
      <c r="B3247" s="361">
        <v>110.4</v>
      </c>
      <c r="C3247" s="361">
        <v>109.9</v>
      </c>
      <c r="D3247" s="361">
        <v>110.3</v>
      </c>
      <c r="E3247" s="361">
        <v>110.4</v>
      </c>
      <c r="F3247" s="361">
        <v>110.5</v>
      </c>
      <c r="G3247" s="361">
        <v>114.2</v>
      </c>
      <c r="H3247" s="361">
        <v>115.2</v>
      </c>
      <c r="I3247" s="361">
        <v>110.5</v>
      </c>
      <c r="J3247" s="329"/>
      <c r="K3247" s="330"/>
      <c r="L3247" s="329"/>
      <c r="M3247" s="331"/>
      <c r="N3247" s="183">
        <f t="shared" si="879"/>
        <v>1.1040000000000001</v>
      </c>
      <c r="O3247" s="184">
        <f t="shared" si="880"/>
        <v>1.099</v>
      </c>
      <c r="P3247" s="185">
        <f t="shared" si="881"/>
        <v>1.103</v>
      </c>
      <c r="Q3247" s="186">
        <f t="shared" si="882"/>
        <v>1.1040000000000001</v>
      </c>
      <c r="R3247" s="187">
        <f t="shared" si="883"/>
        <v>1.105</v>
      </c>
      <c r="S3247" s="188">
        <f t="shared" si="884"/>
        <v>1.1420000000000001</v>
      </c>
      <c r="T3247" s="189">
        <f t="shared" si="885"/>
        <v>1.1520000000000001</v>
      </c>
      <c r="U3247" s="332">
        <f t="shared" si="885"/>
        <v>1.105</v>
      </c>
    </row>
    <row r="3248" spans="1:21" x14ac:dyDescent="0.35">
      <c r="A3248" s="338">
        <v>42535</v>
      </c>
      <c r="B3248" s="361">
        <v>110.4</v>
      </c>
      <c r="C3248" s="361">
        <v>109.8</v>
      </c>
      <c r="D3248" s="361">
        <v>110.3</v>
      </c>
      <c r="E3248" s="361">
        <v>110.4</v>
      </c>
      <c r="F3248" s="361">
        <v>110.5</v>
      </c>
      <c r="G3248" s="361">
        <v>114.2</v>
      </c>
      <c r="H3248" s="361">
        <v>115.1</v>
      </c>
      <c r="I3248" s="361">
        <v>110.5</v>
      </c>
      <c r="J3248" s="329"/>
      <c r="K3248" s="330"/>
      <c r="L3248" s="329"/>
      <c r="M3248" s="331"/>
      <c r="N3248" s="183">
        <f t="shared" si="879"/>
        <v>1.1040000000000001</v>
      </c>
      <c r="O3248" s="184">
        <f t="shared" si="880"/>
        <v>1.0979999999999999</v>
      </c>
      <c r="P3248" s="185">
        <f t="shared" si="881"/>
        <v>1.103</v>
      </c>
      <c r="Q3248" s="186">
        <f t="shared" si="882"/>
        <v>1.1040000000000001</v>
      </c>
      <c r="R3248" s="187">
        <f t="shared" si="883"/>
        <v>1.105</v>
      </c>
      <c r="S3248" s="188">
        <f t="shared" si="884"/>
        <v>1.1420000000000001</v>
      </c>
      <c r="T3248" s="189">
        <f t="shared" si="885"/>
        <v>1.151</v>
      </c>
      <c r="U3248" s="332">
        <f t="shared" si="885"/>
        <v>1.105</v>
      </c>
    </row>
    <row r="3249" spans="1:21" x14ac:dyDescent="0.35">
      <c r="A3249" s="338">
        <v>42536</v>
      </c>
      <c r="B3249" s="361">
        <v>110.3</v>
      </c>
      <c r="C3249" s="361">
        <v>109.7</v>
      </c>
      <c r="D3249" s="361">
        <v>110.2</v>
      </c>
      <c r="E3249" s="361">
        <v>110.3</v>
      </c>
      <c r="F3249" s="361">
        <v>110.3</v>
      </c>
      <c r="G3249" s="361">
        <v>114.1</v>
      </c>
      <c r="H3249" s="361">
        <v>115</v>
      </c>
      <c r="I3249" s="361">
        <v>110.4</v>
      </c>
      <c r="J3249" s="329"/>
      <c r="K3249" s="334">
        <f>AVERAGE(I3239:I3249)</f>
        <v>110.47272727272728</v>
      </c>
      <c r="L3249" s="329"/>
      <c r="M3249" s="331"/>
      <c r="N3249" s="183">
        <f t="shared" si="879"/>
        <v>1.103</v>
      </c>
      <c r="O3249" s="184">
        <f t="shared" si="880"/>
        <v>1.097</v>
      </c>
      <c r="P3249" s="185">
        <f t="shared" si="881"/>
        <v>1.1020000000000001</v>
      </c>
      <c r="Q3249" s="186">
        <f t="shared" si="882"/>
        <v>1.103</v>
      </c>
      <c r="R3249" s="187">
        <f t="shared" si="883"/>
        <v>1.103</v>
      </c>
      <c r="S3249" s="188">
        <f t="shared" si="884"/>
        <v>1.141</v>
      </c>
      <c r="T3249" s="189">
        <f t="shared" si="885"/>
        <v>1.1499999999999999</v>
      </c>
      <c r="U3249" s="332">
        <f t="shared" si="885"/>
        <v>1.1040000000000001</v>
      </c>
    </row>
    <row r="3250" spans="1:21" x14ac:dyDescent="0.35">
      <c r="A3250" s="338">
        <v>42537</v>
      </c>
      <c r="B3250" s="361">
        <v>110.1</v>
      </c>
      <c r="C3250" s="361">
        <v>109.5</v>
      </c>
      <c r="D3250" s="361">
        <v>110</v>
      </c>
      <c r="E3250" s="361">
        <v>110.1</v>
      </c>
      <c r="F3250" s="361">
        <v>110.1</v>
      </c>
      <c r="G3250" s="361">
        <v>113.9</v>
      </c>
      <c r="H3250" s="361">
        <v>114.7</v>
      </c>
      <c r="I3250" s="361">
        <v>110.2</v>
      </c>
      <c r="J3250" s="329"/>
      <c r="K3250" s="330"/>
      <c r="L3250" s="329"/>
      <c r="M3250" s="331"/>
      <c r="N3250" s="183">
        <f t="shared" si="879"/>
        <v>1.101</v>
      </c>
      <c r="O3250" s="184">
        <f t="shared" si="880"/>
        <v>1.095</v>
      </c>
      <c r="P3250" s="185">
        <f t="shared" si="881"/>
        <v>1.1000000000000001</v>
      </c>
      <c r="Q3250" s="186">
        <f t="shared" si="882"/>
        <v>1.101</v>
      </c>
      <c r="R3250" s="187">
        <f t="shared" si="883"/>
        <v>1.101</v>
      </c>
      <c r="S3250" s="188">
        <f t="shared" si="884"/>
        <v>1.139</v>
      </c>
      <c r="T3250" s="189">
        <f t="shared" si="885"/>
        <v>1.147</v>
      </c>
      <c r="U3250" s="332">
        <f t="shared" si="885"/>
        <v>1.1020000000000001</v>
      </c>
    </row>
    <row r="3251" spans="1:21" x14ac:dyDescent="0.35">
      <c r="A3251" s="338">
        <v>42538</v>
      </c>
      <c r="B3251" s="361">
        <v>109.8</v>
      </c>
      <c r="C3251" s="361">
        <v>109.3</v>
      </c>
      <c r="D3251" s="361">
        <v>109.8</v>
      </c>
      <c r="E3251" s="361">
        <v>109.9</v>
      </c>
      <c r="F3251" s="361">
        <v>109.8</v>
      </c>
      <c r="G3251" s="361">
        <v>113.6</v>
      </c>
      <c r="H3251" s="361">
        <v>114.4</v>
      </c>
      <c r="I3251" s="361">
        <v>109.9</v>
      </c>
      <c r="J3251" s="329"/>
      <c r="K3251" s="330"/>
      <c r="L3251" s="329"/>
      <c r="M3251" s="331"/>
      <c r="N3251" s="183">
        <f t="shared" si="879"/>
        <v>1.0979999999999999</v>
      </c>
      <c r="O3251" s="184">
        <f t="shared" si="880"/>
        <v>1.093</v>
      </c>
      <c r="P3251" s="185">
        <f t="shared" si="881"/>
        <v>1.0979999999999999</v>
      </c>
      <c r="Q3251" s="186">
        <f t="shared" si="882"/>
        <v>1.099</v>
      </c>
      <c r="R3251" s="187">
        <f t="shared" si="883"/>
        <v>1.0979999999999999</v>
      </c>
      <c r="S3251" s="188">
        <f t="shared" si="884"/>
        <v>1.1359999999999999</v>
      </c>
      <c r="T3251" s="189">
        <f t="shared" si="885"/>
        <v>1.1440000000000001</v>
      </c>
      <c r="U3251" s="332">
        <f t="shared" si="885"/>
        <v>1.099</v>
      </c>
    </row>
    <row r="3252" spans="1:21" x14ac:dyDescent="0.35">
      <c r="A3252" s="338">
        <v>42541</v>
      </c>
      <c r="B3252" s="361">
        <v>109.1</v>
      </c>
      <c r="C3252" s="361">
        <v>108.6</v>
      </c>
      <c r="D3252" s="361">
        <v>109.1</v>
      </c>
      <c r="E3252" s="361">
        <v>109.2</v>
      </c>
      <c r="F3252" s="361">
        <v>109.1</v>
      </c>
      <c r="G3252" s="361">
        <v>112.9</v>
      </c>
      <c r="H3252" s="361">
        <v>113.6</v>
      </c>
      <c r="I3252" s="361">
        <v>109.2</v>
      </c>
      <c r="J3252" s="329"/>
      <c r="K3252" s="330"/>
      <c r="L3252" s="329"/>
      <c r="M3252" s="331"/>
      <c r="N3252" s="183">
        <f t="shared" si="879"/>
        <v>1.091</v>
      </c>
      <c r="O3252" s="184">
        <f t="shared" si="880"/>
        <v>1.0859999999999999</v>
      </c>
      <c r="P3252" s="185">
        <f t="shared" si="881"/>
        <v>1.091</v>
      </c>
      <c r="Q3252" s="186">
        <f t="shared" si="882"/>
        <v>1.0920000000000001</v>
      </c>
      <c r="R3252" s="187">
        <f t="shared" si="883"/>
        <v>1.091</v>
      </c>
      <c r="S3252" s="188">
        <f t="shared" si="884"/>
        <v>1.129</v>
      </c>
      <c r="T3252" s="189">
        <f t="shared" si="885"/>
        <v>1.1359999999999999</v>
      </c>
      <c r="U3252" s="332">
        <f t="shared" si="885"/>
        <v>1.0920000000000001</v>
      </c>
    </row>
    <row r="3253" spans="1:21" x14ac:dyDescent="0.35">
      <c r="A3253" s="338">
        <v>42542</v>
      </c>
      <c r="B3253" s="361">
        <v>108.7</v>
      </c>
      <c r="C3253" s="361">
        <v>108.2</v>
      </c>
      <c r="D3253" s="361">
        <v>108.7</v>
      </c>
      <c r="E3253" s="361">
        <v>108.7</v>
      </c>
      <c r="F3253" s="361">
        <v>108.8</v>
      </c>
      <c r="G3253" s="361">
        <v>112.5</v>
      </c>
      <c r="H3253" s="361">
        <v>113.4</v>
      </c>
      <c r="I3253" s="361">
        <v>108.8</v>
      </c>
      <c r="J3253" s="329"/>
      <c r="K3253" s="330"/>
      <c r="L3253" s="329"/>
      <c r="M3253" s="331"/>
      <c r="N3253" s="183">
        <f t="shared" si="879"/>
        <v>1.087</v>
      </c>
      <c r="O3253" s="184">
        <f t="shared" si="880"/>
        <v>1.0820000000000001</v>
      </c>
      <c r="P3253" s="185">
        <f t="shared" si="881"/>
        <v>1.087</v>
      </c>
      <c r="Q3253" s="186">
        <f t="shared" si="882"/>
        <v>1.087</v>
      </c>
      <c r="R3253" s="187">
        <f t="shared" si="883"/>
        <v>1.0880000000000001</v>
      </c>
      <c r="S3253" s="188">
        <f t="shared" si="884"/>
        <v>1.125</v>
      </c>
      <c r="T3253" s="189">
        <f t="shared" si="885"/>
        <v>1.1340000000000001</v>
      </c>
      <c r="U3253" s="332">
        <f t="shared" si="885"/>
        <v>1.0880000000000001</v>
      </c>
    </row>
    <row r="3254" spans="1:21" x14ac:dyDescent="0.35">
      <c r="A3254" s="338">
        <v>42543</v>
      </c>
      <c r="B3254" s="361">
        <v>108.6</v>
      </c>
      <c r="C3254" s="361">
        <v>108</v>
      </c>
      <c r="D3254" s="361">
        <v>108.5</v>
      </c>
      <c r="E3254" s="361">
        <v>108.6</v>
      </c>
      <c r="F3254" s="361">
        <v>108.6</v>
      </c>
      <c r="G3254" s="361">
        <v>112.4</v>
      </c>
      <c r="H3254" s="361">
        <v>113.2</v>
      </c>
      <c r="I3254" s="361">
        <v>108.7</v>
      </c>
      <c r="J3254" s="329"/>
      <c r="K3254" s="330"/>
      <c r="L3254" s="329"/>
      <c r="M3254" s="331"/>
      <c r="N3254" s="183">
        <f t="shared" si="879"/>
        <v>1.0859999999999999</v>
      </c>
      <c r="O3254" s="184">
        <f t="shared" si="880"/>
        <v>1.08</v>
      </c>
      <c r="P3254" s="185">
        <f t="shared" si="881"/>
        <v>1.085</v>
      </c>
      <c r="Q3254" s="186">
        <f t="shared" si="882"/>
        <v>1.0859999999999999</v>
      </c>
      <c r="R3254" s="187">
        <f t="shared" si="883"/>
        <v>1.0859999999999999</v>
      </c>
      <c r="S3254" s="188">
        <f t="shared" si="884"/>
        <v>1.1240000000000001</v>
      </c>
      <c r="T3254" s="189">
        <f t="shared" si="885"/>
        <v>1.1320000000000001</v>
      </c>
      <c r="U3254" s="332">
        <f t="shared" si="885"/>
        <v>1.087</v>
      </c>
    </row>
    <row r="3255" spans="1:21" x14ac:dyDescent="0.35">
      <c r="A3255" s="338">
        <v>42544</v>
      </c>
      <c r="B3255" s="361">
        <v>108.5</v>
      </c>
      <c r="C3255" s="361">
        <v>108</v>
      </c>
      <c r="D3255" s="361">
        <v>108.5</v>
      </c>
      <c r="E3255" s="361">
        <v>108.5</v>
      </c>
      <c r="F3255" s="361">
        <v>108.6</v>
      </c>
      <c r="G3255" s="361">
        <v>112.3</v>
      </c>
      <c r="H3255" s="361">
        <v>113.2</v>
      </c>
      <c r="I3255" s="361">
        <v>108.6</v>
      </c>
      <c r="J3255" s="329"/>
      <c r="K3255" s="330"/>
      <c r="L3255" s="329"/>
      <c r="M3255" s="331"/>
      <c r="N3255" s="183">
        <f t="shared" si="879"/>
        <v>1.085</v>
      </c>
      <c r="O3255" s="184">
        <f t="shared" si="880"/>
        <v>1.08</v>
      </c>
      <c r="P3255" s="185">
        <f t="shared" si="881"/>
        <v>1.085</v>
      </c>
      <c r="Q3255" s="186">
        <f t="shared" si="882"/>
        <v>1.085</v>
      </c>
      <c r="R3255" s="187">
        <f t="shared" si="883"/>
        <v>1.0859999999999999</v>
      </c>
      <c r="S3255" s="188">
        <f t="shared" si="884"/>
        <v>1.123</v>
      </c>
      <c r="T3255" s="189">
        <f t="shared" si="885"/>
        <v>1.1320000000000001</v>
      </c>
      <c r="U3255" s="332">
        <f t="shared" si="885"/>
        <v>1.0859999999999999</v>
      </c>
    </row>
    <row r="3256" spans="1:21" x14ac:dyDescent="0.35">
      <c r="A3256" s="338">
        <v>42545</v>
      </c>
      <c r="B3256" s="361">
        <v>108.6</v>
      </c>
      <c r="C3256" s="361">
        <v>108</v>
      </c>
      <c r="D3256" s="361">
        <v>108.5</v>
      </c>
      <c r="E3256" s="361">
        <v>108.6</v>
      </c>
      <c r="F3256" s="361">
        <v>108.7</v>
      </c>
      <c r="G3256" s="361">
        <v>112.3</v>
      </c>
      <c r="H3256" s="361">
        <v>113.3</v>
      </c>
      <c r="I3256" s="361">
        <v>108.7</v>
      </c>
      <c r="J3256" s="329"/>
      <c r="K3256" s="330"/>
      <c r="L3256" s="329"/>
      <c r="M3256" s="331"/>
      <c r="N3256" s="183">
        <f t="shared" si="879"/>
        <v>1.0859999999999999</v>
      </c>
      <c r="O3256" s="184">
        <f t="shared" si="880"/>
        <v>1.08</v>
      </c>
      <c r="P3256" s="185">
        <f t="shared" si="881"/>
        <v>1.085</v>
      </c>
      <c r="Q3256" s="186">
        <f t="shared" si="882"/>
        <v>1.0859999999999999</v>
      </c>
      <c r="R3256" s="187">
        <f t="shared" si="883"/>
        <v>1.087</v>
      </c>
      <c r="S3256" s="188">
        <f t="shared" si="884"/>
        <v>1.123</v>
      </c>
      <c r="T3256" s="189">
        <f t="shared" si="885"/>
        <v>1.133</v>
      </c>
      <c r="U3256" s="332">
        <f t="shared" si="885"/>
        <v>1.087</v>
      </c>
    </row>
    <row r="3257" spans="1:21" x14ac:dyDescent="0.35">
      <c r="A3257" s="338">
        <v>42548</v>
      </c>
      <c r="B3257" s="341">
        <v>108.6</v>
      </c>
      <c r="C3257" s="341">
        <v>108.1</v>
      </c>
      <c r="D3257" s="341">
        <v>108.6</v>
      </c>
      <c r="E3257" s="341">
        <v>108.7</v>
      </c>
      <c r="F3257" s="341">
        <v>108.7</v>
      </c>
      <c r="G3257" s="341">
        <v>112.4</v>
      </c>
      <c r="H3257" s="341">
        <v>113.4</v>
      </c>
      <c r="I3257" s="341">
        <v>108.7</v>
      </c>
      <c r="J3257" s="329"/>
      <c r="K3257" s="330"/>
      <c r="L3257" s="329"/>
      <c r="M3257" s="331"/>
      <c r="N3257" s="183">
        <f t="shared" ref="N3257:N3271" si="886">B3257/$V$1</f>
        <v>1.0859999999999999</v>
      </c>
      <c r="O3257" s="184">
        <f t="shared" ref="O3257:O3271" si="887">C3257/$V$1</f>
        <v>1.081</v>
      </c>
      <c r="P3257" s="185">
        <f t="shared" ref="P3257:P3271" si="888">D3257/$V$1</f>
        <v>1.0859999999999999</v>
      </c>
      <c r="Q3257" s="186">
        <f t="shared" ref="Q3257:Q3271" si="889">E3257/$V$1</f>
        <v>1.087</v>
      </c>
      <c r="R3257" s="187">
        <f t="shared" ref="R3257:R3271" si="890">F3257/$V$1</f>
        <v>1.087</v>
      </c>
      <c r="S3257" s="188">
        <f t="shared" ref="S3257:S3271" si="891">G3257/$V$1</f>
        <v>1.1240000000000001</v>
      </c>
      <c r="T3257" s="189">
        <f t="shared" ref="T3257:U3272" si="892">H3257/$V$1</f>
        <v>1.1340000000000001</v>
      </c>
      <c r="U3257" s="332">
        <f t="shared" si="892"/>
        <v>1.087</v>
      </c>
    </row>
    <row r="3258" spans="1:21" x14ac:dyDescent="0.35">
      <c r="A3258" s="338">
        <v>42549</v>
      </c>
      <c r="B3258" s="341">
        <v>108.7</v>
      </c>
      <c r="C3258" s="341">
        <v>108.2</v>
      </c>
      <c r="D3258" s="341">
        <v>108.7</v>
      </c>
      <c r="E3258" s="341">
        <v>108.7</v>
      </c>
      <c r="F3258" s="341">
        <v>108.7</v>
      </c>
      <c r="G3258" s="341">
        <v>112.5</v>
      </c>
      <c r="H3258" s="341">
        <v>113.4</v>
      </c>
      <c r="I3258" s="341">
        <v>108.8</v>
      </c>
      <c r="J3258" s="329"/>
      <c r="K3258" s="330"/>
      <c r="L3258" s="329"/>
      <c r="M3258" s="331"/>
      <c r="N3258" s="183">
        <f t="shared" si="886"/>
        <v>1.087</v>
      </c>
      <c r="O3258" s="184">
        <f t="shared" si="887"/>
        <v>1.0820000000000001</v>
      </c>
      <c r="P3258" s="185">
        <f t="shared" si="888"/>
        <v>1.087</v>
      </c>
      <c r="Q3258" s="186">
        <f t="shared" si="889"/>
        <v>1.087</v>
      </c>
      <c r="R3258" s="187">
        <f t="shared" si="890"/>
        <v>1.087</v>
      </c>
      <c r="S3258" s="188">
        <f t="shared" si="891"/>
        <v>1.125</v>
      </c>
      <c r="T3258" s="189">
        <f t="shared" si="892"/>
        <v>1.1340000000000001</v>
      </c>
      <c r="U3258" s="332">
        <f t="shared" si="892"/>
        <v>1.0880000000000001</v>
      </c>
    </row>
    <row r="3259" spans="1:21" x14ac:dyDescent="0.35">
      <c r="A3259" s="338">
        <v>42550</v>
      </c>
      <c r="B3259" s="341">
        <v>108.5</v>
      </c>
      <c r="C3259" s="341">
        <v>108</v>
      </c>
      <c r="D3259" s="341">
        <v>108.5</v>
      </c>
      <c r="E3259" s="341">
        <v>108.5</v>
      </c>
      <c r="F3259" s="341">
        <v>108.5</v>
      </c>
      <c r="G3259" s="341">
        <v>112.3</v>
      </c>
      <c r="H3259" s="341">
        <v>113.2</v>
      </c>
      <c r="I3259" s="341">
        <v>108.6</v>
      </c>
      <c r="J3259" s="329"/>
      <c r="K3259" s="330"/>
      <c r="L3259" s="329"/>
      <c r="M3259" s="331"/>
      <c r="N3259" s="183">
        <f t="shared" si="886"/>
        <v>1.085</v>
      </c>
      <c r="O3259" s="184">
        <f t="shared" si="887"/>
        <v>1.08</v>
      </c>
      <c r="P3259" s="185">
        <f t="shared" si="888"/>
        <v>1.085</v>
      </c>
      <c r="Q3259" s="186">
        <f t="shared" si="889"/>
        <v>1.085</v>
      </c>
      <c r="R3259" s="187">
        <f t="shared" si="890"/>
        <v>1.085</v>
      </c>
      <c r="S3259" s="188">
        <f t="shared" si="891"/>
        <v>1.123</v>
      </c>
      <c r="T3259" s="189">
        <f t="shared" si="892"/>
        <v>1.1320000000000001</v>
      </c>
      <c r="U3259" s="332">
        <f t="shared" si="892"/>
        <v>1.0859999999999999</v>
      </c>
    </row>
    <row r="3260" spans="1:21" x14ac:dyDescent="0.35">
      <c r="A3260" s="338">
        <v>42551</v>
      </c>
      <c r="B3260" s="341">
        <v>108.3</v>
      </c>
      <c r="C3260" s="341">
        <v>107.8</v>
      </c>
      <c r="D3260" s="341">
        <v>108.2</v>
      </c>
      <c r="E3260" s="341">
        <v>108.3</v>
      </c>
      <c r="F3260" s="341">
        <v>108.3</v>
      </c>
      <c r="G3260" s="341">
        <v>112.1</v>
      </c>
      <c r="H3260" s="341">
        <v>112.9</v>
      </c>
      <c r="I3260" s="341">
        <v>108.4</v>
      </c>
      <c r="J3260" s="329"/>
      <c r="K3260" s="334">
        <f>AVERAGE(I3250:I3260)</f>
        <v>108.96363636363638</v>
      </c>
      <c r="L3260" s="329"/>
      <c r="M3260" s="334">
        <f>AVERAGE(I3239:I3260)</f>
        <v>109.71818181818183</v>
      </c>
      <c r="N3260" s="183">
        <f t="shared" si="886"/>
        <v>1.083</v>
      </c>
      <c r="O3260" s="184">
        <f t="shared" si="887"/>
        <v>1.0780000000000001</v>
      </c>
      <c r="P3260" s="185">
        <f t="shared" si="888"/>
        <v>1.0820000000000001</v>
      </c>
      <c r="Q3260" s="186">
        <f t="shared" si="889"/>
        <v>1.083</v>
      </c>
      <c r="R3260" s="187">
        <f t="shared" si="890"/>
        <v>1.083</v>
      </c>
      <c r="S3260" s="188">
        <f t="shared" si="891"/>
        <v>1.121</v>
      </c>
      <c r="T3260" s="189">
        <f t="shared" si="892"/>
        <v>1.129</v>
      </c>
      <c r="U3260" s="332">
        <f t="shared" si="892"/>
        <v>1.0840000000000001</v>
      </c>
    </row>
    <row r="3261" spans="1:21" x14ac:dyDescent="0.35">
      <c r="A3261" s="338">
        <v>42552</v>
      </c>
      <c r="B3261" s="341">
        <v>108</v>
      </c>
      <c r="C3261" s="341">
        <v>107.5</v>
      </c>
      <c r="D3261" s="341">
        <v>108</v>
      </c>
      <c r="E3261" s="341">
        <v>108.1</v>
      </c>
      <c r="F3261" s="341">
        <v>108.1</v>
      </c>
      <c r="G3261" s="341">
        <v>111.8</v>
      </c>
      <c r="H3261" s="341">
        <v>112.7</v>
      </c>
      <c r="I3261" s="341">
        <v>108.1</v>
      </c>
      <c r="J3261" s="329"/>
      <c r="K3261" s="330"/>
      <c r="L3261" s="329"/>
      <c r="M3261" s="331"/>
      <c r="N3261" s="183">
        <f t="shared" si="886"/>
        <v>1.08</v>
      </c>
      <c r="O3261" s="184">
        <f t="shared" si="887"/>
        <v>1.075</v>
      </c>
      <c r="P3261" s="185">
        <f t="shared" si="888"/>
        <v>1.08</v>
      </c>
      <c r="Q3261" s="186">
        <f t="shared" si="889"/>
        <v>1.081</v>
      </c>
      <c r="R3261" s="187">
        <f t="shared" si="890"/>
        <v>1.081</v>
      </c>
      <c r="S3261" s="188">
        <f t="shared" si="891"/>
        <v>1.1179999999999999</v>
      </c>
      <c r="T3261" s="189">
        <f t="shared" si="892"/>
        <v>1.127</v>
      </c>
      <c r="U3261" s="332">
        <f t="shared" si="892"/>
        <v>1.081</v>
      </c>
    </row>
    <row r="3262" spans="1:21" x14ac:dyDescent="0.35">
      <c r="A3262" s="338">
        <v>42555</v>
      </c>
      <c r="B3262" s="341">
        <v>108.1</v>
      </c>
      <c r="C3262" s="341">
        <v>107.5</v>
      </c>
      <c r="D3262" s="341">
        <v>108</v>
      </c>
      <c r="E3262" s="341">
        <v>108.1</v>
      </c>
      <c r="F3262" s="341">
        <v>108.2</v>
      </c>
      <c r="G3262" s="341">
        <v>112</v>
      </c>
      <c r="H3262" s="341">
        <v>112.7</v>
      </c>
      <c r="I3262" s="341">
        <v>108.2</v>
      </c>
      <c r="J3262" s="329"/>
      <c r="K3262" s="330"/>
      <c r="L3262" s="329"/>
      <c r="M3262" s="331"/>
      <c r="N3262" s="183">
        <f t="shared" si="886"/>
        <v>1.081</v>
      </c>
      <c r="O3262" s="184">
        <f t="shared" si="887"/>
        <v>1.075</v>
      </c>
      <c r="P3262" s="185">
        <f t="shared" si="888"/>
        <v>1.08</v>
      </c>
      <c r="Q3262" s="186">
        <f t="shared" si="889"/>
        <v>1.081</v>
      </c>
      <c r="R3262" s="187">
        <f t="shared" si="890"/>
        <v>1.0820000000000001</v>
      </c>
      <c r="S3262" s="188">
        <f t="shared" si="891"/>
        <v>1.1200000000000001</v>
      </c>
      <c r="T3262" s="189">
        <f t="shared" si="892"/>
        <v>1.127</v>
      </c>
      <c r="U3262" s="332">
        <f t="shared" si="892"/>
        <v>1.0820000000000001</v>
      </c>
    </row>
    <row r="3263" spans="1:21" x14ac:dyDescent="0.35">
      <c r="A3263" s="338">
        <v>42556</v>
      </c>
      <c r="B3263" s="341">
        <v>108.3</v>
      </c>
      <c r="C3263" s="341">
        <v>107.8</v>
      </c>
      <c r="D3263" s="341">
        <v>108.3</v>
      </c>
      <c r="E3263" s="341">
        <v>108.3</v>
      </c>
      <c r="F3263" s="341">
        <v>108.4</v>
      </c>
      <c r="G3263" s="341">
        <v>112.2</v>
      </c>
      <c r="H3263" s="341">
        <v>113</v>
      </c>
      <c r="I3263" s="341">
        <v>108.4</v>
      </c>
      <c r="J3263" s="329"/>
      <c r="K3263" s="330"/>
      <c r="L3263" s="329"/>
      <c r="M3263" s="331"/>
      <c r="N3263" s="183">
        <f t="shared" si="886"/>
        <v>1.083</v>
      </c>
      <c r="O3263" s="184">
        <f t="shared" si="887"/>
        <v>1.0780000000000001</v>
      </c>
      <c r="P3263" s="185">
        <f t="shared" si="888"/>
        <v>1.083</v>
      </c>
      <c r="Q3263" s="186">
        <f t="shared" si="889"/>
        <v>1.083</v>
      </c>
      <c r="R3263" s="187">
        <f t="shared" si="890"/>
        <v>1.0840000000000001</v>
      </c>
      <c r="S3263" s="188">
        <f t="shared" si="891"/>
        <v>1.1220000000000001</v>
      </c>
      <c r="T3263" s="189">
        <f t="shared" si="892"/>
        <v>1.1299999999999999</v>
      </c>
      <c r="U3263" s="332">
        <f t="shared" si="892"/>
        <v>1.0840000000000001</v>
      </c>
    </row>
    <row r="3264" spans="1:21" x14ac:dyDescent="0.35">
      <c r="A3264" s="338">
        <v>42557</v>
      </c>
      <c r="B3264" s="341">
        <v>108.5</v>
      </c>
      <c r="C3264" s="341">
        <v>108</v>
      </c>
      <c r="D3264" s="341">
        <v>108.5</v>
      </c>
      <c r="E3264" s="341">
        <v>108.5</v>
      </c>
      <c r="F3264" s="341">
        <v>108.5</v>
      </c>
      <c r="G3264" s="341">
        <v>112.4</v>
      </c>
      <c r="H3264" s="341">
        <v>113.2</v>
      </c>
      <c r="I3264" s="341">
        <v>108.6</v>
      </c>
      <c r="J3264" s="329"/>
      <c r="K3264" s="330"/>
      <c r="L3264" s="329"/>
      <c r="M3264" s="331"/>
      <c r="N3264" s="183">
        <f t="shared" si="886"/>
        <v>1.085</v>
      </c>
      <c r="O3264" s="184">
        <f t="shared" si="887"/>
        <v>1.08</v>
      </c>
      <c r="P3264" s="185">
        <f t="shared" si="888"/>
        <v>1.085</v>
      </c>
      <c r="Q3264" s="186">
        <f t="shared" si="889"/>
        <v>1.085</v>
      </c>
      <c r="R3264" s="187">
        <f t="shared" si="890"/>
        <v>1.085</v>
      </c>
      <c r="S3264" s="188">
        <f t="shared" si="891"/>
        <v>1.1240000000000001</v>
      </c>
      <c r="T3264" s="189">
        <f t="shared" si="892"/>
        <v>1.1320000000000001</v>
      </c>
      <c r="U3264" s="332">
        <f t="shared" si="892"/>
        <v>1.0859999999999999</v>
      </c>
    </row>
    <row r="3265" spans="1:21" x14ac:dyDescent="0.35">
      <c r="A3265" s="338">
        <v>42558</v>
      </c>
      <c r="B3265" s="341">
        <v>108.5</v>
      </c>
      <c r="C3265" s="341">
        <v>108</v>
      </c>
      <c r="D3265" s="341">
        <v>108.5</v>
      </c>
      <c r="E3265" s="341">
        <v>108.5</v>
      </c>
      <c r="F3265" s="341">
        <v>108.5</v>
      </c>
      <c r="G3265" s="341">
        <v>112.5</v>
      </c>
      <c r="H3265" s="341">
        <v>113.2</v>
      </c>
      <c r="I3265" s="341">
        <v>108.6</v>
      </c>
      <c r="J3265" s="329"/>
      <c r="K3265" s="330"/>
      <c r="L3265" s="329"/>
      <c r="M3265" s="331"/>
      <c r="N3265" s="183">
        <f t="shared" si="886"/>
        <v>1.085</v>
      </c>
      <c r="O3265" s="184">
        <f t="shared" si="887"/>
        <v>1.08</v>
      </c>
      <c r="P3265" s="185">
        <f t="shared" si="888"/>
        <v>1.085</v>
      </c>
      <c r="Q3265" s="186">
        <f t="shared" si="889"/>
        <v>1.085</v>
      </c>
      <c r="R3265" s="187">
        <f t="shared" si="890"/>
        <v>1.085</v>
      </c>
      <c r="S3265" s="188">
        <f t="shared" si="891"/>
        <v>1.125</v>
      </c>
      <c r="T3265" s="189">
        <f t="shared" si="892"/>
        <v>1.1320000000000001</v>
      </c>
      <c r="U3265" s="332">
        <f t="shared" si="892"/>
        <v>1.0859999999999999</v>
      </c>
    </row>
    <row r="3266" spans="1:21" x14ac:dyDescent="0.35">
      <c r="A3266" s="338">
        <v>42559</v>
      </c>
      <c r="B3266" s="341">
        <v>108.4</v>
      </c>
      <c r="C3266" s="341">
        <v>107.9</v>
      </c>
      <c r="D3266" s="341">
        <v>108.4</v>
      </c>
      <c r="E3266" s="341">
        <v>108.5</v>
      </c>
      <c r="F3266" s="341">
        <v>108.5</v>
      </c>
      <c r="G3266" s="341">
        <v>112.4</v>
      </c>
      <c r="H3266" s="341">
        <v>113.1</v>
      </c>
      <c r="I3266" s="341">
        <v>108.5</v>
      </c>
      <c r="J3266" s="329"/>
      <c r="K3266" s="330"/>
      <c r="L3266" s="329"/>
      <c r="M3266" s="331"/>
      <c r="N3266" s="183">
        <f t="shared" si="886"/>
        <v>1.0840000000000001</v>
      </c>
      <c r="O3266" s="184">
        <f t="shared" si="887"/>
        <v>1.079</v>
      </c>
      <c r="P3266" s="185">
        <f t="shared" si="888"/>
        <v>1.0840000000000001</v>
      </c>
      <c r="Q3266" s="186">
        <f t="shared" si="889"/>
        <v>1.085</v>
      </c>
      <c r="R3266" s="187">
        <f t="shared" si="890"/>
        <v>1.085</v>
      </c>
      <c r="S3266" s="188">
        <f t="shared" si="891"/>
        <v>1.1240000000000001</v>
      </c>
      <c r="T3266" s="189">
        <f t="shared" si="892"/>
        <v>1.131</v>
      </c>
      <c r="U3266" s="332">
        <f t="shared" si="892"/>
        <v>1.085</v>
      </c>
    </row>
    <row r="3267" spans="1:21" x14ac:dyDescent="0.35">
      <c r="A3267" s="338">
        <v>42562</v>
      </c>
      <c r="B3267" s="341">
        <v>108.2</v>
      </c>
      <c r="C3267" s="341">
        <v>107.7</v>
      </c>
      <c r="D3267" s="341">
        <v>108.2</v>
      </c>
      <c r="E3267" s="341">
        <v>108.2</v>
      </c>
      <c r="F3267" s="341">
        <v>108.2</v>
      </c>
      <c r="G3267" s="341">
        <v>112.1</v>
      </c>
      <c r="H3267" s="341">
        <v>112.7</v>
      </c>
      <c r="I3267" s="341">
        <v>108.3</v>
      </c>
      <c r="J3267" s="329"/>
      <c r="K3267" s="330"/>
      <c r="L3267" s="329"/>
      <c r="M3267" s="331"/>
      <c r="N3267" s="183">
        <f t="shared" si="886"/>
        <v>1.0820000000000001</v>
      </c>
      <c r="O3267" s="184">
        <f t="shared" si="887"/>
        <v>1.077</v>
      </c>
      <c r="P3267" s="185">
        <f t="shared" si="888"/>
        <v>1.0820000000000001</v>
      </c>
      <c r="Q3267" s="186">
        <f t="shared" si="889"/>
        <v>1.0820000000000001</v>
      </c>
      <c r="R3267" s="187">
        <f t="shared" si="890"/>
        <v>1.0820000000000001</v>
      </c>
      <c r="S3267" s="188">
        <f t="shared" si="891"/>
        <v>1.121</v>
      </c>
      <c r="T3267" s="189">
        <f t="shared" si="892"/>
        <v>1.127</v>
      </c>
      <c r="U3267" s="332">
        <f t="shared" si="892"/>
        <v>1.083</v>
      </c>
    </row>
    <row r="3268" spans="1:21" x14ac:dyDescent="0.35">
      <c r="A3268" s="338">
        <v>42563</v>
      </c>
      <c r="B3268" s="341">
        <v>107.6</v>
      </c>
      <c r="C3268" s="341">
        <v>107.1</v>
      </c>
      <c r="D3268" s="341">
        <v>107.6</v>
      </c>
      <c r="E3268" s="341">
        <v>107.6</v>
      </c>
      <c r="F3268" s="341">
        <v>107.6</v>
      </c>
      <c r="G3268" s="341">
        <v>111.5</v>
      </c>
      <c r="H3268" s="341">
        <v>112.1</v>
      </c>
      <c r="I3268" s="341">
        <v>107.7</v>
      </c>
      <c r="J3268" s="329"/>
      <c r="K3268" s="330"/>
      <c r="L3268" s="329"/>
      <c r="M3268" s="331"/>
      <c r="N3268" s="183">
        <f t="shared" si="886"/>
        <v>1.0759999999999998</v>
      </c>
      <c r="O3268" s="184">
        <f t="shared" si="887"/>
        <v>1.071</v>
      </c>
      <c r="P3268" s="185">
        <f t="shared" si="888"/>
        <v>1.0759999999999998</v>
      </c>
      <c r="Q3268" s="186">
        <f t="shared" si="889"/>
        <v>1.0759999999999998</v>
      </c>
      <c r="R3268" s="187">
        <f t="shared" si="890"/>
        <v>1.0759999999999998</v>
      </c>
      <c r="S3268" s="188">
        <f t="shared" si="891"/>
        <v>1.115</v>
      </c>
      <c r="T3268" s="189">
        <f t="shared" si="892"/>
        <v>1.121</v>
      </c>
      <c r="U3268" s="332">
        <f t="shared" si="892"/>
        <v>1.077</v>
      </c>
    </row>
    <row r="3269" spans="1:21" x14ac:dyDescent="0.35">
      <c r="A3269" s="338">
        <v>42564</v>
      </c>
      <c r="B3269" s="341">
        <v>106.7</v>
      </c>
      <c r="C3269" s="341">
        <v>106.2</v>
      </c>
      <c r="D3269" s="341">
        <v>106.7</v>
      </c>
      <c r="E3269" s="341">
        <v>106.7</v>
      </c>
      <c r="F3269" s="341">
        <v>106.7</v>
      </c>
      <c r="G3269" s="341">
        <v>110.6</v>
      </c>
      <c r="H3269" s="341">
        <v>111.2</v>
      </c>
      <c r="I3269" s="341">
        <v>106.8</v>
      </c>
      <c r="J3269" s="329"/>
      <c r="K3269" s="330"/>
      <c r="L3269" s="329"/>
      <c r="M3269" s="331"/>
      <c r="N3269" s="183">
        <f t="shared" si="886"/>
        <v>1.0669999999999999</v>
      </c>
      <c r="O3269" s="184">
        <f t="shared" si="887"/>
        <v>1.0620000000000001</v>
      </c>
      <c r="P3269" s="185">
        <f t="shared" si="888"/>
        <v>1.0669999999999999</v>
      </c>
      <c r="Q3269" s="186">
        <f t="shared" si="889"/>
        <v>1.0669999999999999</v>
      </c>
      <c r="R3269" s="187">
        <f t="shared" si="890"/>
        <v>1.0669999999999999</v>
      </c>
      <c r="S3269" s="188">
        <f t="shared" si="891"/>
        <v>1.1059999999999999</v>
      </c>
      <c r="T3269" s="189">
        <f t="shared" si="892"/>
        <v>1.1120000000000001</v>
      </c>
      <c r="U3269" s="332">
        <f t="shared" si="892"/>
        <v>1.0680000000000001</v>
      </c>
    </row>
    <row r="3270" spans="1:21" x14ac:dyDescent="0.35">
      <c r="A3270" s="338">
        <v>42565</v>
      </c>
      <c r="B3270" s="341">
        <v>106.3</v>
      </c>
      <c r="C3270" s="341">
        <v>105.8</v>
      </c>
      <c r="D3270" s="341">
        <v>106.3</v>
      </c>
      <c r="E3270" s="341">
        <v>106.3</v>
      </c>
      <c r="F3270" s="341">
        <v>106.4</v>
      </c>
      <c r="G3270" s="341">
        <v>110.2</v>
      </c>
      <c r="H3270" s="341">
        <v>110.9</v>
      </c>
      <c r="I3270" s="341">
        <v>106.4</v>
      </c>
      <c r="J3270" s="329"/>
      <c r="K3270" s="330"/>
      <c r="L3270" s="329"/>
      <c r="M3270" s="331"/>
      <c r="N3270" s="183">
        <f t="shared" si="886"/>
        <v>1.0629999999999999</v>
      </c>
      <c r="O3270" s="184">
        <f t="shared" si="887"/>
        <v>1.0580000000000001</v>
      </c>
      <c r="P3270" s="185">
        <f t="shared" si="888"/>
        <v>1.0629999999999999</v>
      </c>
      <c r="Q3270" s="186">
        <f t="shared" si="889"/>
        <v>1.0629999999999999</v>
      </c>
      <c r="R3270" s="187">
        <f t="shared" si="890"/>
        <v>1.0640000000000001</v>
      </c>
      <c r="S3270" s="188">
        <f t="shared" si="891"/>
        <v>1.1020000000000001</v>
      </c>
      <c r="T3270" s="189">
        <f t="shared" si="892"/>
        <v>1.109</v>
      </c>
      <c r="U3270" s="332">
        <f t="shared" si="892"/>
        <v>1.0640000000000001</v>
      </c>
    </row>
    <row r="3271" spans="1:21" x14ac:dyDescent="0.35">
      <c r="A3271" s="338">
        <v>42566</v>
      </c>
      <c r="B3271" s="341">
        <v>105.9</v>
      </c>
      <c r="C3271" s="341">
        <v>105.4</v>
      </c>
      <c r="D3271" s="341">
        <v>105.9</v>
      </c>
      <c r="E3271" s="341">
        <v>105.9</v>
      </c>
      <c r="F3271" s="341">
        <v>105.9</v>
      </c>
      <c r="G3271" s="341">
        <v>109.8</v>
      </c>
      <c r="H3271" s="341">
        <v>110.5</v>
      </c>
      <c r="I3271" s="341">
        <v>106</v>
      </c>
      <c r="J3271" s="329"/>
      <c r="K3271" s="334">
        <f>AVERAGE(I3261:I3271)</f>
        <v>107.7818181818182</v>
      </c>
      <c r="L3271" s="329"/>
      <c r="M3271" s="331"/>
      <c r="N3271" s="183">
        <f t="shared" si="886"/>
        <v>1.0590000000000002</v>
      </c>
      <c r="O3271" s="184">
        <f t="shared" si="887"/>
        <v>1.054</v>
      </c>
      <c r="P3271" s="185">
        <f t="shared" si="888"/>
        <v>1.0590000000000002</v>
      </c>
      <c r="Q3271" s="186">
        <f t="shared" si="889"/>
        <v>1.0590000000000002</v>
      </c>
      <c r="R3271" s="187">
        <f t="shared" si="890"/>
        <v>1.0590000000000002</v>
      </c>
      <c r="S3271" s="188">
        <f t="shared" si="891"/>
        <v>1.0979999999999999</v>
      </c>
      <c r="T3271" s="189">
        <f t="shared" si="892"/>
        <v>1.105</v>
      </c>
      <c r="U3271" s="332">
        <f t="shared" si="892"/>
        <v>1.06</v>
      </c>
    </row>
    <row r="3272" spans="1:21" x14ac:dyDescent="0.35">
      <c r="A3272" s="338">
        <v>42569</v>
      </c>
      <c r="B3272" s="361">
        <v>105.3</v>
      </c>
      <c r="C3272" s="361">
        <v>104.8</v>
      </c>
      <c r="D3272" s="361">
        <v>105.3</v>
      </c>
      <c r="E3272" s="361">
        <v>105.4</v>
      </c>
      <c r="F3272" s="361">
        <v>105.4</v>
      </c>
      <c r="G3272" s="361">
        <v>109.3</v>
      </c>
      <c r="H3272" s="361">
        <v>109.7</v>
      </c>
      <c r="I3272" s="361">
        <v>105.4</v>
      </c>
      <c r="J3272" s="329"/>
      <c r="K3272" s="330"/>
      <c r="L3272" s="329"/>
      <c r="M3272" s="331"/>
      <c r="N3272" s="183">
        <f t="shared" ref="N3272:N3285" si="893">B3272/$V$1</f>
        <v>1.0529999999999999</v>
      </c>
      <c r="O3272" s="184">
        <f t="shared" ref="O3272:O3285" si="894">C3272/$V$1</f>
        <v>1.048</v>
      </c>
      <c r="P3272" s="185">
        <f t="shared" ref="P3272:P3285" si="895">D3272/$V$1</f>
        <v>1.0529999999999999</v>
      </c>
      <c r="Q3272" s="186">
        <f t="shared" ref="Q3272:Q3285" si="896">E3272/$V$1</f>
        <v>1.054</v>
      </c>
      <c r="R3272" s="187">
        <f t="shared" ref="R3272:R3285" si="897">F3272/$V$1</f>
        <v>1.054</v>
      </c>
      <c r="S3272" s="188">
        <f t="shared" ref="S3272:S3285" si="898">G3272/$V$1</f>
        <v>1.093</v>
      </c>
      <c r="T3272" s="189">
        <f t="shared" ref="T3272:U3287" si="899">H3272/$V$1</f>
        <v>1.097</v>
      </c>
      <c r="U3272" s="332">
        <f t="shared" si="892"/>
        <v>1.054</v>
      </c>
    </row>
    <row r="3273" spans="1:21" x14ac:dyDescent="0.35">
      <c r="A3273" s="338">
        <v>42570</v>
      </c>
      <c r="B3273" s="361">
        <v>104.9</v>
      </c>
      <c r="C3273" s="361">
        <v>104.4</v>
      </c>
      <c r="D3273" s="361">
        <v>104.9</v>
      </c>
      <c r="E3273" s="361">
        <v>104.9</v>
      </c>
      <c r="F3273" s="361">
        <v>105</v>
      </c>
      <c r="G3273" s="361">
        <v>108.9</v>
      </c>
      <c r="H3273" s="361">
        <v>109.4</v>
      </c>
      <c r="I3273" s="361">
        <v>105</v>
      </c>
      <c r="J3273" s="329"/>
      <c r="K3273" s="330"/>
      <c r="L3273" s="329"/>
      <c r="M3273" s="331"/>
      <c r="N3273" s="183">
        <f t="shared" si="893"/>
        <v>1.0490000000000002</v>
      </c>
      <c r="O3273" s="184">
        <f t="shared" si="894"/>
        <v>1.044</v>
      </c>
      <c r="P3273" s="185">
        <f t="shared" si="895"/>
        <v>1.0490000000000002</v>
      </c>
      <c r="Q3273" s="186">
        <f t="shared" si="896"/>
        <v>1.0490000000000002</v>
      </c>
      <c r="R3273" s="187">
        <f t="shared" si="897"/>
        <v>1.05</v>
      </c>
      <c r="S3273" s="188">
        <f t="shared" si="898"/>
        <v>1.089</v>
      </c>
      <c r="T3273" s="189">
        <f t="shared" si="899"/>
        <v>1.0940000000000001</v>
      </c>
      <c r="U3273" s="332">
        <f t="shared" si="899"/>
        <v>1.05</v>
      </c>
    </row>
    <row r="3274" spans="1:21" x14ac:dyDescent="0.35">
      <c r="A3274" s="338">
        <v>42571</v>
      </c>
      <c r="B3274" s="361">
        <v>104.1</v>
      </c>
      <c r="C3274" s="361">
        <v>103.6</v>
      </c>
      <c r="D3274" s="361">
        <v>104.1</v>
      </c>
      <c r="E3274" s="361">
        <v>104.2</v>
      </c>
      <c r="F3274" s="361">
        <v>104.4</v>
      </c>
      <c r="G3274" s="361">
        <v>108.1</v>
      </c>
      <c r="H3274" s="361">
        <v>108.8</v>
      </c>
      <c r="I3274" s="361">
        <v>104.3</v>
      </c>
      <c r="J3274" s="329"/>
      <c r="K3274" s="330"/>
      <c r="L3274" s="329"/>
      <c r="M3274" s="331"/>
      <c r="N3274" s="183">
        <f t="shared" si="893"/>
        <v>1.0409999999999999</v>
      </c>
      <c r="O3274" s="184">
        <f t="shared" si="894"/>
        <v>1.036</v>
      </c>
      <c r="P3274" s="185">
        <f t="shared" si="895"/>
        <v>1.0409999999999999</v>
      </c>
      <c r="Q3274" s="186">
        <f t="shared" si="896"/>
        <v>1.042</v>
      </c>
      <c r="R3274" s="187">
        <f t="shared" si="897"/>
        <v>1.044</v>
      </c>
      <c r="S3274" s="188">
        <f t="shared" si="898"/>
        <v>1.081</v>
      </c>
      <c r="T3274" s="189">
        <f t="shared" si="899"/>
        <v>1.0880000000000001</v>
      </c>
      <c r="U3274" s="332">
        <f t="shared" si="899"/>
        <v>1.0429999999999999</v>
      </c>
    </row>
    <row r="3275" spans="1:21" x14ac:dyDescent="0.35">
      <c r="A3275" s="338">
        <v>42572</v>
      </c>
      <c r="B3275" s="361">
        <v>103.9</v>
      </c>
      <c r="C3275" s="361">
        <v>103.4</v>
      </c>
      <c r="D3275" s="361">
        <v>103.9</v>
      </c>
      <c r="E3275" s="361">
        <v>103.9</v>
      </c>
      <c r="F3275" s="361">
        <v>104</v>
      </c>
      <c r="G3275" s="361">
        <v>107.9</v>
      </c>
      <c r="H3275" s="361">
        <v>108.4</v>
      </c>
      <c r="I3275" s="361">
        <v>104</v>
      </c>
      <c r="J3275" s="329"/>
      <c r="K3275" s="330"/>
      <c r="L3275" s="329"/>
      <c r="M3275" s="331"/>
      <c r="N3275" s="183">
        <f t="shared" si="893"/>
        <v>1.0390000000000001</v>
      </c>
      <c r="O3275" s="184">
        <f t="shared" si="894"/>
        <v>1.034</v>
      </c>
      <c r="P3275" s="185">
        <f t="shared" si="895"/>
        <v>1.0390000000000001</v>
      </c>
      <c r="Q3275" s="186">
        <f t="shared" si="896"/>
        <v>1.0390000000000001</v>
      </c>
      <c r="R3275" s="187">
        <f t="shared" si="897"/>
        <v>1.04</v>
      </c>
      <c r="S3275" s="188">
        <f t="shared" si="898"/>
        <v>1.079</v>
      </c>
      <c r="T3275" s="189">
        <f t="shared" si="899"/>
        <v>1.0840000000000001</v>
      </c>
      <c r="U3275" s="332">
        <f t="shared" si="899"/>
        <v>1.04</v>
      </c>
    </row>
    <row r="3276" spans="1:21" x14ac:dyDescent="0.35">
      <c r="A3276" s="338">
        <v>42573</v>
      </c>
      <c r="B3276" s="361">
        <v>103.6</v>
      </c>
      <c r="C3276" s="361">
        <v>103.1</v>
      </c>
      <c r="D3276" s="361">
        <v>103.6</v>
      </c>
      <c r="E3276" s="361">
        <v>103.6</v>
      </c>
      <c r="F3276" s="361">
        <v>103.8</v>
      </c>
      <c r="G3276" s="361">
        <v>107.6</v>
      </c>
      <c r="H3276" s="361">
        <v>108.2</v>
      </c>
      <c r="I3276" s="361">
        <v>103.8</v>
      </c>
      <c r="J3276" s="329"/>
      <c r="K3276" s="330"/>
      <c r="L3276" s="329"/>
      <c r="M3276" s="331"/>
      <c r="N3276" s="183">
        <f t="shared" si="893"/>
        <v>1.036</v>
      </c>
      <c r="O3276" s="184">
        <f t="shared" si="894"/>
        <v>1.0309999999999999</v>
      </c>
      <c r="P3276" s="185">
        <f t="shared" si="895"/>
        <v>1.036</v>
      </c>
      <c r="Q3276" s="186">
        <f t="shared" si="896"/>
        <v>1.036</v>
      </c>
      <c r="R3276" s="187">
        <f t="shared" si="897"/>
        <v>1.038</v>
      </c>
      <c r="S3276" s="188">
        <f t="shared" si="898"/>
        <v>1.0759999999999998</v>
      </c>
      <c r="T3276" s="189">
        <f t="shared" si="899"/>
        <v>1.0820000000000001</v>
      </c>
      <c r="U3276" s="332">
        <f t="shared" si="899"/>
        <v>1.038</v>
      </c>
    </row>
    <row r="3277" spans="1:21" x14ac:dyDescent="0.35">
      <c r="A3277" s="338">
        <v>42576</v>
      </c>
      <c r="B3277" s="361">
        <v>104.4</v>
      </c>
      <c r="C3277" s="361">
        <v>103.9</v>
      </c>
      <c r="D3277" s="361">
        <v>104.4</v>
      </c>
      <c r="E3277" s="361">
        <v>104.4</v>
      </c>
      <c r="F3277" s="361">
        <v>104.6</v>
      </c>
      <c r="G3277" s="361">
        <v>108.4</v>
      </c>
      <c r="H3277" s="361">
        <v>109.3</v>
      </c>
      <c r="I3277" s="361">
        <v>104.5</v>
      </c>
      <c r="J3277" s="329"/>
      <c r="K3277" s="330"/>
      <c r="L3277" s="329"/>
      <c r="M3277" s="331"/>
      <c r="N3277" s="183">
        <f t="shared" si="893"/>
        <v>1.044</v>
      </c>
      <c r="O3277" s="184">
        <f t="shared" si="894"/>
        <v>1.0390000000000001</v>
      </c>
      <c r="P3277" s="185">
        <f t="shared" si="895"/>
        <v>1.044</v>
      </c>
      <c r="Q3277" s="186">
        <f t="shared" si="896"/>
        <v>1.044</v>
      </c>
      <c r="R3277" s="187">
        <f t="shared" si="897"/>
        <v>1.046</v>
      </c>
      <c r="S3277" s="188">
        <f t="shared" si="898"/>
        <v>1.0840000000000001</v>
      </c>
      <c r="T3277" s="189">
        <f t="shared" si="899"/>
        <v>1.093</v>
      </c>
      <c r="U3277" s="332">
        <f t="shared" si="899"/>
        <v>1.0449999999999999</v>
      </c>
    </row>
    <row r="3278" spans="1:21" x14ac:dyDescent="0.35">
      <c r="A3278" s="338">
        <v>42577</v>
      </c>
      <c r="B3278" s="361">
        <v>103.8</v>
      </c>
      <c r="C3278" s="361">
        <v>103.3</v>
      </c>
      <c r="D3278" s="361">
        <v>103.8</v>
      </c>
      <c r="E3278" s="361">
        <v>103.9</v>
      </c>
      <c r="F3278" s="361">
        <v>104</v>
      </c>
      <c r="G3278" s="361">
        <v>107.8</v>
      </c>
      <c r="H3278" s="361">
        <v>108.6</v>
      </c>
      <c r="I3278" s="361">
        <v>104</v>
      </c>
      <c r="J3278" s="329"/>
      <c r="K3278" s="330"/>
      <c r="L3278" s="329"/>
      <c r="M3278" s="331"/>
      <c r="N3278" s="183">
        <f t="shared" si="893"/>
        <v>1.038</v>
      </c>
      <c r="O3278" s="184">
        <f t="shared" si="894"/>
        <v>1.0329999999999999</v>
      </c>
      <c r="P3278" s="185">
        <f t="shared" si="895"/>
        <v>1.038</v>
      </c>
      <c r="Q3278" s="186">
        <f t="shared" si="896"/>
        <v>1.0390000000000001</v>
      </c>
      <c r="R3278" s="187">
        <f t="shared" si="897"/>
        <v>1.04</v>
      </c>
      <c r="S3278" s="188">
        <f t="shared" si="898"/>
        <v>1.0780000000000001</v>
      </c>
      <c r="T3278" s="189">
        <f t="shared" si="899"/>
        <v>1.0859999999999999</v>
      </c>
      <c r="U3278" s="332">
        <f t="shared" si="899"/>
        <v>1.04</v>
      </c>
    </row>
    <row r="3279" spans="1:21" x14ac:dyDescent="0.35">
      <c r="A3279" s="338">
        <v>42578</v>
      </c>
      <c r="B3279" s="361">
        <v>103.9</v>
      </c>
      <c r="C3279" s="361">
        <v>103.4</v>
      </c>
      <c r="D3279" s="361">
        <v>103.9</v>
      </c>
      <c r="E3279" s="361">
        <v>103.9</v>
      </c>
      <c r="F3279" s="361">
        <v>103.9</v>
      </c>
      <c r="G3279" s="361">
        <v>107.8</v>
      </c>
      <c r="H3279" s="361">
        <v>108.6</v>
      </c>
      <c r="I3279" s="361">
        <v>104</v>
      </c>
      <c r="J3279" s="329"/>
      <c r="K3279" s="330"/>
      <c r="L3279" s="329"/>
      <c r="M3279" s="331"/>
      <c r="N3279" s="183">
        <f t="shared" si="893"/>
        <v>1.0390000000000001</v>
      </c>
      <c r="O3279" s="184">
        <f t="shared" si="894"/>
        <v>1.034</v>
      </c>
      <c r="P3279" s="185">
        <f t="shared" si="895"/>
        <v>1.0390000000000001</v>
      </c>
      <c r="Q3279" s="186">
        <f t="shared" si="896"/>
        <v>1.0390000000000001</v>
      </c>
      <c r="R3279" s="187">
        <f t="shared" si="897"/>
        <v>1.0390000000000001</v>
      </c>
      <c r="S3279" s="188">
        <f t="shared" si="898"/>
        <v>1.0780000000000001</v>
      </c>
      <c r="T3279" s="189">
        <f t="shared" si="899"/>
        <v>1.0859999999999999</v>
      </c>
      <c r="U3279" s="332">
        <f t="shared" si="899"/>
        <v>1.04</v>
      </c>
    </row>
    <row r="3280" spans="1:21" x14ac:dyDescent="0.35">
      <c r="A3280" s="338">
        <v>42579</v>
      </c>
      <c r="B3280" s="361">
        <v>103.7</v>
      </c>
      <c r="C3280" s="361">
        <v>103.2</v>
      </c>
      <c r="D3280" s="361">
        <v>103.7</v>
      </c>
      <c r="E3280" s="361">
        <v>103.7</v>
      </c>
      <c r="F3280" s="361">
        <v>103.7</v>
      </c>
      <c r="G3280" s="361">
        <v>107.6</v>
      </c>
      <c r="H3280" s="361">
        <v>108.3</v>
      </c>
      <c r="I3280" s="361">
        <v>103.8</v>
      </c>
      <c r="J3280" s="329"/>
      <c r="K3280" s="330"/>
      <c r="L3280" s="329"/>
      <c r="M3280" s="331"/>
      <c r="N3280" s="183">
        <f t="shared" si="893"/>
        <v>1.0369999999999999</v>
      </c>
      <c r="O3280" s="184">
        <f t="shared" si="894"/>
        <v>1.032</v>
      </c>
      <c r="P3280" s="185">
        <f t="shared" si="895"/>
        <v>1.0369999999999999</v>
      </c>
      <c r="Q3280" s="186">
        <f t="shared" si="896"/>
        <v>1.0369999999999999</v>
      </c>
      <c r="R3280" s="187">
        <f t="shared" si="897"/>
        <v>1.0369999999999999</v>
      </c>
      <c r="S3280" s="188">
        <f t="shared" si="898"/>
        <v>1.0759999999999998</v>
      </c>
      <c r="T3280" s="189">
        <f t="shared" si="899"/>
        <v>1.083</v>
      </c>
      <c r="U3280" s="332">
        <f t="shared" si="899"/>
        <v>1.038</v>
      </c>
    </row>
    <row r="3281" spans="1:21" x14ac:dyDescent="0.35">
      <c r="A3281" s="338">
        <v>42580</v>
      </c>
      <c r="B3281" s="361">
        <v>103.3</v>
      </c>
      <c r="C3281" s="361">
        <v>102.8</v>
      </c>
      <c r="D3281" s="361">
        <v>103.3</v>
      </c>
      <c r="E3281" s="361">
        <v>103.3</v>
      </c>
      <c r="F3281" s="361">
        <v>103.3</v>
      </c>
      <c r="G3281" s="361">
        <v>107.2</v>
      </c>
      <c r="H3281" s="361">
        <v>107.8</v>
      </c>
      <c r="I3281" s="361">
        <v>103.4</v>
      </c>
      <c r="J3281" s="329"/>
      <c r="K3281" s="334">
        <f>AVERAGE(I3272:I3281)</f>
        <v>104.22</v>
      </c>
      <c r="L3281" s="329"/>
      <c r="M3281" s="334">
        <f>AVERAGE(I3261:I3281)</f>
        <v>106.08571428571429</v>
      </c>
      <c r="N3281" s="183">
        <f t="shared" si="893"/>
        <v>1.0329999999999999</v>
      </c>
      <c r="O3281" s="184">
        <f t="shared" si="894"/>
        <v>1.028</v>
      </c>
      <c r="P3281" s="185">
        <f t="shared" si="895"/>
        <v>1.0329999999999999</v>
      </c>
      <c r="Q3281" s="186">
        <f t="shared" si="896"/>
        <v>1.0329999999999999</v>
      </c>
      <c r="R3281" s="187">
        <f t="shared" si="897"/>
        <v>1.0329999999999999</v>
      </c>
      <c r="S3281" s="188">
        <f t="shared" si="898"/>
        <v>1.0720000000000001</v>
      </c>
      <c r="T3281" s="189">
        <f t="shared" si="899"/>
        <v>1.0780000000000001</v>
      </c>
      <c r="U3281" s="332">
        <f t="shared" si="899"/>
        <v>1.034</v>
      </c>
    </row>
    <row r="3282" spans="1:21" x14ac:dyDescent="0.35">
      <c r="A3282" s="338">
        <v>42583</v>
      </c>
      <c r="B3282" s="361">
        <v>103</v>
      </c>
      <c r="C3282" s="361">
        <v>102.5</v>
      </c>
      <c r="D3282" s="361">
        <v>103</v>
      </c>
      <c r="E3282" s="361">
        <v>103</v>
      </c>
      <c r="F3282" s="361">
        <v>103</v>
      </c>
      <c r="G3282" s="361">
        <v>106.9</v>
      </c>
      <c r="H3282" s="361">
        <v>107.5</v>
      </c>
      <c r="I3282" s="361">
        <v>103.1</v>
      </c>
      <c r="J3282" s="329"/>
      <c r="K3282" s="330"/>
      <c r="L3282" s="329"/>
      <c r="M3282" s="331"/>
      <c r="N3282" s="183">
        <f t="shared" si="893"/>
        <v>1.03</v>
      </c>
      <c r="O3282" s="184">
        <f t="shared" si="894"/>
        <v>1.0249999999999999</v>
      </c>
      <c r="P3282" s="185">
        <f t="shared" si="895"/>
        <v>1.03</v>
      </c>
      <c r="Q3282" s="186">
        <f t="shared" si="896"/>
        <v>1.03</v>
      </c>
      <c r="R3282" s="187">
        <f t="shared" si="897"/>
        <v>1.03</v>
      </c>
      <c r="S3282" s="188">
        <f t="shared" si="898"/>
        <v>1.069</v>
      </c>
      <c r="T3282" s="189">
        <f t="shared" si="899"/>
        <v>1.075</v>
      </c>
      <c r="U3282" s="332">
        <f t="shared" si="899"/>
        <v>1.0309999999999999</v>
      </c>
    </row>
    <row r="3283" spans="1:21" x14ac:dyDescent="0.35">
      <c r="A3283" s="338">
        <v>42584</v>
      </c>
      <c r="B3283" s="361">
        <v>101.6</v>
      </c>
      <c r="C3283" s="361">
        <v>101.1</v>
      </c>
      <c r="D3283" s="361">
        <v>101.6</v>
      </c>
      <c r="E3283" s="361">
        <v>101.6</v>
      </c>
      <c r="F3283" s="361">
        <v>101.6</v>
      </c>
      <c r="G3283" s="361">
        <v>105.5</v>
      </c>
      <c r="H3283" s="361">
        <v>106.2</v>
      </c>
      <c r="I3283" s="361">
        <v>101.7</v>
      </c>
      <c r="J3283" s="329"/>
      <c r="K3283" s="330"/>
      <c r="L3283" s="329"/>
      <c r="M3283" s="331"/>
      <c r="N3283" s="183">
        <f t="shared" si="893"/>
        <v>1.016</v>
      </c>
      <c r="O3283" s="184">
        <f t="shared" si="894"/>
        <v>1.0109999999999999</v>
      </c>
      <c r="P3283" s="185">
        <f t="shared" si="895"/>
        <v>1.016</v>
      </c>
      <c r="Q3283" s="186">
        <f t="shared" si="896"/>
        <v>1.016</v>
      </c>
      <c r="R3283" s="187">
        <f t="shared" si="897"/>
        <v>1.016</v>
      </c>
      <c r="S3283" s="188">
        <f t="shared" si="898"/>
        <v>1.0549999999999999</v>
      </c>
      <c r="T3283" s="189">
        <f t="shared" si="899"/>
        <v>1.0620000000000001</v>
      </c>
      <c r="U3283" s="332">
        <f t="shared" si="899"/>
        <v>1.0170000000000001</v>
      </c>
    </row>
    <row r="3284" spans="1:21" x14ac:dyDescent="0.35">
      <c r="A3284" s="338">
        <v>42585</v>
      </c>
      <c r="B3284" s="361">
        <v>101.4</v>
      </c>
      <c r="C3284" s="361">
        <v>100.9</v>
      </c>
      <c r="D3284" s="361">
        <v>101.4</v>
      </c>
      <c r="E3284" s="361">
        <v>101.5</v>
      </c>
      <c r="F3284" s="361">
        <v>101.4</v>
      </c>
      <c r="G3284" s="361">
        <v>105.3</v>
      </c>
      <c r="H3284" s="361">
        <v>105.9</v>
      </c>
      <c r="I3284" s="361">
        <v>101.5</v>
      </c>
      <c r="J3284" s="329"/>
      <c r="K3284" s="330"/>
      <c r="L3284" s="329"/>
      <c r="M3284" s="331"/>
      <c r="N3284" s="183">
        <f t="shared" si="893"/>
        <v>1.014</v>
      </c>
      <c r="O3284" s="184">
        <f t="shared" si="894"/>
        <v>1.0090000000000001</v>
      </c>
      <c r="P3284" s="185">
        <f t="shared" si="895"/>
        <v>1.014</v>
      </c>
      <c r="Q3284" s="186">
        <f t="shared" si="896"/>
        <v>1.0149999999999999</v>
      </c>
      <c r="R3284" s="187">
        <f t="shared" si="897"/>
        <v>1.014</v>
      </c>
      <c r="S3284" s="188">
        <f t="shared" si="898"/>
        <v>1.0529999999999999</v>
      </c>
      <c r="T3284" s="189">
        <f t="shared" si="899"/>
        <v>1.0590000000000002</v>
      </c>
      <c r="U3284" s="332">
        <f t="shared" si="899"/>
        <v>1.0149999999999999</v>
      </c>
    </row>
    <row r="3285" spans="1:21" x14ac:dyDescent="0.35">
      <c r="A3285" s="338">
        <v>42586</v>
      </c>
      <c r="B3285" s="361">
        <v>100.7</v>
      </c>
      <c r="C3285" s="361">
        <v>100.2</v>
      </c>
      <c r="D3285" s="361">
        <v>100.7</v>
      </c>
      <c r="E3285" s="361">
        <v>100.7</v>
      </c>
      <c r="F3285" s="361">
        <v>100.7</v>
      </c>
      <c r="G3285" s="361">
        <v>104.6</v>
      </c>
      <c r="H3285" s="361">
        <v>105.2</v>
      </c>
      <c r="I3285" s="361">
        <v>100.8</v>
      </c>
      <c r="J3285" s="329"/>
      <c r="K3285" s="330"/>
      <c r="L3285" s="329"/>
      <c r="M3285" s="331"/>
      <c r="N3285" s="183">
        <f t="shared" si="893"/>
        <v>1.0070000000000001</v>
      </c>
      <c r="O3285" s="184">
        <f t="shared" si="894"/>
        <v>1.002</v>
      </c>
      <c r="P3285" s="185">
        <f t="shared" si="895"/>
        <v>1.0070000000000001</v>
      </c>
      <c r="Q3285" s="186">
        <f t="shared" si="896"/>
        <v>1.0070000000000001</v>
      </c>
      <c r="R3285" s="187">
        <f t="shared" si="897"/>
        <v>1.0070000000000001</v>
      </c>
      <c r="S3285" s="188">
        <f t="shared" si="898"/>
        <v>1.046</v>
      </c>
      <c r="T3285" s="189">
        <f t="shared" si="899"/>
        <v>1.052</v>
      </c>
      <c r="U3285" s="332">
        <f t="shared" si="899"/>
        <v>1.008</v>
      </c>
    </row>
    <row r="3286" spans="1:21" x14ac:dyDescent="0.35">
      <c r="A3286" s="338">
        <v>42587</v>
      </c>
      <c r="B3286" s="361">
        <v>99.7</v>
      </c>
      <c r="C3286" s="361">
        <v>99.2</v>
      </c>
      <c r="D3286" s="361">
        <v>99.7</v>
      </c>
      <c r="E3286" s="361">
        <v>99.7</v>
      </c>
      <c r="F3286" s="361">
        <v>99.7</v>
      </c>
      <c r="G3286" s="361">
        <v>103.6</v>
      </c>
      <c r="H3286" s="361">
        <v>104.1</v>
      </c>
      <c r="I3286" s="361">
        <v>99.8</v>
      </c>
      <c r="J3286" s="329"/>
      <c r="K3286" s="330"/>
      <c r="L3286" s="329"/>
      <c r="M3286" s="331"/>
      <c r="N3286" s="183">
        <f t="shared" ref="N3286:T3286" si="900">B3286/$V$1</f>
        <v>0.997</v>
      </c>
      <c r="O3286" s="184">
        <f t="shared" si="900"/>
        <v>0.99199999999999999</v>
      </c>
      <c r="P3286" s="185">
        <f t="shared" si="900"/>
        <v>0.997</v>
      </c>
      <c r="Q3286" s="186">
        <f t="shared" si="900"/>
        <v>0.997</v>
      </c>
      <c r="R3286" s="187">
        <f t="shared" si="900"/>
        <v>0.997</v>
      </c>
      <c r="S3286" s="188">
        <f t="shared" si="900"/>
        <v>1.036</v>
      </c>
      <c r="T3286" s="189">
        <f t="shared" si="900"/>
        <v>1.0409999999999999</v>
      </c>
      <c r="U3286" s="332">
        <f t="shared" si="899"/>
        <v>0.998</v>
      </c>
    </row>
    <row r="3287" spans="1:21" x14ac:dyDescent="0.35">
      <c r="A3287" s="338">
        <v>42590</v>
      </c>
      <c r="B3287" s="361">
        <v>99.1</v>
      </c>
      <c r="C3287" s="361">
        <v>98.6</v>
      </c>
      <c r="D3287" s="361">
        <v>99.1</v>
      </c>
      <c r="E3287" s="361">
        <v>99.1</v>
      </c>
      <c r="F3287" s="361">
        <v>99.2</v>
      </c>
      <c r="G3287" s="361">
        <v>103</v>
      </c>
      <c r="H3287" s="361">
        <v>103.6</v>
      </c>
      <c r="I3287" s="361">
        <v>99.2</v>
      </c>
      <c r="J3287" s="329"/>
      <c r="K3287" s="330"/>
      <c r="L3287" s="329"/>
      <c r="M3287" s="331"/>
      <c r="N3287" s="183">
        <f t="shared" ref="N3287:N3292" si="901">B3287/$V$1</f>
        <v>0.99099999999999999</v>
      </c>
      <c r="O3287" s="184">
        <f t="shared" ref="O3287:O3292" si="902">C3287/$V$1</f>
        <v>0.98599999999999999</v>
      </c>
      <c r="P3287" s="185">
        <f t="shared" ref="P3287:P3292" si="903">D3287/$V$1</f>
        <v>0.99099999999999999</v>
      </c>
      <c r="Q3287" s="186">
        <f t="shared" ref="Q3287:Q3292" si="904">E3287/$V$1</f>
        <v>0.99099999999999999</v>
      </c>
      <c r="R3287" s="187">
        <f t="shared" ref="R3287:R3292" si="905">F3287/$V$1</f>
        <v>0.99199999999999999</v>
      </c>
      <c r="S3287" s="188">
        <f t="shared" ref="S3287:S3292" si="906">G3287/$V$1</f>
        <v>1.03</v>
      </c>
      <c r="T3287" s="189">
        <f t="shared" ref="T3287:U3302" si="907">H3287/$V$1</f>
        <v>1.036</v>
      </c>
      <c r="U3287" s="332">
        <f t="shared" si="899"/>
        <v>0.99199999999999999</v>
      </c>
    </row>
    <row r="3288" spans="1:21" x14ac:dyDescent="0.35">
      <c r="A3288" s="338">
        <v>42591</v>
      </c>
      <c r="B3288" s="361">
        <v>98.8</v>
      </c>
      <c r="C3288" s="361">
        <v>98.3</v>
      </c>
      <c r="D3288" s="361">
        <v>98.8</v>
      </c>
      <c r="E3288" s="361">
        <v>98.9</v>
      </c>
      <c r="F3288" s="361">
        <v>99</v>
      </c>
      <c r="G3288" s="361">
        <v>102.8</v>
      </c>
      <c r="H3288" s="361">
        <v>103.4</v>
      </c>
      <c r="I3288" s="361">
        <v>99</v>
      </c>
      <c r="J3288" s="329"/>
      <c r="K3288" s="330"/>
      <c r="L3288" s="329"/>
      <c r="M3288" s="331"/>
      <c r="N3288" s="183">
        <f t="shared" si="901"/>
        <v>0.98799999999999999</v>
      </c>
      <c r="O3288" s="184">
        <f t="shared" si="902"/>
        <v>0.98299999999999998</v>
      </c>
      <c r="P3288" s="185">
        <f t="shared" si="903"/>
        <v>0.98799999999999999</v>
      </c>
      <c r="Q3288" s="186">
        <f t="shared" si="904"/>
        <v>0.9890000000000001</v>
      </c>
      <c r="R3288" s="187">
        <f t="shared" si="905"/>
        <v>0.99</v>
      </c>
      <c r="S3288" s="188">
        <f t="shared" si="906"/>
        <v>1.028</v>
      </c>
      <c r="T3288" s="189">
        <f t="shared" si="907"/>
        <v>1.034</v>
      </c>
      <c r="U3288" s="332">
        <f t="shared" si="907"/>
        <v>0.99</v>
      </c>
    </row>
    <row r="3289" spans="1:21" x14ac:dyDescent="0.35">
      <c r="A3289" s="338">
        <v>42592</v>
      </c>
      <c r="B3289" s="361">
        <v>98.9</v>
      </c>
      <c r="C3289" s="361">
        <v>98.4</v>
      </c>
      <c r="D3289" s="361">
        <v>98.9</v>
      </c>
      <c r="E3289" s="361">
        <v>98.9</v>
      </c>
      <c r="F3289" s="361">
        <v>99.1</v>
      </c>
      <c r="G3289" s="361">
        <v>102.8</v>
      </c>
      <c r="H3289" s="361">
        <v>103.6</v>
      </c>
      <c r="I3289" s="361">
        <v>99</v>
      </c>
      <c r="J3289" s="329"/>
      <c r="K3289" s="330"/>
      <c r="L3289" s="329"/>
      <c r="M3289" s="331"/>
      <c r="N3289" s="183">
        <f t="shared" si="901"/>
        <v>0.9890000000000001</v>
      </c>
      <c r="O3289" s="184">
        <f t="shared" si="902"/>
        <v>0.9840000000000001</v>
      </c>
      <c r="P3289" s="185">
        <f t="shared" si="903"/>
        <v>0.9890000000000001</v>
      </c>
      <c r="Q3289" s="186">
        <f t="shared" si="904"/>
        <v>0.9890000000000001</v>
      </c>
      <c r="R3289" s="187">
        <f t="shared" si="905"/>
        <v>0.99099999999999999</v>
      </c>
      <c r="S3289" s="188">
        <f t="shared" si="906"/>
        <v>1.028</v>
      </c>
      <c r="T3289" s="189">
        <f t="shared" si="907"/>
        <v>1.036</v>
      </c>
      <c r="U3289" s="332">
        <f t="shared" si="907"/>
        <v>0.99</v>
      </c>
    </row>
    <row r="3290" spans="1:21" x14ac:dyDescent="0.35">
      <c r="A3290" s="338">
        <v>42593</v>
      </c>
      <c r="B3290" s="361">
        <v>99.1</v>
      </c>
      <c r="C3290" s="361">
        <v>98.6</v>
      </c>
      <c r="D3290" s="361">
        <v>99.1</v>
      </c>
      <c r="E3290" s="361">
        <v>99.1</v>
      </c>
      <c r="F3290" s="361">
        <v>99.3</v>
      </c>
      <c r="G3290" s="361">
        <v>103</v>
      </c>
      <c r="H3290" s="361">
        <v>103.8</v>
      </c>
      <c r="I3290" s="361">
        <v>99.2</v>
      </c>
      <c r="J3290" s="329"/>
      <c r="K3290" s="330"/>
      <c r="L3290" s="329"/>
      <c r="M3290" s="331"/>
      <c r="N3290" s="183">
        <f t="shared" si="901"/>
        <v>0.99099999999999999</v>
      </c>
      <c r="O3290" s="184">
        <f t="shared" si="902"/>
        <v>0.98599999999999999</v>
      </c>
      <c r="P3290" s="185">
        <f t="shared" si="903"/>
        <v>0.99099999999999999</v>
      </c>
      <c r="Q3290" s="186">
        <f t="shared" si="904"/>
        <v>0.99099999999999999</v>
      </c>
      <c r="R3290" s="187">
        <f t="shared" si="905"/>
        <v>0.99299999999999999</v>
      </c>
      <c r="S3290" s="188">
        <f t="shared" si="906"/>
        <v>1.03</v>
      </c>
      <c r="T3290" s="189">
        <f t="shared" si="907"/>
        <v>1.038</v>
      </c>
      <c r="U3290" s="332">
        <f t="shared" si="907"/>
        <v>0.99199999999999999</v>
      </c>
    </row>
    <row r="3291" spans="1:21" x14ac:dyDescent="0.35">
      <c r="A3291" s="338">
        <v>42594</v>
      </c>
      <c r="B3291" s="361">
        <v>99.5</v>
      </c>
      <c r="C3291" s="361">
        <v>99</v>
      </c>
      <c r="D3291" s="361">
        <v>99.5</v>
      </c>
      <c r="E3291" s="361">
        <v>99.6</v>
      </c>
      <c r="F3291" s="361">
        <v>99.7</v>
      </c>
      <c r="G3291" s="361">
        <v>103.5</v>
      </c>
      <c r="H3291" s="361">
        <v>104.3</v>
      </c>
      <c r="I3291" s="361">
        <v>99.7</v>
      </c>
      <c r="J3291" s="329"/>
      <c r="K3291" s="330"/>
      <c r="L3291" s="329"/>
      <c r="M3291" s="331"/>
      <c r="N3291" s="183">
        <f t="shared" si="901"/>
        <v>0.995</v>
      </c>
      <c r="O3291" s="184">
        <f t="shared" si="902"/>
        <v>0.99</v>
      </c>
      <c r="P3291" s="185">
        <f t="shared" si="903"/>
        <v>0.995</v>
      </c>
      <c r="Q3291" s="186">
        <f t="shared" si="904"/>
        <v>0.996</v>
      </c>
      <c r="R3291" s="187">
        <f t="shared" si="905"/>
        <v>0.997</v>
      </c>
      <c r="S3291" s="188">
        <f t="shared" si="906"/>
        <v>1.0349999999999999</v>
      </c>
      <c r="T3291" s="189">
        <f t="shared" si="907"/>
        <v>1.0429999999999999</v>
      </c>
      <c r="U3291" s="332">
        <f t="shared" si="907"/>
        <v>0.997</v>
      </c>
    </row>
    <row r="3292" spans="1:21" x14ac:dyDescent="0.35">
      <c r="A3292" s="338">
        <v>42597</v>
      </c>
      <c r="B3292" s="361">
        <v>99.8</v>
      </c>
      <c r="C3292" s="361">
        <v>99.3</v>
      </c>
      <c r="D3292" s="361">
        <v>99.8</v>
      </c>
      <c r="E3292" s="361">
        <v>99.8</v>
      </c>
      <c r="F3292" s="361">
        <v>99.8</v>
      </c>
      <c r="G3292" s="361">
        <v>103.7</v>
      </c>
      <c r="H3292" s="361">
        <v>104.5</v>
      </c>
      <c r="I3292" s="361">
        <v>99.9</v>
      </c>
      <c r="J3292" s="329"/>
      <c r="K3292" s="334">
        <f>AVERAGE(I3282:I3292)</f>
        <v>100.26363636363637</v>
      </c>
      <c r="L3292" s="329"/>
      <c r="M3292" s="331"/>
      <c r="N3292" s="183">
        <f t="shared" si="901"/>
        <v>0.998</v>
      </c>
      <c r="O3292" s="184">
        <f t="shared" si="902"/>
        <v>0.99299999999999999</v>
      </c>
      <c r="P3292" s="185">
        <f t="shared" si="903"/>
        <v>0.998</v>
      </c>
      <c r="Q3292" s="186">
        <f t="shared" si="904"/>
        <v>0.998</v>
      </c>
      <c r="R3292" s="187">
        <f t="shared" si="905"/>
        <v>0.998</v>
      </c>
      <c r="S3292" s="188">
        <f t="shared" si="906"/>
        <v>1.0369999999999999</v>
      </c>
      <c r="T3292" s="189">
        <f t="shared" si="907"/>
        <v>1.0449999999999999</v>
      </c>
      <c r="U3292" s="332">
        <f t="shared" si="907"/>
        <v>0.99900000000000011</v>
      </c>
    </row>
    <row r="3293" spans="1:21" x14ac:dyDescent="0.35">
      <c r="A3293" s="338">
        <v>42598</v>
      </c>
      <c r="B3293" s="361">
        <v>100</v>
      </c>
      <c r="C3293" s="361">
        <v>99.5</v>
      </c>
      <c r="D3293" s="361">
        <v>100</v>
      </c>
      <c r="E3293" s="361">
        <v>100.1</v>
      </c>
      <c r="F3293" s="361">
        <v>100.1</v>
      </c>
      <c r="G3293" s="361">
        <v>104</v>
      </c>
      <c r="H3293" s="361">
        <v>104.7</v>
      </c>
      <c r="I3293" s="361">
        <v>100.2</v>
      </c>
      <c r="J3293" s="329"/>
      <c r="K3293" s="330"/>
      <c r="L3293" s="329"/>
      <c r="M3293" s="331"/>
      <c r="N3293" s="183">
        <f t="shared" ref="N3293:N3315" si="908">B3293/$V$1</f>
        <v>1</v>
      </c>
      <c r="O3293" s="184">
        <f t="shared" ref="O3293:O3315" si="909">C3293/$V$1</f>
        <v>0.995</v>
      </c>
      <c r="P3293" s="185">
        <f t="shared" ref="P3293:P3315" si="910">D3293/$V$1</f>
        <v>1</v>
      </c>
      <c r="Q3293" s="186">
        <f t="shared" ref="Q3293:Q3315" si="911">E3293/$V$1</f>
        <v>1.0009999999999999</v>
      </c>
      <c r="R3293" s="187">
        <f t="shared" ref="R3293:R3315" si="912">F3293/$V$1</f>
        <v>1.0009999999999999</v>
      </c>
      <c r="S3293" s="188">
        <f t="shared" ref="S3293:S3315" si="913">G3293/$V$1</f>
        <v>1.04</v>
      </c>
      <c r="T3293" s="189">
        <f t="shared" ref="T3293:U3315" si="914">H3293/$V$1</f>
        <v>1.0469999999999999</v>
      </c>
      <c r="U3293" s="332">
        <f t="shared" si="907"/>
        <v>1.002</v>
      </c>
    </row>
    <row r="3294" spans="1:21" x14ac:dyDescent="0.35">
      <c r="A3294" s="338">
        <v>42599</v>
      </c>
      <c r="B3294" s="361">
        <v>100.7</v>
      </c>
      <c r="C3294" s="361">
        <v>100.2</v>
      </c>
      <c r="D3294" s="361">
        <v>100.7</v>
      </c>
      <c r="E3294" s="361">
        <v>100.7</v>
      </c>
      <c r="F3294" s="361">
        <v>101</v>
      </c>
      <c r="G3294" s="361">
        <v>104.6</v>
      </c>
      <c r="H3294" s="361">
        <v>105.5</v>
      </c>
      <c r="I3294" s="361">
        <v>100.9</v>
      </c>
      <c r="J3294" s="329"/>
      <c r="K3294" s="330"/>
      <c r="L3294" s="329"/>
      <c r="M3294" s="331"/>
      <c r="N3294" s="183">
        <f t="shared" si="908"/>
        <v>1.0070000000000001</v>
      </c>
      <c r="O3294" s="184">
        <f t="shared" si="909"/>
        <v>1.002</v>
      </c>
      <c r="P3294" s="185">
        <f t="shared" si="910"/>
        <v>1.0070000000000001</v>
      </c>
      <c r="Q3294" s="186">
        <f t="shared" si="911"/>
        <v>1.0070000000000001</v>
      </c>
      <c r="R3294" s="187">
        <f t="shared" si="912"/>
        <v>1.01</v>
      </c>
      <c r="S3294" s="188">
        <f t="shared" si="913"/>
        <v>1.046</v>
      </c>
      <c r="T3294" s="189">
        <f t="shared" si="914"/>
        <v>1.0549999999999999</v>
      </c>
      <c r="U3294" s="332">
        <f t="shared" si="907"/>
        <v>1.0090000000000001</v>
      </c>
    </row>
    <row r="3295" spans="1:21" x14ac:dyDescent="0.35">
      <c r="A3295" s="338">
        <v>42600</v>
      </c>
      <c r="B3295" s="361">
        <v>101.9</v>
      </c>
      <c r="C3295" s="361">
        <v>101.4</v>
      </c>
      <c r="D3295" s="361">
        <v>101.9</v>
      </c>
      <c r="E3295" s="361">
        <v>101.9</v>
      </c>
      <c r="F3295" s="361">
        <v>102.2</v>
      </c>
      <c r="G3295" s="361">
        <v>105.9</v>
      </c>
      <c r="H3295" s="361">
        <v>106.7</v>
      </c>
      <c r="I3295" s="361">
        <v>102.1</v>
      </c>
      <c r="J3295" s="329"/>
      <c r="K3295" s="330"/>
      <c r="L3295" s="329"/>
      <c r="M3295" s="331"/>
      <c r="N3295" s="183">
        <f t="shared" si="908"/>
        <v>1.0190000000000001</v>
      </c>
      <c r="O3295" s="184">
        <f t="shared" si="909"/>
        <v>1.014</v>
      </c>
      <c r="P3295" s="185">
        <f t="shared" si="910"/>
        <v>1.0190000000000001</v>
      </c>
      <c r="Q3295" s="186">
        <f t="shared" si="911"/>
        <v>1.0190000000000001</v>
      </c>
      <c r="R3295" s="187">
        <f t="shared" si="912"/>
        <v>1.022</v>
      </c>
      <c r="S3295" s="188">
        <f t="shared" si="913"/>
        <v>1.0590000000000002</v>
      </c>
      <c r="T3295" s="189">
        <f t="shared" si="914"/>
        <v>1.0669999999999999</v>
      </c>
      <c r="U3295" s="332">
        <f t="shared" si="907"/>
        <v>1.0209999999999999</v>
      </c>
    </row>
    <row r="3296" spans="1:21" x14ac:dyDescent="0.35">
      <c r="A3296" s="338">
        <v>42601</v>
      </c>
      <c r="B3296" s="361">
        <v>102.3</v>
      </c>
      <c r="C3296" s="361">
        <v>101.8</v>
      </c>
      <c r="D3296" s="361">
        <v>102.3</v>
      </c>
      <c r="E3296" s="361">
        <v>102.3</v>
      </c>
      <c r="F3296" s="361">
        <v>102.6</v>
      </c>
      <c r="G3296" s="361">
        <v>106.3</v>
      </c>
      <c r="H3296" s="361">
        <v>107</v>
      </c>
      <c r="I3296" s="361">
        <v>102.5</v>
      </c>
      <c r="J3296" s="329"/>
      <c r="K3296" s="330"/>
      <c r="L3296" s="329"/>
      <c r="M3296" s="331"/>
      <c r="N3296" s="183">
        <f t="shared" si="908"/>
        <v>1.0229999999999999</v>
      </c>
      <c r="O3296" s="184">
        <f t="shared" si="909"/>
        <v>1.018</v>
      </c>
      <c r="P3296" s="185">
        <f t="shared" si="910"/>
        <v>1.0229999999999999</v>
      </c>
      <c r="Q3296" s="186">
        <f t="shared" si="911"/>
        <v>1.0229999999999999</v>
      </c>
      <c r="R3296" s="187">
        <f t="shared" si="912"/>
        <v>1.026</v>
      </c>
      <c r="S3296" s="188">
        <f t="shared" si="913"/>
        <v>1.0629999999999999</v>
      </c>
      <c r="T3296" s="189">
        <f t="shared" si="914"/>
        <v>1.07</v>
      </c>
      <c r="U3296" s="332">
        <f t="shared" si="907"/>
        <v>1.0249999999999999</v>
      </c>
    </row>
    <row r="3297" spans="1:21" x14ac:dyDescent="0.35">
      <c r="A3297" s="338">
        <v>42604</v>
      </c>
      <c r="B3297" s="361">
        <v>103.4</v>
      </c>
      <c r="C3297" s="361">
        <v>102.9</v>
      </c>
      <c r="D3297" s="361">
        <v>103.4</v>
      </c>
      <c r="E3297" s="361">
        <v>103.5</v>
      </c>
      <c r="F3297" s="361">
        <v>103.7</v>
      </c>
      <c r="G3297" s="361">
        <v>107.4</v>
      </c>
      <c r="H3297" s="361">
        <v>108.2</v>
      </c>
      <c r="I3297" s="361">
        <v>103.6</v>
      </c>
      <c r="J3297" s="329"/>
      <c r="K3297" s="330"/>
      <c r="L3297" s="329"/>
      <c r="M3297" s="331"/>
      <c r="N3297" s="183">
        <f t="shared" si="908"/>
        <v>1.034</v>
      </c>
      <c r="O3297" s="184">
        <f t="shared" si="909"/>
        <v>1.0290000000000001</v>
      </c>
      <c r="P3297" s="185">
        <f t="shared" si="910"/>
        <v>1.034</v>
      </c>
      <c r="Q3297" s="186">
        <f t="shared" si="911"/>
        <v>1.0349999999999999</v>
      </c>
      <c r="R3297" s="187">
        <f t="shared" si="912"/>
        <v>1.0369999999999999</v>
      </c>
      <c r="S3297" s="188">
        <f t="shared" si="913"/>
        <v>1.0740000000000001</v>
      </c>
      <c r="T3297" s="189">
        <f t="shared" si="914"/>
        <v>1.0820000000000001</v>
      </c>
      <c r="U3297" s="332">
        <f t="shared" si="907"/>
        <v>1.036</v>
      </c>
    </row>
    <row r="3298" spans="1:21" x14ac:dyDescent="0.35">
      <c r="A3298" s="338">
        <v>42605</v>
      </c>
      <c r="B3298" s="361">
        <v>104.2</v>
      </c>
      <c r="C3298" s="361">
        <v>103.7</v>
      </c>
      <c r="D3298" s="361">
        <v>104.2</v>
      </c>
      <c r="E3298" s="361">
        <v>104.3</v>
      </c>
      <c r="F3298" s="361">
        <v>104.5</v>
      </c>
      <c r="G3298" s="361">
        <v>108.2</v>
      </c>
      <c r="H3298" s="361">
        <v>109.2</v>
      </c>
      <c r="I3298" s="361">
        <v>104.4</v>
      </c>
      <c r="J3298" s="329"/>
      <c r="K3298" s="330"/>
      <c r="L3298" s="329"/>
      <c r="M3298" s="331"/>
      <c r="N3298" s="183">
        <f t="shared" si="908"/>
        <v>1.042</v>
      </c>
      <c r="O3298" s="184">
        <f t="shared" si="909"/>
        <v>1.0369999999999999</v>
      </c>
      <c r="P3298" s="185">
        <f t="shared" si="910"/>
        <v>1.042</v>
      </c>
      <c r="Q3298" s="186">
        <f t="shared" si="911"/>
        <v>1.0429999999999999</v>
      </c>
      <c r="R3298" s="187">
        <f t="shared" si="912"/>
        <v>1.0449999999999999</v>
      </c>
      <c r="S3298" s="188">
        <f t="shared" si="913"/>
        <v>1.0820000000000001</v>
      </c>
      <c r="T3298" s="189">
        <f t="shared" si="914"/>
        <v>1.0920000000000001</v>
      </c>
      <c r="U3298" s="332">
        <f t="shared" si="907"/>
        <v>1.044</v>
      </c>
    </row>
    <row r="3299" spans="1:21" x14ac:dyDescent="0.35">
      <c r="A3299" s="338">
        <v>42606</v>
      </c>
      <c r="B3299" s="361">
        <v>105</v>
      </c>
      <c r="C3299" s="361">
        <v>104.5</v>
      </c>
      <c r="D3299" s="361">
        <v>105</v>
      </c>
      <c r="E3299" s="361">
        <v>105.1</v>
      </c>
      <c r="F3299" s="361">
        <v>105.3</v>
      </c>
      <c r="G3299" s="361">
        <v>109</v>
      </c>
      <c r="H3299" s="361">
        <v>109.9</v>
      </c>
      <c r="I3299" s="361">
        <v>105.2</v>
      </c>
      <c r="J3299" s="329"/>
      <c r="K3299" s="330"/>
      <c r="L3299" s="329"/>
      <c r="M3299" s="331"/>
      <c r="N3299" s="183">
        <f t="shared" si="908"/>
        <v>1.05</v>
      </c>
      <c r="O3299" s="184">
        <f t="shared" si="909"/>
        <v>1.0449999999999999</v>
      </c>
      <c r="P3299" s="185">
        <f t="shared" si="910"/>
        <v>1.05</v>
      </c>
      <c r="Q3299" s="186">
        <f t="shared" si="911"/>
        <v>1.0509999999999999</v>
      </c>
      <c r="R3299" s="187">
        <f t="shared" si="912"/>
        <v>1.0529999999999999</v>
      </c>
      <c r="S3299" s="188">
        <f t="shared" si="913"/>
        <v>1.0900000000000001</v>
      </c>
      <c r="T3299" s="189">
        <f t="shared" si="914"/>
        <v>1.099</v>
      </c>
      <c r="U3299" s="332">
        <f t="shared" si="907"/>
        <v>1.052</v>
      </c>
    </row>
    <row r="3300" spans="1:21" x14ac:dyDescent="0.35">
      <c r="A3300" s="338">
        <v>42607</v>
      </c>
      <c r="B3300" s="361">
        <v>105.5</v>
      </c>
      <c r="C3300" s="361">
        <v>105</v>
      </c>
      <c r="D3300" s="361">
        <v>105.4</v>
      </c>
      <c r="E3300" s="361">
        <v>105.5</v>
      </c>
      <c r="F3300" s="361">
        <v>105.6</v>
      </c>
      <c r="G3300" s="361">
        <v>109.4</v>
      </c>
      <c r="H3300" s="361">
        <v>110.2</v>
      </c>
      <c r="I3300" s="361">
        <v>105.6</v>
      </c>
      <c r="J3300" s="329"/>
      <c r="K3300" s="330"/>
      <c r="L3300" s="329"/>
      <c r="M3300" s="331"/>
      <c r="N3300" s="183">
        <f t="shared" si="908"/>
        <v>1.0549999999999999</v>
      </c>
      <c r="O3300" s="184">
        <f t="shared" si="909"/>
        <v>1.05</v>
      </c>
      <c r="P3300" s="185">
        <f t="shared" si="910"/>
        <v>1.054</v>
      </c>
      <c r="Q3300" s="186">
        <f t="shared" si="911"/>
        <v>1.0549999999999999</v>
      </c>
      <c r="R3300" s="187">
        <f t="shared" si="912"/>
        <v>1.056</v>
      </c>
      <c r="S3300" s="188">
        <f t="shared" si="913"/>
        <v>1.0940000000000001</v>
      </c>
      <c r="T3300" s="189">
        <f t="shared" si="914"/>
        <v>1.1020000000000001</v>
      </c>
      <c r="U3300" s="332">
        <f t="shared" si="907"/>
        <v>1.056</v>
      </c>
    </row>
    <row r="3301" spans="1:21" x14ac:dyDescent="0.35">
      <c r="A3301" s="338">
        <v>42608</v>
      </c>
      <c r="B3301" s="361">
        <v>105.7</v>
      </c>
      <c r="C3301" s="361">
        <v>105.2</v>
      </c>
      <c r="D3301" s="361">
        <v>105.7</v>
      </c>
      <c r="E3301" s="361">
        <v>105.8</v>
      </c>
      <c r="F3301" s="361">
        <v>105.9</v>
      </c>
      <c r="G3301" s="361">
        <v>109.7</v>
      </c>
      <c r="H3301" s="361">
        <v>110.5</v>
      </c>
      <c r="I3301" s="361">
        <v>105.9</v>
      </c>
      <c r="J3301" s="329"/>
      <c r="K3301" s="330"/>
      <c r="L3301" s="329"/>
      <c r="M3301" s="331"/>
      <c r="N3301" s="183">
        <f t="shared" si="908"/>
        <v>1.0569999999999999</v>
      </c>
      <c r="O3301" s="184">
        <f t="shared" si="909"/>
        <v>1.052</v>
      </c>
      <c r="P3301" s="185">
        <f t="shared" si="910"/>
        <v>1.0569999999999999</v>
      </c>
      <c r="Q3301" s="186">
        <f t="shared" si="911"/>
        <v>1.0580000000000001</v>
      </c>
      <c r="R3301" s="187">
        <f t="shared" si="912"/>
        <v>1.0590000000000002</v>
      </c>
      <c r="S3301" s="188">
        <f t="shared" si="913"/>
        <v>1.097</v>
      </c>
      <c r="T3301" s="189">
        <f t="shared" si="914"/>
        <v>1.105</v>
      </c>
      <c r="U3301" s="332">
        <f t="shared" si="907"/>
        <v>1.0590000000000002</v>
      </c>
    </row>
    <row r="3302" spans="1:21" x14ac:dyDescent="0.35">
      <c r="A3302" s="338">
        <v>42611</v>
      </c>
      <c r="B3302" s="361">
        <v>105.8</v>
      </c>
      <c r="C3302" s="361">
        <v>105.3</v>
      </c>
      <c r="D3302" s="361">
        <v>105.8</v>
      </c>
      <c r="E3302" s="361">
        <v>105.8</v>
      </c>
      <c r="F3302" s="361">
        <v>105.9</v>
      </c>
      <c r="G3302" s="361">
        <v>109.8</v>
      </c>
      <c r="H3302" s="361">
        <v>110.5</v>
      </c>
      <c r="I3302" s="361">
        <v>105.9</v>
      </c>
      <c r="J3302" s="329"/>
      <c r="K3302" s="330"/>
      <c r="L3302" s="329"/>
      <c r="M3302" s="331"/>
      <c r="N3302" s="183">
        <f t="shared" si="908"/>
        <v>1.0580000000000001</v>
      </c>
      <c r="O3302" s="184">
        <f t="shared" si="909"/>
        <v>1.0529999999999999</v>
      </c>
      <c r="P3302" s="185">
        <f t="shared" si="910"/>
        <v>1.0580000000000001</v>
      </c>
      <c r="Q3302" s="186">
        <f t="shared" si="911"/>
        <v>1.0580000000000001</v>
      </c>
      <c r="R3302" s="187">
        <f t="shared" si="912"/>
        <v>1.0590000000000002</v>
      </c>
      <c r="S3302" s="188">
        <f t="shared" si="913"/>
        <v>1.0979999999999999</v>
      </c>
      <c r="T3302" s="189">
        <f t="shared" si="914"/>
        <v>1.105</v>
      </c>
      <c r="U3302" s="332">
        <f t="shared" si="907"/>
        <v>1.0590000000000002</v>
      </c>
    </row>
    <row r="3303" spans="1:21" x14ac:dyDescent="0.35">
      <c r="A3303" s="338">
        <v>42612</v>
      </c>
      <c r="B3303" s="361">
        <v>105.8</v>
      </c>
      <c r="C3303" s="361">
        <v>105.3</v>
      </c>
      <c r="D3303" s="361">
        <v>105.7</v>
      </c>
      <c r="E3303" s="361">
        <v>105.8</v>
      </c>
      <c r="F3303" s="361">
        <v>105.9</v>
      </c>
      <c r="G3303" s="361">
        <v>109.7</v>
      </c>
      <c r="H3303" s="361">
        <v>110.4</v>
      </c>
      <c r="I3303" s="361">
        <v>105.9</v>
      </c>
      <c r="J3303" s="329"/>
      <c r="K3303" s="330"/>
      <c r="L3303" s="329"/>
      <c r="M3303" s="331"/>
      <c r="N3303" s="183">
        <f t="shared" si="908"/>
        <v>1.0580000000000001</v>
      </c>
      <c r="O3303" s="184">
        <f t="shared" si="909"/>
        <v>1.0529999999999999</v>
      </c>
      <c r="P3303" s="185">
        <f t="shared" si="910"/>
        <v>1.0569999999999999</v>
      </c>
      <c r="Q3303" s="186">
        <f t="shared" si="911"/>
        <v>1.0580000000000001</v>
      </c>
      <c r="R3303" s="187">
        <f t="shared" si="912"/>
        <v>1.0590000000000002</v>
      </c>
      <c r="S3303" s="188">
        <f t="shared" si="913"/>
        <v>1.097</v>
      </c>
      <c r="T3303" s="189">
        <f t="shared" si="914"/>
        <v>1.1040000000000001</v>
      </c>
      <c r="U3303" s="332">
        <f t="shared" si="914"/>
        <v>1.0590000000000002</v>
      </c>
    </row>
    <row r="3304" spans="1:21" x14ac:dyDescent="0.35">
      <c r="A3304" s="338">
        <v>42613</v>
      </c>
      <c r="B3304" s="361">
        <v>105.5</v>
      </c>
      <c r="C3304" s="361">
        <v>105</v>
      </c>
      <c r="D3304" s="361">
        <v>105.5</v>
      </c>
      <c r="E3304" s="361">
        <v>105.5</v>
      </c>
      <c r="F3304" s="361">
        <v>105.6</v>
      </c>
      <c r="G3304" s="361">
        <v>109.4</v>
      </c>
      <c r="H3304" s="361">
        <v>110.1</v>
      </c>
      <c r="I3304" s="361">
        <v>105.6</v>
      </c>
      <c r="J3304" s="329"/>
      <c r="K3304" s="334">
        <f>AVERAGE(I3293:I3304)</f>
        <v>103.98333333333335</v>
      </c>
      <c r="L3304" s="329"/>
      <c r="M3304" s="334">
        <f>AVERAGE(I3282:I3304)</f>
        <v>102.20434782608697</v>
      </c>
      <c r="N3304" s="183">
        <f t="shared" si="908"/>
        <v>1.0549999999999999</v>
      </c>
      <c r="O3304" s="184">
        <f t="shared" si="909"/>
        <v>1.05</v>
      </c>
      <c r="P3304" s="185">
        <f t="shared" si="910"/>
        <v>1.0549999999999999</v>
      </c>
      <c r="Q3304" s="186">
        <f t="shared" si="911"/>
        <v>1.0549999999999999</v>
      </c>
      <c r="R3304" s="187">
        <f t="shared" si="912"/>
        <v>1.056</v>
      </c>
      <c r="S3304" s="188">
        <f t="shared" si="913"/>
        <v>1.0940000000000001</v>
      </c>
      <c r="T3304" s="189">
        <f t="shared" si="914"/>
        <v>1.101</v>
      </c>
      <c r="U3304" s="332">
        <f t="shared" si="914"/>
        <v>1.056</v>
      </c>
    </row>
    <row r="3305" spans="1:21" x14ac:dyDescent="0.35">
      <c r="A3305" s="338">
        <v>42614</v>
      </c>
      <c r="B3305" s="361">
        <v>105.5</v>
      </c>
      <c r="C3305" s="361">
        <v>105</v>
      </c>
      <c r="D3305" s="361">
        <v>105.5</v>
      </c>
      <c r="E3305" s="361">
        <v>105.5</v>
      </c>
      <c r="F3305" s="361">
        <v>105.7</v>
      </c>
      <c r="G3305" s="361">
        <v>109.4</v>
      </c>
      <c r="H3305" s="361">
        <v>110.1</v>
      </c>
      <c r="I3305" s="361">
        <v>105.6</v>
      </c>
      <c r="J3305" s="329"/>
      <c r="K3305" s="330"/>
      <c r="L3305" s="329"/>
      <c r="M3305" s="331"/>
      <c r="N3305" s="183">
        <f t="shared" si="908"/>
        <v>1.0549999999999999</v>
      </c>
      <c r="O3305" s="184">
        <f t="shared" si="909"/>
        <v>1.05</v>
      </c>
      <c r="P3305" s="185">
        <f t="shared" si="910"/>
        <v>1.0549999999999999</v>
      </c>
      <c r="Q3305" s="186">
        <f t="shared" si="911"/>
        <v>1.0549999999999999</v>
      </c>
      <c r="R3305" s="187">
        <f t="shared" si="912"/>
        <v>1.0569999999999999</v>
      </c>
      <c r="S3305" s="188">
        <f t="shared" si="913"/>
        <v>1.0940000000000001</v>
      </c>
      <c r="T3305" s="189">
        <f t="shared" si="914"/>
        <v>1.101</v>
      </c>
      <c r="U3305" s="332">
        <f t="shared" si="914"/>
        <v>1.056</v>
      </c>
    </row>
    <row r="3306" spans="1:21" x14ac:dyDescent="0.35">
      <c r="A3306" s="338">
        <v>42615</v>
      </c>
      <c r="B3306" s="361">
        <v>105.5</v>
      </c>
      <c r="C3306" s="361">
        <v>105</v>
      </c>
      <c r="D3306" s="361">
        <v>105.4</v>
      </c>
      <c r="E3306" s="361">
        <v>105.5</v>
      </c>
      <c r="F3306" s="361">
        <v>105.6</v>
      </c>
      <c r="G3306" s="361">
        <v>109.4</v>
      </c>
      <c r="H3306" s="361">
        <v>110.1</v>
      </c>
      <c r="I3306" s="361">
        <v>105.6</v>
      </c>
      <c r="J3306" s="329"/>
      <c r="K3306" s="330"/>
      <c r="L3306" s="329"/>
      <c r="M3306" s="331"/>
      <c r="N3306" s="183">
        <f t="shared" si="908"/>
        <v>1.0549999999999999</v>
      </c>
      <c r="O3306" s="184">
        <f t="shared" si="909"/>
        <v>1.05</v>
      </c>
      <c r="P3306" s="185">
        <f t="shared" si="910"/>
        <v>1.054</v>
      </c>
      <c r="Q3306" s="186">
        <f t="shared" si="911"/>
        <v>1.0549999999999999</v>
      </c>
      <c r="R3306" s="187">
        <f t="shared" si="912"/>
        <v>1.056</v>
      </c>
      <c r="S3306" s="188">
        <f t="shared" si="913"/>
        <v>1.0940000000000001</v>
      </c>
      <c r="T3306" s="189">
        <f t="shared" si="914"/>
        <v>1.101</v>
      </c>
      <c r="U3306" s="332">
        <f t="shared" si="914"/>
        <v>1.056</v>
      </c>
    </row>
    <row r="3307" spans="1:21" x14ac:dyDescent="0.35">
      <c r="A3307" s="338">
        <v>42618</v>
      </c>
      <c r="B3307" s="361">
        <v>105.4</v>
      </c>
      <c r="C3307" s="361">
        <v>104.9</v>
      </c>
      <c r="D3307" s="361">
        <v>105.4</v>
      </c>
      <c r="E3307" s="361">
        <v>105.4</v>
      </c>
      <c r="F3307" s="361">
        <v>105.4</v>
      </c>
      <c r="G3307" s="361">
        <v>109.3</v>
      </c>
      <c r="H3307" s="361">
        <v>110</v>
      </c>
      <c r="I3307" s="361">
        <v>105.5</v>
      </c>
      <c r="J3307" s="329"/>
      <c r="K3307" s="330"/>
      <c r="L3307" s="329"/>
      <c r="M3307" s="331"/>
      <c r="N3307" s="183">
        <f t="shared" si="908"/>
        <v>1.054</v>
      </c>
      <c r="O3307" s="184">
        <f t="shared" si="909"/>
        <v>1.0490000000000002</v>
      </c>
      <c r="P3307" s="185">
        <f t="shared" si="910"/>
        <v>1.054</v>
      </c>
      <c r="Q3307" s="186">
        <f t="shared" si="911"/>
        <v>1.054</v>
      </c>
      <c r="R3307" s="187">
        <f t="shared" si="912"/>
        <v>1.054</v>
      </c>
      <c r="S3307" s="188">
        <f t="shared" si="913"/>
        <v>1.093</v>
      </c>
      <c r="T3307" s="189">
        <f t="shared" si="914"/>
        <v>1.1000000000000001</v>
      </c>
      <c r="U3307" s="332">
        <f t="shared" si="914"/>
        <v>1.0549999999999999</v>
      </c>
    </row>
    <row r="3308" spans="1:21" x14ac:dyDescent="0.35">
      <c r="A3308" s="338">
        <v>42619</v>
      </c>
      <c r="B3308" s="361">
        <v>105</v>
      </c>
      <c r="C3308" s="361">
        <v>104.5</v>
      </c>
      <c r="D3308" s="361">
        <v>105</v>
      </c>
      <c r="E3308" s="361">
        <v>105.1</v>
      </c>
      <c r="F3308" s="361">
        <v>105</v>
      </c>
      <c r="G3308" s="361">
        <v>109</v>
      </c>
      <c r="H3308" s="361">
        <v>109.6</v>
      </c>
      <c r="I3308" s="361">
        <v>105.1</v>
      </c>
      <c r="J3308" s="329"/>
      <c r="K3308" s="330"/>
      <c r="L3308" s="329"/>
      <c r="M3308" s="331"/>
      <c r="N3308" s="183">
        <f t="shared" si="908"/>
        <v>1.05</v>
      </c>
      <c r="O3308" s="184">
        <f t="shared" si="909"/>
        <v>1.0449999999999999</v>
      </c>
      <c r="P3308" s="185">
        <f t="shared" si="910"/>
        <v>1.05</v>
      </c>
      <c r="Q3308" s="186">
        <f t="shared" si="911"/>
        <v>1.0509999999999999</v>
      </c>
      <c r="R3308" s="187">
        <f t="shared" si="912"/>
        <v>1.05</v>
      </c>
      <c r="S3308" s="188">
        <f t="shared" si="913"/>
        <v>1.0900000000000001</v>
      </c>
      <c r="T3308" s="189">
        <f t="shared" si="914"/>
        <v>1.0959999999999999</v>
      </c>
      <c r="U3308" s="332">
        <f t="shared" si="914"/>
        <v>1.0509999999999999</v>
      </c>
    </row>
    <row r="3309" spans="1:21" x14ac:dyDescent="0.35">
      <c r="A3309" s="338">
        <v>42620</v>
      </c>
      <c r="B3309" s="361">
        <v>104.8</v>
      </c>
      <c r="C3309" s="361">
        <v>104.3</v>
      </c>
      <c r="D3309" s="361">
        <v>104.8</v>
      </c>
      <c r="E3309" s="361">
        <v>104.8</v>
      </c>
      <c r="F3309" s="361">
        <v>104.9</v>
      </c>
      <c r="G3309" s="361">
        <v>108.7</v>
      </c>
      <c r="H3309" s="361">
        <v>109.4</v>
      </c>
      <c r="I3309" s="361">
        <v>104.9</v>
      </c>
      <c r="J3309" s="329"/>
      <c r="K3309" s="330"/>
      <c r="L3309" s="329"/>
      <c r="M3309" s="331"/>
      <c r="N3309" s="183">
        <f t="shared" si="908"/>
        <v>1.048</v>
      </c>
      <c r="O3309" s="184">
        <f t="shared" si="909"/>
        <v>1.0429999999999999</v>
      </c>
      <c r="P3309" s="185">
        <f t="shared" si="910"/>
        <v>1.048</v>
      </c>
      <c r="Q3309" s="186">
        <f t="shared" si="911"/>
        <v>1.048</v>
      </c>
      <c r="R3309" s="187">
        <f t="shared" si="912"/>
        <v>1.0490000000000002</v>
      </c>
      <c r="S3309" s="188">
        <f t="shared" si="913"/>
        <v>1.087</v>
      </c>
      <c r="T3309" s="189">
        <f t="shared" si="914"/>
        <v>1.0940000000000001</v>
      </c>
      <c r="U3309" s="332">
        <f t="shared" si="914"/>
        <v>1.0490000000000002</v>
      </c>
    </row>
    <row r="3310" spans="1:21" x14ac:dyDescent="0.35">
      <c r="A3310" s="338">
        <v>42621</v>
      </c>
      <c r="B3310" s="361">
        <v>104.5</v>
      </c>
      <c r="C3310" s="361">
        <v>104</v>
      </c>
      <c r="D3310" s="361">
        <v>104.5</v>
      </c>
      <c r="E3310" s="361">
        <v>104.5</v>
      </c>
      <c r="F3310" s="361">
        <v>104.7</v>
      </c>
      <c r="G3310" s="361">
        <v>108.4</v>
      </c>
      <c r="H3310" s="361">
        <v>109.2</v>
      </c>
      <c r="I3310" s="361">
        <v>104.6</v>
      </c>
      <c r="J3310" s="329"/>
      <c r="K3310" s="330"/>
      <c r="L3310" s="329"/>
      <c r="M3310" s="331"/>
      <c r="N3310" s="183">
        <f t="shared" si="908"/>
        <v>1.0449999999999999</v>
      </c>
      <c r="O3310" s="184">
        <f t="shared" si="909"/>
        <v>1.04</v>
      </c>
      <c r="P3310" s="185">
        <f t="shared" si="910"/>
        <v>1.0449999999999999</v>
      </c>
      <c r="Q3310" s="186">
        <f t="shared" si="911"/>
        <v>1.0449999999999999</v>
      </c>
      <c r="R3310" s="187">
        <f t="shared" si="912"/>
        <v>1.0469999999999999</v>
      </c>
      <c r="S3310" s="188">
        <f t="shared" si="913"/>
        <v>1.0840000000000001</v>
      </c>
      <c r="T3310" s="189">
        <f t="shared" si="914"/>
        <v>1.0920000000000001</v>
      </c>
      <c r="U3310" s="332">
        <f t="shared" si="914"/>
        <v>1.046</v>
      </c>
    </row>
    <row r="3311" spans="1:21" x14ac:dyDescent="0.35">
      <c r="A3311" s="338">
        <v>42622</v>
      </c>
      <c r="B3311" s="361">
        <v>104.3</v>
      </c>
      <c r="C3311" s="361">
        <v>103.8</v>
      </c>
      <c r="D3311" s="361">
        <v>104.2</v>
      </c>
      <c r="E3311" s="361">
        <v>104.3</v>
      </c>
      <c r="F3311" s="361">
        <v>104.4</v>
      </c>
      <c r="G3311" s="361">
        <v>108.2</v>
      </c>
      <c r="H3311" s="361">
        <v>108.9</v>
      </c>
      <c r="I3311" s="361">
        <v>104.4</v>
      </c>
      <c r="J3311" s="329"/>
      <c r="K3311" s="330"/>
      <c r="L3311" s="329"/>
      <c r="M3311" s="331"/>
      <c r="N3311" s="183">
        <f t="shared" si="908"/>
        <v>1.0429999999999999</v>
      </c>
      <c r="O3311" s="184">
        <f t="shared" si="909"/>
        <v>1.038</v>
      </c>
      <c r="P3311" s="185">
        <f t="shared" si="910"/>
        <v>1.042</v>
      </c>
      <c r="Q3311" s="186">
        <f t="shared" si="911"/>
        <v>1.0429999999999999</v>
      </c>
      <c r="R3311" s="187">
        <f t="shared" si="912"/>
        <v>1.044</v>
      </c>
      <c r="S3311" s="188">
        <f t="shared" si="913"/>
        <v>1.0820000000000001</v>
      </c>
      <c r="T3311" s="189">
        <f t="shared" si="914"/>
        <v>1.089</v>
      </c>
      <c r="U3311" s="332">
        <f t="shared" si="914"/>
        <v>1.044</v>
      </c>
    </row>
    <row r="3312" spans="1:21" x14ac:dyDescent="0.35">
      <c r="A3312" s="338">
        <v>42625</v>
      </c>
      <c r="B3312" s="361">
        <v>103.7</v>
      </c>
      <c r="C3312" s="361">
        <v>103.2</v>
      </c>
      <c r="D3312" s="361">
        <v>103.7</v>
      </c>
      <c r="E3312" s="361">
        <v>103.8</v>
      </c>
      <c r="F3312" s="361">
        <v>103.9</v>
      </c>
      <c r="G3312" s="361">
        <v>107.7</v>
      </c>
      <c r="H3312" s="361">
        <v>108.4</v>
      </c>
      <c r="I3312" s="361">
        <v>103.9</v>
      </c>
      <c r="J3312" s="329"/>
      <c r="K3312" s="330"/>
      <c r="L3312" s="329"/>
      <c r="M3312" s="331"/>
      <c r="N3312" s="183">
        <f t="shared" si="908"/>
        <v>1.0369999999999999</v>
      </c>
      <c r="O3312" s="184">
        <f t="shared" si="909"/>
        <v>1.032</v>
      </c>
      <c r="P3312" s="185">
        <f t="shared" si="910"/>
        <v>1.0369999999999999</v>
      </c>
      <c r="Q3312" s="186">
        <f t="shared" si="911"/>
        <v>1.038</v>
      </c>
      <c r="R3312" s="187">
        <f t="shared" si="912"/>
        <v>1.0390000000000001</v>
      </c>
      <c r="S3312" s="188">
        <f t="shared" si="913"/>
        <v>1.077</v>
      </c>
      <c r="T3312" s="189">
        <f t="shared" si="914"/>
        <v>1.0840000000000001</v>
      </c>
      <c r="U3312" s="332">
        <f t="shared" si="914"/>
        <v>1.0390000000000001</v>
      </c>
    </row>
    <row r="3313" spans="1:21" x14ac:dyDescent="0.35">
      <c r="A3313" s="338">
        <v>42626</v>
      </c>
      <c r="B3313" s="361">
        <v>103.9</v>
      </c>
      <c r="C3313" s="361">
        <v>103.4</v>
      </c>
      <c r="D3313" s="361">
        <v>103.9</v>
      </c>
      <c r="E3313" s="361">
        <v>103.9</v>
      </c>
      <c r="F3313" s="361">
        <v>104.1</v>
      </c>
      <c r="G3313" s="361">
        <v>107.8</v>
      </c>
      <c r="H3313" s="361">
        <v>108.6</v>
      </c>
      <c r="I3313" s="361">
        <v>104</v>
      </c>
      <c r="J3313" s="329"/>
      <c r="K3313" s="330"/>
      <c r="L3313" s="329"/>
      <c r="M3313" s="331"/>
      <c r="N3313" s="183">
        <f t="shared" si="908"/>
        <v>1.0390000000000001</v>
      </c>
      <c r="O3313" s="184">
        <f t="shared" si="909"/>
        <v>1.034</v>
      </c>
      <c r="P3313" s="185">
        <f t="shared" si="910"/>
        <v>1.0390000000000001</v>
      </c>
      <c r="Q3313" s="186">
        <f t="shared" si="911"/>
        <v>1.0390000000000001</v>
      </c>
      <c r="R3313" s="187">
        <f t="shared" si="912"/>
        <v>1.0409999999999999</v>
      </c>
      <c r="S3313" s="188">
        <f t="shared" si="913"/>
        <v>1.0780000000000001</v>
      </c>
      <c r="T3313" s="189">
        <f t="shared" si="914"/>
        <v>1.0859999999999999</v>
      </c>
      <c r="U3313" s="332">
        <f t="shared" si="914"/>
        <v>1.04</v>
      </c>
    </row>
    <row r="3314" spans="1:21" x14ac:dyDescent="0.35">
      <c r="A3314" s="338">
        <v>42627</v>
      </c>
      <c r="B3314" s="361">
        <v>104.3</v>
      </c>
      <c r="C3314" s="361">
        <v>103.8</v>
      </c>
      <c r="D3314" s="361">
        <v>104.3</v>
      </c>
      <c r="E3314" s="361">
        <v>104.3</v>
      </c>
      <c r="F3314" s="361">
        <v>104.4</v>
      </c>
      <c r="G3314" s="361">
        <v>108.2</v>
      </c>
      <c r="H3314" s="361">
        <v>109</v>
      </c>
      <c r="I3314" s="361">
        <v>104.4</v>
      </c>
      <c r="J3314" s="329"/>
      <c r="K3314" s="330"/>
      <c r="L3314" s="329"/>
      <c r="M3314" s="331"/>
      <c r="N3314" s="183">
        <f t="shared" si="908"/>
        <v>1.0429999999999999</v>
      </c>
      <c r="O3314" s="184">
        <f t="shared" si="909"/>
        <v>1.038</v>
      </c>
      <c r="P3314" s="185">
        <f t="shared" si="910"/>
        <v>1.0429999999999999</v>
      </c>
      <c r="Q3314" s="186">
        <f t="shared" si="911"/>
        <v>1.0429999999999999</v>
      </c>
      <c r="R3314" s="187">
        <f t="shared" si="912"/>
        <v>1.044</v>
      </c>
      <c r="S3314" s="188">
        <f t="shared" si="913"/>
        <v>1.0820000000000001</v>
      </c>
      <c r="T3314" s="189">
        <f t="shared" si="914"/>
        <v>1.0900000000000001</v>
      </c>
      <c r="U3314" s="332">
        <f t="shared" si="914"/>
        <v>1.044</v>
      </c>
    </row>
    <row r="3315" spans="1:21" x14ac:dyDescent="0.35">
      <c r="A3315" s="338">
        <v>42628</v>
      </c>
      <c r="B3315" s="361">
        <v>104.6</v>
      </c>
      <c r="C3315" s="361">
        <v>104.1</v>
      </c>
      <c r="D3315" s="361">
        <v>104.6</v>
      </c>
      <c r="E3315" s="361">
        <v>104.6</v>
      </c>
      <c r="F3315" s="361">
        <v>104.7</v>
      </c>
      <c r="G3315" s="361">
        <v>108.6</v>
      </c>
      <c r="H3315" s="361">
        <v>109.3</v>
      </c>
      <c r="I3315" s="361">
        <v>104.7</v>
      </c>
      <c r="J3315" s="329"/>
      <c r="K3315" s="334">
        <f>AVERAGE(I3305:I3315)</f>
        <v>104.7909090909091</v>
      </c>
      <c r="L3315" s="329"/>
      <c r="M3315" s="331"/>
      <c r="N3315" s="183">
        <f t="shared" si="908"/>
        <v>1.046</v>
      </c>
      <c r="O3315" s="184">
        <f t="shared" si="909"/>
        <v>1.0409999999999999</v>
      </c>
      <c r="P3315" s="185">
        <f t="shared" si="910"/>
        <v>1.046</v>
      </c>
      <c r="Q3315" s="186">
        <f t="shared" si="911"/>
        <v>1.046</v>
      </c>
      <c r="R3315" s="187">
        <f t="shared" si="912"/>
        <v>1.0469999999999999</v>
      </c>
      <c r="S3315" s="188">
        <f t="shared" si="913"/>
        <v>1.0859999999999999</v>
      </c>
      <c r="T3315" s="189">
        <f t="shared" si="914"/>
        <v>1.093</v>
      </c>
      <c r="U3315" s="332">
        <f t="shared" si="914"/>
        <v>1.0469999999999999</v>
      </c>
    </row>
    <row r="3316" spans="1:21" x14ac:dyDescent="0.35">
      <c r="A3316" s="338">
        <v>42629</v>
      </c>
      <c r="B3316" s="341">
        <v>104.9</v>
      </c>
      <c r="C3316" s="341">
        <v>104.4</v>
      </c>
      <c r="D3316" s="341">
        <v>104.9</v>
      </c>
      <c r="E3316" s="341">
        <v>104.9</v>
      </c>
      <c r="F3316" s="341">
        <v>105</v>
      </c>
      <c r="G3316" s="341">
        <v>108.8</v>
      </c>
      <c r="H3316" s="341">
        <v>109.6</v>
      </c>
      <c r="I3316" s="341">
        <v>105</v>
      </c>
      <c r="J3316" s="329"/>
      <c r="K3316" s="330"/>
      <c r="L3316" s="329"/>
      <c r="M3316" s="331"/>
      <c r="N3316" s="183">
        <f t="shared" ref="N3316:N3326" si="915">B3316/$V$1</f>
        <v>1.0490000000000002</v>
      </c>
      <c r="O3316" s="184">
        <f t="shared" ref="O3316:O3326" si="916">C3316/$V$1</f>
        <v>1.044</v>
      </c>
      <c r="P3316" s="185">
        <f t="shared" ref="P3316:P3326" si="917">D3316/$V$1</f>
        <v>1.0490000000000002</v>
      </c>
      <c r="Q3316" s="186">
        <f t="shared" ref="Q3316:Q3326" si="918">E3316/$V$1</f>
        <v>1.0490000000000002</v>
      </c>
      <c r="R3316" s="187">
        <f t="shared" ref="R3316:R3326" si="919">F3316/$V$1</f>
        <v>1.05</v>
      </c>
      <c r="S3316" s="188">
        <f t="shared" ref="S3316:S3326" si="920">G3316/$V$1</f>
        <v>1.0880000000000001</v>
      </c>
      <c r="T3316" s="189">
        <f t="shared" ref="T3316:U3331" si="921">H3316/$V$1</f>
        <v>1.0959999999999999</v>
      </c>
      <c r="U3316" s="332">
        <f t="shared" si="921"/>
        <v>1.05</v>
      </c>
    </row>
    <row r="3317" spans="1:21" x14ac:dyDescent="0.35">
      <c r="A3317" s="338">
        <v>42632</v>
      </c>
      <c r="B3317" s="341">
        <v>105</v>
      </c>
      <c r="C3317" s="341">
        <v>104.5</v>
      </c>
      <c r="D3317" s="341">
        <v>104.9</v>
      </c>
      <c r="E3317" s="341">
        <v>105</v>
      </c>
      <c r="F3317" s="341">
        <v>105</v>
      </c>
      <c r="G3317" s="341">
        <v>108.9</v>
      </c>
      <c r="H3317" s="341">
        <v>109.6</v>
      </c>
      <c r="I3317" s="341">
        <v>105.1</v>
      </c>
      <c r="J3317" s="329"/>
      <c r="K3317" s="330"/>
      <c r="L3317" s="329"/>
      <c r="M3317" s="331"/>
      <c r="N3317" s="183">
        <f t="shared" si="915"/>
        <v>1.05</v>
      </c>
      <c r="O3317" s="184">
        <f t="shared" si="916"/>
        <v>1.0449999999999999</v>
      </c>
      <c r="P3317" s="185">
        <f t="shared" si="917"/>
        <v>1.0490000000000002</v>
      </c>
      <c r="Q3317" s="186">
        <f t="shared" si="918"/>
        <v>1.05</v>
      </c>
      <c r="R3317" s="187">
        <f t="shared" si="919"/>
        <v>1.05</v>
      </c>
      <c r="S3317" s="188">
        <f t="shared" si="920"/>
        <v>1.089</v>
      </c>
      <c r="T3317" s="189">
        <f t="shared" si="921"/>
        <v>1.0959999999999999</v>
      </c>
      <c r="U3317" s="332">
        <f t="shared" si="921"/>
        <v>1.0509999999999999</v>
      </c>
    </row>
    <row r="3318" spans="1:21" x14ac:dyDescent="0.35">
      <c r="A3318" s="338">
        <v>42633</v>
      </c>
      <c r="B3318" s="341">
        <v>104.8</v>
      </c>
      <c r="C3318" s="341">
        <v>104.3</v>
      </c>
      <c r="D3318" s="341">
        <v>104.8</v>
      </c>
      <c r="E3318" s="341">
        <v>104.8</v>
      </c>
      <c r="F3318" s="341">
        <v>104.8</v>
      </c>
      <c r="G3318" s="341">
        <v>108.7</v>
      </c>
      <c r="H3318" s="341">
        <v>109.3</v>
      </c>
      <c r="I3318" s="341">
        <v>104.9</v>
      </c>
      <c r="J3318" s="329"/>
      <c r="K3318" s="330"/>
      <c r="L3318" s="329"/>
      <c r="M3318" s="331"/>
      <c r="N3318" s="183">
        <f t="shared" si="915"/>
        <v>1.048</v>
      </c>
      <c r="O3318" s="184">
        <f t="shared" si="916"/>
        <v>1.0429999999999999</v>
      </c>
      <c r="P3318" s="185">
        <f t="shared" si="917"/>
        <v>1.048</v>
      </c>
      <c r="Q3318" s="186">
        <f t="shared" si="918"/>
        <v>1.048</v>
      </c>
      <c r="R3318" s="187">
        <f t="shared" si="919"/>
        <v>1.048</v>
      </c>
      <c r="S3318" s="188">
        <f t="shared" si="920"/>
        <v>1.087</v>
      </c>
      <c r="T3318" s="189">
        <f t="shared" si="921"/>
        <v>1.093</v>
      </c>
      <c r="U3318" s="332">
        <f t="shared" si="921"/>
        <v>1.0490000000000002</v>
      </c>
    </row>
    <row r="3319" spans="1:21" x14ac:dyDescent="0.35">
      <c r="A3319" s="338">
        <v>42634</v>
      </c>
      <c r="B3319" s="341">
        <v>104.7</v>
      </c>
      <c r="C3319" s="341">
        <v>104.2</v>
      </c>
      <c r="D3319" s="341">
        <v>104.7</v>
      </c>
      <c r="E3319" s="341">
        <v>104.7</v>
      </c>
      <c r="F3319" s="341">
        <v>104.8</v>
      </c>
      <c r="G3319" s="341">
        <v>108.6</v>
      </c>
      <c r="H3319" s="341">
        <v>109.4</v>
      </c>
      <c r="I3319" s="341">
        <v>104.8</v>
      </c>
      <c r="J3319" s="329"/>
      <c r="K3319" s="330"/>
      <c r="L3319" s="329"/>
      <c r="M3319" s="331"/>
      <c r="N3319" s="183">
        <f t="shared" si="915"/>
        <v>1.0469999999999999</v>
      </c>
      <c r="O3319" s="184">
        <f t="shared" si="916"/>
        <v>1.042</v>
      </c>
      <c r="P3319" s="185">
        <f t="shared" si="917"/>
        <v>1.0469999999999999</v>
      </c>
      <c r="Q3319" s="186">
        <f t="shared" si="918"/>
        <v>1.0469999999999999</v>
      </c>
      <c r="R3319" s="187">
        <f t="shared" si="919"/>
        <v>1.048</v>
      </c>
      <c r="S3319" s="188">
        <f t="shared" si="920"/>
        <v>1.0859999999999999</v>
      </c>
      <c r="T3319" s="189">
        <f t="shared" si="921"/>
        <v>1.0940000000000001</v>
      </c>
      <c r="U3319" s="332">
        <f t="shared" si="921"/>
        <v>1.048</v>
      </c>
    </row>
    <row r="3320" spans="1:21" x14ac:dyDescent="0.35">
      <c r="A3320" s="338">
        <v>42635</v>
      </c>
      <c r="B3320" s="341">
        <v>104.2</v>
      </c>
      <c r="C3320" s="341">
        <v>103.7</v>
      </c>
      <c r="D3320" s="341">
        <v>104.2</v>
      </c>
      <c r="E3320" s="341">
        <v>104.2</v>
      </c>
      <c r="F3320" s="341">
        <v>104.3</v>
      </c>
      <c r="G3320" s="341">
        <v>108.1</v>
      </c>
      <c r="H3320" s="341">
        <v>108.7</v>
      </c>
      <c r="I3320" s="341">
        <v>104.3</v>
      </c>
      <c r="J3320" s="329"/>
      <c r="K3320" s="330"/>
      <c r="L3320" s="329"/>
      <c r="M3320" s="331"/>
      <c r="N3320" s="183">
        <f t="shared" si="915"/>
        <v>1.042</v>
      </c>
      <c r="O3320" s="184">
        <f t="shared" si="916"/>
        <v>1.0369999999999999</v>
      </c>
      <c r="P3320" s="185">
        <f t="shared" si="917"/>
        <v>1.042</v>
      </c>
      <c r="Q3320" s="186">
        <f t="shared" si="918"/>
        <v>1.042</v>
      </c>
      <c r="R3320" s="187">
        <f t="shared" si="919"/>
        <v>1.0429999999999999</v>
      </c>
      <c r="S3320" s="188">
        <f t="shared" si="920"/>
        <v>1.081</v>
      </c>
      <c r="T3320" s="189">
        <f t="shared" si="921"/>
        <v>1.087</v>
      </c>
      <c r="U3320" s="332">
        <f t="shared" si="921"/>
        <v>1.0429999999999999</v>
      </c>
    </row>
    <row r="3321" spans="1:21" x14ac:dyDescent="0.35">
      <c r="A3321" s="338">
        <v>42636</v>
      </c>
      <c r="B3321" s="341">
        <v>103.9</v>
      </c>
      <c r="C3321" s="341">
        <v>103.4</v>
      </c>
      <c r="D3321" s="341">
        <v>103.9</v>
      </c>
      <c r="E3321" s="341">
        <v>104</v>
      </c>
      <c r="F3321" s="341">
        <v>104</v>
      </c>
      <c r="G3321" s="341">
        <v>107.9</v>
      </c>
      <c r="H3321" s="341">
        <v>108.5</v>
      </c>
      <c r="I3321" s="341">
        <v>104.1</v>
      </c>
      <c r="J3321" s="329"/>
      <c r="K3321" s="330"/>
      <c r="L3321" s="329"/>
      <c r="M3321" s="331"/>
      <c r="N3321" s="183">
        <f t="shared" si="915"/>
        <v>1.0390000000000001</v>
      </c>
      <c r="O3321" s="184">
        <f t="shared" si="916"/>
        <v>1.034</v>
      </c>
      <c r="P3321" s="185">
        <f t="shared" si="917"/>
        <v>1.0390000000000001</v>
      </c>
      <c r="Q3321" s="186">
        <f t="shared" si="918"/>
        <v>1.04</v>
      </c>
      <c r="R3321" s="187">
        <f t="shared" si="919"/>
        <v>1.04</v>
      </c>
      <c r="S3321" s="188">
        <f t="shared" si="920"/>
        <v>1.079</v>
      </c>
      <c r="T3321" s="189">
        <f t="shared" si="921"/>
        <v>1.085</v>
      </c>
      <c r="U3321" s="332">
        <f t="shared" si="921"/>
        <v>1.0409999999999999</v>
      </c>
    </row>
    <row r="3322" spans="1:21" x14ac:dyDescent="0.35">
      <c r="A3322" s="338">
        <v>42639</v>
      </c>
      <c r="B3322" s="341">
        <v>103.9</v>
      </c>
      <c r="C3322" s="341">
        <v>103.4</v>
      </c>
      <c r="D3322" s="341">
        <v>103.9</v>
      </c>
      <c r="E3322" s="341">
        <v>103.9</v>
      </c>
      <c r="F3322" s="341">
        <v>104.1</v>
      </c>
      <c r="G3322" s="341">
        <v>107.9</v>
      </c>
      <c r="H3322" s="341">
        <v>108.6</v>
      </c>
      <c r="I3322" s="341">
        <v>104</v>
      </c>
      <c r="J3322" s="329"/>
      <c r="K3322" s="330"/>
      <c r="L3322" s="329"/>
      <c r="M3322" s="331"/>
      <c r="N3322" s="183">
        <f t="shared" si="915"/>
        <v>1.0390000000000001</v>
      </c>
      <c r="O3322" s="184">
        <f t="shared" si="916"/>
        <v>1.034</v>
      </c>
      <c r="P3322" s="185">
        <f t="shared" si="917"/>
        <v>1.0390000000000001</v>
      </c>
      <c r="Q3322" s="186">
        <f t="shared" si="918"/>
        <v>1.0390000000000001</v>
      </c>
      <c r="R3322" s="187">
        <f t="shared" si="919"/>
        <v>1.0409999999999999</v>
      </c>
      <c r="S3322" s="188">
        <f t="shared" si="920"/>
        <v>1.079</v>
      </c>
      <c r="T3322" s="189">
        <f t="shared" si="921"/>
        <v>1.0859999999999999</v>
      </c>
      <c r="U3322" s="332">
        <f t="shared" si="921"/>
        <v>1.04</v>
      </c>
    </row>
    <row r="3323" spans="1:21" x14ac:dyDescent="0.35">
      <c r="A3323" s="338">
        <v>42640</v>
      </c>
      <c r="B3323" s="341">
        <v>104</v>
      </c>
      <c r="C3323" s="341">
        <v>103.5</v>
      </c>
      <c r="D3323" s="341">
        <v>104</v>
      </c>
      <c r="E3323" s="341">
        <v>104</v>
      </c>
      <c r="F3323" s="341">
        <v>104.2</v>
      </c>
      <c r="G3323" s="341">
        <v>107.9</v>
      </c>
      <c r="H3323" s="341">
        <v>108.7</v>
      </c>
      <c r="I3323" s="341">
        <v>104.1</v>
      </c>
      <c r="J3323" s="329"/>
      <c r="K3323" s="330"/>
      <c r="L3323" s="329"/>
      <c r="M3323" s="331"/>
      <c r="N3323" s="183">
        <f t="shared" si="915"/>
        <v>1.04</v>
      </c>
      <c r="O3323" s="184">
        <f t="shared" si="916"/>
        <v>1.0349999999999999</v>
      </c>
      <c r="P3323" s="185">
        <f t="shared" si="917"/>
        <v>1.04</v>
      </c>
      <c r="Q3323" s="186">
        <f t="shared" si="918"/>
        <v>1.04</v>
      </c>
      <c r="R3323" s="187">
        <f t="shared" si="919"/>
        <v>1.042</v>
      </c>
      <c r="S3323" s="188">
        <f t="shared" si="920"/>
        <v>1.079</v>
      </c>
      <c r="T3323" s="189">
        <f t="shared" si="921"/>
        <v>1.087</v>
      </c>
      <c r="U3323" s="332">
        <f t="shared" si="921"/>
        <v>1.0409999999999999</v>
      </c>
    </row>
    <row r="3324" spans="1:21" x14ac:dyDescent="0.35">
      <c r="A3324" s="338">
        <v>42641</v>
      </c>
      <c r="B3324" s="341">
        <v>104</v>
      </c>
      <c r="C3324" s="341">
        <v>103.5</v>
      </c>
      <c r="D3324" s="341">
        <v>104</v>
      </c>
      <c r="E3324" s="341">
        <v>104</v>
      </c>
      <c r="F3324" s="341">
        <v>104.1</v>
      </c>
      <c r="G3324" s="341">
        <v>107.9</v>
      </c>
      <c r="H3324" s="341">
        <v>108.6</v>
      </c>
      <c r="I3324" s="341">
        <v>104.1</v>
      </c>
      <c r="J3324" s="329"/>
      <c r="K3324" s="330"/>
      <c r="L3324" s="329"/>
      <c r="M3324" s="331"/>
      <c r="N3324" s="183">
        <f t="shared" si="915"/>
        <v>1.04</v>
      </c>
      <c r="O3324" s="184">
        <f t="shared" si="916"/>
        <v>1.0349999999999999</v>
      </c>
      <c r="P3324" s="185">
        <f t="shared" si="917"/>
        <v>1.04</v>
      </c>
      <c r="Q3324" s="186">
        <f t="shared" si="918"/>
        <v>1.04</v>
      </c>
      <c r="R3324" s="187">
        <f t="shared" si="919"/>
        <v>1.0409999999999999</v>
      </c>
      <c r="S3324" s="188">
        <f t="shared" si="920"/>
        <v>1.079</v>
      </c>
      <c r="T3324" s="189">
        <f t="shared" si="921"/>
        <v>1.0859999999999999</v>
      </c>
      <c r="U3324" s="332">
        <f t="shared" si="921"/>
        <v>1.0409999999999999</v>
      </c>
    </row>
    <row r="3325" spans="1:21" x14ac:dyDescent="0.35">
      <c r="A3325" s="338">
        <v>42642</v>
      </c>
      <c r="B3325" s="341">
        <v>104.1</v>
      </c>
      <c r="C3325" s="341">
        <v>103.6</v>
      </c>
      <c r="D3325" s="341">
        <v>104.1</v>
      </c>
      <c r="E3325" s="341">
        <v>104.2</v>
      </c>
      <c r="F3325" s="341">
        <v>104.3</v>
      </c>
      <c r="G3325" s="341">
        <v>108.1</v>
      </c>
      <c r="H3325" s="341">
        <v>108.8</v>
      </c>
      <c r="I3325" s="341">
        <v>104.3</v>
      </c>
      <c r="J3325" s="329"/>
      <c r="K3325" s="330"/>
      <c r="L3325" s="329"/>
      <c r="M3325" s="331"/>
      <c r="N3325" s="183">
        <f t="shared" si="915"/>
        <v>1.0409999999999999</v>
      </c>
      <c r="O3325" s="184">
        <f t="shared" si="916"/>
        <v>1.036</v>
      </c>
      <c r="P3325" s="185">
        <f t="shared" si="917"/>
        <v>1.0409999999999999</v>
      </c>
      <c r="Q3325" s="186">
        <f t="shared" si="918"/>
        <v>1.042</v>
      </c>
      <c r="R3325" s="187">
        <f t="shared" si="919"/>
        <v>1.0429999999999999</v>
      </c>
      <c r="S3325" s="188">
        <f t="shared" si="920"/>
        <v>1.081</v>
      </c>
      <c r="T3325" s="189">
        <f t="shared" si="921"/>
        <v>1.0880000000000001</v>
      </c>
      <c r="U3325" s="332">
        <f t="shared" si="921"/>
        <v>1.0429999999999999</v>
      </c>
    </row>
    <row r="3326" spans="1:21" x14ac:dyDescent="0.35">
      <c r="A3326" s="338">
        <v>42643</v>
      </c>
      <c r="B3326" s="341">
        <v>104.1</v>
      </c>
      <c r="C3326" s="341">
        <v>103.6</v>
      </c>
      <c r="D3326" s="341">
        <v>104.1</v>
      </c>
      <c r="E3326" s="341">
        <v>104.2</v>
      </c>
      <c r="F3326" s="341">
        <v>104.3</v>
      </c>
      <c r="G3326" s="341">
        <v>108.1</v>
      </c>
      <c r="H3326" s="341">
        <v>108.8</v>
      </c>
      <c r="I3326" s="341">
        <v>104.3</v>
      </c>
      <c r="J3326" s="329"/>
      <c r="K3326" s="334">
        <f>AVERAGE(I3316:I3326)</f>
        <v>104.45454545454545</v>
      </c>
      <c r="L3326" s="329"/>
      <c r="M3326" s="334">
        <f>AVERAGE(I3305:I3326)</f>
        <v>104.62272727272729</v>
      </c>
      <c r="N3326" s="183">
        <f t="shared" si="915"/>
        <v>1.0409999999999999</v>
      </c>
      <c r="O3326" s="184">
        <f t="shared" si="916"/>
        <v>1.036</v>
      </c>
      <c r="P3326" s="185">
        <f t="shared" si="917"/>
        <v>1.0409999999999999</v>
      </c>
      <c r="Q3326" s="186">
        <f t="shared" si="918"/>
        <v>1.042</v>
      </c>
      <c r="R3326" s="187">
        <f t="shared" si="919"/>
        <v>1.0429999999999999</v>
      </c>
      <c r="S3326" s="188">
        <f t="shared" si="920"/>
        <v>1.081</v>
      </c>
      <c r="T3326" s="189">
        <f t="shared" si="921"/>
        <v>1.0880000000000001</v>
      </c>
      <c r="U3326" s="332">
        <f t="shared" si="921"/>
        <v>1.0429999999999999</v>
      </c>
    </row>
    <row r="3327" spans="1:21" x14ac:dyDescent="0.35">
      <c r="A3327" s="338">
        <v>42646</v>
      </c>
      <c r="B3327" s="341">
        <v>104.2</v>
      </c>
      <c r="C3327" s="341">
        <v>103.7</v>
      </c>
      <c r="D3327" s="341">
        <v>104.2</v>
      </c>
      <c r="E3327" s="341">
        <v>104.2</v>
      </c>
      <c r="F3327" s="341">
        <v>104.4</v>
      </c>
      <c r="G3327" s="341">
        <v>108.2</v>
      </c>
      <c r="H3327" s="341">
        <v>108.9</v>
      </c>
      <c r="I3327" s="341">
        <v>104.4</v>
      </c>
      <c r="J3327" s="329"/>
      <c r="K3327" s="330"/>
      <c r="L3327" s="329"/>
      <c r="M3327" s="331"/>
      <c r="N3327" s="183">
        <f t="shared" ref="N3327:N3346" si="922">B3327/$V$1</f>
        <v>1.042</v>
      </c>
      <c r="O3327" s="184">
        <f t="shared" ref="O3327:O3346" si="923">C3327/$V$1</f>
        <v>1.0369999999999999</v>
      </c>
      <c r="P3327" s="185">
        <f t="shared" ref="P3327:P3346" si="924">D3327/$V$1</f>
        <v>1.042</v>
      </c>
      <c r="Q3327" s="186">
        <f t="shared" ref="Q3327:Q3346" si="925">E3327/$V$1</f>
        <v>1.042</v>
      </c>
      <c r="R3327" s="187">
        <f t="shared" ref="R3327:R3346" si="926">F3327/$V$1</f>
        <v>1.044</v>
      </c>
      <c r="S3327" s="188">
        <f t="shared" ref="S3327:S3346" si="927">G3327/$V$1</f>
        <v>1.0820000000000001</v>
      </c>
      <c r="T3327" s="189">
        <f t="shared" ref="T3327:U3346" si="928">H3327/$V$1</f>
        <v>1.089</v>
      </c>
      <c r="U3327" s="332">
        <f t="shared" si="921"/>
        <v>1.044</v>
      </c>
    </row>
    <row r="3328" spans="1:21" x14ac:dyDescent="0.35">
      <c r="A3328" s="338">
        <v>42647</v>
      </c>
      <c r="B3328" s="341">
        <v>104.5</v>
      </c>
      <c r="C3328" s="341">
        <v>104</v>
      </c>
      <c r="D3328" s="341">
        <v>104.5</v>
      </c>
      <c r="E3328" s="341">
        <v>104.6</v>
      </c>
      <c r="F3328" s="341">
        <v>104.8</v>
      </c>
      <c r="G3328" s="341">
        <v>108.5</v>
      </c>
      <c r="H3328" s="341">
        <v>109.3</v>
      </c>
      <c r="I3328" s="341">
        <v>104.7</v>
      </c>
      <c r="J3328" s="329"/>
      <c r="K3328" s="330"/>
      <c r="L3328" s="329"/>
      <c r="M3328" s="331"/>
      <c r="N3328" s="183">
        <f t="shared" si="922"/>
        <v>1.0449999999999999</v>
      </c>
      <c r="O3328" s="184">
        <f t="shared" si="923"/>
        <v>1.04</v>
      </c>
      <c r="P3328" s="185">
        <f t="shared" si="924"/>
        <v>1.0449999999999999</v>
      </c>
      <c r="Q3328" s="186">
        <f t="shared" si="925"/>
        <v>1.046</v>
      </c>
      <c r="R3328" s="187">
        <f t="shared" si="926"/>
        <v>1.048</v>
      </c>
      <c r="S3328" s="188">
        <f t="shared" si="927"/>
        <v>1.085</v>
      </c>
      <c r="T3328" s="189">
        <f t="shared" si="928"/>
        <v>1.093</v>
      </c>
      <c r="U3328" s="332">
        <f t="shared" si="921"/>
        <v>1.0469999999999999</v>
      </c>
    </row>
    <row r="3329" spans="1:21" x14ac:dyDescent="0.35">
      <c r="A3329" s="338">
        <v>42648</v>
      </c>
      <c r="B3329" s="341">
        <v>105</v>
      </c>
      <c r="C3329" s="341">
        <v>104.5</v>
      </c>
      <c r="D3329" s="341">
        <v>105</v>
      </c>
      <c r="E3329" s="341">
        <v>105</v>
      </c>
      <c r="F3329" s="341">
        <v>105.4</v>
      </c>
      <c r="G3329" s="341">
        <v>109</v>
      </c>
      <c r="H3329" s="341">
        <v>109.9</v>
      </c>
      <c r="I3329" s="341">
        <v>105.2</v>
      </c>
      <c r="J3329" s="329"/>
      <c r="K3329" s="330"/>
      <c r="L3329" s="329"/>
      <c r="M3329" s="331"/>
      <c r="N3329" s="183">
        <f t="shared" si="922"/>
        <v>1.05</v>
      </c>
      <c r="O3329" s="184">
        <f t="shared" si="923"/>
        <v>1.0449999999999999</v>
      </c>
      <c r="P3329" s="185">
        <f t="shared" si="924"/>
        <v>1.05</v>
      </c>
      <c r="Q3329" s="186">
        <f t="shared" si="925"/>
        <v>1.05</v>
      </c>
      <c r="R3329" s="187">
        <f t="shared" si="926"/>
        <v>1.054</v>
      </c>
      <c r="S3329" s="188">
        <f t="shared" si="927"/>
        <v>1.0900000000000001</v>
      </c>
      <c r="T3329" s="189">
        <f t="shared" si="928"/>
        <v>1.099</v>
      </c>
      <c r="U3329" s="332">
        <f t="shared" si="921"/>
        <v>1.052</v>
      </c>
    </row>
    <row r="3330" spans="1:21" x14ac:dyDescent="0.35">
      <c r="A3330" s="338">
        <v>42649</v>
      </c>
      <c r="B3330" s="341">
        <v>105.7</v>
      </c>
      <c r="C3330" s="341">
        <v>105.2</v>
      </c>
      <c r="D3330" s="341">
        <v>105.7</v>
      </c>
      <c r="E3330" s="341">
        <v>105.7</v>
      </c>
      <c r="F3330" s="341">
        <v>106</v>
      </c>
      <c r="G3330" s="341">
        <v>109.7</v>
      </c>
      <c r="H3330" s="341">
        <v>110.6</v>
      </c>
      <c r="I3330" s="341">
        <v>105.9</v>
      </c>
      <c r="J3330" s="329"/>
      <c r="K3330" s="330"/>
      <c r="L3330" s="329"/>
      <c r="M3330" s="331"/>
      <c r="N3330" s="183">
        <f t="shared" si="922"/>
        <v>1.0569999999999999</v>
      </c>
      <c r="O3330" s="184">
        <f t="shared" si="923"/>
        <v>1.052</v>
      </c>
      <c r="P3330" s="185">
        <f t="shared" si="924"/>
        <v>1.0569999999999999</v>
      </c>
      <c r="Q3330" s="186">
        <f t="shared" si="925"/>
        <v>1.0569999999999999</v>
      </c>
      <c r="R3330" s="187">
        <f t="shared" si="926"/>
        <v>1.06</v>
      </c>
      <c r="S3330" s="188">
        <f t="shared" si="927"/>
        <v>1.097</v>
      </c>
      <c r="T3330" s="189">
        <f t="shared" si="928"/>
        <v>1.1059999999999999</v>
      </c>
      <c r="U3330" s="332">
        <f t="shared" si="921"/>
        <v>1.0590000000000002</v>
      </c>
    </row>
    <row r="3331" spans="1:21" x14ac:dyDescent="0.35">
      <c r="A3331" s="338">
        <v>42650</v>
      </c>
      <c r="B3331" s="341">
        <v>106.9</v>
      </c>
      <c r="C3331" s="341">
        <v>106.3</v>
      </c>
      <c r="D3331" s="341">
        <v>106.8</v>
      </c>
      <c r="E3331" s="341">
        <v>106.9</v>
      </c>
      <c r="F3331" s="341">
        <v>107.2</v>
      </c>
      <c r="G3331" s="341">
        <v>110.8</v>
      </c>
      <c r="H3331" s="341">
        <v>111.8</v>
      </c>
      <c r="I3331" s="341">
        <v>107</v>
      </c>
      <c r="J3331" s="329"/>
      <c r="K3331" s="330"/>
      <c r="L3331" s="329"/>
      <c r="M3331" s="331"/>
      <c r="N3331" s="183">
        <f t="shared" si="922"/>
        <v>1.069</v>
      </c>
      <c r="O3331" s="184">
        <f t="shared" si="923"/>
        <v>1.0629999999999999</v>
      </c>
      <c r="P3331" s="185">
        <f t="shared" si="924"/>
        <v>1.0680000000000001</v>
      </c>
      <c r="Q3331" s="186">
        <f t="shared" si="925"/>
        <v>1.069</v>
      </c>
      <c r="R3331" s="187">
        <f t="shared" si="926"/>
        <v>1.0720000000000001</v>
      </c>
      <c r="S3331" s="188">
        <f t="shared" si="927"/>
        <v>1.1079999999999999</v>
      </c>
      <c r="T3331" s="189">
        <f t="shared" si="928"/>
        <v>1.1179999999999999</v>
      </c>
      <c r="U3331" s="332">
        <f t="shared" si="921"/>
        <v>1.07</v>
      </c>
    </row>
    <row r="3332" spans="1:21" x14ac:dyDescent="0.35">
      <c r="A3332" s="338">
        <v>42653</v>
      </c>
      <c r="B3332" s="341">
        <v>107.5</v>
      </c>
      <c r="C3332" s="341">
        <v>107</v>
      </c>
      <c r="D3332" s="341">
        <v>107.5</v>
      </c>
      <c r="E3332" s="341">
        <v>107.6</v>
      </c>
      <c r="F3332" s="341">
        <v>107.8</v>
      </c>
      <c r="G3332" s="341">
        <v>111.5</v>
      </c>
      <c r="H3332" s="341">
        <v>112.5</v>
      </c>
      <c r="I3332" s="341">
        <v>107.7</v>
      </c>
      <c r="J3332" s="329"/>
      <c r="K3332" s="330"/>
      <c r="L3332" s="329"/>
      <c r="M3332" s="331"/>
      <c r="N3332" s="183">
        <f t="shared" si="922"/>
        <v>1.075</v>
      </c>
      <c r="O3332" s="184">
        <f t="shared" si="923"/>
        <v>1.07</v>
      </c>
      <c r="P3332" s="185">
        <f t="shared" si="924"/>
        <v>1.075</v>
      </c>
      <c r="Q3332" s="186">
        <f t="shared" si="925"/>
        <v>1.0759999999999998</v>
      </c>
      <c r="R3332" s="187">
        <f t="shared" si="926"/>
        <v>1.0780000000000001</v>
      </c>
      <c r="S3332" s="188">
        <f t="shared" si="927"/>
        <v>1.115</v>
      </c>
      <c r="T3332" s="189">
        <f t="shared" si="928"/>
        <v>1.125</v>
      </c>
      <c r="U3332" s="332">
        <f t="shared" si="928"/>
        <v>1.077</v>
      </c>
    </row>
    <row r="3333" spans="1:21" x14ac:dyDescent="0.35">
      <c r="A3333" s="338">
        <v>42654</v>
      </c>
      <c r="B3333" s="341">
        <v>108.4</v>
      </c>
      <c r="C3333" s="341">
        <v>107.9</v>
      </c>
      <c r="D3333" s="341">
        <v>108.4</v>
      </c>
      <c r="E3333" s="341">
        <v>108.4</v>
      </c>
      <c r="F3333" s="341">
        <v>108.7</v>
      </c>
      <c r="G3333" s="341">
        <v>112.4</v>
      </c>
      <c r="H3333" s="341">
        <v>113.3</v>
      </c>
      <c r="I3333" s="341">
        <v>108.6</v>
      </c>
      <c r="J3333" s="329"/>
      <c r="K3333" s="330"/>
      <c r="L3333" s="329"/>
      <c r="M3333" s="331"/>
      <c r="N3333" s="183">
        <f t="shared" si="922"/>
        <v>1.0840000000000001</v>
      </c>
      <c r="O3333" s="184">
        <f t="shared" si="923"/>
        <v>1.079</v>
      </c>
      <c r="P3333" s="185">
        <f t="shared" si="924"/>
        <v>1.0840000000000001</v>
      </c>
      <c r="Q3333" s="186">
        <f t="shared" si="925"/>
        <v>1.0840000000000001</v>
      </c>
      <c r="R3333" s="187">
        <f t="shared" si="926"/>
        <v>1.087</v>
      </c>
      <c r="S3333" s="188">
        <f t="shared" si="927"/>
        <v>1.1240000000000001</v>
      </c>
      <c r="T3333" s="189">
        <f t="shared" si="928"/>
        <v>1.133</v>
      </c>
      <c r="U3333" s="332">
        <f t="shared" si="928"/>
        <v>1.0859999999999999</v>
      </c>
    </row>
    <row r="3334" spans="1:21" x14ac:dyDescent="0.35">
      <c r="A3334" s="338">
        <v>42655</v>
      </c>
      <c r="B3334" s="341">
        <v>109</v>
      </c>
      <c r="C3334" s="341">
        <v>108.4</v>
      </c>
      <c r="D3334" s="341">
        <v>108.9</v>
      </c>
      <c r="E3334" s="341">
        <v>109</v>
      </c>
      <c r="F3334" s="341">
        <v>109.2</v>
      </c>
      <c r="G3334" s="341">
        <v>112.9</v>
      </c>
      <c r="H3334" s="341">
        <v>113.8</v>
      </c>
      <c r="I3334" s="341">
        <v>109.1</v>
      </c>
      <c r="J3334" s="329"/>
      <c r="K3334" s="330"/>
      <c r="L3334" s="329"/>
      <c r="M3334" s="331"/>
      <c r="N3334" s="183">
        <f t="shared" si="922"/>
        <v>1.0900000000000001</v>
      </c>
      <c r="O3334" s="184">
        <f t="shared" si="923"/>
        <v>1.0840000000000001</v>
      </c>
      <c r="P3334" s="185">
        <f t="shared" si="924"/>
        <v>1.089</v>
      </c>
      <c r="Q3334" s="186">
        <f t="shared" si="925"/>
        <v>1.0900000000000001</v>
      </c>
      <c r="R3334" s="187">
        <f t="shared" si="926"/>
        <v>1.0920000000000001</v>
      </c>
      <c r="S3334" s="188">
        <f t="shared" si="927"/>
        <v>1.129</v>
      </c>
      <c r="T3334" s="189">
        <f t="shared" si="928"/>
        <v>1.1379999999999999</v>
      </c>
      <c r="U3334" s="332">
        <f t="shared" si="928"/>
        <v>1.091</v>
      </c>
    </row>
    <row r="3335" spans="1:21" x14ac:dyDescent="0.35">
      <c r="A3335" s="338">
        <v>42656</v>
      </c>
      <c r="B3335" s="341">
        <v>109.5</v>
      </c>
      <c r="C3335" s="341">
        <v>109</v>
      </c>
      <c r="D3335" s="341">
        <v>109.5</v>
      </c>
      <c r="E3335" s="341">
        <v>109.6</v>
      </c>
      <c r="F3335" s="341">
        <v>109.7</v>
      </c>
      <c r="G3335" s="341">
        <v>113.5</v>
      </c>
      <c r="H3335" s="341">
        <v>114.3</v>
      </c>
      <c r="I3335" s="341">
        <v>109.7</v>
      </c>
      <c r="J3335" s="329"/>
      <c r="K3335" s="330"/>
      <c r="L3335" s="329"/>
      <c r="M3335" s="331"/>
      <c r="N3335" s="183">
        <f t="shared" si="922"/>
        <v>1.095</v>
      </c>
      <c r="O3335" s="184">
        <f t="shared" si="923"/>
        <v>1.0900000000000001</v>
      </c>
      <c r="P3335" s="185">
        <f t="shared" si="924"/>
        <v>1.095</v>
      </c>
      <c r="Q3335" s="186">
        <f t="shared" si="925"/>
        <v>1.0959999999999999</v>
      </c>
      <c r="R3335" s="187">
        <f t="shared" si="926"/>
        <v>1.097</v>
      </c>
      <c r="S3335" s="188">
        <f t="shared" si="927"/>
        <v>1.135</v>
      </c>
      <c r="T3335" s="189">
        <f t="shared" si="928"/>
        <v>1.143</v>
      </c>
      <c r="U3335" s="332">
        <f t="shared" si="928"/>
        <v>1.097</v>
      </c>
    </row>
    <row r="3336" spans="1:21" x14ac:dyDescent="0.35">
      <c r="A3336" s="338">
        <v>42657</v>
      </c>
      <c r="B3336" s="341">
        <v>110</v>
      </c>
      <c r="C3336" s="341">
        <v>109.5</v>
      </c>
      <c r="D3336" s="341">
        <v>110</v>
      </c>
      <c r="E3336" s="341">
        <v>110.1</v>
      </c>
      <c r="F3336" s="341">
        <v>110.2</v>
      </c>
      <c r="G3336" s="341">
        <v>114</v>
      </c>
      <c r="H3336" s="341">
        <v>114.8</v>
      </c>
      <c r="I3336" s="341">
        <v>110.2</v>
      </c>
      <c r="J3336" s="329"/>
      <c r="K3336" s="334">
        <f>AVERAGE(I3327:I3336)</f>
        <v>107.25000000000003</v>
      </c>
      <c r="L3336" s="329"/>
      <c r="M3336" s="331"/>
      <c r="N3336" s="183">
        <f t="shared" si="922"/>
        <v>1.1000000000000001</v>
      </c>
      <c r="O3336" s="184">
        <f t="shared" si="923"/>
        <v>1.095</v>
      </c>
      <c r="P3336" s="185">
        <f t="shared" si="924"/>
        <v>1.1000000000000001</v>
      </c>
      <c r="Q3336" s="186">
        <f t="shared" si="925"/>
        <v>1.101</v>
      </c>
      <c r="R3336" s="187">
        <f t="shared" si="926"/>
        <v>1.1020000000000001</v>
      </c>
      <c r="S3336" s="188">
        <f t="shared" si="927"/>
        <v>1.1399999999999999</v>
      </c>
      <c r="T3336" s="189">
        <f t="shared" si="928"/>
        <v>1.1479999999999999</v>
      </c>
      <c r="U3336" s="332">
        <f t="shared" si="928"/>
        <v>1.1020000000000001</v>
      </c>
    </row>
    <row r="3337" spans="1:21" x14ac:dyDescent="0.35">
      <c r="A3337" s="338">
        <v>42660</v>
      </c>
      <c r="B3337" s="362">
        <v>110.4</v>
      </c>
      <c r="C3337" s="362">
        <v>109.9</v>
      </c>
      <c r="D3337" s="362">
        <v>110.4</v>
      </c>
      <c r="E3337" s="362">
        <v>110.4</v>
      </c>
      <c r="F3337" s="362">
        <v>110.6</v>
      </c>
      <c r="G3337" s="362">
        <v>114.4</v>
      </c>
      <c r="H3337" s="362">
        <v>115.1</v>
      </c>
      <c r="I3337" s="362">
        <v>110.5</v>
      </c>
      <c r="J3337" s="329"/>
      <c r="K3337" s="330"/>
      <c r="L3337" s="329"/>
      <c r="M3337" s="331"/>
      <c r="N3337" s="183">
        <f t="shared" si="922"/>
        <v>1.1040000000000001</v>
      </c>
      <c r="O3337" s="184">
        <f t="shared" si="923"/>
        <v>1.099</v>
      </c>
      <c r="P3337" s="185">
        <f t="shared" si="924"/>
        <v>1.1040000000000001</v>
      </c>
      <c r="Q3337" s="186">
        <f t="shared" si="925"/>
        <v>1.1040000000000001</v>
      </c>
      <c r="R3337" s="187">
        <f t="shared" si="926"/>
        <v>1.1059999999999999</v>
      </c>
      <c r="S3337" s="188">
        <f t="shared" si="927"/>
        <v>1.1440000000000001</v>
      </c>
      <c r="T3337" s="189">
        <f t="shared" si="928"/>
        <v>1.151</v>
      </c>
      <c r="U3337" s="332">
        <f t="shared" si="928"/>
        <v>1.105</v>
      </c>
    </row>
    <row r="3338" spans="1:21" x14ac:dyDescent="0.35">
      <c r="A3338" s="338">
        <v>42661</v>
      </c>
      <c r="B3338" s="362">
        <v>110.6</v>
      </c>
      <c r="C3338" s="362">
        <v>110.1</v>
      </c>
      <c r="D3338" s="362">
        <v>110.6</v>
      </c>
      <c r="E3338" s="362">
        <v>110.6</v>
      </c>
      <c r="F3338" s="362">
        <v>110.8</v>
      </c>
      <c r="G3338" s="362">
        <v>114.6</v>
      </c>
      <c r="H3338" s="362">
        <v>115.3</v>
      </c>
      <c r="I3338" s="362">
        <v>110.7</v>
      </c>
      <c r="J3338" s="329"/>
      <c r="K3338" s="330"/>
      <c r="L3338" s="329"/>
      <c r="M3338" s="331"/>
      <c r="N3338" s="183">
        <f t="shared" si="922"/>
        <v>1.1059999999999999</v>
      </c>
      <c r="O3338" s="184">
        <f t="shared" si="923"/>
        <v>1.101</v>
      </c>
      <c r="P3338" s="185">
        <f t="shared" si="924"/>
        <v>1.1059999999999999</v>
      </c>
      <c r="Q3338" s="186">
        <f t="shared" si="925"/>
        <v>1.1059999999999999</v>
      </c>
      <c r="R3338" s="187">
        <f t="shared" si="926"/>
        <v>1.1079999999999999</v>
      </c>
      <c r="S3338" s="188">
        <f t="shared" si="927"/>
        <v>1.1459999999999999</v>
      </c>
      <c r="T3338" s="189">
        <f t="shared" si="928"/>
        <v>1.153</v>
      </c>
      <c r="U3338" s="332">
        <f t="shared" si="928"/>
        <v>1.107</v>
      </c>
    </row>
    <row r="3339" spans="1:21" x14ac:dyDescent="0.35">
      <c r="A3339" s="338">
        <v>42662</v>
      </c>
      <c r="B3339" s="362">
        <v>110.6</v>
      </c>
      <c r="C3339" s="362">
        <v>110.2</v>
      </c>
      <c r="D3339" s="362">
        <v>110.6</v>
      </c>
      <c r="E3339" s="362">
        <v>110.7</v>
      </c>
      <c r="F3339" s="362">
        <v>110.8</v>
      </c>
      <c r="G3339" s="362">
        <v>114.6</v>
      </c>
      <c r="H3339" s="362">
        <v>115.3</v>
      </c>
      <c r="I3339" s="362">
        <v>110.8</v>
      </c>
      <c r="J3339" s="329"/>
      <c r="K3339" s="330"/>
      <c r="L3339" s="329"/>
      <c r="M3339" s="331"/>
      <c r="N3339" s="183">
        <f t="shared" si="922"/>
        <v>1.1059999999999999</v>
      </c>
      <c r="O3339" s="184">
        <f t="shared" si="923"/>
        <v>1.1020000000000001</v>
      </c>
      <c r="P3339" s="185">
        <f t="shared" si="924"/>
        <v>1.1059999999999999</v>
      </c>
      <c r="Q3339" s="186">
        <f t="shared" si="925"/>
        <v>1.107</v>
      </c>
      <c r="R3339" s="187">
        <f t="shared" si="926"/>
        <v>1.1079999999999999</v>
      </c>
      <c r="S3339" s="188">
        <f t="shared" si="927"/>
        <v>1.1459999999999999</v>
      </c>
      <c r="T3339" s="189">
        <f t="shared" si="928"/>
        <v>1.153</v>
      </c>
      <c r="U3339" s="332">
        <f t="shared" si="928"/>
        <v>1.1079999999999999</v>
      </c>
    </row>
    <row r="3340" spans="1:21" x14ac:dyDescent="0.35">
      <c r="A3340" s="338">
        <v>42663</v>
      </c>
      <c r="B3340" s="362">
        <v>110.6</v>
      </c>
      <c r="C3340" s="362">
        <v>110.1</v>
      </c>
      <c r="D3340" s="362">
        <v>110.6</v>
      </c>
      <c r="E3340" s="362">
        <v>110.7</v>
      </c>
      <c r="F3340" s="362">
        <v>110.7</v>
      </c>
      <c r="G3340" s="362">
        <v>114.6</v>
      </c>
      <c r="H3340" s="362">
        <v>115.2</v>
      </c>
      <c r="I3340" s="362">
        <v>110.8</v>
      </c>
      <c r="J3340" s="329"/>
      <c r="K3340" s="330"/>
      <c r="L3340" s="329"/>
      <c r="M3340" s="331"/>
      <c r="N3340" s="183">
        <f t="shared" si="922"/>
        <v>1.1059999999999999</v>
      </c>
      <c r="O3340" s="184">
        <f t="shared" si="923"/>
        <v>1.101</v>
      </c>
      <c r="P3340" s="185">
        <f t="shared" si="924"/>
        <v>1.1059999999999999</v>
      </c>
      <c r="Q3340" s="186">
        <f t="shared" si="925"/>
        <v>1.107</v>
      </c>
      <c r="R3340" s="187">
        <f t="shared" si="926"/>
        <v>1.107</v>
      </c>
      <c r="S3340" s="188">
        <f t="shared" si="927"/>
        <v>1.1459999999999999</v>
      </c>
      <c r="T3340" s="189">
        <f t="shared" si="928"/>
        <v>1.1520000000000001</v>
      </c>
      <c r="U3340" s="332">
        <f t="shared" si="928"/>
        <v>1.1079999999999999</v>
      </c>
    </row>
    <row r="3341" spans="1:21" x14ac:dyDescent="0.35">
      <c r="A3341" s="338">
        <v>42664</v>
      </c>
      <c r="B3341" s="362">
        <v>110.3</v>
      </c>
      <c r="C3341" s="362">
        <v>109.8</v>
      </c>
      <c r="D3341" s="362">
        <v>110.3</v>
      </c>
      <c r="E3341" s="362">
        <v>110.4</v>
      </c>
      <c r="F3341" s="362">
        <v>110.5</v>
      </c>
      <c r="G3341" s="362">
        <v>114.3</v>
      </c>
      <c r="H3341" s="362">
        <v>114.9</v>
      </c>
      <c r="I3341" s="362">
        <v>110.5</v>
      </c>
      <c r="J3341" s="329"/>
      <c r="K3341" s="330"/>
      <c r="L3341" s="329"/>
      <c r="M3341" s="331"/>
      <c r="N3341" s="183">
        <f t="shared" si="922"/>
        <v>1.103</v>
      </c>
      <c r="O3341" s="184">
        <f t="shared" si="923"/>
        <v>1.0979999999999999</v>
      </c>
      <c r="P3341" s="185">
        <f t="shared" si="924"/>
        <v>1.103</v>
      </c>
      <c r="Q3341" s="186">
        <f t="shared" si="925"/>
        <v>1.1040000000000001</v>
      </c>
      <c r="R3341" s="187">
        <f t="shared" si="926"/>
        <v>1.105</v>
      </c>
      <c r="S3341" s="188">
        <f t="shared" si="927"/>
        <v>1.143</v>
      </c>
      <c r="T3341" s="189">
        <f t="shared" si="928"/>
        <v>1.149</v>
      </c>
      <c r="U3341" s="332">
        <f t="shared" si="928"/>
        <v>1.105</v>
      </c>
    </row>
    <row r="3342" spans="1:21" x14ac:dyDescent="0.35">
      <c r="A3342" s="338">
        <v>42667</v>
      </c>
      <c r="B3342" s="362">
        <v>110.2</v>
      </c>
      <c r="C3342" s="362">
        <v>109.7</v>
      </c>
      <c r="D3342" s="362">
        <v>110.2</v>
      </c>
      <c r="E3342" s="362">
        <v>110.2</v>
      </c>
      <c r="F3342" s="362">
        <v>110.3</v>
      </c>
      <c r="G3342" s="362">
        <v>114.2</v>
      </c>
      <c r="H3342" s="362">
        <v>114.7</v>
      </c>
      <c r="I3342" s="362">
        <v>110.3</v>
      </c>
      <c r="J3342" s="329"/>
      <c r="K3342" s="330"/>
      <c r="L3342" s="329"/>
      <c r="M3342" s="331"/>
      <c r="N3342" s="183">
        <f t="shared" si="922"/>
        <v>1.1020000000000001</v>
      </c>
      <c r="O3342" s="184">
        <f t="shared" si="923"/>
        <v>1.097</v>
      </c>
      <c r="P3342" s="185">
        <f t="shared" si="924"/>
        <v>1.1020000000000001</v>
      </c>
      <c r="Q3342" s="186">
        <f t="shared" si="925"/>
        <v>1.1020000000000001</v>
      </c>
      <c r="R3342" s="187">
        <f t="shared" si="926"/>
        <v>1.103</v>
      </c>
      <c r="S3342" s="188">
        <f t="shared" si="927"/>
        <v>1.1420000000000001</v>
      </c>
      <c r="T3342" s="189">
        <f t="shared" si="928"/>
        <v>1.147</v>
      </c>
      <c r="U3342" s="332">
        <f t="shared" si="928"/>
        <v>1.103</v>
      </c>
    </row>
    <row r="3343" spans="1:21" x14ac:dyDescent="0.35">
      <c r="A3343" s="338">
        <v>42668</v>
      </c>
      <c r="B3343" s="362">
        <v>110</v>
      </c>
      <c r="C3343" s="362">
        <v>109.5</v>
      </c>
      <c r="D3343" s="362">
        <v>110</v>
      </c>
      <c r="E3343" s="362">
        <v>110</v>
      </c>
      <c r="F3343" s="362">
        <v>110.1</v>
      </c>
      <c r="G3343" s="362">
        <v>114</v>
      </c>
      <c r="H3343" s="362">
        <v>114.5</v>
      </c>
      <c r="I3343" s="362">
        <v>110.1</v>
      </c>
      <c r="J3343" s="329"/>
      <c r="K3343" s="330"/>
      <c r="L3343" s="329"/>
      <c r="M3343" s="331"/>
      <c r="N3343" s="183">
        <f t="shared" si="922"/>
        <v>1.1000000000000001</v>
      </c>
      <c r="O3343" s="184">
        <f t="shared" si="923"/>
        <v>1.095</v>
      </c>
      <c r="P3343" s="185">
        <f t="shared" si="924"/>
        <v>1.1000000000000001</v>
      </c>
      <c r="Q3343" s="186">
        <f t="shared" si="925"/>
        <v>1.1000000000000001</v>
      </c>
      <c r="R3343" s="187">
        <f t="shared" si="926"/>
        <v>1.101</v>
      </c>
      <c r="S3343" s="188">
        <f t="shared" si="927"/>
        <v>1.1399999999999999</v>
      </c>
      <c r="T3343" s="189">
        <f t="shared" si="928"/>
        <v>1.145</v>
      </c>
      <c r="U3343" s="332">
        <f t="shared" si="928"/>
        <v>1.101</v>
      </c>
    </row>
    <row r="3344" spans="1:21" x14ac:dyDescent="0.35">
      <c r="A3344" s="338">
        <v>42669</v>
      </c>
      <c r="B3344" s="362">
        <v>109.9</v>
      </c>
      <c r="C3344" s="362">
        <v>109.4</v>
      </c>
      <c r="D3344" s="362">
        <v>109.9</v>
      </c>
      <c r="E3344" s="362">
        <v>109.9</v>
      </c>
      <c r="F3344" s="362">
        <v>110.1</v>
      </c>
      <c r="G3344" s="362">
        <v>113.9</v>
      </c>
      <c r="H3344" s="362">
        <v>114.5</v>
      </c>
      <c r="I3344" s="362">
        <v>110</v>
      </c>
      <c r="J3344" s="329"/>
      <c r="K3344" s="330"/>
      <c r="L3344" s="329"/>
      <c r="M3344" s="331"/>
      <c r="N3344" s="183">
        <f t="shared" si="922"/>
        <v>1.099</v>
      </c>
      <c r="O3344" s="184">
        <f t="shared" si="923"/>
        <v>1.0940000000000001</v>
      </c>
      <c r="P3344" s="185">
        <f t="shared" si="924"/>
        <v>1.099</v>
      </c>
      <c r="Q3344" s="186">
        <f t="shared" si="925"/>
        <v>1.099</v>
      </c>
      <c r="R3344" s="187">
        <f t="shared" si="926"/>
        <v>1.101</v>
      </c>
      <c r="S3344" s="188">
        <f t="shared" si="927"/>
        <v>1.139</v>
      </c>
      <c r="T3344" s="189">
        <f t="shared" si="928"/>
        <v>1.145</v>
      </c>
      <c r="U3344" s="332">
        <f t="shared" si="928"/>
        <v>1.1000000000000001</v>
      </c>
    </row>
    <row r="3345" spans="1:21" x14ac:dyDescent="0.35">
      <c r="A3345" s="338">
        <v>42670</v>
      </c>
      <c r="B3345" s="362">
        <v>110</v>
      </c>
      <c r="C3345" s="362">
        <v>109.5</v>
      </c>
      <c r="D3345" s="362">
        <v>110</v>
      </c>
      <c r="E3345" s="362">
        <v>110.1</v>
      </c>
      <c r="F3345" s="362">
        <v>110.3</v>
      </c>
      <c r="G3345" s="362">
        <v>114</v>
      </c>
      <c r="H3345" s="362">
        <v>114.7</v>
      </c>
      <c r="I3345" s="362">
        <v>110.2</v>
      </c>
      <c r="J3345" s="329"/>
      <c r="K3345" s="330"/>
      <c r="L3345" s="329"/>
      <c r="M3345" s="331"/>
      <c r="N3345" s="183">
        <f t="shared" si="922"/>
        <v>1.1000000000000001</v>
      </c>
      <c r="O3345" s="184">
        <f t="shared" si="923"/>
        <v>1.095</v>
      </c>
      <c r="P3345" s="185">
        <f t="shared" si="924"/>
        <v>1.1000000000000001</v>
      </c>
      <c r="Q3345" s="186">
        <f t="shared" si="925"/>
        <v>1.101</v>
      </c>
      <c r="R3345" s="187">
        <f t="shared" si="926"/>
        <v>1.103</v>
      </c>
      <c r="S3345" s="188">
        <f t="shared" si="927"/>
        <v>1.1399999999999999</v>
      </c>
      <c r="T3345" s="189">
        <f t="shared" si="928"/>
        <v>1.147</v>
      </c>
      <c r="U3345" s="332">
        <f t="shared" si="928"/>
        <v>1.1020000000000001</v>
      </c>
    </row>
    <row r="3346" spans="1:21" x14ac:dyDescent="0.35">
      <c r="A3346" s="338">
        <v>42671</v>
      </c>
      <c r="B3346" s="362">
        <v>110</v>
      </c>
      <c r="C3346" s="362">
        <v>109.5</v>
      </c>
      <c r="D3346" s="362">
        <v>110</v>
      </c>
      <c r="E3346" s="362">
        <v>110.1</v>
      </c>
      <c r="F3346" s="362">
        <v>110.2</v>
      </c>
      <c r="G3346" s="362">
        <v>114</v>
      </c>
      <c r="H3346" s="362">
        <v>114.6</v>
      </c>
      <c r="I3346" s="362">
        <v>110.2</v>
      </c>
      <c r="J3346" s="329"/>
      <c r="K3346" s="330"/>
      <c r="L3346" s="329"/>
      <c r="M3346" s="331"/>
      <c r="N3346" s="183">
        <f t="shared" si="922"/>
        <v>1.1000000000000001</v>
      </c>
      <c r="O3346" s="184">
        <f t="shared" si="923"/>
        <v>1.095</v>
      </c>
      <c r="P3346" s="185">
        <f t="shared" si="924"/>
        <v>1.1000000000000001</v>
      </c>
      <c r="Q3346" s="186">
        <f t="shared" si="925"/>
        <v>1.101</v>
      </c>
      <c r="R3346" s="187">
        <f t="shared" si="926"/>
        <v>1.1020000000000001</v>
      </c>
      <c r="S3346" s="188">
        <f t="shared" si="927"/>
        <v>1.1399999999999999</v>
      </c>
      <c r="T3346" s="189">
        <f t="shared" si="928"/>
        <v>1.1459999999999999</v>
      </c>
      <c r="U3346" s="332">
        <f t="shared" si="928"/>
        <v>1.1020000000000001</v>
      </c>
    </row>
    <row r="3347" spans="1:21" x14ac:dyDescent="0.35">
      <c r="A3347" s="338">
        <v>42674</v>
      </c>
      <c r="B3347" s="361">
        <v>110</v>
      </c>
      <c r="C3347" s="361">
        <v>109.6</v>
      </c>
      <c r="D3347" s="361">
        <v>110</v>
      </c>
      <c r="E3347" s="361">
        <v>110.1</v>
      </c>
      <c r="F3347" s="361">
        <v>110.2</v>
      </c>
      <c r="G3347" s="361">
        <v>114.1</v>
      </c>
      <c r="H3347" s="361">
        <v>114.6</v>
      </c>
      <c r="I3347" s="361">
        <v>110.2</v>
      </c>
      <c r="J3347" s="329"/>
      <c r="K3347" s="334">
        <f>AVERAGE(I3337:I3347)</f>
        <v>110.39090909090909</v>
      </c>
      <c r="L3347" s="329"/>
      <c r="M3347" s="334">
        <f>AVERAGE(I3327:I3347)</f>
        <v>108.89523809523808</v>
      </c>
      <c r="N3347" s="183">
        <f t="shared" ref="N3347" si="929">B3347/$V$1</f>
        <v>1.1000000000000001</v>
      </c>
      <c r="O3347" s="184">
        <f t="shared" ref="O3347" si="930">C3347/$V$1</f>
        <v>1.0959999999999999</v>
      </c>
      <c r="P3347" s="185">
        <f t="shared" ref="P3347" si="931">D3347/$V$1</f>
        <v>1.1000000000000001</v>
      </c>
      <c r="Q3347" s="186">
        <f t="shared" ref="Q3347" si="932">E3347/$V$1</f>
        <v>1.101</v>
      </c>
      <c r="R3347" s="187">
        <f t="shared" ref="R3347" si="933">F3347/$V$1</f>
        <v>1.1020000000000001</v>
      </c>
      <c r="S3347" s="188">
        <f t="shared" ref="S3347" si="934">G3347/$V$1</f>
        <v>1.141</v>
      </c>
      <c r="T3347" s="189">
        <f t="shared" ref="T3347:U3362" si="935">H3347/$V$1</f>
        <v>1.1459999999999999</v>
      </c>
      <c r="U3347" s="332">
        <f t="shared" si="935"/>
        <v>1.1020000000000001</v>
      </c>
    </row>
    <row r="3348" spans="1:21" x14ac:dyDescent="0.35">
      <c r="A3348" s="338">
        <v>42675</v>
      </c>
      <c r="B3348" s="361">
        <v>109.9</v>
      </c>
      <c r="C3348" s="361">
        <v>109.4</v>
      </c>
      <c r="D3348" s="361">
        <v>109.9</v>
      </c>
      <c r="E3348" s="361">
        <v>109.9</v>
      </c>
      <c r="F3348" s="361">
        <v>110.1</v>
      </c>
      <c r="G3348" s="361">
        <v>113.9</v>
      </c>
      <c r="H3348" s="361">
        <v>114.5</v>
      </c>
      <c r="I3348" s="361">
        <v>110</v>
      </c>
      <c r="J3348" s="329"/>
      <c r="K3348" s="330"/>
      <c r="L3348" s="329"/>
      <c r="M3348" s="331"/>
      <c r="N3348" s="183">
        <f t="shared" ref="N3348:N3358" si="936">B3348/$V$1</f>
        <v>1.099</v>
      </c>
      <c r="O3348" s="184">
        <f t="shared" ref="O3348:O3358" si="937">C3348/$V$1</f>
        <v>1.0940000000000001</v>
      </c>
      <c r="P3348" s="185">
        <f t="shared" ref="P3348:P3358" si="938">D3348/$V$1</f>
        <v>1.099</v>
      </c>
      <c r="Q3348" s="186">
        <f t="shared" ref="Q3348:Q3358" si="939">E3348/$V$1</f>
        <v>1.099</v>
      </c>
      <c r="R3348" s="187">
        <f t="shared" ref="R3348:R3358" si="940">F3348/$V$1</f>
        <v>1.101</v>
      </c>
      <c r="S3348" s="188">
        <f t="shared" ref="S3348:S3358" si="941">G3348/$V$1</f>
        <v>1.139</v>
      </c>
      <c r="T3348" s="189">
        <f t="shared" ref="T3348:T3358" si="942">H3348/$V$1</f>
        <v>1.145</v>
      </c>
      <c r="U3348" s="332">
        <f t="shared" si="935"/>
        <v>1.1000000000000001</v>
      </c>
    </row>
    <row r="3349" spans="1:21" x14ac:dyDescent="0.35">
      <c r="A3349" s="338">
        <v>42676</v>
      </c>
      <c r="B3349" s="361">
        <v>109.8</v>
      </c>
      <c r="C3349" s="361">
        <v>109.3</v>
      </c>
      <c r="D3349" s="361">
        <v>109.8</v>
      </c>
      <c r="E3349" s="361">
        <v>109.8</v>
      </c>
      <c r="F3349" s="361">
        <v>110</v>
      </c>
      <c r="G3349" s="361">
        <v>113.8</v>
      </c>
      <c r="H3349" s="361">
        <v>114.3</v>
      </c>
      <c r="I3349" s="361">
        <v>109.9</v>
      </c>
      <c r="J3349" s="329"/>
      <c r="K3349" s="330"/>
      <c r="L3349" s="329"/>
      <c r="M3349" s="331"/>
      <c r="N3349" s="183">
        <f t="shared" si="936"/>
        <v>1.0979999999999999</v>
      </c>
      <c r="O3349" s="184">
        <f t="shared" si="937"/>
        <v>1.093</v>
      </c>
      <c r="P3349" s="185">
        <f t="shared" si="938"/>
        <v>1.0979999999999999</v>
      </c>
      <c r="Q3349" s="186">
        <f t="shared" si="939"/>
        <v>1.0979999999999999</v>
      </c>
      <c r="R3349" s="187">
        <f t="shared" si="940"/>
        <v>1.1000000000000001</v>
      </c>
      <c r="S3349" s="188">
        <f t="shared" si="941"/>
        <v>1.1379999999999999</v>
      </c>
      <c r="T3349" s="189">
        <f t="shared" si="942"/>
        <v>1.143</v>
      </c>
      <c r="U3349" s="332">
        <f t="shared" si="935"/>
        <v>1.099</v>
      </c>
    </row>
    <row r="3350" spans="1:21" x14ac:dyDescent="0.35">
      <c r="A3350" s="338">
        <v>42677</v>
      </c>
      <c r="B3350" s="361">
        <v>109.6</v>
      </c>
      <c r="C3350" s="361">
        <v>109.1</v>
      </c>
      <c r="D3350" s="361">
        <v>109.6</v>
      </c>
      <c r="E3350" s="361">
        <v>109.6</v>
      </c>
      <c r="F3350" s="361">
        <v>109.8</v>
      </c>
      <c r="G3350" s="361">
        <v>113.6</v>
      </c>
      <c r="H3350" s="361">
        <v>114.1</v>
      </c>
      <c r="I3350" s="361">
        <v>109.7</v>
      </c>
      <c r="J3350" s="329"/>
      <c r="K3350" s="330"/>
      <c r="L3350" s="329"/>
      <c r="M3350" s="331"/>
      <c r="N3350" s="183">
        <f t="shared" si="936"/>
        <v>1.0959999999999999</v>
      </c>
      <c r="O3350" s="184">
        <f t="shared" si="937"/>
        <v>1.091</v>
      </c>
      <c r="P3350" s="185">
        <f t="shared" si="938"/>
        <v>1.0959999999999999</v>
      </c>
      <c r="Q3350" s="186">
        <f t="shared" si="939"/>
        <v>1.0959999999999999</v>
      </c>
      <c r="R3350" s="187">
        <f t="shared" si="940"/>
        <v>1.0979999999999999</v>
      </c>
      <c r="S3350" s="188">
        <f t="shared" si="941"/>
        <v>1.1359999999999999</v>
      </c>
      <c r="T3350" s="189">
        <f t="shared" si="942"/>
        <v>1.141</v>
      </c>
      <c r="U3350" s="332">
        <f t="shared" si="935"/>
        <v>1.097</v>
      </c>
    </row>
    <row r="3351" spans="1:21" x14ac:dyDescent="0.35">
      <c r="A3351" s="338">
        <v>42678</v>
      </c>
      <c r="B3351" s="361">
        <v>109.3</v>
      </c>
      <c r="C3351" s="361">
        <v>108.8</v>
      </c>
      <c r="D3351" s="361">
        <v>109.3</v>
      </c>
      <c r="E3351" s="361">
        <v>109.4</v>
      </c>
      <c r="F3351" s="361">
        <v>109.4</v>
      </c>
      <c r="G3351" s="361">
        <v>113.4</v>
      </c>
      <c r="H3351" s="361">
        <v>113.9</v>
      </c>
      <c r="I3351" s="361">
        <v>109.5</v>
      </c>
      <c r="J3351" s="329"/>
      <c r="K3351" s="330"/>
      <c r="L3351" s="329"/>
      <c r="M3351" s="331"/>
      <c r="N3351" s="183">
        <f t="shared" si="936"/>
        <v>1.093</v>
      </c>
      <c r="O3351" s="184">
        <f t="shared" si="937"/>
        <v>1.0880000000000001</v>
      </c>
      <c r="P3351" s="185">
        <f t="shared" si="938"/>
        <v>1.093</v>
      </c>
      <c r="Q3351" s="186">
        <f t="shared" si="939"/>
        <v>1.0940000000000001</v>
      </c>
      <c r="R3351" s="187">
        <f t="shared" si="940"/>
        <v>1.0940000000000001</v>
      </c>
      <c r="S3351" s="188">
        <f t="shared" si="941"/>
        <v>1.1340000000000001</v>
      </c>
      <c r="T3351" s="189">
        <f t="shared" si="942"/>
        <v>1.139</v>
      </c>
      <c r="U3351" s="332">
        <f t="shared" si="935"/>
        <v>1.095</v>
      </c>
    </row>
    <row r="3352" spans="1:21" x14ac:dyDescent="0.35">
      <c r="A3352" s="338">
        <v>42681</v>
      </c>
      <c r="B3352" s="361">
        <v>108.6</v>
      </c>
      <c r="C3352" s="361">
        <v>108.1</v>
      </c>
      <c r="D3352" s="361">
        <v>108.6</v>
      </c>
      <c r="E3352" s="361">
        <v>108.7</v>
      </c>
      <c r="F3352" s="361">
        <v>108.7</v>
      </c>
      <c r="G3352" s="361">
        <v>112.7</v>
      </c>
      <c r="H3352" s="361">
        <v>113</v>
      </c>
      <c r="I3352" s="361">
        <v>108.7</v>
      </c>
      <c r="J3352" s="329"/>
      <c r="K3352" s="330"/>
      <c r="L3352" s="329"/>
      <c r="M3352" s="331"/>
      <c r="N3352" s="183">
        <f t="shared" si="936"/>
        <v>1.0859999999999999</v>
      </c>
      <c r="O3352" s="184">
        <f t="shared" si="937"/>
        <v>1.081</v>
      </c>
      <c r="P3352" s="185">
        <f t="shared" si="938"/>
        <v>1.0859999999999999</v>
      </c>
      <c r="Q3352" s="186">
        <f t="shared" si="939"/>
        <v>1.087</v>
      </c>
      <c r="R3352" s="187">
        <f t="shared" si="940"/>
        <v>1.087</v>
      </c>
      <c r="S3352" s="188">
        <f t="shared" si="941"/>
        <v>1.127</v>
      </c>
      <c r="T3352" s="189">
        <f t="shared" si="942"/>
        <v>1.1299999999999999</v>
      </c>
      <c r="U3352" s="332">
        <f t="shared" si="935"/>
        <v>1.087</v>
      </c>
    </row>
    <row r="3353" spans="1:21" x14ac:dyDescent="0.35">
      <c r="A3353" s="338">
        <v>42682</v>
      </c>
      <c r="B3353" s="361">
        <v>108</v>
      </c>
      <c r="C3353" s="361">
        <v>107.5</v>
      </c>
      <c r="D3353" s="361">
        <v>108</v>
      </c>
      <c r="E3353" s="361">
        <v>108.1</v>
      </c>
      <c r="F3353" s="361">
        <v>108.1</v>
      </c>
      <c r="G3353" s="361">
        <v>112.1</v>
      </c>
      <c r="H3353" s="361">
        <v>112.4</v>
      </c>
      <c r="I3353" s="361">
        <v>108.1</v>
      </c>
      <c r="J3353" s="329"/>
      <c r="K3353" s="330"/>
      <c r="L3353" s="329"/>
      <c r="M3353" s="331"/>
      <c r="N3353" s="183">
        <f t="shared" si="936"/>
        <v>1.08</v>
      </c>
      <c r="O3353" s="184">
        <f t="shared" si="937"/>
        <v>1.075</v>
      </c>
      <c r="P3353" s="185">
        <f t="shared" si="938"/>
        <v>1.08</v>
      </c>
      <c r="Q3353" s="186">
        <f t="shared" si="939"/>
        <v>1.081</v>
      </c>
      <c r="R3353" s="187">
        <f t="shared" si="940"/>
        <v>1.081</v>
      </c>
      <c r="S3353" s="188">
        <f t="shared" si="941"/>
        <v>1.121</v>
      </c>
      <c r="T3353" s="189">
        <f t="shared" si="942"/>
        <v>1.1240000000000001</v>
      </c>
      <c r="U3353" s="332">
        <f t="shared" si="935"/>
        <v>1.081</v>
      </c>
    </row>
    <row r="3354" spans="1:21" x14ac:dyDescent="0.35">
      <c r="A3354" s="338">
        <v>42683</v>
      </c>
      <c r="B3354" s="361">
        <v>106.6</v>
      </c>
      <c r="C3354" s="361">
        <v>106.2</v>
      </c>
      <c r="D3354" s="361">
        <v>106.6</v>
      </c>
      <c r="E3354" s="361">
        <v>106.7</v>
      </c>
      <c r="F3354" s="361">
        <v>106.8</v>
      </c>
      <c r="G3354" s="361">
        <v>110.7</v>
      </c>
      <c r="H3354" s="361">
        <v>110.9</v>
      </c>
      <c r="I3354" s="361">
        <v>106.8</v>
      </c>
      <c r="J3354" s="329"/>
      <c r="K3354" s="330"/>
      <c r="L3354" s="329"/>
      <c r="M3354" s="331"/>
      <c r="N3354" s="183">
        <f t="shared" si="936"/>
        <v>1.0659999999999998</v>
      </c>
      <c r="O3354" s="184">
        <f t="shared" si="937"/>
        <v>1.0620000000000001</v>
      </c>
      <c r="P3354" s="185">
        <f t="shared" si="938"/>
        <v>1.0659999999999998</v>
      </c>
      <c r="Q3354" s="186">
        <f t="shared" si="939"/>
        <v>1.0669999999999999</v>
      </c>
      <c r="R3354" s="187">
        <f t="shared" si="940"/>
        <v>1.0680000000000001</v>
      </c>
      <c r="S3354" s="188">
        <f t="shared" si="941"/>
        <v>1.107</v>
      </c>
      <c r="T3354" s="189">
        <f t="shared" si="942"/>
        <v>1.109</v>
      </c>
      <c r="U3354" s="332">
        <f t="shared" si="935"/>
        <v>1.0680000000000001</v>
      </c>
    </row>
    <row r="3355" spans="1:21" x14ac:dyDescent="0.35">
      <c r="A3355" s="338">
        <v>42684</v>
      </c>
      <c r="B3355" s="361">
        <v>106.9</v>
      </c>
      <c r="C3355" s="361">
        <v>106.5</v>
      </c>
      <c r="D3355" s="361">
        <v>106.9</v>
      </c>
      <c r="E3355" s="361">
        <v>107</v>
      </c>
      <c r="F3355" s="361">
        <v>107.1</v>
      </c>
      <c r="G3355" s="361">
        <v>111</v>
      </c>
      <c r="H3355" s="361">
        <v>111.6</v>
      </c>
      <c r="I3355" s="361">
        <v>107.1</v>
      </c>
      <c r="J3355" s="329"/>
      <c r="K3355" s="330"/>
      <c r="L3355" s="329"/>
      <c r="M3355" s="331"/>
      <c r="N3355" s="183">
        <f t="shared" si="936"/>
        <v>1.069</v>
      </c>
      <c r="O3355" s="184">
        <f t="shared" si="937"/>
        <v>1.0649999999999999</v>
      </c>
      <c r="P3355" s="185">
        <f t="shared" si="938"/>
        <v>1.069</v>
      </c>
      <c r="Q3355" s="186">
        <f t="shared" si="939"/>
        <v>1.07</v>
      </c>
      <c r="R3355" s="187">
        <f t="shared" si="940"/>
        <v>1.071</v>
      </c>
      <c r="S3355" s="188">
        <f t="shared" si="941"/>
        <v>1.1100000000000001</v>
      </c>
      <c r="T3355" s="189">
        <f t="shared" si="942"/>
        <v>1.1159999999999999</v>
      </c>
      <c r="U3355" s="332">
        <f t="shared" si="935"/>
        <v>1.071</v>
      </c>
    </row>
    <row r="3356" spans="1:21" x14ac:dyDescent="0.35">
      <c r="A3356" s="338">
        <v>42685</v>
      </c>
      <c r="B3356" s="361">
        <v>106.3</v>
      </c>
      <c r="C3356" s="361">
        <v>105.8</v>
      </c>
      <c r="D3356" s="361">
        <v>106.3</v>
      </c>
      <c r="E3356" s="361">
        <v>106.4</v>
      </c>
      <c r="F3356" s="361">
        <v>106.5</v>
      </c>
      <c r="G3356" s="361">
        <v>110.4</v>
      </c>
      <c r="H3356" s="361">
        <v>111.1</v>
      </c>
      <c r="I3356" s="361">
        <v>106.5</v>
      </c>
      <c r="J3356" s="329"/>
      <c r="K3356" s="330"/>
      <c r="L3356" s="329"/>
      <c r="M3356" s="331"/>
      <c r="N3356" s="183">
        <f t="shared" si="936"/>
        <v>1.0629999999999999</v>
      </c>
      <c r="O3356" s="184">
        <f t="shared" si="937"/>
        <v>1.0580000000000001</v>
      </c>
      <c r="P3356" s="185">
        <f t="shared" si="938"/>
        <v>1.0629999999999999</v>
      </c>
      <c r="Q3356" s="186">
        <f t="shared" si="939"/>
        <v>1.0640000000000001</v>
      </c>
      <c r="R3356" s="187">
        <f t="shared" si="940"/>
        <v>1.0649999999999999</v>
      </c>
      <c r="S3356" s="188">
        <f t="shared" si="941"/>
        <v>1.1040000000000001</v>
      </c>
      <c r="T3356" s="189">
        <f t="shared" si="942"/>
        <v>1.111</v>
      </c>
      <c r="U3356" s="332">
        <f t="shared" si="935"/>
        <v>1.0649999999999999</v>
      </c>
    </row>
    <row r="3357" spans="1:21" x14ac:dyDescent="0.35">
      <c r="A3357" s="338">
        <v>42688</v>
      </c>
      <c r="B3357" s="361">
        <v>104.7</v>
      </c>
      <c r="C3357" s="361">
        <v>104.3</v>
      </c>
      <c r="D3357" s="361">
        <v>104.8</v>
      </c>
      <c r="E3357" s="361">
        <v>104.8</v>
      </c>
      <c r="F3357" s="361">
        <v>105</v>
      </c>
      <c r="G3357" s="361">
        <v>108.9</v>
      </c>
      <c r="H3357" s="361">
        <v>109.2</v>
      </c>
      <c r="I3357" s="361">
        <v>104.9</v>
      </c>
      <c r="J3357" s="329"/>
      <c r="K3357" s="330"/>
      <c r="L3357" s="329"/>
      <c r="M3357" s="331"/>
      <c r="N3357" s="183">
        <f t="shared" si="936"/>
        <v>1.0469999999999999</v>
      </c>
      <c r="O3357" s="184">
        <f t="shared" si="937"/>
        <v>1.0429999999999999</v>
      </c>
      <c r="P3357" s="185">
        <f t="shared" si="938"/>
        <v>1.048</v>
      </c>
      <c r="Q3357" s="186">
        <f t="shared" si="939"/>
        <v>1.048</v>
      </c>
      <c r="R3357" s="187">
        <f t="shared" si="940"/>
        <v>1.05</v>
      </c>
      <c r="S3357" s="188">
        <f t="shared" si="941"/>
        <v>1.089</v>
      </c>
      <c r="T3357" s="189">
        <f t="shared" si="942"/>
        <v>1.0920000000000001</v>
      </c>
      <c r="U3357" s="332">
        <f t="shared" si="935"/>
        <v>1.0490000000000002</v>
      </c>
    </row>
    <row r="3358" spans="1:21" x14ac:dyDescent="0.35">
      <c r="A3358" s="338">
        <v>42689</v>
      </c>
      <c r="B3358" s="361">
        <v>104.6</v>
      </c>
      <c r="C3358" s="361">
        <v>104.1</v>
      </c>
      <c r="D3358" s="361">
        <v>104.6</v>
      </c>
      <c r="E3358" s="361">
        <v>104.7</v>
      </c>
      <c r="F3358" s="361">
        <v>104.9</v>
      </c>
      <c r="G3358" s="361">
        <v>108.7</v>
      </c>
      <c r="H3358" s="361">
        <v>109.1</v>
      </c>
      <c r="I3358" s="361">
        <v>104.8</v>
      </c>
      <c r="J3358" s="329"/>
      <c r="K3358" s="334">
        <f>AVERAGE(I3348:I3358)</f>
        <v>107.81818181818181</v>
      </c>
      <c r="L3358" s="329"/>
      <c r="M3358" s="331"/>
      <c r="N3358" s="183">
        <f t="shared" si="936"/>
        <v>1.046</v>
      </c>
      <c r="O3358" s="184">
        <f t="shared" si="937"/>
        <v>1.0409999999999999</v>
      </c>
      <c r="P3358" s="185">
        <f t="shared" si="938"/>
        <v>1.046</v>
      </c>
      <c r="Q3358" s="186">
        <f t="shared" si="939"/>
        <v>1.0469999999999999</v>
      </c>
      <c r="R3358" s="187">
        <f t="shared" si="940"/>
        <v>1.0490000000000002</v>
      </c>
      <c r="S3358" s="188">
        <f t="shared" si="941"/>
        <v>1.087</v>
      </c>
      <c r="T3358" s="189">
        <f t="shared" si="942"/>
        <v>1.091</v>
      </c>
      <c r="U3358" s="332">
        <f t="shared" si="935"/>
        <v>1.048</v>
      </c>
    </row>
    <row r="3359" spans="1:21" x14ac:dyDescent="0.35">
      <c r="A3359" s="338">
        <v>42690</v>
      </c>
      <c r="B3359" s="361">
        <v>105.9</v>
      </c>
      <c r="C3359" s="361">
        <v>105.5</v>
      </c>
      <c r="D3359" s="361">
        <v>106</v>
      </c>
      <c r="E3359" s="361">
        <v>106</v>
      </c>
      <c r="F3359" s="361">
        <v>106.2</v>
      </c>
      <c r="G3359" s="361">
        <v>110</v>
      </c>
      <c r="H3359" s="361">
        <v>111</v>
      </c>
      <c r="I3359" s="361">
        <v>106.1</v>
      </c>
      <c r="J3359" s="329"/>
      <c r="K3359" s="330"/>
      <c r="L3359" s="329"/>
      <c r="M3359" s="331"/>
      <c r="N3359" s="183">
        <f t="shared" ref="N3359:N3381" si="943">B3359/$V$1</f>
        <v>1.0590000000000002</v>
      </c>
      <c r="O3359" s="184">
        <f t="shared" ref="O3359:O3381" si="944">C3359/$V$1</f>
        <v>1.0549999999999999</v>
      </c>
      <c r="P3359" s="185">
        <f t="shared" ref="P3359:P3381" si="945">D3359/$V$1</f>
        <v>1.06</v>
      </c>
      <c r="Q3359" s="186">
        <f t="shared" ref="Q3359:Q3381" si="946">E3359/$V$1</f>
        <v>1.06</v>
      </c>
      <c r="R3359" s="187">
        <f t="shared" ref="R3359:R3381" si="947">F3359/$V$1</f>
        <v>1.0620000000000001</v>
      </c>
      <c r="S3359" s="188">
        <f t="shared" ref="S3359:S3381" si="948">G3359/$V$1</f>
        <v>1.1000000000000001</v>
      </c>
      <c r="T3359" s="189">
        <f t="shared" ref="T3359:U3381" si="949">H3359/$V$1</f>
        <v>1.1100000000000001</v>
      </c>
      <c r="U3359" s="332">
        <f t="shared" si="935"/>
        <v>1.0609999999999999</v>
      </c>
    </row>
    <row r="3360" spans="1:21" x14ac:dyDescent="0.35">
      <c r="A3360" s="338">
        <v>42691</v>
      </c>
      <c r="B3360" s="361">
        <v>104.5</v>
      </c>
      <c r="C3360" s="361">
        <v>104</v>
      </c>
      <c r="D3360" s="361">
        <v>104.5</v>
      </c>
      <c r="E3360" s="361">
        <v>104.5</v>
      </c>
      <c r="F3360" s="361">
        <v>104.7</v>
      </c>
      <c r="G3360" s="361">
        <v>108.6</v>
      </c>
      <c r="H3360" s="361">
        <v>109</v>
      </c>
      <c r="I3360" s="361">
        <v>104.6</v>
      </c>
      <c r="J3360" s="329"/>
      <c r="K3360" s="330"/>
      <c r="L3360" s="329"/>
      <c r="M3360" s="331"/>
      <c r="N3360" s="183">
        <f t="shared" si="943"/>
        <v>1.0449999999999999</v>
      </c>
      <c r="O3360" s="184">
        <f t="shared" si="944"/>
        <v>1.04</v>
      </c>
      <c r="P3360" s="185">
        <f t="shared" si="945"/>
        <v>1.0449999999999999</v>
      </c>
      <c r="Q3360" s="186">
        <f t="shared" si="946"/>
        <v>1.0449999999999999</v>
      </c>
      <c r="R3360" s="187">
        <f t="shared" si="947"/>
        <v>1.0469999999999999</v>
      </c>
      <c r="S3360" s="188">
        <f t="shared" si="948"/>
        <v>1.0859999999999999</v>
      </c>
      <c r="T3360" s="189">
        <f t="shared" si="949"/>
        <v>1.0900000000000001</v>
      </c>
      <c r="U3360" s="332">
        <f t="shared" si="935"/>
        <v>1.046</v>
      </c>
    </row>
    <row r="3361" spans="1:21" x14ac:dyDescent="0.35">
      <c r="A3361" s="338">
        <v>42692</v>
      </c>
      <c r="B3361" s="361">
        <v>104.5</v>
      </c>
      <c r="C3361" s="361">
        <v>104.1</v>
      </c>
      <c r="D3361" s="361">
        <v>104.6</v>
      </c>
      <c r="E3361" s="361">
        <v>104.6</v>
      </c>
      <c r="F3361" s="361">
        <v>104.8</v>
      </c>
      <c r="G3361" s="361">
        <v>108.6</v>
      </c>
      <c r="H3361" s="361">
        <v>109.1</v>
      </c>
      <c r="I3361" s="361">
        <v>104.7</v>
      </c>
      <c r="J3361" s="329"/>
      <c r="K3361" s="334"/>
      <c r="L3361" s="329"/>
      <c r="M3361" s="331"/>
      <c r="N3361" s="183">
        <f t="shared" si="943"/>
        <v>1.0449999999999999</v>
      </c>
      <c r="O3361" s="184">
        <f t="shared" si="944"/>
        <v>1.0409999999999999</v>
      </c>
      <c r="P3361" s="185">
        <f t="shared" si="945"/>
        <v>1.046</v>
      </c>
      <c r="Q3361" s="186">
        <f t="shared" si="946"/>
        <v>1.046</v>
      </c>
      <c r="R3361" s="187">
        <f t="shared" si="947"/>
        <v>1.048</v>
      </c>
      <c r="S3361" s="188">
        <f t="shared" si="948"/>
        <v>1.0859999999999999</v>
      </c>
      <c r="T3361" s="189">
        <f t="shared" si="949"/>
        <v>1.091</v>
      </c>
      <c r="U3361" s="332">
        <f t="shared" si="935"/>
        <v>1.0469999999999999</v>
      </c>
    </row>
    <row r="3362" spans="1:21" x14ac:dyDescent="0.35">
      <c r="A3362" s="338">
        <v>42695</v>
      </c>
      <c r="B3362" s="341">
        <v>104.6</v>
      </c>
      <c r="C3362" s="341">
        <v>104.1</v>
      </c>
      <c r="D3362" s="341">
        <v>104.6</v>
      </c>
      <c r="E3362" s="341">
        <v>104.7</v>
      </c>
      <c r="F3362" s="341">
        <v>104.9</v>
      </c>
      <c r="G3362" s="341">
        <v>108.7</v>
      </c>
      <c r="H3362" s="341">
        <v>109.2</v>
      </c>
      <c r="I3362" s="341">
        <v>104.8</v>
      </c>
      <c r="J3362" s="329"/>
      <c r="K3362" s="330"/>
      <c r="L3362" s="329"/>
      <c r="M3362" s="331"/>
      <c r="N3362" s="183">
        <f t="shared" si="943"/>
        <v>1.046</v>
      </c>
      <c r="O3362" s="184">
        <f t="shared" si="944"/>
        <v>1.0409999999999999</v>
      </c>
      <c r="P3362" s="185">
        <f t="shared" si="945"/>
        <v>1.046</v>
      </c>
      <c r="Q3362" s="186">
        <f t="shared" si="946"/>
        <v>1.0469999999999999</v>
      </c>
      <c r="R3362" s="187">
        <f t="shared" si="947"/>
        <v>1.0490000000000002</v>
      </c>
      <c r="S3362" s="188">
        <f t="shared" si="948"/>
        <v>1.087</v>
      </c>
      <c r="T3362" s="189">
        <f t="shared" si="949"/>
        <v>1.0920000000000001</v>
      </c>
      <c r="U3362" s="332">
        <f t="shared" si="935"/>
        <v>1.048</v>
      </c>
    </row>
    <row r="3363" spans="1:21" x14ac:dyDescent="0.35">
      <c r="A3363" s="338">
        <v>42696</v>
      </c>
      <c r="B3363" s="341">
        <v>104.8</v>
      </c>
      <c r="C3363" s="341">
        <v>104.3</v>
      </c>
      <c r="D3363" s="341">
        <v>104.8</v>
      </c>
      <c r="E3363" s="341">
        <v>104.8</v>
      </c>
      <c r="F3363" s="341">
        <v>105.1</v>
      </c>
      <c r="G3363" s="341">
        <v>108.9</v>
      </c>
      <c r="H3363" s="341">
        <v>109.4</v>
      </c>
      <c r="I3363" s="341">
        <v>104.9</v>
      </c>
      <c r="J3363" s="329"/>
      <c r="K3363" s="330"/>
      <c r="L3363" s="329"/>
      <c r="M3363" s="331"/>
      <c r="N3363" s="183">
        <f t="shared" si="943"/>
        <v>1.048</v>
      </c>
      <c r="O3363" s="184">
        <f t="shared" si="944"/>
        <v>1.0429999999999999</v>
      </c>
      <c r="P3363" s="185">
        <f t="shared" si="945"/>
        <v>1.048</v>
      </c>
      <c r="Q3363" s="186">
        <f t="shared" si="946"/>
        <v>1.048</v>
      </c>
      <c r="R3363" s="187">
        <f t="shared" si="947"/>
        <v>1.0509999999999999</v>
      </c>
      <c r="S3363" s="188">
        <f t="shared" si="948"/>
        <v>1.089</v>
      </c>
      <c r="T3363" s="189">
        <f t="shared" si="949"/>
        <v>1.0940000000000001</v>
      </c>
      <c r="U3363" s="332">
        <f t="shared" si="949"/>
        <v>1.0490000000000002</v>
      </c>
    </row>
    <row r="3364" spans="1:21" x14ac:dyDescent="0.35">
      <c r="A3364" s="338">
        <v>42697</v>
      </c>
      <c r="B3364" s="341">
        <v>105</v>
      </c>
      <c r="C3364" s="341">
        <v>104.5</v>
      </c>
      <c r="D3364" s="341">
        <v>105</v>
      </c>
      <c r="E3364" s="341">
        <v>105.1</v>
      </c>
      <c r="F3364" s="341">
        <v>105.4</v>
      </c>
      <c r="G3364" s="341">
        <v>109.1</v>
      </c>
      <c r="H3364" s="341">
        <v>109.7</v>
      </c>
      <c r="I3364" s="341">
        <v>105.2</v>
      </c>
      <c r="J3364" s="329"/>
      <c r="K3364" s="330"/>
      <c r="L3364" s="329"/>
      <c r="M3364" s="331"/>
      <c r="N3364" s="183">
        <f t="shared" si="943"/>
        <v>1.05</v>
      </c>
      <c r="O3364" s="184">
        <f t="shared" si="944"/>
        <v>1.0449999999999999</v>
      </c>
      <c r="P3364" s="185">
        <f t="shared" si="945"/>
        <v>1.05</v>
      </c>
      <c r="Q3364" s="186">
        <f t="shared" si="946"/>
        <v>1.0509999999999999</v>
      </c>
      <c r="R3364" s="187">
        <f t="shared" si="947"/>
        <v>1.054</v>
      </c>
      <c r="S3364" s="188">
        <f t="shared" si="948"/>
        <v>1.091</v>
      </c>
      <c r="T3364" s="189">
        <f t="shared" si="949"/>
        <v>1.097</v>
      </c>
      <c r="U3364" s="332">
        <f t="shared" si="949"/>
        <v>1.052</v>
      </c>
    </row>
    <row r="3365" spans="1:21" x14ac:dyDescent="0.35">
      <c r="A3365" s="338">
        <v>42698</v>
      </c>
      <c r="B3365" s="341">
        <v>105.9</v>
      </c>
      <c r="C3365" s="341">
        <v>105.5</v>
      </c>
      <c r="D3365" s="341">
        <v>105.9</v>
      </c>
      <c r="E3365" s="341">
        <v>106</v>
      </c>
      <c r="F3365" s="341">
        <v>106.4</v>
      </c>
      <c r="G3365" s="341">
        <v>110</v>
      </c>
      <c r="H3365" s="341">
        <v>110.8</v>
      </c>
      <c r="I3365" s="341">
        <v>106.2</v>
      </c>
      <c r="J3365" s="329"/>
      <c r="K3365" s="330"/>
      <c r="L3365" s="329"/>
      <c r="M3365" s="331"/>
      <c r="N3365" s="183">
        <f t="shared" si="943"/>
        <v>1.0590000000000002</v>
      </c>
      <c r="O3365" s="184">
        <f t="shared" si="944"/>
        <v>1.0549999999999999</v>
      </c>
      <c r="P3365" s="185">
        <f t="shared" si="945"/>
        <v>1.0590000000000002</v>
      </c>
      <c r="Q3365" s="186">
        <f t="shared" si="946"/>
        <v>1.06</v>
      </c>
      <c r="R3365" s="187">
        <f t="shared" si="947"/>
        <v>1.0640000000000001</v>
      </c>
      <c r="S3365" s="188">
        <f t="shared" si="948"/>
        <v>1.1000000000000001</v>
      </c>
      <c r="T3365" s="189">
        <f t="shared" si="949"/>
        <v>1.1079999999999999</v>
      </c>
      <c r="U3365" s="332">
        <f t="shared" si="949"/>
        <v>1.0620000000000001</v>
      </c>
    </row>
    <row r="3366" spans="1:21" x14ac:dyDescent="0.35">
      <c r="A3366" s="338">
        <v>42699</v>
      </c>
      <c r="B3366" s="341">
        <v>106.5</v>
      </c>
      <c r="C3366" s="341">
        <v>106.1</v>
      </c>
      <c r="D3366" s="341">
        <v>106.5</v>
      </c>
      <c r="E3366" s="341">
        <v>106.6</v>
      </c>
      <c r="F3366" s="341">
        <v>106.9</v>
      </c>
      <c r="G3366" s="341">
        <v>110.6</v>
      </c>
      <c r="H3366" s="341">
        <v>111.3</v>
      </c>
      <c r="I3366" s="341">
        <v>106.7</v>
      </c>
      <c r="J3366" s="329"/>
      <c r="K3366" s="330"/>
      <c r="L3366" s="329"/>
      <c r="M3366" s="331"/>
      <c r="N3366" s="183">
        <f t="shared" si="943"/>
        <v>1.0649999999999999</v>
      </c>
      <c r="O3366" s="184">
        <f t="shared" si="944"/>
        <v>1.0609999999999999</v>
      </c>
      <c r="P3366" s="185">
        <f t="shared" si="945"/>
        <v>1.0649999999999999</v>
      </c>
      <c r="Q3366" s="186">
        <f t="shared" si="946"/>
        <v>1.0659999999999998</v>
      </c>
      <c r="R3366" s="187">
        <f t="shared" si="947"/>
        <v>1.069</v>
      </c>
      <c r="S3366" s="188">
        <f t="shared" si="948"/>
        <v>1.1059999999999999</v>
      </c>
      <c r="T3366" s="189">
        <f t="shared" si="949"/>
        <v>1.113</v>
      </c>
      <c r="U3366" s="332">
        <f t="shared" si="949"/>
        <v>1.0669999999999999</v>
      </c>
    </row>
    <row r="3367" spans="1:21" x14ac:dyDescent="0.35">
      <c r="A3367" s="338">
        <v>42702</v>
      </c>
      <c r="B3367" s="341">
        <v>107.4</v>
      </c>
      <c r="C3367" s="341">
        <v>106.9</v>
      </c>
      <c r="D3367" s="341">
        <v>107.4</v>
      </c>
      <c r="E3367" s="341">
        <v>107.5</v>
      </c>
      <c r="F3367" s="341">
        <v>107.8</v>
      </c>
      <c r="G3367" s="341">
        <v>111.5</v>
      </c>
      <c r="H3367" s="341">
        <v>112.2</v>
      </c>
      <c r="I3367" s="341">
        <v>107.6</v>
      </c>
      <c r="J3367" s="329"/>
      <c r="K3367" s="330"/>
      <c r="L3367" s="329"/>
      <c r="M3367" s="331"/>
      <c r="N3367" s="183">
        <f t="shared" si="943"/>
        <v>1.0740000000000001</v>
      </c>
      <c r="O3367" s="184">
        <f t="shared" si="944"/>
        <v>1.069</v>
      </c>
      <c r="P3367" s="185">
        <f t="shared" si="945"/>
        <v>1.0740000000000001</v>
      </c>
      <c r="Q3367" s="186">
        <f t="shared" si="946"/>
        <v>1.075</v>
      </c>
      <c r="R3367" s="187">
        <f t="shared" si="947"/>
        <v>1.0780000000000001</v>
      </c>
      <c r="S3367" s="188">
        <f t="shared" si="948"/>
        <v>1.115</v>
      </c>
      <c r="T3367" s="189">
        <f t="shared" si="949"/>
        <v>1.1220000000000001</v>
      </c>
      <c r="U3367" s="332">
        <f t="shared" si="949"/>
        <v>1.0759999999999998</v>
      </c>
    </row>
    <row r="3368" spans="1:21" x14ac:dyDescent="0.35">
      <c r="A3368" s="338">
        <v>42703</v>
      </c>
      <c r="B3368" s="341">
        <v>107.9</v>
      </c>
      <c r="C3368" s="341">
        <v>107.4</v>
      </c>
      <c r="D3368" s="341">
        <v>107.9</v>
      </c>
      <c r="E3368" s="341">
        <v>107.9</v>
      </c>
      <c r="F3368" s="341">
        <v>108.2</v>
      </c>
      <c r="G3368" s="341">
        <v>112</v>
      </c>
      <c r="H3368" s="341">
        <v>112.6</v>
      </c>
      <c r="I3368" s="341">
        <v>108.1</v>
      </c>
      <c r="J3368" s="329"/>
      <c r="K3368" s="330"/>
      <c r="L3368" s="329"/>
      <c r="M3368" s="331"/>
      <c r="N3368" s="183">
        <f t="shared" si="943"/>
        <v>1.079</v>
      </c>
      <c r="O3368" s="184">
        <f t="shared" si="944"/>
        <v>1.0740000000000001</v>
      </c>
      <c r="P3368" s="185">
        <f t="shared" si="945"/>
        <v>1.079</v>
      </c>
      <c r="Q3368" s="186">
        <f t="shared" si="946"/>
        <v>1.079</v>
      </c>
      <c r="R3368" s="187">
        <f t="shared" si="947"/>
        <v>1.0820000000000001</v>
      </c>
      <c r="S3368" s="188">
        <f t="shared" si="948"/>
        <v>1.1200000000000001</v>
      </c>
      <c r="T3368" s="189">
        <f t="shared" si="949"/>
        <v>1.1259999999999999</v>
      </c>
      <c r="U3368" s="332">
        <f t="shared" si="949"/>
        <v>1.081</v>
      </c>
    </row>
    <row r="3369" spans="1:21" x14ac:dyDescent="0.35">
      <c r="A3369" s="338">
        <v>42704</v>
      </c>
      <c r="B3369" s="341">
        <v>108.1</v>
      </c>
      <c r="C3369" s="341">
        <v>107.6</v>
      </c>
      <c r="D3369" s="341">
        <v>108.1</v>
      </c>
      <c r="E3369" s="341">
        <v>108.1</v>
      </c>
      <c r="F3369" s="341">
        <v>108.2</v>
      </c>
      <c r="G3369" s="341">
        <v>112.1</v>
      </c>
      <c r="H3369" s="341">
        <v>112.7</v>
      </c>
      <c r="I3369" s="341">
        <v>108.2</v>
      </c>
      <c r="J3369" s="329"/>
      <c r="K3369" s="334">
        <f>AVERAGE(I3359:I3369)</f>
        <v>106.10000000000001</v>
      </c>
      <c r="L3369" s="329"/>
      <c r="M3369" s="334">
        <f>AVERAGE(I3348:I3369)</f>
        <v>106.9590909090909</v>
      </c>
      <c r="N3369" s="183">
        <f t="shared" si="943"/>
        <v>1.081</v>
      </c>
      <c r="O3369" s="184">
        <f t="shared" si="944"/>
        <v>1.0759999999999998</v>
      </c>
      <c r="P3369" s="185">
        <f t="shared" si="945"/>
        <v>1.081</v>
      </c>
      <c r="Q3369" s="186">
        <f t="shared" si="946"/>
        <v>1.081</v>
      </c>
      <c r="R3369" s="187">
        <f t="shared" si="947"/>
        <v>1.0820000000000001</v>
      </c>
      <c r="S3369" s="188">
        <f t="shared" si="948"/>
        <v>1.121</v>
      </c>
      <c r="T3369" s="189">
        <f t="shared" si="949"/>
        <v>1.127</v>
      </c>
      <c r="U3369" s="332">
        <f t="shared" si="949"/>
        <v>1.0820000000000001</v>
      </c>
    </row>
    <row r="3370" spans="1:21" x14ac:dyDescent="0.35">
      <c r="A3370" s="338">
        <v>42705</v>
      </c>
      <c r="B3370" s="341">
        <v>107.9</v>
      </c>
      <c r="C3370" s="341">
        <v>107.4</v>
      </c>
      <c r="D3370" s="341">
        <v>107.9</v>
      </c>
      <c r="E3370" s="341">
        <v>108</v>
      </c>
      <c r="F3370" s="341">
        <v>108.1</v>
      </c>
      <c r="G3370" s="341">
        <v>112</v>
      </c>
      <c r="H3370" s="341">
        <v>112.4</v>
      </c>
      <c r="I3370" s="341">
        <v>108</v>
      </c>
      <c r="J3370" s="329"/>
      <c r="K3370" s="330"/>
      <c r="L3370" s="329"/>
      <c r="M3370" s="331"/>
      <c r="N3370" s="183">
        <f t="shared" si="943"/>
        <v>1.079</v>
      </c>
      <c r="O3370" s="184">
        <f t="shared" si="944"/>
        <v>1.0740000000000001</v>
      </c>
      <c r="P3370" s="185">
        <f t="shared" si="945"/>
        <v>1.079</v>
      </c>
      <c r="Q3370" s="186">
        <f t="shared" si="946"/>
        <v>1.08</v>
      </c>
      <c r="R3370" s="187">
        <f t="shared" si="947"/>
        <v>1.081</v>
      </c>
      <c r="S3370" s="188">
        <f t="shared" si="948"/>
        <v>1.1200000000000001</v>
      </c>
      <c r="T3370" s="189">
        <f t="shared" si="949"/>
        <v>1.1240000000000001</v>
      </c>
      <c r="U3370" s="332">
        <f t="shared" si="949"/>
        <v>1.08</v>
      </c>
    </row>
    <row r="3371" spans="1:21" x14ac:dyDescent="0.35">
      <c r="A3371" s="338">
        <v>42706</v>
      </c>
      <c r="B3371" s="341">
        <v>107.4</v>
      </c>
      <c r="C3371" s="341">
        <v>106.9</v>
      </c>
      <c r="D3371" s="341">
        <v>107.4</v>
      </c>
      <c r="E3371" s="341">
        <v>107.5</v>
      </c>
      <c r="F3371" s="341">
        <v>107.6</v>
      </c>
      <c r="G3371" s="341">
        <v>111.5</v>
      </c>
      <c r="H3371" s="341">
        <v>111.9</v>
      </c>
      <c r="I3371" s="341">
        <v>107.5</v>
      </c>
      <c r="J3371" s="329"/>
      <c r="K3371" s="330"/>
      <c r="L3371" s="329"/>
      <c r="M3371" s="331"/>
      <c r="N3371" s="183">
        <f t="shared" si="943"/>
        <v>1.0740000000000001</v>
      </c>
      <c r="O3371" s="184">
        <f t="shared" si="944"/>
        <v>1.069</v>
      </c>
      <c r="P3371" s="185">
        <f t="shared" si="945"/>
        <v>1.0740000000000001</v>
      </c>
      <c r="Q3371" s="186">
        <f t="shared" si="946"/>
        <v>1.075</v>
      </c>
      <c r="R3371" s="187">
        <f t="shared" si="947"/>
        <v>1.0759999999999998</v>
      </c>
      <c r="S3371" s="188">
        <f t="shared" si="948"/>
        <v>1.115</v>
      </c>
      <c r="T3371" s="189">
        <f t="shared" si="949"/>
        <v>1.119</v>
      </c>
      <c r="U3371" s="332">
        <f t="shared" si="949"/>
        <v>1.075</v>
      </c>
    </row>
    <row r="3372" spans="1:21" x14ac:dyDescent="0.35">
      <c r="A3372" s="338">
        <v>42709</v>
      </c>
      <c r="B3372" s="341">
        <v>107.3</v>
      </c>
      <c r="C3372" s="341">
        <v>106.8</v>
      </c>
      <c r="D3372" s="341">
        <v>107.3</v>
      </c>
      <c r="E3372" s="341">
        <v>107.4</v>
      </c>
      <c r="F3372" s="341">
        <v>107.6</v>
      </c>
      <c r="G3372" s="341">
        <v>111.4</v>
      </c>
      <c r="H3372" s="341">
        <v>111.9</v>
      </c>
      <c r="I3372" s="341">
        <v>107.5</v>
      </c>
      <c r="J3372" s="329"/>
      <c r="K3372" s="330"/>
      <c r="L3372" s="329"/>
      <c r="M3372" s="331"/>
      <c r="N3372" s="183">
        <f t="shared" si="943"/>
        <v>1.073</v>
      </c>
      <c r="O3372" s="184">
        <f t="shared" si="944"/>
        <v>1.0680000000000001</v>
      </c>
      <c r="P3372" s="185">
        <f t="shared" si="945"/>
        <v>1.073</v>
      </c>
      <c r="Q3372" s="186">
        <f t="shared" si="946"/>
        <v>1.0740000000000001</v>
      </c>
      <c r="R3372" s="187">
        <f t="shared" si="947"/>
        <v>1.0759999999999998</v>
      </c>
      <c r="S3372" s="188">
        <f t="shared" si="948"/>
        <v>1.1140000000000001</v>
      </c>
      <c r="T3372" s="189">
        <f t="shared" si="949"/>
        <v>1.119</v>
      </c>
      <c r="U3372" s="332">
        <f t="shared" si="949"/>
        <v>1.075</v>
      </c>
    </row>
    <row r="3373" spans="1:21" x14ac:dyDescent="0.35">
      <c r="A3373" s="338">
        <v>42710</v>
      </c>
      <c r="B3373" s="341">
        <v>107.6</v>
      </c>
      <c r="C3373" s="341">
        <v>107.1</v>
      </c>
      <c r="D3373" s="341">
        <v>107.6</v>
      </c>
      <c r="E3373" s="341">
        <v>107.7</v>
      </c>
      <c r="F3373" s="341">
        <v>108.1</v>
      </c>
      <c r="G3373" s="341">
        <v>111.7</v>
      </c>
      <c r="H3373" s="341">
        <v>112.4</v>
      </c>
      <c r="I3373" s="341">
        <v>107.8</v>
      </c>
      <c r="J3373" s="329"/>
      <c r="K3373" s="330"/>
      <c r="L3373" s="329"/>
      <c r="M3373" s="331"/>
      <c r="N3373" s="183">
        <f t="shared" si="943"/>
        <v>1.0759999999999998</v>
      </c>
      <c r="O3373" s="184">
        <f t="shared" si="944"/>
        <v>1.071</v>
      </c>
      <c r="P3373" s="185">
        <f t="shared" si="945"/>
        <v>1.0759999999999998</v>
      </c>
      <c r="Q3373" s="186">
        <f t="shared" si="946"/>
        <v>1.077</v>
      </c>
      <c r="R3373" s="187">
        <f t="shared" si="947"/>
        <v>1.081</v>
      </c>
      <c r="S3373" s="188">
        <f t="shared" si="948"/>
        <v>1.117</v>
      </c>
      <c r="T3373" s="189">
        <f t="shared" si="949"/>
        <v>1.1240000000000001</v>
      </c>
      <c r="U3373" s="332">
        <f t="shared" si="949"/>
        <v>1.0780000000000001</v>
      </c>
    </row>
    <row r="3374" spans="1:21" x14ac:dyDescent="0.35">
      <c r="A3374" s="338">
        <v>42711</v>
      </c>
      <c r="B3374" s="341">
        <v>108.9</v>
      </c>
      <c r="C3374" s="341">
        <v>108.4</v>
      </c>
      <c r="D3374" s="341">
        <v>108.9</v>
      </c>
      <c r="E3374" s="341">
        <v>109</v>
      </c>
      <c r="F3374" s="341">
        <v>109.4</v>
      </c>
      <c r="G3374" s="341">
        <v>113</v>
      </c>
      <c r="H3374" s="341">
        <v>114</v>
      </c>
      <c r="I3374" s="341">
        <v>109.2</v>
      </c>
      <c r="J3374" s="329"/>
      <c r="K3374" s="330"/>
      <c r="L3374" s="329"/>
      <c r="M3374" s="331"/>
      <c r="N3374" s="183">
        <f t="shared" si="943"/>
        <v>1.089</v>
      </c>
      <c r="O3374" s="184">
        <f t="shared" si="944"/>
        <v>1.0840000000000001</v>
      </c>
      <c r="P3374" s="185">
        <f t="shared" si="945"/>
        <v>1.089</v>
      </c>
      <c r="Q3374" s="186">
        <f t="shared" si="946"/>
        <v>1.0900000000000001</v>
      </c>
      <c r="R3374" s="187">
        <f t="shared" si="947"/>
        <v>1.0940000000000001</v>
      </c>
      <c r="S3374" s="188">
        <f t="shared" si="948"/>
        <v>1.1299999999999999</v>
      </c>
      <c r="T3374" s="189">
        <f t="shared" si="949"/>
        <v>1.1399999999999999</v>
      </c>
      <c r="U3374" s="332">
        <f t="shared" si="949"/>
        <v>1.0920000000000001</v>
      </c>
    </row>
    <row r="3375" spans="1:21" x14ac:dyDescent="0.35">
      <c r="A3375" s="338">
        <v>42712</v>
      </c>
      <c r="B3375" s="341">
        <v>109.7</v>
      </c>
      <c r="C3375" s="341">
        <v>109.2</v>
      </c>
      <c r="D3375" s="341">
        <v>109.7</v>
      </c>
      <c r="E3375" s="341">
        <v>109.7</v>
      </c>
      <c r="F3375" s="341">
        <v>110.1</v>
      </c>
      <c r="G3375" s="341">
        <v>113.7</v>
      </c>
      <c r="H3375" s="341">
        <v>114.7</v>
      </c>
      <c r="I3375" s="341">
        <v>109.9</v>
      </c>
      <c r="J3375" s="329"/>
      <c r="K3375" s="330"/>
      <c r="L3375" s="329"/>
      <c r="M3375" s="331"/>
      <c r="N3375" s="183">
        <f t="shared" si="943"/>
        <v>1.097</v>
      </c>
      <c r="O3375" s="184">
        <f t="shared" si="944"/>
        <v>1.0920000000000001</v>
      </c>
      <c r="P3375" s="185">
        <f t="shared" si="945"/>
        <v>1.097</v>
      </c>
      <c r="Q3375" s="186">
        <f t="shared" si="946"/>
        <v>1.097</v>
      </c>
      <c r="R3375" s="187">
        <f t="shared" si="947"/>
        <v>1.101</v>
      </c>
      <c r="S3375" s="188">
        <f t="shared" si="948"/>
        <v>1.137</v>
      </c>
      <c r="T3375" s="189">
        <f t="shared" si="949"/>
        <v>1.147</v>
      </c>
      <c r="U3375" s="332">
        <f t="shared" si="949"/>
        <v>1.099</v>
      </c>
    </row>
    <row r="3376" spans="1:21" x14ac:dyDescent="0.35">
      <c r="A3376" s="338">
        <v>42713</v>
      </c>
      <c r="B3376" s="341">
        <v>110.7</v>
      </c>
      <c r="C3376" s="341">
        <v>110.2</v>
      </c>
      <c r="D3376" s="341">
        <v>110.7</v>
      </c>
      <c r="E3376" s="341">
        <v>110.8</v>
      </c>
      <c r="F3376" s="341">
        <v>111</v>
      </c>
      <c r="G3376" s="341">
        <v>114.8</v>
      </c>
      <c r="H3376" s="341">
        <v>115.7</v>
      </c>
      <c r="I3376" s="341">
        <v>110.9</v>
      </c>
      <c r="J3376" s="329"/>
      <c r="K3376" s="330"/>
      <c r="L3376" s="329"/>
      <c r="M3376" s="331"/>
      <c r="N3376" s="183">
        <f t="shared" si="943"/>
        <v>1.107</v>
      </c>
      <c r="O3376" s="184">
        <f t="shared" si="944"/>
        <v>1.1020000000000001</v>
      </c>
      <c r="P3376" s="185">
        <f t="shared" si="945"/>
        <v>1.107</v>
      </c>
      <c r="Q3376" s="186">
        <f t="shared" si="946"/>
        <v>1.1079999999999999</v>
      </c>
      <c r="R3376" s="187">
        <f t="shared" si="947"/>
        <v>1.1100000000000001</v>
      </c>
      <c r="S3376" s="188">
        <f t="shared" si="948"/>
        <v>1.1479999999999999</v>
      </c>
      <c r="T3376" s="189">
        <f t="shared" si="949"/>
        <v>1.157</v>
      </c>
      <c r="U3376" s="332">
        <f t="shared" si="949"/>
        <v>1.109</v>
      </c>
    </row>
    <row r="3377" spans="1:21" x14ac:dyDescent="0.35">
      <c r="A3377" s="338">
        <v>42716</v>
      </c>
      <c r="B3377" s="341">
        <v>111.5</v>
      </c>
      <c r="C3377" s="341">
        <v>111</v>
      </c>
      <c r="D3377" s="341">
        <v>111.5</v>
      </c>
      <c r="E3377" s="341">
        <v>111.5</v>
      </c>
      <c r="F3377" s="341">
        <v>111.7</v>
      </c>
      <c r="G3377" s="341">
        <v>115.5</v>
      </c>
      <c r="H3377" s="341">
        <v>116.4</v>
      </c>
      <c r="I3377" s="341">
        <v>111.6</v>
      </c>
      <c r="J3377" s="329"/>
      <c r="K3377" s="330"/>
      <c r="L3377" s="329"/>
      <c r="M3377" s="331"/>
      <c r="N3377" s="183">
        <f t="shared" si="943"/>
        <v>1.115</v>
      </c>
      <c r="O3377" s="184">
        <f t="shared" si="944"/>
        <v>1.1100000000000001</v>
      </c>
      <c r="P3377" s="185">
        <f t="shared" si="945"/>
        <v>1.115</v>
      </c>
      <c r="Q3377" s="186">
        <f t="shared" si="946"/>
        <v>1.115</v>
      </c>
      <c r="R3377" s="187">
        <f t="shared" si="947"/>
        <v>1.117</v>
      </c>
      <c r="S3377" s="188">
        <f t="shared" si="948"/>
        <v>1.155</v>
      </c>
      <c r="T3377" s="189">
        <f t="shared" si="949"/>
        <v>1.1640000000000001</v>
      </c>
      <c r="U3377" s="332">
        <f t="shared" si="949"/>
        <v>1.1159999999999999</v>
      </c>
    </row>
    <row r="3378" spans="1:21" x14ac:dyDescent="0.35">
      <c r="A3378" s="338">
        <v>42717</v>
      </c>
      <c r="B3378" s="341">
        <v>111.8</v>
      </c>
      <c r="C3378" s="341">
        <v>111.3</v>
      </c>
      <c r="D3378" s="341">
        <v>111.8</v>
      </c>
      <c r="E3378" s="341">
        <v>111.9</v>
      </c>
      <c r="F3378" s="341">
        <v>112</v>
      </c>
      <c r="G3378" s="341">
        <v>115.8</v>
      </c>
      <c r="H3378" s="341">
        <v>116.5</v>
      </c>
      <c r="I3378" s="341">
        <v>112</v>
      </c>
      <c r="J3378" s="329"/>
      <c r="K3378" s="330"/>
      <c r="L3378" s="329"/>
      <c r="M3378" s="331"/>
      <c r="N3378" s="183">
        <f t="shared" si="943"/>
        <v>1.1179999999999999</v>
      </c>
      <c r="O3378" s="184">
        <f t="shared" si="944"/>
        <v>1.113</v>
      </c>
      <c r="P3378" s="185">
        <f t="shared" si="945"/>
        <v>1.1179999999999999</v>
      </c>
      <c r="Q3378" s="186">
        <f t="shared" si="946"/>
        <v>1.119</v>
      </c>
      <c r="R3378" s="187">
        <f t="shared" si="947"/>
        <v>1.1200000000000001</v>
      </c>
      <c r="S3378" s="188">
        <f t="shared" si="948"/>
        <v>1.1579999999999999</v>
      </c>
      <c r="T3378" s="189">
        <f t="shared" si="949"/>
        <v>1.165</v>
      </c>
      <c r="U3378" s="332">
        <f t="shared" si="949"/>
        <v>1.1200000000000001</v>
      </c>
    </row>
    <row r="3379" spans="1:21" x14ac:dyDescent="0.35">
      <c r="A3379" s="338">
        <v>42718</v>
      </c>
      <c r="B3379" s="341">
        <v>112.2</v>
      </c>
      <c r="C3379" s="341">
        <v>111.7</v>
      </c>
      <c r="D3379" s="341">
        <v>112.2</v>
      </c>
      <c r="E3379" s="341">
        <v>112.2</v>
      </c>
      <c r="F3379" s="341">
        <v>112.5</v>
      </c>
      <c r="G3379" s="341">
        <v>116.2</v>
      </c>
      <c r="H3379" s="341">
        <v>116.9</v>
      </c>
      <c r="I3379" s="341">
        <v>112.3</v>
      </c>
      <c r="J3379" s="329"/>
      <c r="K3379" s="330"/>
      <c r="L3379" s="329"/>
      <c r="M3379" s="331"/>
      <c r="N3379" s="183">
        <f t="shared" si="943"/>
        <v>1.1220000000000001</v>
      </c>
      <c r="O3379" s="184">
        <f t="shared" si="944"/>
        <v>1.117</v>
      </c>
      <c r="P3379" s="185">
        <f t="shared" si="945"/>
        <v>1.1220000000000001</v>
      </c>
      <c r="Q3379" s="186">
        <f t="shared" si="946"/>
        <v>1.1220000000000001</v>
      </c>
      <c r="R3379" s="187">
        <f t="shared" si="947"/>
        <v>1.125</v>
      </c>
      <c r="S3379" s="188">
        <f t="shared" si="948"/>
        <v>1.1619999999999999</v>
      </c>
      <c r="T3379" s="189">
        <f t="shared" si="949"/>
        <v>1.169</v>
      </c>
      <c r="U3379" s="332">
        <f t="shared" si="949"/>
        <v>1.123</v>
      </c>
    </row>
    <row r="3380" spans="1:21" x14ac:dyDescent="0.35">
      <c r="A3380" s="338">
        <v>42719</v>
      </c>
      <c r="B3380" s="341">
        <v>112.4</v>
      </c>
      <c r="C3380" s="341">
        <v>111.9</v>
      </c>
      <c r="D3380" s="341">
        <v>112.4</v>
      </c>
      <c r="E3380" s="341">
        <v>112.5</v>
      </c>
      <c r="F3380" s="341">
        <v>112.7</v>
      </c>
      <c r="G3380" s="341">
        <v>116.4</v>
      </c>
      <c r="H3380" s="341">
        <v>117.2</v>
      </c>
      <c r="I3380" s="341">
        <v>112.6</v>
      </c>
      <c r="J3380" s="329"/>
      <c r="K3380" s="330"/>
      <c r="L3380" s="329"/>
      <c r="M3380" s="331"/>
      <c r="N3380" s="183">
        <f t="shared" si="943"/>
        <v>1.1240000000000001</v>
      </c>
      <c r="O3380" s="184">
        <f t="shared" si="944"/>
        <v>1.119</v>
      </c>
      <c r="P3380" s="185">
        <f t="shared" si="945"/>
        <v>1.1240000000000001</v>
      </c>
      <c r="Q3380" s="186">
        <f t="shared" si="946"/>
        <v>1.125</v>
      </c>
      <c r="R3380" s="187">
        <f t="shared" si="947"/>
        <v>1.127</v>
      </c>
      <c r="S3380" s="188">
        <f t="shared" si="948"/>
        <v>1.1640000000000001</v>
      </c>
      <c r="T3380" s="189">
        <f t="shared" si="949"/>
        <v>1.1719999999999999</v>
      </c>
      <c r="U3380" s="332">
        <f t="shared" si="949"/>
        <v>1.1259999999999999</v>
      </c>
    </row>
    <row r="3381" spans="1:21" x14ac:dyDescent="0.35">
      <c r="A3381" s="338">
        <v>42720</v>
      </c>
      <c r="B3381" s="341">
        <v>112.9</v>
      </c>
      <c r="C3381" s="341">
        <v>112.4</v>
      </c>
      <c r="D3381" s="341">
        <v>112.9</v>
      </c>
      <c r="E3381" s="341">
        <v>112.9</v>
      </c>
      <c r="F3381" s="341">
        <v>113.1</v>
      </c>
      <c r="G3381" s="341">
        <v>116.8</v>
      </c>
      <c r="H3381" s="341">
        <v>117.6</v>
      </c>
      <c r="I3381" s="341">
        <v>113</v>
      </c>
      <c r="J3381" s="329"/>
      <c r="K3381" s="334">
        <f>AVERAGE(I3370:I3381)</f>
        <v>110.19166666666666</v>
      </c>
      <c r="L3381" s="329"/>
      <c r="M3381" s="331"/>
      <c r="N3381" s="183">
        <f t="shared" si="943"/>
        <v>1.129</v>
      </c>
      <c r="O3381" s="184">
        <f t="shared" si="944"/>
        <v>1.1240000000000001</v>
      </c>
      <c r="P3381" s="185">
        <f t="shared" si="945"/>
        <v>1.129</v>
      </c>
      <c r="Q3381" s="186">
        <f t="shared" si="946"/>
        <v>1.129</v>
      </c>
      <c r="R3381" s="187">
        <f t="shared" si="947"/>
        <v>1.131</v>
      </c>
      <c r="S3381" s="188">
        <f t="shared" si="948"/>
        <v>1.1679999999999999</v>
      </c>
      <c r="T3381" s="189">
        <f t="shared" si="949"/>
        <v>1.1759999999999999</v>
      </c>
      <c r="U3381" s="332">
        <f t="shared" si="949"/>
        <v>1.1299999999999999</v>
      </c>
    </row>
    <row r="3382" spans="1:21" x14ac:dyDescent="0.35">
      <c r="A3382" s="338">
        <v>42723</v>
      </c>
      <c r="B3382" s="361">
        <v>113.2</v>
      </c>
      <c r="C3382" s="361">
        <v>112.7</v>
      </c>
      <c r="D3382" s="361">
        <v>113.2</v>
      </c>
      <c r="E3382" s="361">
        <v>113.2</v>
      </c>
      <c r="F3382" s="361">
        <v>113.4</v>
      </c>
      <c r="G3382" s="361">
        <v>117.2</v>
      </c>
      <c r="H3382" s="361">
        <v>118</v>
      </c>
      <c r="I3382" s="361">
        <v>113.4</v>
      </c>
      <c r="J3382" s="329"/>
      <c r="K3382" s="330"/>
      <c r="L3382" s="329"/>
      <c r="M3382" s="331"/>
      <c r="N3382" s="183">
        <f t="shared" ref="N3382:N3391" si="950">B3382/$V$1</f>
        <v>1.1320000000000001</v>
      </c>
      <c r="O3382" s="184">
        <f t="shared" ref="O3382:O3391" si="951">C3382/$V$1</f>
        <v>1.127</v>
      </c>
      <c r="P3382" s="185">
        <f t="shared" ref="P3382:P3391" si="952">D3382/$V$1</f>
        <v>1.1320000000000001</v>
      </c>
      <c r="Q3382" s="186">
        <f t="shared" ref="Q3382:Q3391" si="953">E3382/$V$1</f>
        <v>1.1320000000000001</v>
      </c>
      <c r="R3382" s="187">
        <f t="shared" ref="R3382:R3391" si="954">F3382/$V$1</f>
        <v>1.1340000000000001</v>
      </c>
      <c r="S3382" s="188">
        <f t="shared" ref="S3382:S3391" si="955">G3382/$V$1</f>
        <v>1.1719999999999999</v>
      </c>
      <c r="T3382" s="189">
        <f t="shared" ref="T3382:U3397" si="956">H3382/$V$1</f>
        <v>1.18</v>
      </c>
      <c r="U3382" s="332">
        <f t="shared" si="956"/>
        <v>1.1340000000000001</v>
      </c>
    </row>
    <row r="3383" spans="1:21" x14ac:dyDescent="0.35">
      <c r="A3383" s="338">
        <v>42724</v>
      </c>
      <c r="B3383" s="361">
        <v>113.6</v>
      </c>
      <c r="C3383" s="361">
        <v>113.1</v>
      </c>
      <c r="D3383" s="361">
        <v>113.6</v>
      </c>
      <c r="E3383" s="361">
        <v>113.6</v>
      </c>
      <c r="F3383" s="361">
        <v>113.7</v>
      </c>
      <c r="G3383" s="361">
        <v>117.5</v>
      </c>
      <c r="H3383" s="361">
        <v>118.4</v>
      </c>
      <c r="I3383" s="361">
        <v>113.7</v>
      </c>
      <c r="J3383" s="329"/>
      <c r="K3383" s="330"/>
      <c r="L3383" s="329"/>
      <c r="M3383" s="331"/>
      <c r="N3383" s="183">
        <f t="shared" si="950"/>
        <v>1.1359999999999999</v>
      </c>
      <c r="O3383" s="184">
        <f t="shared" si="951"/>
        <v>1.131</v>
      </c>
      <c r="P3383" s="185">
        <f t="shared" si="952"/>
        <v>1.1359999999999999</v>
      </c>
      <c r="Q3383" s="186">
        <f t="shared" si="953"/>
        <v>1.1359999999999999</v>
      </c>
      <c r="R3383" s="187">
        <f t="shared" si="954"/>
        <v>1.137</v>
      </c>
      <c r="S3383" s="188">
        <f t="shared" si="955"/>
        <v>1.175</v>
      </c>
      <c r="T3383" s="189">
        <f t="shared" si="956"/>
        <v>1.1840000000000002</v>
      </c>
      <c r="U3383" s="332">
        <f t="shared" si="956"/>
        <v>1.137</v>
      </c>
    </row>
    <row r="3384" spans="1:21" x14ac:dyDescent="0.35">
      <c r="A3384" s="338">
        <v>42725</v>
      </c>
      <c r="B3384" s="361">
        <v>113.9</v>
      </c>
      <c r="C3384" s="361">
        <v>113.4</v>
      </c>
      <c r="D3384" s="361">
        <v>113.9</v>
      </c>
      <c r="E3384" s="361">
        <v>114</v>
      </c>
      <c r="F3384" s="361">
        <v>114.1</v>
      </c>
      <c r="G3384" s="361">
        <v>117.9</v>
      </c>
      <c r="H3384" s="361">
        <v>118.7</v>
      </c>
      <c r="I3384" s="361">
        <v>114.1</v>
      </c>
      <c r="J3384" s="329"/>
      <c r="K3384" s="330"/>
      <c r="L3384" s="329"/>
      <c r="M3384" s="331"/>
      <c r="N3384" s="183">
        <f t="shared" si="950"/>
        <v>1.139</v>
      </c>
      <c r="O3384" s="184">
        <f t="shared" si="951"/>
        <v>1.1340000000000001</v>
      </c>
      <c r="P3384" s="185">
        <f t="shared" si="952"/>
        <v>1.139</v>
      </c>
      <c r="Q3384" s="186">
        <f t="shared" si="953"/>
        <v>1.1399999999999999</v>
      </c>
      <c r="R3384" s="187">
        <f t="shared" si="954"/>
        <v>1.141</v>
      </c>
      <c r="S3384" s="188">
        <f t="shared" si="955"/>
        <v>1.179</v>
      </c>
      <c r="T3384" s="189">
        <f t="shared" si="956"/>
        <v>1.1870000000000001</v>
      </c>
      <c r="U3384" s="332">
        <f t="shared" si="956"/>
        <v>1.141</v>
      </c>
    </row>
    <row r="3385" spans="1:21" x14ac:dyDescent="0.35">
      <c r="A3385" s="338">
        <v>42726</v>
      </c>
      <c r="B3385" s="361">
        <v>114.4</v>
      </c>
      <c r="C3385" s="361">
        <v>113.9</v>
      </c>
      <c r="D3385" s="361">
        <v>114.4</v>
      </c>
      <c r="E3385" s="361">
        <v>114.4</v>
      </c>
      <c r="F3385" s="361">
        <v>114.6</v>
      </c>
      <c r="G3385" s="361">
        <v>118.3</v>
      </c>
      <c r="H3385" s="361">
        <v>119.3</v>
      </c>
      <c r="I3385" s="361">
        <v>114.5</v>
      </c>
      <c r="J3385" s="329"/>
      <c r="K3385" s="330"/>
      <c r="L3385" s="329"/>
      <c r="M3385" s="331"/>
      <c r="N3385" s="183">
        <f t="shared" si="950"/>
        <v>1.1440000000000001</v>
      </c>
      <c r="O3385" s="184">
        <f t="shared" si="951"/>
        <v>1.139</v>
      </c>
      <c r="P3385" s="185">
        <f t="shared" si="952"/>
        <v>1.1440000000000001</v>
      </c>
      <c r="Q3385" s="186">
        <f t="shared" si="953"/>
        <v>1.1440000000000001</v>
      </c>
      <c r="R3385" s="187">
        <f t="shared" si="954"/>
        <v>1.1459999999999999</v>
      </c>
      <c r="S3385" s="188">
        <f t="shared" si="955"/>
        <v>1.1830000000000001</v>
      </c>
      <c r="T3385" s="189">
        <f t="shared" si="956"/>
        <v>1.1930000000000001</v>
      </c>
      <c r="U3385" s="332">
        <f t="shared" si="956"/>
        <v>1.145</v>
      </c>
    </row>
    <row r="3386" spans="1:21" x14ac:dyDescent="0.35">
      <c r="A3386" s="338">
        <v>42727</v>
      </c>
      <c r="B3386" s="361">
        <v>113.6</v>
      </c>
      <c r="C3386" s="361">
        <v>113.1</v>
      </c>
      <c r="D3386" s="361">
        <v>113.6</v>
      </c>
      <c r="E3386" s="361">
        <v>113.6</v>
      </c>
      <c r="F3386" s="361">
        <v>113.8</v>
      </c>
      <c r="G3386" s="361">
        <v>117.5</v>
      </c>
      <c r="H3386" s="361">
        <v>118.1</v>
      </c>
      <c r="I3386" s="361">
        <v>113.7</v>
      </c>
      <c r="J3386" s="329"/>
      <c r="K3386" s="330"/>
      <c r="L3386" s="329"/>
      <c r="M3386" s="331"/>
      <c r="N3386" s="183">
        <f t="shared" si="950"/>
        <v>1.1359999999999999</v>
      </c>
      <c r="O3386" s="184">
        <f t="shared" si="951"/>
        <v>1.131</v>
      </c>
      <c r="P3386" s="185">
        <f t="shared" si="952"/>
        <v>1.1359999999999999</v>
      </c>
      <c r="Q3386" s="186">
        <f t="shared" si="953"/>
        <v>1.1359999999999999</v>
      </c>
      <c r="R3386" s="187">
        <f t="shared" si="954"/>
        <v>1.1379999999999999</v>
      </c>
      <c r="S3386" s="188">
        <f t="shared" si="955"/>
        <v>1.175</v>
      </c>
      <c r="T3386" s="189">
        <f t="shared" si="956"/>
        <v>1.181</v>
      </c>
      <c r="U3386" s="332">
        <f t="shared" si="956"/>
        <v>1.137</v>
      </c>
    </row>
    <row r="3387" spans="1:21" x14ac:dyDescent="0.35">
      <c r="A3387" s="338">
        <v>42730</v>
      </c>
      <c r="B3387" s="361">
        <v>113.9</v>
      </c>
      <c r="C3387" s="361">
        <v>113.4</v>
      </c>
      <c r="D3387" s="361">
        <v>113.9</v>
      </c>
      <c r="E3387" s="361">
        <v>113.9</v>
      </c>
      <c r="F3387" s="361">
        <v>114.1</v>
      </c>
      <c r="G3387" s="361">
        <v>117.8</v>
      </c>
      <c r="H3387" s="361">
        <v>118.3</v>
      </c>
      <c r="I3387" s="361">
        <v>114</v>
      </c>
      <c r="J3387" s="329"/>
      <c r="K3387" s="330"/>
      <c r="L3387" s="329"/>
      <c r="M3387" s="331"/>
      <c r="N3387" s="183">
        <f t="shared" si="950"/>
        <v>1.139</v>
      </c>
      <c r="O3387" s="184">
        <f t="shared" si="951"/>
        <v>1.1340000000000001</v>
      </c>
      <c r="P3387" s="185">
        <f t="shared" si="952"/>
        <v>1.139</v>
      </c>
      <c r="Q3387" s="186">
        <f t="shared" si="953"/>
        <v>1.139</v>
      </c>
      <c r="R3387" s="187">
        <f t="shared" si="954"/>
        <v>1.141</v>
      </c>
      <c r="S3387" s="188">
        <f t="shared" si="955"/>
        <v>1.1779999999999999</v>
      </c>
      <c r="T3387" s="189">
        <f t="shared" si="956"/>
        <v>1.1830000000000001</v>
      </c>
      <c r="U3387" s="332">
        <f t="shared" si="956"/>
        <v>1.1399999999999999</v>
      </c>
    </row>
    <row r="3388" spans="1:21" x14ac:dyDescent="0.35">
      <c r="A3388" s="338">
        <v>42731</v>
      </c>
      <c r="B3388" s="361">
        <v>113.9</v>
      </c>
      <c r="C3388" s="361">
        <v>113.4</v>
      </c>
      <c r="D3388" s="361">
        <v>113.9</v>
      </c>
      <c r="E3388" s="361">
        <v>113.9</v>
      </c>
      <c r="F3388" s="361">
        <v>114.1</v>
      </c>
      <c r="G3388" s="361">
        <v>117.8</v>
      </c>
      <c r="H3388" s="361">
        <v>118.3</v>
      </c>
      <c r="I3388" s="361">
        <v>114</v>
      </c>
      <c r="J3388" s="329"/>
      <c r="K3388" s="330"/>
      <c r="L3388" s="329"/>
      <c r="M3388" s="331"/>
      <c r="N3388" s="183">
        <f t="shared" si="950"/>
        <v>1.139</v>
      </c>
      <c r="O3388" s="184">
        <f t="shared" si="951"/>
        <v>1.1340000000000001</v>
      </c>
      <c r="P3388" s="185">
        <f t="shared" si="952"/>
        <v>1.139</v>
      </c>
      <c r="Q3388" s="186">
        <f t="shared" si="953"/>
        <v>1.139</v>
      </c>
      <c r="R3388" s="187">
        <f t="shared" si="954"/>
        <v>1.141</v>
      </c>
      <c r="S3388" s="188">
        <f t="shared" si="955"/>
        <v>1.1779999999999999</v>
      </c>
      <c r="T3388" s="189">
        <f t="shared" si="956"/>
        <v>1.1830000000000001</v>
      </c>
      <c r="U3388" s="332">
        <f t="shared" si="956"/>
        <v>1.1399999999999999</v>
      </c>
    </row>
    <row r="3389" spans="1:21" x14ac:dyDescent="0.35">
      <c r="A3389" s="338">
        <v>42732</v>
      </c>
      <c r="B3389" s="361">
        <v>114.1</v>
      </c>
      <c r="C3389" s="361">
        <v>113.6</v>
      </c>
      <c r="D3389" s="361">
        <v>114.1</v>
      </c>
      <c r="E3389" s="361">
        <v>114.2</v>
      </c>
      <c r="F3389" s="361">
        <v>114.3</v>
      </c>
      <c r="G3389" s="361">
        <v>118</v>
      </c>
      <c r="H3389" s="361">
        <v>118.6</v>
      </c>
      <c r="I3389" s="361">
        <v>114.3</v>
      </c>
      <c r="J3389" s="329"/>
      <c r="K3389" s="330"/>
      <c r="L3389" s="329"/>
      <c r="M3389" s="331"/>
      <c r="N3389" s="183">
        <f t="shared" si="950"/>
        <v>1.141</v>
      </c>
      <c r="O3389" s="184">
        <f t="shared" si="951"/>
        <v>1.1359999999999999</v>
      </c>
      <c r="P3389" s="185">
        <f t="shared" si="952"/>
        <v>1.141</v>
      </c>
      <c r="Q3389" s="186">
        <f t="shared" si="953"/>
        <v>1.1420000000000001</v>
      </c>
      <c r="R3389" s="187">
        <f t="shared" si="954"/>
        <v>1.143</v>
      </c>
      <c r="S3389" s="188">
        <f t="shared" si="955"/>
        <v>1.18</v>
      </c>
      <c r="T3389" s="189">
        <f t="shared" si="956"/>
        <v>1.1859999999999999</v>
      </c>
      <c r="U3389" s="332">
        <f t="shared" si="956"/>
        <v>1.143</v>
      </c>
    </row>
    <row r="3390" spans="1:21" x14ac:dyDescent="0.35">
      <c r="A3390" s="338">
        <v>42733</v>
      </c>
      <c r="B3390" s="361">
        <v>114.4</v>
      </c>
      <c r="C3390" s="361">
        <v>113.9</v>
      </c>
      <c r="D3390" s="361">
        <v>114.5</v>
      </c>
      <c r="E3390" s="361">
        <v>114.5</v>
      </c>
      <c r="F3390" s="361">
        <v>114.7</v>
      </c>
      <c r="G3390" s="361">
        <v>118.3</v>
      </c>
      <c r="H3390" s="361">
        <v>118.8</v>
      </c>
      <c r="I3390" s="361">
        <v>114.6</v>
      </c>
      <c r="J3390" s="329"/>
      <c r="K3390" s="330"/>
      <c r="L3390" s="329"/>
      <c r="M3390" s="331"/>
      <c r="N3390" s="183">
        <f t="shared" si="950"/>
        <v>1.1440000000000001</v>
      </c>
      <c r="O3390" s="184">
        <f t="shared" si="951"/>
        <v>1.139</v>
      </c>
      <c r="P3390" s="185">
        <f t="shared" si="952"/>
        <v>1.145</v>
      </c>
      <c r="Q3390" s="186">
        <f t="shared" si="953"/>
        <v>1.145</v>
      </c>
      <c r="R3390" s="187">
        <f t="shared" si="954"/>
        <v>1.147</v>
      </c>
      <c r="S3390" s="188">
        <f t="shared" si="955"/>
        <v>1.1830000000000001</v>
      </c>
      <c r="T3390" s="189">
        <f t="shared" si="956"/>
        <v>1.1879999999999999</v>
      </c>
      <c r="U3390" s="332">
        <f t="shared" si="956"/>
        <v>1.1459999999999999</v>
      </c>
    </row>
    <row r="3391" spans="1:21" x14ac:dyDescent="0.35">
      <c r="A3391" s="338">
        <v>42734</v>
      </c>
      <c r="B3391" s="361">
        <v>114.8</v>
      </c>
      <c r="C3391" s="361">
        <v>114.3</v>
      </c>
      <c r="D3391" s="361">
        <v>114.9</v>
      </c>
      <c r="E3391" s="361">
        <v>114.9</v>
      </c>
      <c r="F3391" s="361">
        <v>115</v>
      </c>
      <c r="G3391" s="361">
        <v>118.7</v>
      </c>
      <c r="H3391" s="361">
        <v>119.1</v>
      </c>
      <c r="I3391" s="361">
        <v>115</v>
      </c>
      <c r="J3391" s="329"/>
      <c r="K3391" s="334">
        <f>AVERAGE(I3382:I3391)</f>
        <v>114.13</v>
      </c>
      <c r="L3391" s="329"/>
      <c r="M3391" s="334">
        <f>AVERAGE(I3370:I3391)</f>
        <v>111.98181818181818</v>
      </c>
      <c r="N3391" s="183">
        <f t="shared" si="950"/>
        <v>1.1479999999999999</v>
      </c>
      <c r="O3391" s="184">
        <f t="shared" si="951"/>
        <v>1.143</v>
      </c>
      <c r="P3391" s="185">
        <f t="shared" si="952"/>
        <v>1.149</v>
      </c>
      <c r="Q3391" s="186">
        <f t="shared" si="953"/>
        <v>1.149</v>
      </c>
      <c r="R3391" s="187">
        <f t="shared" si="954"/>
        <v>1.1499999999999999</v>
      </c>
      <c r="S3391" s="188">
        <f t="shared" si="955"/>
        <v>1.1870000000000001</v>
      </c>
      <c r="T3391" s="189">
        <f t="shared" si="956"/>
        <v>1.1909999999999998</v>
      </c>
      <c r="U3391" s="332">
        <f t="shared" si="956"/>
        <v>1.1499999999999999</v>
      </c>
    </row>
    <row r="3392" spans="1:21" x14ac:dyDescent="0.35">
      <c r="A3392" s="338">
        <v>42737</v>
      </c>
      <c r="B3392" s="361">
        <v>115</v>
      </c>
      <c r="C3392" s="361">
        <v>114.6</v>
      </c>
      <c r="D3392" s="361">
        <v>115.1</v>
      </c>
      <c r="E3392" s="361">
        <v>115.4</v>
      </c>
      <c r="F3392" s="361">
        <v>115.3</v>
      </c>
      <c r="G3392" s="361">
        <v>119.1</v>
      </c>
      <c r="H3392" s="361">
        <v>119.3</v>
      </c>
      <c r="I3392" s="361">
        <v>115.2</v>
      </c>
      <c r="J3392" s="329"/>
      <c r="K3392" s="330"/>
      <c r="L3392" s="329"/>
      <c r="M3392" s="331"/>
      <c r="N3392" s="183">
        <f t="shared" ref="N3392:N3401" si="957">B3392/$V$1</f>
        <v>1.1499999999999999</v>
      </c>
      <c r="O3392" s="184">
        <f t="shared" ref="O3392:O3401" si="958">C3392/$V$1</f>
        <v>1.1459999999999999</v>
      </c>
      <c r="P3392" s="185">
        <f t="shared" ref="P3392:P3401" si="959">D3392/$V$1</f>
        <v>1.151</v>
      </c>
      <c r="Q3392" s="186">
        <f t="shared" ref="Q3392:Q3401" si="960">E3392/$V$1</f>
        <v>1.1540000000000001</v>
      </c>
      <c r="R3392" s="187">
        <f t="shared" ref="R3392:R3401" si="961">F3392/$V$1</f>
        <v>1.153</v>
      </c>
      <c r="S3392" s="188">
        <f t="shared" ref="S3392:S3401" si="962">G3392/$V$1</f>
        <v>1.1909999999999998</v>
      </c>
      <c r="T3392" s="189">
        <f t="shared" ref="T3392:U3407" si="963">H3392/$V$1</f>
        <v>1.1930000000000001</v>
      </c>
      <c r="U3392" s="332">
        <f t="shared" si="956"/>
        <v>1.1520000000000001</v>
      </c>
    </row>
    <row r="3393" spans="1:21" x14ac:dyDescent="0.35">
      <c r="A3393" s="338">
        <v>42738</v>
      </c>
      <c r="B3393" s="361">
        <v>115</v>
      </c>
      <c r="C3393" s="361">
        <v>114.6</v>
      </c>
      <c r="D3393" s="361">
        <v>115.1</v>
      </c>
      <c r="E3393" s="361">
        <v>115.4</v>
      </c>
      <c r="F3393" s="361">
        <v>115.3</v>
      </c>
      <c r="G3393" s="361">
        <v>119.1</v>
      </c>
      <c r="H3393" s="361">
        <v>119.3</v>
      </c>
      <c r="I3393" s="361">
        <v>115.2</v>
      </c>
      <c r="J3393" s="329"/>
      <c r="K3393" s="330"/>
      <c r="L3393" s="329"/>
      <c r="M3393" s="331"/>
      <c r="N3393" s="183">
        <f t="shared" si="957"/>
        <v>1.1499999999999999</v>
      </c>
      <c r="O3393" s="184">
        <f t="shared" si="958"/>
        <v>1.1459999999999999</v>
      </c>
      <c r="P3393" s="185">
        <f t="shared" si="959"/>
        <v>1.151</v>
      </c>
      <c r="Q3393" s="186">
        <f t="shared" si="960"/>
        <v>1.1540000000000001</v>
      </c>
      <c r="R3393" s="187">
        <f t="shared" si="961"/>
        <v>1.153</v>
      </c>
      <c r="S3393" s="188">
        <f t="shared" si="962"/>
        <v>1.1909999999999998</v>
      </c>
      <c r="T3393" s="189">
        <f t="shared" si="963"/>
        <v>1.1930000000000001</v>
      </c>
      <c r="U3393" s="332">
        <f t="shared" si="956"/>
        <v>1.1520000000000001</v>
      </c>
    </row>
    <row r="3394" spans="1:21" x14ac:dyDescent="0.35">
      <c r="A3394" s="338">
        <v>42739</v>
      </c>
      <c r="B3394" s="361">
        <v>115.4</v>
      </c>
      <c r="C3394" s="361">
        <v>115</v>
      </c>
      <c r="D3394" s="361">
        <v>115.5</v>
      </c>
      <c r="E3394" s="361">
        <v>115.8</v>
      </c>
      <c r="F3394" s="361">
        <v>115.6</v>
      </c>
      <c r="G3394" s="361">
        <v>119.5</v>
      </c>
      <c r="H3394" s="361">
        <v>119.6</v>
      </c>
      <c r="I3394" s="361">
        <v>115.6</v>
      </c>
      <c r="J3394" s="329"/>
      <c r="K3394" s="330"/>
      <c r="L3394" s="329"/>
      <c r="M3394" s="331"/>
      <c r="N3394" s="183">
        <f t="shared" si="957"/>
        <v>1.1540000000000001</v>
      </c>
      <c r="O3394" s="184">
        <f t="shared" si="958"/>
        <v>1.1499999999999999</v>
      </c>
      <c r="P3394" s="185">
        <f t="shared" si="959"/>
        <v>1.155</v>
      </c>
      <c r="Q3394" s="186">
        <f t="shared" si="960"/>
        <v>1.1579999999999999</v>
      </c>
      <c r="R3394" s="187">
        <f t="shared" si="961"/>
        <v>1.1559999999999999</v>
      </c>
      <c r="S3394" s="188">
        <f t="shared" si="962"/>
        <v>1.1950000000000001</v>
      </c>
      <c r="T3394" s="189">
        <f t="shared" si="963"/>
        <v>1.196</v>
      </c>
      <c r="U3394" s="332">
        <f t="shared" si="956"/>
        <v>1.1559999999999999</v>
      </c>
    </row>
    <row r="3395" spans="1:21" x14ac:dyDescent="0.35">
      <c r="A3395" s="338">
        <v>42740</v>
      </c>
      <c r="B3395" s="361">
        <v>115.9</v>
      </c>
      <c r="C3395" s="361">
        <v>115.5</v>
      </c>
      <c r="D3395" s="361">
        <v>116</v>
      </c>
      <c r="E3395" s="361">
        <v>116.5</v>
      </c>
      <c r="F3395" s="361">
        <v>116.1</v>
      </c>
      <c r="G3395" s="361">
        <v>120</v>
      </c>
      <c r="H3395" s="361">
        <v>120.2</v>
      </c>
      <c r="I3395" s="361">
        <v>116.1</v>
      </c>
      <c r="J3395" s="329"/>
      <c r="K3395" s="330"/>
      <c r="L3395" s="329"/>
      <c r="M3395" s="331"/>
      <c r="N3395" s="183">
        <f t="shared" si="957"/>
        <v>1.159</v>
      </c>
      <c r="O3395" s="184">
        <f t="shared" si="958"/>
        <v>1.155</v>
      </c>
      <c r="P3395" s="185">
        <f t="shared" si="959"/>
        <v>1.1599999999999999</v>
      </c>
      <c r="Q3395" s="186">
        <f t="shared" si="960"/>
        <v>1.165</v>
      </c>
      <c r="R3395" s="187">
        <f t="shared" si="961"/>
        <v>1.161</v>
      </c>
      <c r="S3395" s="188">
        <f t="shared" si="962"/>
        <v>1.2</v>
      </c>
      <c r="T3395" s="189">
        <f t="shared" si="963"/>
        <v>1.202</v>
      </c>
      <c r="U3395" s="332">
        <f t="shared" si="956"/>
        <v>1.161</v>
      </c>
    </row>
    <row r="3396" spans="1:21" x14ac:dyDescent="0.35">
      <c r="A3396" s="338">
        <v>42741</v>
      </c>
      <c r="B3396" s="361">
        <v>116.2</v>
      </c>
      <c r="C3396" s="361">
        <v>115.8</v>
      </c>
      <c r="D3396" s="361">
        <v>116.3</v>
      </c>
      <c r="E3396" s="361">
        <v>116.8</v>
      </c>
      <c r="F3396" s="361">
        <v>116.3</v>
      </c>
      <c r="G3396" s="361">
        <v>120.3</v>
      </c>
      <c r="H3396" s="361">
        <v>120.4</v>
      </c>
      <c r="I3396" s="361">
        <v>116.4</v>
      </c>
      <c r="J3396" s="329"/>
      <c r="K3396" s="330"/>
      <c r="L3396" s="329"/>
      <c r="M3396" s="331"/>
      <c r="N3396" s="183">
        <f t="shared" si="957"/>
        <v>1.1619999999999999</v>
      </c>
      <c r="O3396" s="184">
        <f t="shared" si="958"/>
        <v>1.1579999999999999</v>
      </c>
      <c r="P3396" s="185">
        <f t="shared" si="959"/>
        <v>1.163</v>
      </c>
      <c r="Q3396" s="186">
        <f t="shared" si="960"/>
        <v>1.1679999999999999</v>
      </c>
      <c r="R3396" s="187">
        <f t="shared" si="961"/>
        <v>1.163</v>
      </c>
      <c r="S3396" s="188">
        <f t="shared" si="962"/>
        <v>1.2030000000000001</v>
      </c>
      <c r="T3396" s="189">
        <f t="shared" si="963"/>
        <v>1.204</v>
      </c>
      <c r="U3396" s="332">
        <f t="shared" si="956"/>
        <v>1.1640000000000001</v>
      </c>
    </row>
    <row r="3397" spans="1:21" x14ac:dyDescent="0.35">
      <c r="A3397" s="338">
        <v>42744</v>
      </c>
      <c r="B3397" s="361">
        <v>118.4</v>
      </c>
      <c r="C3397" s="361">
        <v>117.9</v>
      </c>
      <c r="D3397" s="361">
        <v>118.4</v>
      </c>
      <c r="E3397" s="361">
        <v>118.9</v>
      </c>
      <c r="F3397" s="361">
        <v>118.4</v>
      </c>
      <c r="G3397" s="361">
        <v>122.4</v>
      </c>
      <c r="H3397" s="361">
        <v>123.2</v>
      </c>
      <c r="I3397" s="361">
        <v>118.5</v>
      </c>
      <c r="J3397" s="329"/>
      <c r="K3397" s="330"/>
      <c r="L3397" s="329"/>
      <c r="M3397" s="331"/>
      <c r="N3397" s="183">
        <f t="shared" si="957"/>
        <v>1.1840000000000002</v>
      </c>
      <c r="O3397" s="184">
        <f t="shared" si="958"/>
        <v>1.179</v>
      </c>
      <c r="P3397" s="185">
        <f t="shared" si="959"/>
        <v>1.1840000000000002</v>
      </c>
      <c r="Q3397" s="186">
        <f t="shared" si="960"/>
        <v>1.1890000000000001</v>
      </c>
      <c r="R3397" s="187">
        <f t="shared" si="961"/>
        <v>1.1840000000000002</v>
      </c>
      <c r="S3397" s="188">
        <f t="shared" si="962"/>
        <v>1.224</v>
      </c>
      <c r="T3397" s="189">
        <f t="shared" si="963"/>
        <v>1.232</v>
      </c>
      <c r="U3397" s="332">
        <f t="shared" si="956"/>
        <v>1.1850000000000001</v>
      </c>
    </row>
    <row r="3398" spans="1:21" x14ac:dyDescent="0.35">
      <c r="A3398" s="338">
        <v>42745</v>
      </c>
      <c r="B3398" s="361">
        <v>118.2</v>
      </c>
      <c r="C3398" s="361">
        <v>117.7</v>
      </c>
      <c r="D3398" s="361">
        <v>118.2</v>
      </c>
      <c r="E3398" s="361">
        <v>118.4</v>
      </c>
      <c r="F3398" s="361">
        <v>118.2</v>
      </c>
      <c r="G3398" s="361">
        <v>122.2</v>
      </c>
      <c r="H3398" s="361">
        <v>123</v>
      </c>
      <c r="I3398" s="361">
        <v>118.3</v>
      </c>
      <c r="J3398" s="329"/>
      <c r="K3398" s="330"/>
      <c r="L3398" s="329"/>
      <c r="M3398" s="331"/>
      <c r="N3398" s="183">
        <f t="shared" si="957"/>
        <v>1.1819999999999999</v>
      </c>
      <c r="O3398" s="184">
        <f t="shared" si="958"/>
        <v>1.177</v>
      </c>
      <c r="P3398" s="185">
        <f t="shared" si="959"/>
        <v>1.1819999999999999</v>
      </c>
      <c r="Q3398" s="186">
        <f t="shared" si="960"/>
        <v>1.1840000000000002</v>
      </c>
      <c r="R3398" s="187">
        <f t="shared" si="961"/>
        <v>1.1819999999999999</v>
      </c>
      <c r="S3398" s="188">
        <f t="shared" si="962"/>
        <v>1.222</v>
      </c>
      <c r="T3398" s="189">
        <f t="shared" si="963"/>
        <v>1.23</v>
      </c>
      <c r="U3398" s="332">
        <f t="shared" si="963"/>
        <v>1.1830000000000001</v>
      </c>
    </row>
    <row r="3399" spans="1:21" x14ac:dyDescent="0.35">
      <c r="A3399" s="338">
        <v>42746</v>
      </c>
      <c r="B3399" s="361">
        <v>118.1</v>
      </c>
      <c r="C3399" s="361">
        <v>117.6</v>
      </c>
      <c r="D3399" s="361">
        <v>118.1</v>
      </c>
      <c r="E3399" s="361">
        <v>118.2</v>
      </c>
      <c r="F3399" s="361">
        <v>118.2</v>
      </c>
      <c r="G3399" s="361">
        <v>122.1</v>
      </c>
      <c r="H3399" s="361">
        <v>123</v>
      </c>
      <c r="I3399" s="361">
        <v>118.2</v>
      </c>
      <c r="J3399" s="329"/>
      <c r="K3399" s="330"/>
      <c r="L3399" s="329"/>
      <c r="M3399" s="331"/>
      <c r="N3399" s="183">
        <f t="shared" si="957"/>
        <v>1.181</v>
      </c>
      <c r="O3399" s="184">
        <f t="shared" si="958"/>
        <v>1.1759999999999999</v>
      </c>
      <c r="P3399" s="185">
        <f t="shared" si="959"/>
        <v>1.181</v>
      </c>
      <c r="Q3399" s="186">
        <f t="shared" si="960"/>
        <v>1.1819999999999999</v>
      </c>
      <c r="R3399" s="187">
        <f t="shared" si="961"/>
        <v>1.1819999999999999</v>
      </c>
      <c r="S3399" s="188">
        <f t="shared" si="962"/>
        <v>1.2209999999999999</v>
      </c>
      <c r="T3399" s="189">
        <f t="shared" si="963"/>
        <v>1.23</v>
      </c>
      <c r="U3399" s="332">
        <f t="shared" si="963"/>
        <v>1.1819999999999999</v>
      </c>
    </row>
    <row r="3400" spans="1:21" x14ac:dyDescent="0.35">
      <c r="A3400" s="338">
        <v>42747</v>
      </c>
      <c r="B3400" s="361">
        <v>117.9</v>
      </c>
      <c r="C3400" s="361">
        <v>117.4</v>
      </c>
      <c r="D3400" s="361">
        <v>117.9</v>
      </c>
      <c r="E3400" s="361">
        <v>118</v>
      </c>
      <c r="F3400" s="361">
        <v>117.9</v>
      </c>
      <c r="G3400" s="361">
        <v>121.9</v>
      </c>
      <c r="H3400" s="361">
        <v>122.8</v>
      </c>
      <c r="I3400" s="361">
        <v>118</v>
      </c>
      <c r="J3400" s="329"/>
      <c r="K3400" s="330"/>
      <c r="L3400" s="329"/>
      <c r="M3400" s="331"/>
      <c r="N3400" s="183">
        <f t="shared" si="957"/>
        <v>1.179</v>
      </c>
      <c r="O3400" s="184">
        <f t="shared" si="958"/>
        <v>1.1740000000000002</v>
      </c>
      <c r="P3400" s="185">
        <f t="shared" si="959"/>
        <v>1.179</v>
      </c>
      <c r="Q3400" s="186">
        <f t="shared" si="960"/>
        <v>1.18</v>
      </c>
      <c r="R3400" s="187">
        <f t="shared" si="961"/>
        <v>1.179</v>
      </c>
      <c r="S3400" s="188">
        <f t="shared" si="962"/>
        <v>1.2190000000000001</v>
      </c>
      <c r="T3400" s="189">
        <f t="shared" si="963"/>
        <v>1.228</v>
      </c>
      <c r="U3400" s="332">
        <f t="shared" si="963"/>
        <v>1.18</v>
      </c>
    </row>
    <row r="3401" spans="1:21" x14ac:dyDescent="0.35">
      <c r="A3401" s="338">
        <v>42748</v>
      </c>
      <c r="B3401" s="361">
        <v>117.1</v>
      </c>
      <c r="C3401" s="361">
        <v>116.6</v>
      </c>
      <c r="D3401" s="361">
        <v>117.2</v>
      </c>
      <c r="E3401" s="361">
        <v>117.3</v>
      </c>
      <c r="F3401" s="361">
        <v>117.1</v>
      </c>
      <c r="G3401" s="361">
        <v>121.1</v>
      </c>
      <c r="H3401" s="361">
        <v>121.8</v>
      </c>
      <c r="I3401" s="361">
        <v>117.2</v>
      </c>
      <c r="J3401" s="329"/>
      <c r="K3401" s="334">
        <f>AVERAGE(I3392:I3401)</f>
        <v>116.87</v>
      </c>
      <c r="L3401" s="329"/>
      <c r="M3401" s="331"/>
      <c r="N3401" s="183">
        <f t="shared" si="957"/>
        <v>1.171</v>
      </c>
      <c r="O3401" s="184">
        <f t="shared" si="958"/>
        <v>1.1659999999999999</v>
      </c>
      <c r="P3401" s="185">
        <f t="shared" si="959"/>
        <v>1.1719999999999999</v>
      </c>
      <c r="Q3401" s="186">
        <f t="shared" si="960"/>
        <v>1.173</v>
      </c>
      <c r="R3401" s="187">
        <f t="shared" si="961"/>
        <v>1.171</v>
      </c>
      <c r="S3401" s="188">
        <f t="shared" si="962"/>
        <v>1.2109999999999999</v>
      </c>
      <c r="T3401" s="189">
        <f t="shared" si="963"/>
        <v>1.218</v>
      </c>
      <c r="U3401" s="332">
        <f t="shared" si="963"/>
        <v>1.1719999999999999</v>
      </c>
    </row>
    <row r="3402" spans="1:21" x14ac:dyDescent="0.35">
      <c r="A3402" s="338">
        <v>42751</v>
      </c>
      <c r="B3402" s="361">
        <v>116.6</v>
      </c>
      <c r="C3402" s="361">
        <v>116.1</v>
      </c>
      <c r="D3402" s="361">
        <v>116.6</v>
      </c>
      <c r="E3402" s="361">
        <v>116.7</v>
      </c>
      <c r="F3402" s="361">
        <v>116.6</v>
      </c>
      <c r="G3402" s="361">
        <v>120.6</v>
      </c>
      <c r="H3402" s="361">
        <v>121.3</v>
      </c>
      <c r="I3402" s="361">
        <v>116.7</v>
      </c>
      <c r="J3402" s="329"/>
      <c r="K3402" s="330"/>
      <c r="L3402" s="329"/>
      <c r="M3402" s="331"/>
      <c r="N3402" s="183">
        <f t="shared" ref="N3402:N3411" si="964">B3402/$V$1</f>
        <v>1.1659999999999999</v>
      </c>
      <c r="O3402" s="184">
        <f t="shared" ref="O3402:O3411" si="965">C3402/$V$1</f>
        <v>1.161</v>
      </c>
      <c r="P3402" s="185">
        <f t="shared" ref="P3402:P3411" si="966">D3402/$V$1</f>
        <v>1.1659999999999999</v>
      </c>
      <c r="Q3402" s="186">
        <f t="shared" ref="Q3402:Q3411" si="967">E3402/$V$1</f>
        <v>1.167</v>
      </c>
      <c r="R3402" s="187">
        <f t="shared" ref="R3402:R3411" si="968">F3402/$V$1</f>
        <v>1.1659999999999999</v>
      </c>
      <c r="S3402" s="188">
        <f t="shared" ref="S3402:S3411" si="969">G3402/$V$1</f>
        <v>1.206</v>
      </c>
      <c r="T3402" s="189">
        <f t="shared" ref="T3402:U3417" si="970">H3402/$V$1</f>
        <v>1.2130000000000001</v>
      </c>
      <c r="U3402" s="332">
        <f t="shared" si="963"/>
        <v>1.167</v>
      </c>
    </row>
    <row r="3403" spans="1:21" x14ac:dyDescent="0.35">
      <c r="A3403" s="338">
        <v>42752</v>
      </c>
      <c r="B3403" s="361">
        <v>116.1</v>
      </c>
      <c r="C3403" s="361">
        <v>115.6</v>
      </c>
      <c r="D3403" s="361">
        <v>116.1</v>
      </c>
      <c r="E3403" s="361">
        <v>116.2</v>
      </c>
      <c r="F3403" s="361">
        <v>116.2</v>
      </c>
      <c r="G3403" s="361">
        <v>120.1</v>
      </c>
      <c r="H3403" s="361">
        <v>120.9</v>
      </c>
      <c r="I3403" s="361">
        <v>116.3</v>
      </c>
      <c r="J3403" s="329"/>
      <c r="K3403" s="330"/>
      <c r="L3403" s="329"/>
      <c r="M3403" s="331"/>
      <c r="N3403" s="183">
        <f t="shared" si="964"/>
        <v>1.161</v>
      </c>
      <c r="O3403" s="184">
        <f t="shared" si="965"/>
        <v>1.1559999999999999</v>
      </c>
      <c r="P3403" s="185">
        <f t="shared" si="966"/>
        <v>1.161</v>
      </c>
      <c r="Q3403" s="186">
        <f t="shared" si="967"/>
        <v>1.1619999999999999</v>
      </c>
      <c r="R3403" s="187">
        <f t="shared" si="968"/>
        <v>1.1619999999999999</v>
      </c>
      <c r="S3403" s="188">
        <f t="shared" si="969"/>
        <v>1.2009999999999998</v>
      </c>
      <c r="T3403" s="189">
        <f t="shared" si="970"/>
        <v>1.2090000000000001</v>
      </c>
      <c r="U3403" s="332">
        <f t="shared" si="963"/>
        <v>1.163</v>
      </c>
    </row>
    <row r="3404" spans="1:21" x14ac:dyDescent="0.35">
      <c r="A3404" s="338">
        <v>42753</v>
      </c>
      <c r="B3404" s="361">
        <v>115.6</v>
      </c>
      <c r="C3404" s="361">
        <v>115.1</v>
      </c>
      <c r="D3404" s="361">
        <v>115.6</v>
      </c>
      <c r="E3404" s="361">
        <v>115.7</v>
      </c>
      <c r="F3404" s="361">
        <v>115.6</v>
      </c>
      <c r="G3404" s="361">
        <v>119.6</v>
      </c>
      <c r="H3404" s="361">
        <v>120.3</v>
      </c>
      <c r="I3404" s="361">
        <v>115.7</v>
      </c>
      <c r="J3404" s="329"/>
      <c r="K3404" s="330"/>
      <c r="L3404" s="329"/>
      <c r="M3404" s="331"/>
      <c r="N3404" s="183">
        <f t="shared" si="964"/>
        <v>1.1559999999999999</v>
      </c>
      <c r="O3404" s="184">
        <f t="shared" si="965"/>
        <v>1.151</v>
      </c>
      <c r="P3404" s="185">
        <f t="shared" si="966"/>
        <v>1.1559999999999999</v>
      </c>
      <c r="Q3404" s="186">
        <f t="shared" si="967"/>
        <v>1.157</v>
      </c>
      <c r="R3404" s="187">
        <f t="shared" si="968"/>
        <v>1.1559999999999999</v>
      </c>
      <c r="S3404" s="188">
        <f t="shared" si="969"/>
        <v>1.196</v>
      </c>
      <c r="T3404" s="189">
        <f t="shared" si="970"/>
        <v>1.2030000000000001</v>
      </c>
      <c r="U3404" s="332">
        <f t="shared" si="963"/>
        <v>1.157</v>
      </c>
    </row>
    <row r="3405" spans="1:21" x14ac:dyDescent="0.35">
      <c r="A3405" s="338">
        <v>42754</v>
      </c>
      <c r="B3405" s="361">
        <v>115.2</v>
      </c>
      <c r="C3405" s="361">
        <v>114.7</v>
      </c>
      <c r="D3405" s="361">
        <v>115.2</v>
      </c>
      <c r="E3405" s="361">
        <v>115.3</v>
      </c>
      <c r="F3405" s="361">
        <v>115.3</v>
      </c>
      <c r="G3405" s="361">
        <v>119.2</v>
      </c>
      <c r="H3405" s="361">
        <v>120</v>
      </c>
      <c r="I3405" s="361">
        <v>115.3</v>
      </c>
      <c r="J3405" s="329"/>
      <c r="K3405" s="330"/>
      <c r="L3405" s="329"/>
      <c r="M3405" s="331"/>
      <c r="N3405" s="183">
        <f t="shared" si="964"/>
        <v>1.1520000000000001</v>
      </c>
      <c r="O3405" s="184">
        <f t="shared" si="965"/>
        <v>1.147</v>
      </c>
      <c r="P3405" s="185">
        <f t="shared" si="966"/>
        <v>1.1520000000000001</v>
      </c>
      <c r="Q3405" s="186">
        <f t="shared" si="967"/>
        <v>1.153</v>
      </c>
      <c r="R3405" s="187">
        <f t="shared" si="968"/>
        <v>1.153</v>
      </c>
      <c r="S3405" s="188">
        <f t="shared" si="969"/>
        <v>1.1919999999999999</v>
      </c>
      <c r="T3405" s="189">
        <f t="shared" si="970"/>
        <v>1.2</v>
      </c>
      <c r="U3405" s="332">
        <f t="shared" si="963"/>
        <v>1.153</v>
      </c>
    </row>
    <row r="3406" spans="1:21" x14ac:dyDescent="0.35">
      <c r="A3406" s="338">
        <v>42755</v>
      </c>
      <c r="B3406" s="361">
        <v>115</v>
      </c>
      <c r="C3406" s="361">
        <v>114.5</v>
      </c>
      <c r="D3406" s="361">
        <v>115.1</v>
      </c>
      <c r="E3406" s="361">
        <v>115.2</v>
      </c>
      <c r="F3406" s="361">
        <v>115.1</v>
      </c>
      <c r="G3406" s="361">
        <v>119</v>
      </c>
      <c r="H3406" s="361">
        <v>119.9</v>
      </c>
      <c r="I3406" s="361">
        <v>115.2</v>
      </c>
      <c r="J3406" s="329"/>
      <c r="K3406" s="330"/>
      <c r="L3406" s="329"/>
      <c r="M3406" s="331"/>
      <c r="N3406" s="183">
        <f t="shared" si="964"/>
        <v>1.1499999999999999</v>
      </c>
      <c r="O3406" s="184">
        <f t="shared" si="965"/>
        <v>1.145</v>
      </c>
      <c r="P3406" s="185">
        <f t="shared" si="966"/>
        <v>1.151</v>
      </c>
      <c r="Q3406" s="186">
        <f t="shared" si="967"/>
        <v>1.1520000000000001</v>
      </c>
      <c r="R3406" s="187">
        <f t="shared" si="968"/>
        <v>1.151</v>
      </c>
      <c r="S3406" s="188">
        <f t="shared" si="969"/>
        <v>1.19</v>
      </c>
      <c r="T3406" s="189">
        <f t="shared" si="970"/>
        <v>1.1990000000000001</v>
      </c>
      <c r="U3406" s="332">
        <f t="shared" si="963"/>
        <v>1.1520000000000001</v>
      </c>
    </row>
    <row r="3407" spans="1:21" x14ac:dyDescent="0.35">
      <c r="A3407" s="338">
        <v>42758</v>
      </c>
      <c r="B3407" s="361">
        <v>114.8</v>
      </c>
      <c r="C3407" s="361">
        <v>114.3</v>
      </c>
      <c r="D3407" s="361">
        <v>114.8</v>
      </c>
      <c r="E3407" s="361">
        <v>114.9</v>
      </c>
      <c r="F3407" s="361">
        <v>114.8</v>
      </c>
      <c r="G3407" s="361">
        <v>118.8</v>
      </c>
      <c r="H3407" s="361">
        <v>119.6</v>
      </c>
      <c r="I3407" s="361">
        <v>114.9</v>
      </c>
      <c r="J3407" s="329"/>
      <c r="K3407" s="330"/>
      <c r="L3407" s="329"/>
      <c r="M3407" s="331"/>
      <c r="N3407" s="183">
        <f t="shared" si="964"/>
        <v>1.1479999999999999</v>
      </c>
      <c r="O3407" s="184">
        <f t="shared" si="965"/>
        <v>1.143</v>
      </c>
      <c r="P3407" s="185">
        <f t="shared" si="966"/>
        <v>1.1479999999999999</v>
      </c>
      <c r="Q3407" s="186">
        <f t="shared" si="967"/>
        <v>1.149</v>
      </c>
      <c r="R3407" s="187">
        <f t="shared" si="968"/>
        <v>1.1479999999999999</v>
      </c>
      <c r="S3407" s="188">
        <f t="shared" si="969"/>
        <v>1.1879999999999999</v>
      </c>
      <c r="T3407" s="189">
        <f t="shared" si="970"/>
        <v>1.196</v>
      </c>
      <c r="U3407" s="332">
        <f t="shared" si="963"/>
        <v>1.149</v>
      </c>
    </row>
    <row r="3408" spans="1:21" x14ac:dyDescent="0.35">
      <c r="A3408" s="338">
        <v>42759</v>
      </c>
      <c r="B3408" s="361">
        <v>114.4</v>
      </c>
      <c r="C3408" s="361">
        <v>113.9</v>
      </c>
      <c r="D3408" s="361">
        <v>114.5</v>
      </c>
      <c r="E3408" s="361">
        <v>114.6</v>
      </c>
      <c r="F3408" s="361">
        <v>114.5</v>
      </c>
      <c r="G3408" s="361">
        <v>118.5</v>
      </c>
      <c r="H3408" s="361">
        <v>119.2</v>
      </c>
      <c r="I3408" s="361">
        <v>114.6</v>
      </c>
      <c r="J3408" s="329"/>
      <c r="K3408" s="330"/>
      <c r="L3408" s="329"/>
      <c r="M3408" s="331"/>
      <c r="N3408" s="183">
        <f t="shared" si="964"/>
        <v>1.1440000000000001</v>
      </c>
      <c r="O3408" s="184">
        <f t="shared" si="965"/>
        <v>1.139</v>
      </c>
      <c r="P3408" s="185">
        <f t="shared" si="966"/>
        <v>1.145</v>
      </c>
      <c r="Q3408" s="186">
        <f t="shared" si="967"/>
        <v>1.1459999999999999</v>
      </c>
      <c r="R3408" s="187">
        <f t="shared" si="968"/>
        <v>1.145</v>
      </c>
      <c r="S3408" s="188">
        <f t="shared" si="969"/>
        <v>1.1850000000000001</v>
      </c>
      <c r="T3408" s="189">
        <f t="shared" si="970"/>
        <v>1.1919999999999999</v>
      </c>
      <c r="U3408" s="332">
        <f t="shared" si="970"/>
        <v>1.1459999999999999</v>
      </c>
    </row>
    <row r="3409" spans="1:21" x14ac:dyDescent="0.35">
      <c r="A3409" s="338">
        <v>42760</v>
      </c>
      <c r="B3409" s="361">
        <v>114.2</v>
      </c>
      <c r="C3409" s="361">
        <v>113.7</v>
      </c>
      <c r="D3409" s="361">
        <v>114.2</v>
      </c>
      <c r="E3409" s="361">
        <v>114.3</v>
      </c>
      <c r="F3409" s="361">
        <v>114.3</v>
      </c>
      <c r="G3409" s="361">
        <v>118.2</v>
      </c>
      <c r="H3409" s="361">
        <v>119</v>
      </c>
      <c r="I3409" s="361">
        <v>114.3</v>
      </c>
      <c r="J3409" s="329"/>
      <c r="K3409" s="330"/>
      <c r="L3409" s="329"/>
      <c r="M3409" s="331"/>
      <c r="N3409" s="183">
        <f t="shared" si="964"/>
        <v>1.1420000000000001</v>
      </c>
      <c r="O3409" s="184">
        <f t="shared" si="965"/>
        <v>1.137</v>
      </c>
      <c r="P3409" s="185">
        <f t="shared" si="966"/>
        <v>1.1420000000000001</v>
      </c>
      <c r="Q3409" s="186">
        <f t="shared" si="967"/>
        <v>1.143</v>
      </c>
      <c r="R3409" s="187">
        <f t="shared" si="968"/>
        <v>1.143</v>
      </c>
      <c r="S3409" s="188">
        <f t="shared" si="969"/>
        <v>1.1819999999999999</v>
      </c>
      <c r="T3409" s="189">
        <f t="shared" si="970"/>
        <v>1.19</v>
      </c>
      <c r="U3409" s="332">
        <f t="shared" si="970"/>
        <v>1.143</v>
      </c>
    </row>
    <row r="3410" spans="1:21" x14ac:dyDescent="0.35">
      <c r="A3410" s="338">
        <v>42761</v>
      </c>
      <c r="B3410" s="361">
        <v>114</v>
      </c>
      <c r="C3410" s="361">
        <v>113.5</v>
      </c>
      <c r="D3410" s="361">
        <v>114.1</v>
      </c>
      <c r="E3410" s="361">
        <v>114.2</v>
      </c>
      <c r="F3410" s="361">
        <v>114.2</v>
      </c>
      <c r="G3410" s="361">
        <v>118.1</v>
      </c>
      <c r="H3410" s="361">
        <v>118.9</v>
      </c>
      <c r="I3410" s="361">
        <v>114.2</v>
      </c>
      <c r="J3410" s="329"/>
      <c r="K3410" s="330"/>
      <c r="L3410" s="329"/>
      <c r="M3410" s="331"/>
      <c r="N3410" s="183">
        <f t="shared" si="964"/>
        <v>1.1399999999999999</v>
      </c>
      <c r="O3410" s="184">
        <f t="shared" si="965"/>
        <v>1.135</v>
      </c>
      <c r="P3410" s="185">
        <f t="shared" si="966"/>
        <v>1.141</v>
      </c>
      <c r="Q3410" s="186">
        <f t="shared" si="967"/>
        <v>1.1420000000000001</v>
      </c>
      <c r="R3410" s="187">
        <f t="shared" si="968"/>
        <v>1.1420000000000001</v>
      </c>
      <c r="S3410" s="188">
        <f t="shared" si="969"/>
        <v>1.181</v>
      </c>
      <c r="T3410" s="189">
        <f t="shared" si="970"/>
        <v>1.1890000000000001</v>
      </c>
      <c r="U3410" s="332">
        <f t="shared" si="970"/>
        <v>1.1420000000000001</v>
      </c>
    </row>
    <row r="3411" spans="1:21" x14ac:dyDescent="0.35">
      <c r="A3411" s="338">
        <v>42762</v>
      </c>
      <c r="B3411" s="361">
        <v>114</v>
      </c>
      <c r="C3411" s="361">
        <v>113.5</v>
      </c>
      <c r="D3411" s="361">
        <v>114.1</v>
      </c>
      <c r="E3411" s="361">
        <v>114.1</v>
      </c>
      <c r="F3411" s="361">
        <v>114.2</v>
      </c>
      <c r="G3411" s="361">
        <v>118.1</v>
      </c>
      <c r="H3411" s="361">
        <v>118.9</v>
      </c>
      <c r="I3411" s="361">
        <v>114.2</v>
      </c>
      <c r="J3411" s="329"/>
      <c r="K3411" s="363"/>
      <c r="L3411" s="329"/>
      <c r="M3411" s="334"/>
      <c r="N3411" s="183">
        <f t="shared" si="964"/>
        <v>1.1399999999999999</v>
      </c>
      <c r="O3411" s="184">
        <f t="shared" si="965"/>
        <v>1.135</v>
      </c>
      <c r="P3411" s="185">
        <f t="shared" si="966"/>
        <v>1.141</v>
      </c>
      <c r="Q3411" s="186">
        <f t="shared" si="967"/>
        <v>1.141</v>
      </c>
      <c r="R3411" s="187">
        <f t="shared" si="968"/>
        <v>1.1420000000000001</v>
      </c>
      <c r="S3411" s="188">
        <f t="shared" si="969"/>
        <v>1.181</v>
      </c>
      <c r="T3411" s="189">
        <f t="shared" si="970"/>
        <v>1.1890000000000001</v>
      </c>
      <c r="U3411" s="332">
        <f t="shared" si="970"/>
        <v>1.1420000000000001</v>
      </c>
    </row>
    <row r="3412" spans="1:21" x14ac:dyDescent="0.35">
      <c r="A3412" s="338">
        <v>42765</v>
      </c>
      <c r="B3412" s="341">
        <v>114</v>
      </c>
      <c r="C3412" s="341">
        <v>113.5</v>
      </c>
      <c r="D3412" s="341">
        <v>114.1</v>
      </c>
      <c r="E3412" s="341">
        <v>114.2</v>
      </c>
      <c r="F3412" s="341">
        <v>114.2</v>
      </c>
      <c r="G3412" s="341">
        <v>118.1</v>
      </c>
      <c r="H3412" s="341">
        <v>118.9</v>
      </c>
      <c r="I3412" s="341">
        <v>114.2</v>
      </c>
      <c r="J3412" s="329"/>
      <c r="K3412" s="363"/>
      <c r="L3412" s="329"/>
      <c r="M3412" s="334"/>
      <c r="N3412" s="183">
        <f t="shared" ref="N3412:N3413" si="971">B3412/$V$1</f>
        <v>1.1399999999999999</v>
      </c>
      <c r="O3412" s="184">
        <f t="shared" ref="O3412:O3413" si="972">C3412/$V$1</f>
        <v>1.135</v>
      </c>
      <c r="P3412" s="185">
        <f t="shared" ref="P3412:P3413" si="973">D3412/$V$1</f>
        <v>1.141</v>
      </c>
      <c r="Q3412" s="186">
        <f t="shared" ref="Q3412:Q3413" si="974">E3412/$V$1</f>
        <v>1.1420000000000001</v>
      </c>
      <c r="R3412" s="187">
        <f t="shared" ref="R3412:R3413" si="975">F3412/$V$1</f>
        <v>1.1420000000000001</v>
      </c>
      <c r="S3412" s="188">
        <f t="shared" ref="S3412:S3413" si="976">G3412/$V$1</f>
        <v>1.181</v>
      </c>
      <c r="T3412" s="189">
        <f t="shared" ref="T3412:T3413" si="977">H3412/$V$1</f>
        <v>1.1890000000000001</v>
      </c>
      <c r="U3412" s="332">
        <f t="shared" si="970"/>
        <v>1.1420000000000001</v>
      </c>
    </row>
    <row r="3413" spans="1:21" x14ac:dyDescent="0.35">
      <c r="A3413" s="338">
        <v>42766</v>
      </c>
      <c r="B3413" s="341">
        <v>114.4</v>
      </c>
      <c r="C3413" s="341">
        <v>113.9</v>
      </c>
      <c r="D3413" s="341">
        <v>114.5</v>
      </c>
      <c r="E3413" s="341">
        <v>114.6</v>
      </c>
      <c r="F3413" s="341">
        <v>114.6</v>
      </c>
      <c r="G3413" s="341">
        <v>118.5</v>
      </c>
      <c r="H3413" s="341">
        <v>119.5</v>
      </c>
      <c r="I3413" s="341">
        <v>114.6</v>
      </c>
      <c r="J3413" s="329"/>
      <c r="K3413" s="363">
        <f>AVERAGE(I3402:I3413)</f>
        <v>115.01666666666667</v>
      </c>
      <c r="L3413" s="329"/>
      <c r="M3413" s="334">
        <f>AVERAGE(I3392:I3413)</f>
        <v>115.8590909090909</v>
      </c>
      <c r="N3413" s="183">
        <f t="shared" si="971"/>
        <v>1.1440000000000001</v>
      </c>
      <c r="O3413" s="184">
        <f t="shared" si="972"/>
        <v>1.139</v>
      </c>
      <c r="P3413" s="185">
        <f t="shared" si="973"/>
        <v>1.145</v>
      </c>
      <c r="Q3413" s="186">
        <f t="shared" si="974"/>
        <v>1.1459999999999999</v>
      </c>
      <c r="R3413" s="187">
        <f t="shared" si="975"/>
        <v>1.1459999999999999</v>
      </c>
      <c r="S3413" s="188">
        <f t="shared" si="976"/>
        <v>1.1850000000000001</v>
      </c>
      <c r="T3413" s="189">
        <f t="shared" si="977"/>
        <v>1.1950000000000001</v>
      </c>
      <c r="U3413" s="332">
        <f t="shared" si="970"/>
        <v>1.1459999999999999</v>
      </c>
    </row>
    <row r="3414" spans="1:21" x14ac:dyDescent="0.35">
      <c r="A3414" s="338">
        <v>42767</v>
      </c>
      <c r="B3414" s="341">
        <v>115</v>
      </c>
      <c r="C3414" s="341">
        <v>114.5</v>
      </c>
      <c r="D3414" s="341">
        <v>115</v>
      </c>
      <c r="E3414" s="341">
        <v>115.1</v>
      </c>
      <c r="F3414" s="341">
        <v>115.1</v>
      </c>
      <c r="G3414" s="341">
        <v>119</v>
      </c>
      <c r="H3414" s="341">
        <v>119.9</v>
      </c>
      <c r="I3414" s="341">
        <v>115.1</v>
      </c>
      <c r="J3414" s="329"/>
      <c r="K3414" s="363"/>
      <c r="L3414" s="329"/>
      <c r="M3414" s="331"/>
      <c r="N3414" s="183">
        <f t="shared" ref="N3414:N3424" si="978">B3414/$V$1</f>
        <v>1.1499999999999999</v>
      </c>
      <c r="O3414" s="184">
        <f t="shared" ref="O3414:O3424" si="979">C3414/$V$1</f>
        <v>1.145</v>
      </c>
      <c r="P3414" s="185">
        <f t="shared" ref="P3414:P3424" si="980">D3414/$V$1</f>
        <v>1.1499999999999999</v>
      </c>
      <c r="Q3414" s="186">
        <f t="shared" ref="Q3414:Q3424" si="981">E3414/$V$1</f>
        <v>1.151</v>
      </c>
      <c r="R3414" s="187">
        <f t="shared" ref="R3414:R3424" si="982">F3414/$V$1</f>
        <v>1.151</v>
      </c>
      <c r="S3414" s="188">
        <f t="shared" ref="S3414:S3424" si="983">G3414/$V$1</f>
        <v>1.19</v>
      </c>
      <c r="T3414" s="189">
        <f t="shared" ref="T3414:U3429" si="984">H3414/$V$1</f>
        <v>1.1990000000000001</v>
      </c>
      <c r="U3414" s="332">
        <f t="shared" si="970"/>
        <v>1.151</v>
      </c>
    </row>
    <row r="3415" spans="1:21" x14ac:dyDescent="0.35">
      <c r="A3415" s="338">
        <v>42768</v>
      </c>
      <c r="B3415" s="341">
        <v>115.1</v>
      </c>
      <c r="C3415" s="341">
        <v>114.6</v>
      </c>
      <c r="D3415" s="341">
        <v>115.2</v>
      </c>
      <c r="E3415" s="341">
        <v>115.2</v>
      </c>
      <c r="F3415" s="341">
        <v>115.2</v>
      </c>
      <c r="G3415" s="341">
        <v>119.2</v>
      </c>
      <c r="H3415" s="341">
        <v>120</v>
      </c>
      <c r="I3415" s="341">
        <v>115.3</v>
      </c>
      <c r="J3415" s="329"/>
      <c r="K3415" s="330"/>
      <c r="L3415" s="329"/>
      <c r="M3415" s="331"/>
      <c r="N3415" s="183">
        <f t="shared" si="978"/>
        <v>1.151</v>
      </c>
      <c r="O3415" s="184">
        <f t="shared" si="979"/>
        <v>1.1459999999999999</v>
      </c>
      <c r="P3415" s="185">
        <f t="shared" si="980"/>
        <v>1.1520000000000001</v>
      </c>
      <c r="Q3415" s="186">
        <f t="shared" si="981"/>
        <v>1.1520000000000001</v>
      </c>
      <c r="R3415" s="187">
        <f t="shared" si="982"/>
        <v>1.1520000000000001</v>
      </c>
      <c r="S3415" s="188">
        <f t="shared" si="983"/>
        <v>1.1919999999999999</v>
      </c>
      <c r="T3415" s="189">
        <f t="shared" si="984"/>
        <v>1.2</v>
      </c>
      <c r="U3415" s="332">
        <f t="shared" si="970"/>
        <v>1.153</v>
      </c>
    </row>
    <row r="3416" spans="1:21" x14ac:dyDescent="0.35">
      <c r="A3416" s="338">
        <v>42769</v>
      </c>
      <c r="B3416" s="341">
        <v>115.2</v>
      </c>
      <c r="C3416" s="341">
        <v>114.7</v>
      </c>
      <c r="D3416" s="341">
        <v>115.2</v>
      </c>
      <c r="E3416" s="341">
        <v>115.3</v>
      </c>
      <c r="F3416" s="341">
        <v>115.3</v>
      </c>
      <c r="G3416" s="341">
        <v>119.2</v>
      </c>
      <c r="H3416" s="341">
        <v>120</v>
      </c>
      <c r="I3416" s="341">
        <v>115.3</v>
      </c>
      <c r="J3416" s="329"/>
      <c r="K3416" s="330"/>
      <c r="L3416" s="329"/>
      <c r="M3416" s="331"/>
      <c r="N3416" s="183">
        <f t="shared" si="978"/>
        <v>1.1520000000000001</v>
      </c>
      <c r="O3416" s="184">
        <f t="shared" si="979"/>
        <v>1.147</v>
      </c>
      <c r="P3416" s="185">
        <f t="shared" si="980"/>
        <v>1.1520000000000001</v>
      </c>
      <c r="Q3416" s="186">
        <f t="shared" si="981"/>
        <v>1.153</v>
      </c>
      <c r="R3416" s="187">
        <f t="shared" si="982"/>
        <v>1.153</v>
      </c>
      <c r="S3416" s="188">
        <f t="shared" si="983"/>
        <v>1.1919999999999999</v>
      </c>
      <c r="T3416" s="189">
        <f t="shared" si="984"/>
        <v>1.2</v>
      </c>
      <c r="U3416" s="332">
        <f t="shared" si="970"/>
        <v>1.153</v>
      </c>
    </row>
    <row r="3417" spans="1:21" x14ac:dyDescent="0.35">
      <c r="A3417" s="338">
        <v>42772</v>
      </c>
      <c r="B3417" s="341">
        <v>115.3</v>
      </c>
      <c r="C3417" s="341">
        <v>114.8</v>
      </c>
      <c r="D3417" s="341">
        <v>115.3</v>
      </c>
      <c r="E3417" s="341">
        <v>115.4</v>
      </c>
      <c r="F3417" s="341">
        <v>115.5</v>
      </c>
      <c r="G3417" s="341">
        <v>119.3</v>
      </c>
      <c r="H3417" s="341">
        <v>120.2</v>
      </c>
      <c r="I3417" s="341">
        <v>115.4</v>
      </c>
      <c r="J3417" s="329"/>
      <c r="K3417" s="330"/>
      <c r="L3417" s="329"/>
      <c r="M3417" s="331"/>
      <c r="N3417" s="183">
        <f t="shared" si="978"/>
        <v>1.153</v>
      </c>
      <c r="O3417" s="184">
        <f t="shared" si="979"/>
        <v>1.1479999999999999</v>
      </c>
      <c r="P3417" s="185">
        <f t="shared" si="980"/>
        <v>1.153</v>
      </c>
      <c r="Q3417" s="186">
        <f t="shared" si="981"/>
        <v>1.1540000000000001</v>
      </c>
      <c r="R3417" s="187">
        <f t="shared" si="982"/>
        <v>1.155</v>
      </c>
      <c r="S3417" s="188">
        <f t="shared" si="983"/>
        <v>1.1930000000000001</v>
      </c>
      <c r="T3417" s="189">
        <f t="shared" si="984"/>
        <v>1.202</v>
      </c>
      <c r="U3417" s="332">
        <f t="shared" si="970"/>
        <v>1.1540000000000001</v>
      </c>
    </row>
    <row r="3418" spans="1:21" x14ac:dyDescent="0.35">
      <c r="A3418" s="338">
        <v>42773</v>
      </c>
      <c r="B3418" s="341">
        <v>115.3</v>
      </c>
      <c r="C3418" s="341">
        <v>114.8</v>
      </c>
      <c r="D3418" s="341">
        <v>115.3</v>
      </c>
      <c r="E3418" s="341">
        <v>115.4</v>
      </c>
      <c r="F3418" s="341">
        <v>115.5</v>
      </c>
      <c r="G3418" s="341">
        <v>119.4</v>
      </c>
      <c r="H3418" s="341">
        <v>120.2</v>
      </c>
      <c r="I3418" s="341">
        <v>115.5</v>
      </c>
      <c r="J3418" s="329"/>
      <c r="K3418" s="330"/>
      <c r="L3418" s="329"/>
      <c r="M3418" s="331"/>
      <c r="N3418" s="183">
        <f t="shared" si="978"/>
        <v>1.153</v>
      </c>
      <c r="O3418" s="184">
        <f t="shared" si="979"/>
        <v>1.1479999999999999</v>
      </c>
      <c r="P3418" s="185">
        <f t="shared" si="980"/>
        <v>1.153</v>
      </c>
      <c r="Q3418" s="186">
        <f t="shared" si="981"/>
        <v>1.1540000000000001</v>
      </c>
      <c r="R3418" s="187">
        <f t="shared" si="982"/>
        <v>1.155</v>
      </c>
      <c r="S3418" s="188">
        <f t="shared" si="983"/>
        <v>1.194</v>
      </c>
      <c r="T3418" s="189">
        <f t="shared" si="984"/>
        <v>1.202</v>
      </c>
      <c r="U3418" s="332">
        <f t="shared" si="984"/>
        <v>1.155</v>
      </c>
    </row>
    <row r="3419" spans="1:21" x14ac:dyDescent="0.35">
      <c r="A3419" s="338">
        <v>42774</v>
      </c>
      <c r="B3419" s="341">
        <v>115.4</v>
      </c>
      <c r="C3419" s="341">
        <v>114.9</v>
      </c>
      <c r="D3419" s="341">
        <v>115.4</v>
      </c>
      <c r="E3419" s="341">
        <v>115.5</v>
      </c>
      <c r="F3419" s="341">
        <v>115.6</v>
      </c>
      <c r="G3419" s="341">
        <v>119.4</v>
      </c>
      <c r="H3419" s="341">
        <v>120.2</v>
      </c>
      <c r="I3419" s="341">
        <v>115.5</v>
      </c>
      <c r="J3419" s="329"/>
      <c r="K3419" s="330"/>
      <c r="L3419" s="329"/>
      <c r="M3419" s="331"/>
      <c r="N3419" s="183">
        <f t="shared" si="978"/>
        <v>1.1540000000000001</v>
      </c>
      <c r="O3419" s="184">
        <f t="shared" si="979"/>
        <v>1.149</v>
      </c>
      <c r="P3419" s="185">
        <f t="shared" si="980"/>
        <v>1.1540000000000001</v>
      </c>
      <c r="Q3419" s="186">
        <f t="shared" si="981"/>
        <v>1.155</v>
      </c>
      <c r="R3419" s="187">
        <f t="shared" si="982"/>
        <v>1.1559999999999999</v>
      </c>
      <c r="S3419" s="188">
        <f t="shared" si="983"/>
        <v>1.194</v>
      </c>
      <c r="T3419" s="189">
        <f t="shared" si="984"/>
        <v>1.202</v>
      </c>
      <c r="U3419" s="332">
        <f t="shared" si="984"/>
        <v>1.155</v>
      </c>
    </row>
    <row r="3420" spans="1:21" x14ac:dyDescent="0.35">
      <c r="A3420" s="338">
        <v>42775</v>
      </c>
      <c r="B3420" s="341">
        <v>115.4</v>
      </c>
      <c r="C3420" s="341">
        <v>114.9</v>
      </c>
      <c r="D3420" s="341">
        <v>115.5</v>
      </c>
      <c r="E3420" s="341">
        <v>115.6</v>
      </c>
      <c r="F3420" s="341">
        <v>115.7</v>
      </c>
      <c r="G3420" s="341">
        <v>119.5</v>
      </c>
      <c r="H3420" s="341">
        <v>120.3</v>
      </c>
      <c r="I3420" s="341">
        <v>115.6</v>
      </c>
      <c r="J3420" s="329"/>
      <c r="K3420" s="330"/>
      <c r="L3420" s="329"/>
      <c r="M3420" s="331"/>
      <c r="N3420" s="183">
        <f t="shared" si="978"/>
        <v>1.1540000000000001</v>
      </c>
      <c r="O3420" s="184">
        <f t="shared" si="979"/>
        <v>1.149</v>
      </c>
      <c r="P3420" s="185">
        <f t="shared" si="980"/>
        <v>1.155</v>
      </c>
      <c r="Q3420" s="186">
        <f t="shared" si="981"/>
        <v>1.1559999999999999</v>
      </c>
      <c r="R3420" s="187">
        <f t="shared" si="982"/>
        <v>1.157</v>
      </c>
      <c r="S3420" s="188">
        <f t="shared" si="983"/>
        <v>1.1950000000000001</v>
      </c>
      <c r="T3420" s="189">
        <f t="shared" si="984"/>
        <v>1.2030000000000001</v>
      </c>
      <c r="U3420" s="332">
        <f t="shared" si="984"/>
        <v>1.1559999999999999</v>
      </c>
    </row>
    <row r="3421" spans="1:21" x14ac:dyDescent="0.35">
      <c r="A3421" s="338">
        <v>42776</v>
      </c>
      <c r="B3421" s="341">
        <v>115.5</v>
      </c>
      <c r="C3421" s="341">
        <v>115</v>
      </c>
      <c r="D3421" s="341">
        <v>115.5</v>
      </c>
      <c r="E3421" s="341">
        <v>115.6</v>
      </c>
      <c r="F3421" s="341">
        <v>115.7</v>
      </c>
      <c r="G3421" s="341">
        <v>119.5</v>
      </c>
      <c r="H3421" s="341">
        <v>120.3</v>
      </c>
      <c r="I3421" s="341">
        <v>115.6</v>
      </c>
      <c r="J3421" s="329"/>
      <c r="K3421" s="330"/>
      <c r="L3421" s="329"/>
      <c r="M3421" s="331"/>
      <c r="N3421" s="183">
        <f t="shared" si="978"/>
        <v>1.155</v>
      </c>
      <c r="O3421" s="184">
        <f t="shared" si="979"/>
        <v>1.1499999999999999</v>
      </c>
      <c r="P3421" s="185">
        <f t="shared" si="980"/>
        <v>1.155</v>
      </c>
      <c r="Q3421" s="186">
        <f t="shared" si="981"/>
        <v>1.1559999999999999</v>
      </c>
      <c r="R3421" s="187">
        <f t="shared" si="982"/>
        <v>1.157</v>
      </c>
      <c r="S3421" s="188">
        <f t="shared" si="983"/>
        <v>1.1950000000000001</v>
      </c>
      <c r="T3421" s="189">
        <f t="shared" si="984"/>
        <v>1.2030000000000001</v>
      </c>
      <c r="U3421" s="332">
        <f t="shared" si="984"/>
        <v>1.1559999999999999</v>
      </c>
    </row>
    <row r="3422" spans="1:21" x14ac:dyDescent="0.35">
      <c r="A3422" s="338">
        <v>42779</v>
      </c>
      <c r="B3422" s="341">
        <v>115.6</v>
      </c>
      <c r="C3422" s="341">
        <v>115.1</v>
      </c>
      <c r="D3422" s="341">
        <v>115.6</v>
      </c>
      <c r="E3422" s="341">
        <v>115.8</v>
      </c>
      <c r="F3422" s="341">
        <v>115.8</v>
      </c>
      <c r="G3422" s="341">
        <v>119.6</v>
      </c>
      <c r="H3422" s="341">
        <v>120.5</v>
      </c>
      <c r="I3422" s="341">
        <v>115.8</v>
      </c>
      <c r="J3422" s="329"/>
      <c r="K3422" s="330"/>
      <c r="L3422" s="329"/>
      <c r="M3422" s="331"/>
      <c r="N3422" s="183">
        <f t="shared" si="978"/>
        <v>1.1559999999999999</v>
      </c>
      <c r="O3422" s="184">
        <f t="shared" si="979"/>
        <v>1.151</v>
      </c>
      <c r="P3422" s="185">
        <f t="shared" si="980"/>
        <v>1.1559999999999999</v>
      </c>
      <c r="Q3422" s="186">
        <f t="shared" si="981"/>
        <v>1.1579999999999999</v>
      </c>
      <c r="R3422" s="187">
        <f t="shared" si="982"/>
        <v>1.1579999999999999</v>
      </c>
      <c r="S3422" s="188">
        <f t="shared" si="983"/>
        <v>1.196</v>
      </c>
      <c r="T3422" s="189">
        <f t="shared" si="984"/>
        <v>1.2050000000000001</v>
      </c>
      <c r="U3422" s="332">
        <f t="shared" si="984"/>
        <v>1.1579999999999999</v>
      </c>
    </row>
    <row r="3423" spans="1:21" x14ac:dyDescent="0.35">
      <c r="A3423" s="338">
        <v>42780</v>
      </c>
      <c r="B3423" s="341">
        <v>115.5</v>
      </c>
      <c r="C3423" s="341">
        <v>115.1</v>
      </c>
      <c r="D3423" s="341">
        <v>115.6</v>
      </c>
      <c r="E3423" s="341">
        <v>115.7</v>
      </c>
      <c r="F3423" s="341">
        <v>115.7</v>
      </c>
      <c r="G3423" s="341">
        <v>119.6</v>
      </c>
      <c r="H3423" s="341">
        <v>120.4</v>
      </c>
      <c r="I3423" s="341">
        <v>115.7</v>
      </c>
      <c r="J3423" s="329"/>
      <c r="K3423" s="330"/>
      <c r="L3423" s="329"/>
      <c r="M3423" s="331"/>
      <c r="N3423" s="183">
        <f t="shared" si="978"/>
        <v>1.155</v>
      </c>
      <c r="O3423" s="184">
        <f t="shared" si="979"/>
        <v>1.151</v>
      </c>
      <c r="P3423" s="185">
        <f t="shared" si="980"/>
        <v>1.1559999999999999</v>
      </c>
      <c r="Q3423" s="186">
        <f t="shared" si="981"/>
        <v>1.157</v>
      </c>
      <c r="R3423" s="187">
        <f t="shared" si="982"/>
        <v>1.157</v>
      </c>
      <c r="S3423" s="188">
        <f t="shared" si="983"/>
        <v>1.196</v>
      </c>
      <c r="T3423" s="189">
        <f t="shared" si="984"/>
        <v>1.204</v>
      </c>
      <c r="U3423" s="332">
        <f t="shared" si="984"/>
        <v>1.157</v>
      </c>
    </row>
    <row r="3424" spans="1:21" x14ac:dyDescent="0.35">
      <c r="A3424" s="338">
        <v>42781</v>
      </c>
      <c r="B3424" s="341">
        <v>115.5</v>
      </c>
      <c r="C3424" s="341">
        <v>115</v>
      </c>
      <c r="D3424" s="341">
        <v>115.5</v>
      </c>
      <c r="E3424" s="341">
        <v>115.7</v>
      </c>
      <c r="F3424" s="341">
        <v>115.7</v>
      </c>
      <c r="G3424" s="341">
        <v>119.5</v>
      </c>
      <c r="H3424" s="341">
        <v>120.3</v>
      </c>
      <c r="I3424" s="341">
        <v>115.6</v>
      </c>
      <c r="J3424" s="329"/>
      <c r="K3424" s="363">
        <f>AVERAGE(I3414:I3424)</f>
        <v>115.4909090909091</v>
      </c>
      <c r="L3424" s="329"/>
      <c r="M3424" s="331"/>
      <c r="N3424" s="183">
        <f t="shared" si="978"/>
        <v>1.155</v>
      </c>
      <c r="O3424" s="184">
        <f t="shared" si="979"/>
        <v>1.1499999999999999</v>
      </c>
      <c r="P3424" s="185">
        <f t="shared" si="980"/>
        <v>1.155</v>
      </c>
      <c r="Q3424" s="186">
        <f t="shared" si="981"/>
        <v>1.157</v>
      </c>
      <c r="R3424" s="187">
        <f t="shared" si="982"/>
        <v>1.157</v>
      </c>
      <c r="S3424" s="188">
        <f t="shared" si="983"/>
        <v>1.1950000000000001</v>
      </c>
      <c r="T3424" s="189">
        <f t="shared" si="984"/>
        <v>1.2030000000000001</v>
      </c>
      <c r="U3424" s="332">
        <f t="shared" si="984"/>
        <v>1.1559999999999999</v>
      </c>
    </row>
    <row r="3425" spans="1:21" x14ac:dyDescent="0.35">
      <c r="A3425" s="338">
        <v>42782</v>
      </c>
      <c r="B3425" s="341">
        <v>115.4</v>
      </c>
      <c r="C3425" s="341">
        <v>114.9</v>
      </c>
      <c r="D3425" s="341">
        <v>115.4</v>
      </c>
      <c r="E3425" s="341">
        <v>115.6</v>
      </c>
      <c r="F3425" s="341">
        <v>115.6</v>
      </c>
      <c r="G3425" s="341">
        <v>119.5</v>
      </c>
      <c r="H3425" s="341">
        <v>120.3</v>
      </c>
      <c r="I3425" s="341">
        <v>115.6</v>
      </c>
      <c r="J3425" s="329"/>
      <c r="K3425" s="330"/>
      <c r="L3425" s="329"/>
      <c r="M3425" s="331"/>
      <c r="N3425" s="183">
        <f t="shared" ref="N3425:N3431" si="985">B3425/$V$1</f>
        <v>1.1540000000000001</v>
      </c>
      <c r="O3425" s="184">
        <f t="shared" ref="O3425:O3431" si="986">C3425/$V$1</f>
        <v>1.149</v>
      </c>
      <c r="P3425" s="185">
        <f t="shared" ref="P3425:P3431" si="987">D3425/$V$1</f>
        <v>1.1540000000000001</v>
      </c>
      <c r="Q3425" s="186">
        <f t="shared" ref="Q3425:Q3431" si="988">E3425/$V$1</f>
        <v>1.1559999999999999</v>
      </c>
      <c r="R3425" s="187">
        <f t="shared" ref="R3425:R3431" si="989">F3425/$V$1</f>
        <v>1.1559999999999999</v>
      </c>
      <c r="S3425" s="188">
        <f t="shared" ref="S3425:S3431" si="990">G3425/$V$1</f>
        <v>1.1950000000000001</v>
      </c>
      <c r="T3425" s="189">
        <f t="shared" ref="T3425:U3440" si="991">H3425/$V$1</f>
        <v>1.2030000000000001</v>
      </c>
      <c r="U3425" s="332">
        <f t="shared" si="984"/>
        <v>1.1559999999999999</v>
      </c>
    </row>
    <row r="3426" spans="1:21" x14ac:dyDescent="0.35">
      <c r="A3426" s="338">
        <v>42783</v>
      </c>
      <c r="B3426" s="341">
        <v>115.3</v>
      </c>
      <c r="C3426" s="341">
        <v>114.8</v>
      </c>
      <c r="D3426" s="341">
        <v>115.3</v>
      </c>
      <c r="E3426" s="341">
        <v>115.5</v>
      </c>
      <c r="F3426" s="341">
        <v>115.5</v>
      </c>
      <c r="G3426" s="341">
        <v>119.4</v>
      </c>
      <c r="H3426" s="341">
        <v>120.2</v>
      </c>
      <c r="I3426" s="341">
        <v>115.5</v>
      </c>
      <c r="J3426" s="329"/>
      <c r="K3426" s="330"/>
      <c r="L3426" s="329"/>
      <c r="M3426" s="331"/>
      <c r="N3426" s="183">
        <f t="shared" si="985"/>
        <v>1.153</v>
      </c>
      <c r="O3426" s="184">
        <f t="shared" si="986"/>
        <v>1.1479999999999999</v>
      </c>
      <c r="P3426" s="185">
        <f t="shared" si="987"/>
        <v>1.153</v>
      </c>
      <c r="Q3426" s="186">
        <f t="shared" si="988"/>
        <v>1.155</v>
      </c>
      <c r="R3426" s="187">
        <f t="shared" si="989"/>
        <v>1.155</v>
      </c>
      <c r="S3426" s="188">
        <f t="shared" si="990"/>
        <v>1.194</v>
      </c>
      <c r="T3426" s="189">
        <f t="shared" si="991"/>
        <v>1.202</v>
      </c>
      <c r="U3426" s="332">
        <f t="shared" si="984"/>
        <v>1.155</v>
      </c>
    </row>
    <row r="3427" spans="1:21" x14ac:dyDescent="0.35">
      <c r="A3427" s="338">
        <v>42786</v>
      </c>
      <c r="B3427" s="341">
        <v>115.2</v>
      </c>
      <c r="C3427" s="341">
        <v>114.7</v>
      </c>
      <c r="D3427" s="341">
        <v>115.2</v>
      </c>
      <c r="E3427" s="341">
        <v>115.4</v>
      </c>
      <c r="F3427" s="341">
        <v>115.3</v>
      </c>
      <c r="G3427" s="341">
        <v>119.3</v>
      </c>
      <c r="H3427" s="341">
        <v>120</v>
      </c>
      <c r="I3427" s="341">
        <v>115.3</v>
      </c>
      <c r="J3427" s="329"/>
      <c r="K3427" s="330"/>
      <c r="L3427" s="329"/>
      <c r="M3427" s="331"/>
      <c r="N3427" s="183">
        <f t="shared" si="985"/>
        <v>1.1520000000000001</v>
      </c>
      <c r="O3427" s="184">
        <f t="shared" si="986"/>
        <v>1.147</v>
      </c>
      <c r="P3427" s="185">
        <f t="shared" si="987"/>
        <v>1.1520000000000001</v>
      </c>
      <c r="Q3427" s="186">
        <f t="shared" si="988"/>
        <v>1.1540000000000001</v>
      </c>
      <c r="R3427" s="187">
        <f t="shared" si="989"/>
        <v>1.153</v>
      </c>
      <c r="S3427" s="188">
        <f t="shared" si="990"/>
        <v>1.1930000000000001</v>
      </c>
      <c r="T3427" s="189">
        <f t="shared" si="991"/>
        <v>1.2</v>
      </c>
      <c r="U3427" s="332">
        <f t="shared" si="984"/>
        <v>1.153</v>
      </c>
    </row>
    <row r="3428" spans="1:21" x14ac:dyDescent="0.35">
      <c r="A3428" s="338">
        <v>42787</v>
      </c>
      <c r="B3428" s="341">
        <v>115</v>
      </c>
      <c r="C3428" s="341">
        <v>114.6</v>
      </c>
      <c r="D3428" s="341">
        <v>115.1</v>
      </c>
      <c r="E3428" s="341">
        <v>115.2</v>
      </c>
      <c r="F3428" s="341">
        <v>115.2</v>
      </c>
      <c r="G3428" s="341">
        <v>119.1</v>
      </c>
      <c r="H3428" s="341">
        <v>119.9</v>
      </c>
      <c r="I3428" s="341">
        <v>115.2</v>
      </c>
      <c r="J3428" s="329"/>
      <c r="K3428" s="330"/>
      <c r="L3428" s="329"/>
      <c r="M3428" s="331"/>
      <c r="N3428" s="183">
        <f t="shared" si="985"/>
        <v>1.1499999999999999</v>
      </c>
      <c r="O3428" s="184">
        <f t="shared" si="986"/>
        <v>1.1459999999999999</v>
      </c>
      <c r="P3428" s="185">
        <f t="shared" si="987"/>
        <v>1.151</v>
      </c>
      <c r="Q3428" s="186">
        <f t="shared" si="988"/>
        <v>1.1520000000000001</v>
      </c>
      <c r="R3428" s="187">
        <f t="shared" si="989"/>
        <v>1.1520000000000001</v>
      </c>
      <c r="S3428" s="188">
        <f t="shared" si="990"/>
        <v>1.1909999999999998</v>
      </c>
      <c r="T3428" s="189">
        <f t="shared" si="991"/>
        <v>1.1990000000000001</v>
      </c>
      <c r="U3428" s="332">
        <f t="shared" si="984"/>
        <v>1.1520000000000001</v>
      </c>
    </row>
    <row r="3429" spans="1:21" x14ac:dyDescent="0.35">
      <c r="A3429" s="338">
        <v>42788</v>
      </c>
      <c r="B3429" s="341">
        <v>114.9</v>
      </c>
      <c r="C3429" s="341">
        <v>114.5</v>
      </c>
      <c r="D3429" s="341">
        <v>115</v>
      </c>
      <c r="E3429" s="341">
        <v>115.1</v>
      </c>
      <c r="F3429" s="341">
        <v>115.2</v>
      </c>
      <c r="G3429" s="341">
        <v>119</v>
      </c>
      <c r="H3429" s="341">
        <v>119.8</v>
      </c>
      <c r="I3429" s="341">
        <v>115.1</v>
      </c>
      <c r="J3429" s="329"/>
      <c r="K3429" s="330"/>
      <c r="L3429" s="329"/>
      <c r="M3429" s="331"/>
      <c r="N3429" s="183">
        <f t="shared" si="985"/>
        <v>1.149</v>
      </c>
      <c r="O3429" s="184">
        <f t="shared" si="986"/>
        <v>1.145</v>
      </c>
      <c r="P3429" s="185">
        <f t="shared" si="987"/>
        <v>1.1499999999999999</v>
      </c>
      <c r="Q3429" s="186">
        <f t="shared" si="988"/>
        <v>1.151</v>
      </c>
      <c r="R3429" s="187">
        <f t="shared" si="989"/>
        <v>1.1520000000000001</v>
      </c>
      <c r="S3429" s="188">
        <f t="shared" si="990"/>
        <v>1.19</v>
      </c>
      <c r="T3429" s="189">
        <f t="shared" si="991"/>
        <v>1.198</v>
      </c>
      <c r="U3429" s="332">
        <f t="shared" si="984"/>
        <v>1.151</v>
      </c>
    </row>
    <row r="3430" spans="1:21" x14ac:dyDescent="0.35">
      <c r="A3430" s="338">
        <v>42789</v>
      </c>
      <c r="B3430" s="341">
        <v>114.9</v>
      </c>
      <c r="C3430" s="341">
        <v>114.5</v>
      </c>
      <c r="D3430" s="341">
        <v>115</v>
      </c>
      <c r="E3430" s="341">
        <v>115.1</v>
      </c>
      <c r="F3430" s="341">
        <v>115.2</v>
      </c>
      <c r="G3430" s="341">
        <v>119</v>
      </c>
      <c r="H3430" s="341">
        <v>119.8</v>
      </c>
      <c r="I3430" s="341">
        <v>115.1</v>
      </c>
      <c r="J3430" s="329"/>
      <c r="K3430" s="330"/>
      <c r="L3430" s="329"/>
      <c r="M3430" s="331"/>
      <c r="N3430" s="183">
        <f t="shared" si="985"/>
        <v>1.149</v>
      </c>
      <c r="O3430" s="184">
        <f t="shared" si="986"/>
        <v>1.145</v>
      </c>
      <c r="P3430" s="185">
        <f t="shared" si="987"/>
        <v>1.1499999999999999</v>
      </c>
      <c r="Q3430" s="186">
        <f t="shared" si="988"/>
        <v>1.151</v>
      </c>
      <c r="R3430" s="187">
        <f t="shared" si="989"/>
        <v>1.1520000000000001</v>
      </c>
      <c r="S3430" s="188">
        <f t="shared" si="990"/>
        <v>1.19</v>
      </c>
      <c r="T3430" s="189">
        <f t="shared" si="991"/>
        <v>1.198</v>
      </c>
      <c r="U3430" s="332">
        <f t="shared" si="991"/>
        <v>1.151</v>
      </c>
    </row>
    <row r="3431" spans="1:21" x14ac:dyDescent="0.35">
      <c r="A3431" s="338">
        <v>42790</v>
      </c>
      <c r="B3431" s="341">
        <v>115</v>
      </c>
      <c r="C3431" s="341">
        <v>114.6</v>
      </c>
      <c r="D3431" s="341">
        <v>115.1</v>
      </c>
      <c r="E3431" s="341">
        <v>115.3</v>
      </c>
      <c r="F3431" s="341">
        <v>115.3</v>
      </c>
      <c r="G3431" s="341">
        <v>119.2</v>
      </c>
      <c r="H3431" s="341">
        <v>120</v>
      </c>
      <c r="I3431" s="341">
        <v>115.2</v>
      </c>
      <c r="J3431" s="329"/>
      <c r="K3431" s="364"/>
      <c r="L3431" s="329"/>
      <c r="M3431" s="331"/>
      <c r="N3431" s="183">
        <f t="shared" si="985"/>
        <v>1.1499999999999999</v>
      </c>
      <c r="O3431" s="184">
        <f t="shared" si="986"/>
        <v>1.1459999999999999</v>
      </c>
      <c r="P3431" s="185">
        <f t="shared" si="987"/>
        <v>1.151</v>
      </c>
      <c r="Q3431" s="186">
        <f t="shared" si="988"/>
        <v>1.153</v>
      </c>
      <c r="R3431" s="187">
        <f t="shared" si="989"/>
        <v>1.153</v>
      </c>
      <c r="S3431" s="188">
        <f t="shared" si="990"/>
        <v>1.1919999999999999</v>
      </c>
      <c r="T3431" s="189">
        <f t="shared" si="991"/>
        <v>1.2</v>
      </c>
      <c r="U3431" s="332">
        <f t="shared" si="991"/>
        <v>1.1520000000000001</v>
      </c>
    </row>
    <row r="3432" spans="1:21" x14ac:dyDescent="0.35">
      <c r="A3432" s="338">
        <v>42793</v>
      </c>
      <c r="B3432" s="341">
        <v>115.2</v>
      </c>
      <c r="C3432" s="341">
        <v>114.7</v>
      </c>
      <c r="D3432" s="341">
        <v>115.2</v>
      </c>
      <c r="E3432" s="341">
        <v>115.4</v>
      </c>
      <c r="F3432" s="341">
        <v>115.4</v>
      </c>
      <c r="G3432" s="341">
        <v>119.3</v>
      </c>
      <c r="H3432" s="341">
        <v>120.1</v>
      </c>
      <c r="I3432" s="341">
        <v>115.4</v>
      </c>
      <c r="J3432" s="329"/>
      <c r="K3432" s="330"/>
      <c r="L3432" s="329"/>
      <c r="M3432" s="331"/>
      <c r="N3432" s="183">
        <f t="shared" ref="N3432:N3433" si="992">B3432/$V$1</f>
        <v>1.1520000000000001</v>
      </c>
      <c r="O3432" s="184">
        <f t="shared" ref="O3432:O3433" si="993">C3432/$V$1</f>
        <v>1.147</v>
      </c>
      <c r="P3432" s="185">
        <f t="shared" ref="P3432:P3433" si="994">D3432/$V$1</f>
        <v>1.1520000000000001</v>
      </c>
      <c r="Q3432" s="186">
        <f t="shared" ref="Q3432:Q3433" si="995">E3432/$V$1</f>
        <v>1.1540000000000001</v>
      </c>
      <c r="R3432" s="187">
        <f t="shared" ref="R3432:R3433" si="996">F3432/$V$1</f>
        <v>1.1540000000000001</v>
      </c>
      <c r="S3432" s="188">
        <f t="shared" ref="S3432:S3433" si="997">G3432/$V$1</f>
        <v>1.1930000000000001</v>
      </c>
      <c r="T3432" s="189">
        <f t="shared" ref="T3432:T3433" si="998">H3432/$V$1</f>
        <v>1.2009999999999998</v>
      </c>
      <c r="U3432" s="332">
        <f t="shared" si="991"/>
        <v>1.1540000000000001</v>
      </c>
    </row>
    <row r="3433" spans="1:21" x14ac:dyDescent="0.35">
      <c r="A3433" s="338">
        <v>42794</v>
      </c>
      <c r="B3433" s="341">
        <v>115.3</v>
      </c>
      <c r="C3433" s="341">
        <v>114.8</v>
      </c>
      <c r="D3433" s="341">
        <v>115.3</v>
      </c>
      <c r="E3433" s="341">
        <v>115.5</v>
      </c>
      <c r="F3433" s="341">
        <v>115.5</v>
      </c>
      <c r="G3433" s="341">
        <v>119.4</v>
      </c>
      <c r="H3433" s="341">
        <v>120.2</v>
      </c>
      <c r="I3433" s="341">
        <v>115.5</v>
      </c>
      <c r="J3433" s="329"/>
      <c r="K3433" s="363">
        <f>AVERAGE(I3425:I3433)</f>
        <v>115.32222222222224</v>
      </c>
      <c r="L3433" s="365"/>
      <c r="M3433" s="363">
        <f>AVERAGE(I3414:I3433)</f>
        <v>115.41499999999999</v>
      </c>
      <c r="N3433" s="183">
        <f t="shared" si="992"/>
        <v>1.153</v>
      </c>
      <c r="O3433" s="184">
        <f t="shared" si="993"/>
        <v>1.1479999999999999</v>
      </c>
      <c r="P3433" s="185">
        <f t="shared" si="994"/>
        <v>1.153</v>
      </c>
      <c r="Q3433" s="186">
        <f t="shared" si="995"/>
        <v>1.155</v>
      </c>
      <c r="R3433" s="187">
        <f t="shared" si="996"/>
        <v>1.155</v>
      </c>
      <c r="S3433" s="188">
        <f t="shared" si="997"/>
        <v>1.194</v>
      </c>
      <c r="T3433" s="189">
        <f t="shared" si="998"/>
        <v>1.202</v>
      </c>
      <c r="U3433" s="332">
        <f t="shared" si="991"/>
        <v>1.155</v>
      </c>
    </row>
    <row r="3434" spans="1:21" x14ac:dyDescent="0.35">
      <c r="A3434" s="338">
        <v>42795</v>
      </c>
      <c r="B3434" s="341">
        <v>115.3</v>
      </c>
      <c r="C3434" s="341">
        <v>114.9</v>
      </c>
      <c r="D3434" s="341">
        <v>115.4</v>
      </c>
      <c r="E3434" s="341">
        <v>115.5</v>
      </c>
      <c r="F3434" s="341">
        <v>115.6</v>
      </c>
      <c r="G3434" s="341">
        <v>119.5</v>
      </c>
      <c r="H3434" s="341">
        <v>120.2</v>
      </c>
      <c r="I3434" s="341">
        <v>115.5</v>
      </c>
      <c r="J3434" s="329"/>
      <c r="K3434" s="330"/>
      <c r="L3434" s="329"/>
      <c r="M3434" s="331"/>
      <c r="N3434" s="183">
        <f t="shared" ref="N3434:N3446" si="999">B3434/$V$1</f>
        <v>1.153</v>
      </c>
      <c r="O3434" s="184">
        <f t="shared" ref="O3434:O3446" si="1000">C3434/$V$1</f>
        <v>1.149</v>
      </c>
      <c r="P3434" s="185">
        <f t="shared" ref="P3434:P3446" si="1001">D3434/$V$1</f>
        <v>1.1540000000000001</v>
      </c>
      <c r="Q3434" s="186">
        <f t="shared" ref="Q3434:Q3446" si="1002">E3434/$V$1</f>
        <v>1.155</v>
      </c>
      <c r="R3434" s="187">
        <f t="shared" ref="R3434:R3446" si="1003">F3434/$V$1</f>
        <v>1.1559999999999999</v>
      </c>
      <c r="S3434" s="188">
        <f t="shared" ref="S3434:S3446" si="1004">G3434/$V$1</f>
        <v>1.1950000000000001</v>
      </c>
      <c r="T3434" s="189">
        <f t="shared" ref="T3434:U3449" si="1005">H3434/$V$1</f>
        <v>1.202</v>
      </c>
      <c r="U3434" s="332">
        <f t="shared" si="991"/>
        <v>1.155</v>
      </c>
    </row>
    <row r="3435" spans="1:21" x14ac:dyDescent="0.35">
      <c r="A3435" s="338">
        <v>42796</v>
      </c>
      <c r="B3435" s="341">
        <v>115.3</v>
      </c>
      <c r="C3435" s="341">
        <v>114.9</v>
      </c>
      <c r="D3435" s="341">
        <v>115.4</v>
      </c>
      <c r="E3435" s="341">
        <v>115.5</v>
      </c>
      <c r="F3435" s="341">
        <v>115.6</v>
      </c>
      <c r="G3435" s="341">
        <v>119.5</v>
      </c>
      <c r="H3435" s="341">
        <v>120.2</v>
      </c>
      <c r="I3435" s="341">
        <v>115.5</v>
      </c>
      <c r="J3435" s="329"/>
      <c r="K3435" s="330"/>
      <c r="L3435" s="329"/>
      <c r="M3435" s="331"/>
      <c r="N3435" s="183">
        <f t="shared" si="999"/>
        <v>1.153</v>
      </c>
      <c r="O3435" s="184">
        <f t="shared" si="1000"/>
        <v>1.149</v>
      </c>
      <c r="P3435" s="185">
        <f t="shared" si="1001"/>
        <v>1.1540000000000001</v>
      </c>
      <c r="Q3435" s="186">
        <f t="shared" si="1002"/>
        <v>1.155</v>
      </c>
      <c r="R3435" s="187">
        <f t="shared" si="1003"/>
        <v>1.1559999999999999</v>
      </c>
      <c r="S3435" s="188">
        <f t="shared" si="1004"/>
        <v>1.1950000000000001</v>
      </c>
      <c r="T3435" s="189">
        <f t="shared" si="1005"/>
        <v>1.202</v>
      </c>
      <c r="U3435" s="332">
        <f t="shared" si="991"/>
        <v>1.155</v>
      </c>
    </row>
    <row r="3436" spans="1:21" x14ac:dyDescent="0.35">
      <c r="A3436" s="338">
        <v>42797</v>
      </c>
      <c r="B3436" s="341">
        <v>115.3</v>
      </c>
      <c r="C3436" s="341">
        <v>114.9</v>
      </c>
      <c r="D3436" s="341">
        <v>115.4</v>
      </c>
      <c r="E3436" s="341">
        <v>115.5</v>
      </c>
      <c r="F3436" s="341">
        <v>115.5</v>
      </c>
      <c r="G3436" s="341">
        <v>119.4</v>
      </c>
      <c r="H3436" s="341">
        <v>120.2</v>
      </c>
      <c r="I3436" s="341">
        <v>115.5</v>
      </c>
      <c r="J3436" s="329"/>
      <c r="K3436" s="330"/>
      <c r="L3436" s="329"/>
      <c r="M3436" s="331"/>
      <c r="N3436" s="183">
        <f t="shared" si="999"/>
        <v>1.153</v>
      </c>
      <c r="O3436" s="184">
        <f t="shared" si="1000"/>
        <v>1.149</v>
      </c>
      <c r="P3436" s="185">
        <f t="shared" si="1001"/>
        <v>1.1540000000000001</v>
      </c>
      <c r="Q3436" s="186">
        <f t="shared" si="1002"/>
        <v>1.155</v>
      </c>
      <c r="R3436" s="187">
        <f t="shared" si="1003"/>
        <v>1.155</v>
      </c>
      <c r="S3436" s="188">
        <f t="shared" si="1004"/>
        <v>1.194</v>
      </c>
      <c r="T3436" s="189">
        <f t="shared" si="1005"/>
        <v>1.202</v>
      </c>
      <c r="U3436" s="332">
        <f t="shared" si="991"/>
        <v>1.155</v>
      </c>
    </row>
    <row r="3437" spans="1:21" x14ac:dyDescent="0.35">
      <c r="A3437" s="338">
        <v>42800</v>
      </c>
      <c r="B3437" s="341">
        <v>115.2</v>
      </c>
      <c r="C3437" s="341">
        <v>114.8</v>
      </c>
      <c r="D3437" s="341">
        <v>115.3</v>
      </c>
      <c r="E3437" s="341">
        <v>115.4</v>
      </c>
      <c r="F3437" s="341">
        <v>115.5</v>
      </c>
      <c r="G3437" s="341">
        <v>119.4</v>
      </c>
      <c r="H3437" s="341">
        <v>120.1</v>
      </c>
      <c r="I3437" s="341">
        <v>115.4</v>
      </c>
      <c r="J3437" s="329"/>
      <c r="K3437" s="330"/>
      <c r="L3437" s="329"/>
      <c r="M3437" s="331"/>
      <c r="N3437" s="183">
        <f t="shared" si="999"/>
        <v>1.1520000000000001</v>
      </c>
      <c r="O3437" s="184">
        <f t="shared" si="1000"/>
        <v>1.1479999999999999</v>
      </c>
      <c r="P3437" s="185">
        <f t="shared" si="1001"/>
        <v>1.153</v>
      </c>
      <c r="Q3437" s="186">
        <f t="shared" si="1002"/>
        <v>1.1540000000000001</v>
      </c>
      <c r="R3437" s="187">
        <f t="shared" si="1003"/>
        <v>1.155</v>
      </c>
      <c r="S3437" s="188">
        <f t="shared" si="1004"/>
        <v>1.194</v>
      </c>
      <c r="T3437" s="189">
        <f t="shared" si="1005"/>
        <v>1.2009999999999998</v>
      </c>
      <c r="U3437" s="332">
        <f t="shared" si="991"/>
        <v>1.1540000000000001</v>
      </c>
    </row>
    <row r="3438" spans="1:21" x14ac:dyDescent="0.35">
      <c r="A3438" s="338">
        <v>42801</v>
      </c>
      <c r="B3438" s="341">
        <v>115.2</v>
      </c>
      <c r="C3438" s="341">
        <v>114.7</v>
      </c>
      <c r="D3438" s="341">
        <v>115.2</v>
      </c>
      <c r="E3438" s="341">
        <v>115.4</v>
      </c>
      <c r="F3438" s="341">
        <v>115.4</v>
      </c>
      <c r="G3438" s="341">
        <v>119.3</v>
      </c>
      <c r="H3438" s="341">
        <v>120</v>
      </c>
      <c r="I3438" s="341">
        <v>115.4</v>
      </c>
      <c r="J3438" s="329"/>
      <c r="K3438" s="330"/>
      <c r="L3438" s="329"/>
      <c r="M3438" s="331"/>
      <c r="N3438" s="183">
        <f t="shared" si="999"/>
        <v>1.1520000000000001</v>
      </c>
      <c r="O3438" s="184">
        <f t="shared" si="1000"/>
        <v>1.147</v>
      </c>
      <c r="P3438" s="185">
        <f t="shared" si="1001"/>
        <v>1.1520000000000001</v>
      </c>
      <c r="Q3438" s="186">
        <f t="shared" si="1002"/>
        <v>1.1540000000000001</v>
      </c>
      <c r="R3438" s="187">
        <f t="shared" si="1003"/>
        <v>1.1540000000000001</v>
      </c>
      <c r="S3438" s="188">
        <f t="shared" si="1004"/>
        <v>1.1930000000000001</v>
      </c>
      <c r="T3438" s="189">
        <f t="shared" si="1005"/>
        <v>1.2</v>
      </c>
      <c r="U3438" s="332">
        <f t="shared" si="991"/>
        <v>1.1540000000000001</v>
      </c>
    </row>
    <row r="3439" spans="1:21" x14ac:dyDescent="0.35">
      <c r="A3439" s="338">
        <v>42802</v>
      </c>
      <c r="B3439" s="341">
        <v>115.1</v>
      </c>
      <c r="C3439" s="341">
        <v>114.6</v>
      </c>
      <c r="D3439" s="341">
        <v>115.1</v>
      </c>
      <c r="E3439" s="341">
        <v>115.3</v>
      </c>
      <c r="F3439" s="341">
        <v>115.2</v>
      </c>
      <c r="G3439" s="341">
        <v>119.2</v>
      </c>
      <c r="H3439" s="341">
        <v>119.9</v>
      </c>
      <c r="I3439" s="341">
        <v>115.2</v>
      </c>
      <c r="J3439" s="329"/>
      <c r="K3439" s="330"/>
      <c r="L3439" s="329"/>
      <c r="M3439" s="331"/>
      <c r="N3439" s="183">
        <f t="shared" si="999"/>
        <v>1.151</v>
      </c>
      <c r="O3439" s="184">
        <f t="shared" si="1000"/>
        <v>1.1459999999999999</v>
      </c>
      <c r="P3439" s="185">
        <f t="shared" si="1001"/>
        <v>1.151</v>
      </c>
      <c r="Q3439" s="186">
        <f t="shared" si="1002"/>
        <v>1.153</v>
      </c>
      <c r="R3439" s="187">
        <f t="shared" si="1003"/>
        <v>1.1520000000000001</v>
      </c>
      <c r="S3439" s="188">
        <f t="shared" si="1004"/>
        <v>1.1919999999999999</v>
      </c>
      <c r="T3439" s="189">
        <f t="shared" si="1005"/>
        <v>1.1990000000000001</v>
      </c>
      <c r="U3439" s="332">
        <f t="shared" si="991"/>
        <v>1.1520000000000001</v>
      </c>
    </row>
    <row r="3440" spans="1:21" x14ac:dyDescent="0.35">
      <c r="A3440" s="338">
        <v>42803</v>
      </c>
      <c r="B3440" s="341">
        <v>115</v>
      </c>
      <c r="C3440" s="341">
        <v>114.5</v>
      </c>
      <c r="D3440" s="341">
        <v>115</v>
      </c>
      <c r="E3440" s="341">
        <v>115.2</v>
      </c>
      <c r="F3440" s="341">
        <v>115.2</v>
      </c>
      <c r="G3440" s="341">
        <v>119.1</v>
      </c>
      <c r="H3440" s="341">
        <v>119.8</v>
      </c>
      <c r="I3440" s="341">
        <v>115.2</v>
      </c>
      <c r="J3440" s="329"/>
      <c r="K3440" s="330"/>
      <c r="L3440" s="329"/>
      <c r="M3440" s="331"/>
      <c r="N3440" s="183">
        <f t="shared" si="999"/>
        <v>1.1499999999999999</v>
      </c>
      <c r="O3440" s="184">
        <f t="shared" si="1000"/>
        <v>1.145</v>
      </c>
      <c r="P3440" s="185">
        <f t="shared" si="1001"/>
        <v>1.1499999999999999</v>
      </c>
      <c r="Q3440" s="186">
        <f t="shared" si="1002"/>
        <v>1.1520000000000001</v>
      </c>
      <c r="R3440" s="187">
        <f t="shared" si="1003"/>
        <v>1.1520000000000001</v>
      </c>
      <c r="S3440" s="188">
        <f t="shared" si="1004"/>
        <v>1.1909999999999998</v>
      </c>
      <c r="T3440" s="189">
        <f t="shared" si="1005"/>
        <v>1.198</v>
      </c>
      <c r="U3440" s="332">
        <f t="shared" si="991"/>
        <v>1.1520000000000001</v>
      </c>
    </row>
    <row r="3441" spans="1:21" x14ac:dyDescent="0.35">
      <c r="A3441" s="338">
        <v>42804</v>
      </c>
      <c r="B3441" s="341">
        <v>114.9</v>
      </c>
      <c r="C3441" s="341">
        <v>114.4</v>
      </c>
      <c r="D3441" s="341">
        <v>114.9</v>
      </c>
      <c r="E3441" s="341">
        <v>115.1</v>
      </c>
      <c r="F3441" s="341">
        <v>115.1</v>
      </c>
      <c r="G3441" s="341">
        <v>119</v>
      </c>
      <c r="H3441" s="341">
        <v>119.8</v>
      </c>
      <c r="I3441" s="341">
        <v>115.1</v>
      </c>
      <c r="J3441" s="329"/>
      <c r="K3441" s="330"/>
      <c r="L3441" s="329"/>
      <c r="M3441" s="331"/>
      <c r="N3441" s="183">
        <f t="shared" si="999"/>
        <v>1.149</v>
      </c>
      <c r="O3441" s="184">
        <f t="shared" si="1000"/>
        <v>1.1440000000000001</v>
      </c>
      <c r="P3441" s="185">
        <f t="shared" si="1001"/>
        <v>1.149</v>
      </c>
      <c r="Q3441" s="186">
        <f t="shared" si="1002"/>
        <v>1.151</v>
      </c>
      <c r="R3441" s="187">
        <f t="shared" si="1003"/>
        <v>1.151</v>
      </c>
      <c r="S3441" s="188">
        <f t="shared" si="1004"/>
        <v>1.19</v>
      </c>
      <c r="T3441" s="189">
        <f t="shared" si="1005"/>
        <v>1.198</v>
      </c>
      <c r="U3441" s="332">
        <f t="shared" si="1005"/>
        <v>1.151</v>
      </c>
    </row>
    <row r="3442" spans="1:21" x14ac:dyDescent="0.35">
      <c r="A3442" s="338">
        <v>42807</v>
      </c>
      <c r="B3442" s="341">
        <v>114.8</v>
      </c>
      <c r="C3442" s="341">
        <v>114.3</v>
      </c>
      <c r="D3442" s="341">
        <v>114.8</v>
      </c>
      <c r="E3442" s="341">
        <v>115</v>
      </c>
      <c r="F3442" s="341">
        <v>115</v>
      </c>
      <c r="G3442" s="341">
        <v>118.9</v>
      </c>
      <c r="H3442" s="341">
        <v>119.7</v>
      </c>
      <c r="I3442" s="341">
        <v>115</v>
      </c>
      <c r="J3442" s="329"/>
      <c r="K3442" s="330"/>
      <c r="L3442" s="329"/>
      <c r="M3442" s="331"/>
      <c r="N3442" s="183">
        <f t="shared" si="999"/>
        <v>1.1479999999999999</v>
      </c>
      <c r="O3442" s="184">
        <f t="shared" si="1000"/>
        <v>1.143</v>
      </c>
      <c r="P3442" s="185">
        <f t="shared" si="1001"/>
        <v>1.1479999999999999</v>
      </c>
      <c r="Q3442" s="186">
        <f t="shared" si="1002"/>
        <v>1.1499999999999999</v>
      </c>
      <c r="R3442" s="187">
        <f t="shared" si="1003"/>
        <v>1.1499999999999999</v>
      </c>
      <c r="S3442" s="188">
        <f t="shared" si="1004"/>
        <v>1.1890000000000001</v>
      </c>
      <c r="T3442" s="189">
        <f t="shared" si="1005"/>
        <v>1.1970000000000001</v>
      </c>
      <c r="U3442" s="332">
        <f t="shared" si="1005"/>
        <v>1.1499999999999999</v>
      </c>
    </row>
    <row r="3443" spans="1:21" x14ac:dyDescent="0.35">
      <c r="A3443" s="338">
        <v>42808</v>
      </c>
      <c r="B3443" s="341">
        <v>114.6</v>
      </c>
      <c r="C3443" s="341">
        <v>114.1</v>
      </c>
      <c r="D3443" s="341">
        <v>114.6</v>
      </c>
      <c r="E3443" s="341">
        <v>114.8</v>
      </c>
      <c r="F3443" s="341">
        <v>114.7</v>
      </c>
      <c r="G3443" s="341">
        <v>118.7</v>
      </c>
      <c r="H3443" s="341">
        <v>119.4</v>
      </c>
      <c r="I3443" s="341">
        <v>114.8</v>
      </c>
      <c r="J3443" s="329"/>
      <c r="K3443" s="330"/>
      <c r="L3443" s="329"/>
      <c r="M3443" s="331"/>
      <c r="N3443" s="183">
        <f t="shared" si="999"/>
        <v>1.1459999999999999</v>
      </c>
      <c r="O3443" s="184">
        <f t="shared" si="1000"/>
        <v>1.141</v>
      </c>
      <c r="P3443" s="185">
        <f t="shared" si="1001"/>
        <v>1.1459999999999999</v>
      </c>
      <c r="Q3443" s="186">
        <f t="shared" si="1002"/>
        <v>1.1479999999999999</v>
      </c>
      <c r="R3443" s="187">
        <f t="shared" si="1003"/>
        <v>1.147</v>
      </c>
      <c r="S3443" s="188">
        <f t="shared" si="1004"/>
        <v>1.1870000000000001</v>
      </c>
      <c r="T3443" s="189">
        <f t="shared" si="1005"/>
        <v>1.194</v>
      </c>
      <c r="U3443" s="332">
        <f t="shared" si="1005"/>
        <v>1.1479999999999999</v>
      </c>
    </row>
    <row r="3444" spans="1:21" x14ac:dyDescent="0.35">
      <c r="A3444" s="338">
        <v>42809</v>
      </c>
      <c r="B3444" s="341">
        <v>113.9</v>
      </c>
      <c r="C3444" s="341">
        <v>113.4</v>
      </c>
      <c r="D3444" s="341">
        <v>113.9</v>
      </c>
      <c r="E3444" s="341">
        <v>114.1</v>
      </c>
      <c r="F3444" s="341">
        <v>113.9</v>
      </c>
      <c r="G3444" s="341">
        <v>118</v>
      </c>
      <c r="H3444" s="341">
        <v>118.6</v>
      </c>
      <c r="I3444" s="341">
        <v>114.1</v>
      </c>
      <c r="J3444" s="329"/>
      <c r="K3444" s="330"/>
      <c r="L3444" s="329"/>
      <c r="M3444" s="331"/>
      <c r="N3444" s="183">
        <f t="shared" si="999"/>
        <v>1.139</v>
      </c>
      <c r="O3444" s="184">
        <f t="shared" si="1000"/>
        <v>1.1340000000000001</v>
      </c>
      <c r="P3444" s="185">
        <f t="shared" si="1001"/>
        <v>1.139</v>
      </c>
      <c r="Q3444" s="186">
        <f t="shared" si="1002"/>
        <v>1.141</v>
      </c>
      <c r="R3444" s="187">
        <f t="shared" si="1003"/>
        <v>1.139</v>
      </c>
      <c r="S3444" s="188">
        <f t="shared" si="1004"/>
        <v>1.18</v>
      </c>
      <c r="T3444" s="189">
        <f t="shared" si="1005"/>
        <v>1.1859999999999999</v>
      </c>
      <c r="U3444" s="332">
        <f t="shared" si="1005"/>
        <v>1.141</v>
      </c>
    </row>
    <row r="3445" spans="1:21" x14ac:dyDescent="0.35">
      <c r="A3445" s="338">
        <v>42810</v>
      </c>
      <c r="B3445" s="341">
        <v>113.1</v>
      </c>
      <c r="C3445" s="341">
        <v>112.7</v>
      </c>
      <c r="D3445" s="341">
        <v>113.2</v>
      </c>
      <c r="E3445" s="341">
        <v>113.4</v>
      </c>
      <c r="F3445" s="341">
        <v>113.2</v>
      </c>
      <c r="G3445" s="341">
        <v>117.2</v>
      </c>
      <c r="H3445" s="341">
        <v>117.8</v>
      </c>
      <c r="I3445" s="341">
        <v>113.3</v>
      </c>
      <c r="J3445" s="329"/>
      <c r="K3445" s="330"/>
      <c r="L3445" s="329"/>
      <c r="M3445" s="331"/>
      <c r="N3445" s="183">
        <f t="shared" si="999"/>
        <v>1.131</v>
      </c>
      <c r="O3445" s="184">
        <f t="shared" si="1000"/>
        <v>1.127</v>
      </c>
      <c r="P3445" s="185">
        <f t="shared" si="1001"/>
        <v>1.1320000000000001</v>
      </c>
      <c r="Q3445" s="186">
        <f t="shared" si="1002"/>
        <v>1.1340000000000001</v>
      </c>
      <c r="R3445" s="187">
        <f t="shared" si="1003"/>
        <v>1.1320000000000001</v>
      </c>
      <c r="S3445" s="188">
        <f t="shared" si="1004"/>
        <v>1.1719999999999999</v>
      </c>
      <c r="T3445" s="189">
        <f t="shared" si="1005"/>
        <v>1.1779999999999999</v>
      </c>
      <c r="U3445" s="332">
        <f t="shared" si="1005"/>
        <v>1.133</v>
      </c>
    </row>
    <row r="3446" spans="1:21" x14ac:dyDescent="0.35">
      <c r="A3446" s="338">
        <v>42811</v>
      </c>
      <c r="B3446" s="341">
        <v>112.2</v>
      </c>
      <c r="C3446" s="341">
        <v>111.7</v>
      </c>
      <c r="D3446" s="341">
        <v>112.2</v>
      </c>
      <c r="E3446" s="341">
        <v>112.4</v>
      </c>
      <c r="F3446" s="341">
        <v>112.3</v>
      </c>
      <c r="G3446" s="341">
        <v>116.3</v>
      </c>
      <c r="H3446" s="341">
        <v>116.8</v>
      </c>
      <c r="I3446" s="341">
        <v>112.4</v>
      </c>
      <c r="J3446" s="329"/>
      <c r="K3446" s="363">
        <f>AVERAGE(I3434:I3446)</f>
        <v>114.80000000000001</v>
      </c>
      <c r="L3446" s="329"/>
      <c r="M3446" s="331"/>
      <c r="N3446" s="183">
        <f t="shared" si="999"/>
        <v>1.1220000000000001</v>
      </c>
      <c r="O3446" s="184">
        <f t="shared" si="1000"/>
        <v>1.117</v>
      </c>
      <c r="P3446" s="185">
        <f t="shared" si="1001"/>
        <v>1.1220000000000001</v>
      </c>
      <c r="Q3446" s="186">
        <f t="shared" si="1002"/>
        <v>1.1240000000000001</v>
      </c>
      <c r="R3446" s="187">
        <f t="shared" si="1003"/>
        <v>1.123</v>
      </c>
      <c r="S3446" s="188">
        <f t="shared" si="1004"/>
        <v>1.163</v>
      </c>
      <c r="T3446" s="189">
        <f t="shared" si="1005"/>
        <v>1.1679999999999999</v>
      </c>
      <c r="U3446" s="332">
        <f t="shared" si="1005"/>
        <v>1.1240000000000001</v>
      </c>
    </row>
    <row r="3447" spans="1:21" x14ac:dyDescent="0.35">
      <c r="A3447" s="338">
        <v>42814</v>
      </c>
      <c r="B3447" s="341">
        <v>111.7</v>
      </c>
      <c r="C3447" s="341">
        <v>111.2</v>
      </c>
      <c r="D3447" s="341">
        <v>111.7</v>
      </c>
      <c r="E3447" s="341">
        <v>111.9</v>
      </c>
      <c r="F3447" s="341">
        <v>111.8</v>
      </c>
      <c r="G3447" s="341">
        <v>115.8</v>
      </c>
      <c r="H3447" s="341">
        <v>116.3</v>
      </c>
      <c r="I3447" s="341">
        <v>111.8</v>
      </c>
      <c r="J3447" s="329"/>
      <c r="K3447" s="330"/>
      <c r="L3447" s="329"/>
      <c r="M3447" s="331"/>
      <c r="N3447" s="183">
        <f t="shared" ref="N3447:N3456" si="1006">B3447/$V$1</f>
        <v>1.117</v>
      </c>
      <c r="O3447" s="184">
        <f t="shared" ref="O3447:O3456" si="1007">C3447/$V$1</f>
        <v>1.1120000000000001</v>
      </c>
      <c r="P3447" s="185">
        <f t="shared" ref="P3447:P3456" si="1008">D3447/$V$1</f>
        <v>1.117</v>
      </c>
      <c r="Q3447" s="186">
        <f t="shared" ref="Q3447:Q3456" si="1009">E3447/$V$1</f>
        <v>1.119</v>
      </c>
      <c r="R3447" s="187">
        <f t="shared" ref="R3447:R3456" si="1010">F3447/$V$1</f>
        <v>1.1179999999999999</v>
      </c>
      <c r="S3447" s="188">
        <f t="shared" ref="S3447:S3456" si="1011">G3447/$V$1</f>
        <v>1.1579999999999999</v>
      </c>
      <c r="T3447" s="189">
        <f t="shared" ref="T3447:U3462" si="1012">H3447/$V$1</f>
        <v>1.163</v>
      </c>
      <c r="U3447" s="332">
        <f t="shared" si="1005"/>
        <v>1.1179999999999999</v>
      </c>
    </row>
    <row r="3448" spans="1:21" x14ac:dyDescent="0.35">
      <c r="A3448" s="338">
        <v>42815</v>
      </c>
      <c r="B3448" s="341">
        <v>111.1</v>
      </c>
      <c r="C3448" s="341">
        <v>110.6</v>
      </c>
      <c r="D3448" s="341">
        <v>111.1</v>
      </c>
      <c r="E3448" s="341">
        <v>111.3</v>
      </c>
      <c r="F3448" s="341">
        <v>111.3</v>
      </c>
      <c r="G3448" s="341">
        <v>115.2</v>
      </c>
      <c r="H3448" s="341">
        <v>115.8</v>
      </c>
      <c r="I3448" s="341">
        <v>111.3</v>
      </c>
      <c r="J3448" s="329"/>
      <c r="K3448" s="330"/>
      <c r="L3448" s="329"/>
      <c r="M3448" s="331"/>
      <c r="N3448" s="183">
        <f t="shared" si="1006"/>
        <v>1.111</v>
      </c>
      <c r="O3448" s="184">
        <f t="shared" si="1007"/>
        <v>1.1059999999999999</v>
      </c>
      <c r="P3448" s="185">
        <f t="shared" si="1008"/>
        <v>1.111</v>
      </c>
      <c r="Q3448" s="186">
        <f t="shared" si="1009"/>
        <v>1.113</v>
      </c>
      <c r="R3448" s="187">
        <f t="shared" si="1010"/>
        <v>1.113</v>
      </c>
      <c r="S3448" s="188">
        <f t="shared" si="1011"/>
        <v>1.1520000000000001</v>
      </c>
      <c r="T3448" s="189">
        <f t="shared" si="1012"/>
        <v>1.1579999999999999</v>
      </c>
      <c r="U3448" s="332">
        <f t="shared" si="1005"/>
        <v>1.113</v>
      </c>
    </row>
    <row r="3449" spans="1:21" x14ac:dyDescent="0.35">
      <c r="A3449" s="338">
        <v>42816</v>
      </c>
      <c r="B3449" s="341">
        <v>110.7</v>
      </c>
      <c r="C3449" s="341">
        <v>110.2</v>
      </c>
      <c r="D3449" s="341">
        <v>110.7</v>
      </c>
      <c r="E3449" s="341">
        <v>110.9</v>
      </c>
      <c r="F3449" s="341">
        <v>110.8</v>
      </c>
      <c r="G3449" s="341">
        <v>114.8</v>
      </c>
      <c r="H3449" s="341">
        <v>115.5</v>
      </c>
      <c r="I3449" s="341">
        <v>110.9</v>
      </c>
      <c r="J3449" s="329"/>
      <c r="K3449" s="330"/>
      <c r="L3449" s="329"/>
      <c r="M3449" s="331"/>
      <c r="N3449" s="183">
        <f t="shared" si="1006"/>
        <v>1.107</v>
      </c>
      <c r="O3449" s="184">
        <f t="shared" si="1007"/>
        <v>1.1020000000000001</v>
      </c>
      <c r="P3449" s="185">
        <f t="shared" si="1008"/>
        <v>1.107</v>
      </c>
      <c r="Q3449" s="186">
        <f t="shared" si="1009"/>
        <v>1.109</v>
      </c>
      <c r="R3449" s="187">
        <f t="shared" si="1010"/>
        <v>1.1079999999999999</v>
      </c>
      <c r="S3449" s="188">
        <f t="shared" si="1011"/>
        <v>1.1479999999999999</v>
      </c>
      <c r="T3449" s="189">
        <f t="shared" si="1012"/>
        <v>1.155</v>
      </c>
      <c r="U3449" s="332">
        <f t="shared" si="1005"/>
        <v>1.109</v>
      </c>
    </row>
    <row r="3450" spans="1:21" x14ac:dyDescent="0.35">
      <c r="A3450" s="338">
        <v>42817</v>
      </c>
      <c r="B3450" s="341">
        <v>110.4</v>
      </c>
      <c r="C3450" s="341">
        <v>110</v>
      </c>
      <c r="D3450" s="341">
        <v>110.5</v>
      </c>
      <c r="E3450" s="341">
        <v>110.7</v>
      </c>
      <c r="F3450" s="341">
        <v>110.6</v>
      </c>
      <c r="G3450" s="341">
        <v>114.6</v>
      </c>
      <c r="H3450" s="341">
        <v>115.3</v>
      </c>
      <c r="I3450" s="341">
        <v>110.6</v>
      </c>
      <c r="J3450" s="329"/>
      <c r="K3450" s="330"/>
      <c r="L3450" s="329"/>
      <c r="M3450" s="331"/>
      <c r="N3450" s="183">
        <f t="shared" si="1006"/>
        <v>1.1040000000000001</v>
      </c>
      <c r="O3450" s="184">
        <f t="shared" si="1007"/>
        <v>1.1000000000000001</v>
      </c>
      <c r="P3450" s="185">
        <f t="shared" si="1008"/>
        <v>1.105</v>
      </c>
      <c r="Q3450" s="186">
        <f t="shared" si="1009"/>
        <v>1.107</v>
      </c>
      <c r="R3450" s="187">
        <f t="shared" si="1010"/>
        <v>1.1059999999999999</v>
      </c>
      <c r="S3450" s="188">
        <f t="shared" si="1011"/>
        <v>1.1459999999999999</v>
      </c>
      <c r="T3450" s="189">
        <f t="shared" si="1012"/>
        <v>1.153</v>
      </c>
      <c r="U3450" s="332">
        <f t="shared" si="1012"/>
        <v>1.1059999999999999</v>
      </c>
    </row>
    <row r="3451" spans="1:21" x14ac:dyDescent="0.35">
      <c r="A3451" s="338">
        <v>42818</v>
      </c>
      <c r="B3451" s="341">
        <v>110.2</v>
      </c>
      <c r="C3451" s="341">
        <v>109.7</v>
      </c>
      <c r="D3451" s="341">
        <v>110.2</v>
      </c>
      <c r="E3451" s="341">
        <v>110.4</v>
      </c>
      <c r="F3451" s="341">
        <v>110.3</v>
      </c>
      <c r="G3451" s="341">
        <v>114.3</v>
      </c>
      <c r="H3451" s="341">
        <v>115</v>
      </c>
      <c r="I3451" s="341">
        <v>110.3</v>
      </c>
      <c r="J3451" s="329"/>
      <c r="K3451" s="330"/>
      <c r="L3451" s="329"/>
      <c r="M3451" s="331"/>
      <c r="N3451" s="183">
        <f t="shared" si="1006"/>
        <v>1.1020000000000001</v>
      </c>
      <c r="O3451" s="184">
        <f t="shared" si="1007"/>
        <v>1.097</v>
      </c>
      <c r="P3451" s="185">
        <f t="shared" si="1008"/>
        <v>1.1020000000000001</v>
      </c>
      <c r="Q3451" s="186">
        <f t="shared" si="1009"/>
        <v>1.1040000000000001</v>
      </c>
      <c r="R3451" s="187">
        <f t="shared" si="1010"/>
        <v>1.103</v>
      </c>
      <c r="S3451" s="188">
        <f t="shared" si="1011"/>
        <v>1.143</v>
      </c>
      <c r="T3451" s="189">
        <f t="shared" si="1012"/>
        <v>1.1499999999999999</v>
      </c>
      <c r="U3451" s="332">
        <f t="shared" si="1012"/>
        <v>1.103</v>
      </c>
    </row>
    <row r="3452" spans="1:21" x14ac:dyDescent="0.35">
      <c r="A3452" s="338">
        <v>42821</v>
      </c>
      <c r="B3452" s="341">
        <v>110</v>
      </c>
      <c r="C3452" s="341">
        <v>109.5</v>
      </c>
      <c r="D3452" s="341">
        <v>110</v>
      </c>
      <c r="E3452" s="341">
        <v>110.2</v>
      </c>
      <c r="F3452" s="341">
        <v>110.1</v>
      </c>
      <c r="G3452" s="341">
        <v>114.1</v>
      </c>
      <c r="H3452" s="341">
        <v>114.7</v>
      </c>
      <c r="I3452" s="341">
        <v>110.1</v>
      </c>
      <c r="J3452" s="329"/>
      <c r="K3452" s="330"/>
      <c r="L3452" s="329"/>
      <c r="M3452" s="331"/>
      <c r="N3452" s="183">
        <f t="shared" si="1006"/>
        <v>1.1000000000000001</v>
      </c>
      <c r="O3452" s="184">
        <f t="shared" si="1007"/>
        <v>1.095</v>
      </c>
      <c r="P3452" s="185">
        <f t="shared" si="1008"/>
        <v>1.1000000000000001</v>
      </c>
      <c r="Q3452" s="186">
        <f t="shared" si="1009"/>
        <v>1.1020000000000001</v>
      </c>
      <c r="R3452" s="187">
        <f t="shared" si="1010"/>
        <v>1.101</v>
      </c>
      <c r="S3452" s="188">
        <f t="shared" si="1011"/>
        <v>1.141</v>
      </c>
      <c r="T3452" s="189">
        <f t="shared" si="1012"/>
        <v>1.147</v>
      </c>
      <c r="U3452" s="332">
        <f t="shared" si="1012"/>
        <v>1.101</v>
      </c>
    </row>
    <row r="3453" spans="1:21" x14ac:dyDescent="0.35">
      <c r="A3453" s="338">
        <v>42822</v>
      </c>
      <c r="B3453" s="341">
        <v>109.6</v>
      </c>
      <c r="C3453" s="341">
        <v>109.2</v>
      </c>
      <c r="D3453" s="341">
        <v>109.7</v>
      </c>
      <c r="E3453" s="341">
        <v>109.8</v>
      </c>
      <c r="F3453" s="341">
        <v>109.8</v>
      </c>
      <c r="G3453" s="341">
        <v>113.7</v>
      </c>
      <c r="H3453" s="341">
        <v>114.5</v>
      </c>
      <c r="I3453" s="341">
        <v>109.8</v>
      </c>
      <c r="J3453" s="329"/>
      <c r="K3453" s="330"/>
      <c r="L3453" s="329"/>
      <c r="M3453" s="331"/>
      <c r="N3453" s="183">
        <f t="shared" si="1006"/>
        <v>1.0959999999999999</v>
      </c>
      <c r="O3453" s="184">
        <f t="shared" si="1007"/>
        <v>1.0920000000000001</v>
      </c>
      <c r="P3453" s="185">
        <f t="shared" si="1008"/>
        <v>1.097</v>
      </c>
      <c r="Q3453" s="186">
        <f t="shared" si="1009"/>
        <v>1.0979999999999999</v>
      </c>
      <c r="R3453" s="187">
        <f t="shared" si="1010"/>
        <v>1.0979999999999999</v>
      </c>
      <c r="S3453" s="188">
        <f t="shared" si="1011"/>
        <v>1.137</v>
      </c>
      <c r="T3453" s="189">
        <f t="shared" si="1012"/>
        <v>1.145</v>
      </c>
      <c r="U3453" s="332">
        <f t="shared" si="1012"/>
        <v>1.0979999999999999</v>
      </c>
    </row>
    <row r="3454" spans="1:21" x14ac:dyDescent="0.35">
      <c r="A3454" s="338">
        <v>42823</v>
      </c>
      <c r="B3454" s="341">
        <v>109.5</v>
      </c>
      <c r="C3454" s="341">
        <v>109</v>
      </c>
      <c r="D3454" s="341">
        <v>109.6</v>
      </c>
      <c r="E3454" s="341">
        <v>109.7</v>
      </c>
      <c r="F3454" s="341">
        <v>109.7</v>
      </c>
      <c r="G3454" s="341">
        <v>113.6</v>
      </c>
      <c r="H3454" s="341">
        <v>114.4</v>
      </c>
      <c r="I3454" s="341">
        <v>109.7</v>
      </c>
      <c r="J3454" s="329"/>
      <c r="K3454" s="330"/>
      <c r="L3454" s="329"/>
      <c r="M3454" s="331"/>
      <c r="N3454" s="183">
        <f t="shared" si="1006"/>
        <v>1.095</v>
      </c>
      <c r="O3454" s="184">
        <f t="shared" si="1007"/>
        <v>1.0900000000000001</v>
      </c>
      <c r="P3454" s="185">
        <f t="shared" si="1008"/>
        <v>1.0959999999999999</v>
      </c>
      <c r="Q3454" s="186">
        <f t="shared" si="1009"/>
        <v>1.097</v>
      </c>
      <c r="R3454" s="187">
        <f t="shared" si="1010"/>
        <v>1.097</v>
      </c>
      <c r="S3454" s="188">
        <f t="shared" si="1011"/>
        <v>1.1359999999999999</v>
      </c>
      <c r="T3454" s="189">
        <f t="shared" si="1012"/>
        <v>1.1440000000000001</v>
      </c>
      <c r="U3454" s="332">
        <f t="shared" si="1012"/>
        <v>1.097</v>
      </c>
    </row>
    <row r="3455" spans="1:21" x14ac:dyDescent="0.35">
      <c r="A3455" s="338">
        <v>42824</v>
      </c>
      <c r="B3455" s="341">
        <v>109.5</v>
      </c>
      <c r="C3455" s="341">
        <v>109</v>
      </c>
      <c r="D3455" s="341">
        <v>109.5</v>
      </c>
      <c r="E3455" s="341">
        <v>109.7</v>
      </c>
      <c r="F3455" s="341">
        <v>109.7</v>
      </c>
      <c r="G3455" s="341">
        <v>113.6</v>
      </c>
      <c r="H3455" s="341">
        <v>114.4</v>
      </c>
      <c r="I3455" s="341">
        <v>109.7</v>
      </c>
      <c r="J3455" s="329"/>
      <c r="K3455" s="330"/>
      <c r="L3455" s="329"/>
      <c r="M3455" s="331"/>
      <c r="N3455" s="183">
        <f t="shared" si="1006"/>
        <v>1.095</v>
      </c>
      <c r="O3455" s="184">
        <f t="shared" si="1007"/>
        <v>1.0900000000000001</v>
      </c>
      <c r="P3455" s="185">
        <f t="shared" si="1008"/>
        <v>1.095</v>
      </c>
      <c r="Q3455" s="186">
        <f t="shared" si="1009"/>
        <v>1.097</v>
      </c>
      <c r="R3455" s="187">
        <f t="shared" si="1010"/>
        <v>1.097</v>
      </c>
      <c r="S3455" s="188">
        <f t="shared" si="1011"/>
        <v>1.1359999999999999</v>
      </c>
      <c r="T3455" s="189">
        <f t="shared" si="1012"/>
        <v>1.1440000000000001</v>
      </c>
      <c r="U3455" s="332">
        <f t="shared" si="1012"/>
        <v>1.097</v>
      </c>
    </row>
    <row r="3456" spans="1:21" x14ac:dyDescent="0.35">
      <c r="A3456" s="338">
        <v>42825</v>
      </c>
      <c r="B3456" s="341">
        <v>109.6</v>
      </c>
      <c r="C3456" s="341">
        <v>109.2</v>
      </c>
      <c r="D3456" s="341">
        <v>109.7</v>
      </c>
      <c r="E3456" s="341">
        <v>109.8</v>
      </c>
      <c r="F3456" s="341">
        <v>109.9</v>
      </c>
      <c r="G3456" s="341">
        <v>113.7</v>
      </c>
      <c r="H3456" s="341">
        <v>114.6</v>
      </c>
      <c r="I3456" s="341">
        <v>109.8</v>
      </c>
      <c r="J3456" s="329"/>
      <c r="K3456" s="363">
        <f>AVERAGE(I3447:I3456)</f>
        <v>110.4</v>
      </c>
      <c r="L3456" s="329"/>
      <c r="M3456" s="363">
        <f>AVERAGE(I3433:I3456)</f>
        <v>112.99583333333334</v>
      </c>
      <c r="N3456" s="183">
        <f t="shared" si="1006"/>
        <v>1.0959999999999999</v>
      </c>
      <c r="O3456" s="184">
        <f t="shared" si="1007"/>
        <v>1.0920000000000001</v>
      </c>
      <c r="P3456" s="185">
        <f t="shared" si="1008"/>
        <v>1.097</v>
      </c>
      <c r="Q3456" s="186">
        <f t="shared" si="1009"/>
        <v>1.0979999999999999</v>
      </c>
      <c r="R3456" s="187">
        <f t="shared" si="1010"/>
        <v>1.099</v>
      </c>
      <c r="S3456" s="188">
        <f t="shared" si="1011"/>
        <v>1.137</v>
      </c>
      <c r="T3456" s="189">
        <f t="shared" si="1012"/>
        <v>1.1459999999999999</v>
      </c>
      <c r="U3456" s="332">
        <f t="shared" si="1012"/>
        <v>1.0979999999999999</v>
      </c>
    </row>
    <row r="3457" spans="1:21" x14ac:dyDescent="0.35">
      <c r="A3457" s="338">
        <v>42828</v>
      </c>
      <c r="B3457" s="341">
        <v>110</v>
      </c>
      <c r="C3457" s="341">
        <v>109.5</v>
      </c>
      <c r="D3457" s="341">
        <v>110</v>
      </c>
      <c r="E3457" s="341">
        <v>110.2</v>
      </c>
      <c r="F3457" s="341">
        <v>110.2</v>
      </c>
      <c r="G3457" s="341">
        <v>114</v>
      </c>
      <c r="H3457" s="341">
        <v>115</v>
      </c>
      <c r="I3457" s="341">
        <v>110.2</v>
      </c>
      <c r="J3457" s="329"/>
      <c r="K3457" s="330"/>
      <c r="L3457" s="329"/>
      <c r="M3457" s="331"/>
      <c r="N3457" s="183">
        <f t="shared" ref="N3457:N3466" si="1013">B3457/$V$1</f>
        <v>1.1000000000000001</v>
      </c>
      <c r="O3457" s="184">
        <f t="shared" ref="O3457:O3466" si="1014">C3457/$V$1</f>
        <v>1.095</v>
      </c>
      <c r="P3457" s="185">
        <f t="shared" ref="P3457:P3466" si="1015">D3457/$V$1</f>
        <v>1.1000000000000001</v>
      </c>
      <c r="Q3457" s="186">
        <f t="shared" ref="Q3457:Q3466" si="1016">E3457/$V$1</f>
        <v>1.1020000000000001</v>
      </c>
      <c r="R3457" s="187">
        <f t="shared" ref="R3457:R3466" si="1017">F3457/$V$1</f>
        <v>1.1020000000000001</v>
      </c>
      <c r="S3457" s="188">
        <f t="shared" ref="S3457:S3466" si="1018">G3457/$V$1</f>
        <v>1.1399999999999999</v>
      </c>
      <c r="T3457" s="189">
        <f t="shared" ref="T3457:U3472" si="1019">H3457/$V$1</f>
        <v>1.1499999999999999</v>
      </c>
      <c r="U3457" s="332">
        <f t="shared" si="1012"/>
        <v>1.1020000000000001</v>
      </c>
    </row>
    <row r="3458" spans="1:21" x14ac:dyDescent="0.35">
      <c r="A3458" s="338">
        <v>42829</v>
      </c>
      <c r="B3458" s="341">
        <v>110.3</v>
      </c>
      <c r="C3458" s="341">
        <v>109.8</v>
      </c>
      <c r="D3458" s="341">
        <v>110.3</v>
      </c>
      <c r="E3458" s="341">
        <v>110.5</v>
      </c>
      <c r="F3458" s="341">
        <v>110.5</v>
      </c>
      <c r="G3458" s="341">
        <v>114.3</v>
      </c>
      <c r="H3458" s="341">
        <v>115.3</v>
      </c>
      <c r="I3458" s="341">
        <v>110.5</v>
      </c>
      <c r="J3458" s="329"/>
      <c r="K3458" s="330"/>
      <c r="L3458" s="329"/>
      <c r="M3458" s="331"/>
      <c r="N3458" s="183">
        <f t="shared" si="1013"/>
        <v>1.103</v>
      </c>
      <c r="O3458" s="184">
        <f t="shared" si="1014"/>
        <v>1.0979999999999999</v>
      </c>
      <c r="P3458" s="185">
        <f t="shared" si="1015"/>
        <v>1.103</v>
      </c>
      <c r="Q3458" s="186">
        <f t="shared" si="1016"/>
        <v>1.105</v>
      </c>
      <c r="R3458" s="187">
        <f t="shared" si="1017"/>
        <v>1.105</v>
      </c>
      <c r="S3458" s="188">
        <f t="shared" si="1018"/>
        <v>1.143</v>
      </c>
      <c r="T3458" s="189">
        <f t="shared" si="1019"/>
        <v>1.153</v>
      </c>
      <c r="U3458" s="332">
        <f t="shared" si="1012"/>
        <v>1.105</v>
      </c>
    </row>
    <row r="3459" spans="1:21" x14ac:dyDescent="0.35">
      <c r="A3459" s="338">
        <v>42830</v>
      </c>
      <c r="B3459" s="341">
        <v>110.9</v>
      </c>
      <c r="C3459" s="341">
        <v>110.4</v>
      </c>
      <c r="D3459" s="341">
        <v>110.9</v>
      </c>
      <c r="E3459" s="341">
        <v>111.1</v>
      </c>
      <c r="F3459" s="341">
        <v>111.2</v>
      </c>
      <c r="G3459" s="341">
        <v>115</v>
      </c>
      <c r="H3459" s="341">
        <v>115.9</v>
      </c>
      <c r="I3459" s="341">
        <v>111.1</v>
      </c>
      <c r="J3459" s="329"/>
      <c r="K3459" s="330"/>
      <c r="L3459" s="329"/>
      <c r="M3459" s="331"/>
      <c r="N3459" s="183">
        <f t="shared" si="1013"/>
        <v>1.109</v>
      </c>
      <c r="O3459" s="184">
        <f t="shared" si="1014"/>
        <v>1.1040000000000001</v>
      </c>
      <c r="P3459" s="185">
        <f t="shared" si="1015"/>
        <v>1.109</v>
      </c>
      <c r="Q3459" s="186">
        <f t="shared" si="1016"/>
        <v>1.111</v>
      </c>
      <c r="R3459" s="187">
        <f t="shared" si="1017"/>
        <v>1.1120000000000001</v>
      </c>
      <c r="S3459" s="188">
        <f t="shared" si="1018"/>
        <v>1.1499999999999999</v>
      </c>
      <c r="T3459" s="189">
        <f t="shared" si="1019"/>
        <v>1.159</v>
      </c>
      <c r="U3459" s="332">
        <f t="shared" si="1012"/>
        <v>1.111</v>
      </c>
    </row>
    <row r="3460" spans="1:21" x14ac:dyDescent="0.35">
      <c r="A3460" s="338">
        <v>42831</v>
      </c>
      <c r="B3460" s="341">
        <v>111.3</v>
      </c>
      <c r="C3460" s="341">
        <v>110.8</v>
      </c>
      <c r="D3460" s="341">
        <v>111.3</v>
      </c>
      <c r="E3460" s="341">
        <v>111.5</v>
      </c>
      <c r="F3460" s="341">
        <v>111.6</v>
      </c>
      <c r="G3460" s="341">
        <v>115.3</v>
      </c>
      <c r="H3460" s="341">
        <v>116.3</v>
      </c>
      <c r="I3460" s="341">
        <v>111.5</v>
      </c>
      <c r="J3460" s="329"/>
      <c r="K3460" s="330"/>
      <c r="L3460" s="329"/>
      <c r="M3460" s="331"/>
      <c r="N3460" s="183">
        <f t="shared" si="1013"/>
        <v>1.113</v>
      </c>
      <c r="O3460" s="184">
        <f t="shared" si="1014"/>
        <v>1.1079999999999999</v>
      </c>
      <c r="P3460" s="185">
        <f t="shared" si="1015"/>
        <v>1.113</v>
      </c>
      <c r="Q3460" s="186">
        <f t="shared" si="1016"/>
        <v>1.115</v>
      </c>
      <c r="R3460" s="187">
        <f t="shared" si="1017"/>
        <v>1.1159999999999999</v>
      </c>
      <c r="S3460" s="188">
        <f t="shared" si="1018"/>
        <v>1.153</v>
      </c>
      <c r="T3460" s="189">
        <f t="shared" si="1019"/>
        <v>1.163</v>
      </c>
      <c r="U3460" s="332">
        <f t="shared" si="1012"/>
        <v>1.115</v>
      </c>
    </row>
    <row r="3461" spans="1:21" x14ac:dyDescent="0.35">
      <c r="A3461" s="338">
        <v>42832</v>
      </c>
      <c r="B3461" s="341">
        <v>111.9</v>
      </c>
      <c r="C3461" s="341">
        <v>111.4</v>
      </c>
      <c r="D3461" s="341">
        <v>111.9</v>
      </c>
      <c r="E3461" s="341">
        <v>112.1</v>
      </c>
      <c r="F3461" s="341">
        <v>112.2</v>
      </c>
      <c r="G3461" s="341">
        <v>115.8</v>
      </c>
      <c r="H3461" s="341">
        <v>117</v>
      </c>
      <c r="I3461" s="341">
        <v>112.1</v>
      </c>
      <c r="J3461" s="329"/>
      <c r="K3461" s="330"/>
      <c r="L3461" s="329"/>
      <c r="M3461" s="331"/>
      <c r="N3461" s="183">
        <f t="shared" si="1013"/>
        <v>1.119</v>
      </c>
      <c r="O3461" s="184">
        <f t="shared" si="1014"/>
        <v>1.1140000000000001</v>
      </c>
      <c r="P3461" s="185">
        <f t="shared" si="1015"/>
        <v>1.119</v>
      </c>
      <c r="Q3461" s="186">
        <f t="shared" si="1016"/>
        <v>1.121</v>
      </c>
      <c r="R3461" s="187">
        <f t="shared" si="1017"/>
        <v>1.1220000000000001</v>
      </c>
      <c r="S3461" s="188">
        <f t="shared" si="1018"/>
        <v>1.1579999999999999</v>
      </c>
      <c r="T3461" s="189">
        <f t="shared" si="1019"/>
        <v>1.17</v>
      </c>
      <c r="U3461" s="332">
        <f t="shared" si="1012"/>
        <v>1.121</v>
      </c>
    </row>
    <row r="3462" spans="1:21" x14ac:dyDescent="0.35">
      <c r="A3462" s="338">
        <v>42835</v>
      </c>
      <c r="B3462" s="341">
        <v>112.3</v>
      </c>
      <c r="C3462" s="341">
        <v>111.8</v>
      </c>
      <c r="D3462" s="341">
        <v>112.3</v>
      </c>
      <c r="E3462" s="341">
        <v>112.5</v>
      </c>
      <c r="F3462" s="341">
        <v>112.6</v>
      </c>
      <c r="G3462" s="341">
        <v>116.2</v>
      </c>
      <c r="H3462" s="341">
        <v>117.3</v>
      </c>
      <c r="I3462" s="341">
        <v>112.5</v>
      </c>
      <c r="J3462" s="329"/>
      <c r="K3462" s="330"/>
      <c r="L3462" s="329"/>
      <c r="M3462" s="331"/>
      <c r="N3462" s="183">
        <f t="shared" si="1013"/>
        <v>1.123</v>
      </c>
      <c r="O3462" s="184">
        <f t="shared" si="1014"/>
        <v>1.1179999999999999</v>
      </c>
      <c r="P3462" s="185">
        <f t="shared" si="1015"/>
        <v>1.123</v>
      </c>
      <c r="Q3462" s="186">
        <f t="shared" si="1016"/>
        <v>1.125</v>
      </c>
      <c r="R3462" s="187">
        <f t="shared" si="1017"/>
        <v>1.1259999999999999</v>
      </c>
      <c r="S3462" s="188">
        <f t="shared" si="1018"/>
        <v>1.1619999999999999</v>
      </c>
      <c r="T3462" s="189">
        <f t="shared" si="1019"/>
        <v>1.173</v>
      </c>
      <c r="U3462" s="332">
        <f t="shared" si="1012"/>
        <v>1.125</v>
      </c>
    </row>
    <row r="3463" spans="1:21" x14ac:dyDescent="0.35">
      <c r="A3463" s="338">
        <v>42836</v>
      </c>
      <c r="B3463" s="341">
        <v>112.9</v>
      </c>
      <c r="C3463" s="341">
        <v>112.4</v>
      </c>
      <c r="D3463" s="341">
        <v>112.9</v>
      </c>
      <c r="E3463" s="341">
        <v>113.1</v>
      </c>
      <c r="F3463" s="341">
        <v>113.2</v>
      </c>
      <c r="G3463" s="341">
        <v>116.8</v>
      </c>
      <c r="H3463" s="341">
        <v>118</v>
      </c>
      <c r="I3463" s="341">
        <v>113.1</v>
      </c>
      <c r="J3463" s="329"/>
      <c r="K3463" s="330"/>
      <c r="L3463" s="329"/>
      <c r="M3463" s="331"/>
      <c r="N3463" s="183">
        <f t="shared" si="1013"/>
        <v>1.129</v>
      </c>
      <c r="O3463" s="184">
        <f t="shared" si="1014"/>
        <v>1.1240000000000001</v>
      </c>
      <c r="P3463" s="185">
        <f t="shared" si="1015"/>
        <v>1.129</v>
      </c>
      <c r="Q3463" s="186">
        <f t="shared" si="1016"/>
        <v>1.131</v>
      </c>
      <c r="R3463" s="187">
        <f t="shared" si="1017"/>
        <v>1.1320000000000001</v>
      </c>
      <c r="S3463" s="188">
        <f t="shared" si="1018"/>
        <v>1.1679999999999999</v>
      </c>
      <c r="T3463" s="189">
        <f t="shared" si="1019"/>
        <v>1.18</v>
      </c>
      <c r="U3463" s="332">
        <f t="shared" si="1019"/>
        <v>1.131</v>
      </c>
    </row>
    <row r="3464" spans="1:21" x14ac:dyDescent="0.35">
      <c r="A3464" s="338">
        <v>42837</v>
      </c>
      <c r="B3464" s="341">
        <v>113.7</v>
      </c>
      <c r="C3464" s="341">
        <v>113.2</v>
      </c>
      <c r="D3464" s="341">
        <v>113.7</v>
      </c>
      <c r="E3464" s="341">
        <v>113.9</v>
      </c>
      <c r="F3464" s="341">
        <v>114</v>
      </c>
      <c r="G3464" s="341">
        <v>117.6</v>
      </c>
      <c r="H3464" s="341">
        <v>118.9</v>
      </c>
      <c r="I3464" s="341">
        <v>113.9</v>
      </c>
      <c r="J3464" s="329"/>
      <c r="K3464" s="330"/>
      <c r="L3464" s="329"/>
      <c r="M3464" s="331"/>
      <c r="N3464" s="183">
        <f t="shared" si="1013"/>
        <v>1.137</v>
      </c>
      <c r="O3464" s="184">
        <f t="shared" si="1014"/>
        <v>1.1320000000000001</v>
      </c>
      <c r="P3464" s="185">
        <f t="shared" si="1015"/>
        <v>1.137</v>
      </c>
      <c r="Q3464" s="186">
        <f t="shared" si="1016"/>
        <v>1.139</v>
      </c>
      <c r="R3464" s="187">
        <f t="shared" si="1017"/>
        <v>1.1399999999999999</v>
      </c>
      <c r="S3464" s="188">
        <f t="shared" si="1018"/>
        <v>1.1759999999999999</v>
      </c>
      <c r="T3464" s="189">
        <f t="shared" si="1019"/>
        <v>1.1890000000000001</v>
      </c>
      <c r="U3464" s="332">
        <f t="shared" si="1019"/>
        <v>1.139</v>
      </c>
    </row>
    <row r="3465" spans="1:21" x14ac:dyDescent="0.35">
      <c r="A3465" s="338">
        <v>42838</v>
      </c>
      <c r="B3465" s="341">
        <v>114.5</v>
      </c>
      <c r="C3465" s="341">
        <v>114</v>
      </c>
      <c r="D3465" s="341">
        <v>114.5</v>
      </c>
      <c r="E3465" s="341">
        <v>114.7</v>
      </c>
      <c r="F3465" s="341">
        <v>114.8</v>
      </c>
      <c r="G3465" s="341">
        <v>118.4</v>
      </c>
      <c r="H3465" s="341">
        <v>119.7</v>
      </c>
      <c r="I3465" s="341">
        <v>114.7</v>
      </c>
      <c r="J3465" s="329"/>
      <c r="K3465" s="330"/>
      <c r="L3465" s="329"/>
      <c r="M3465" s="331"/>
      <c r="N3465" s="183">
        <f t="shared" si="1013"/>
        <v>1.145</v>
      </c>
      <c r="O3465" s="184">
        <f t="shared" si="1014"/>
        <v>1.1399999999999999</v>
      </c>
      <c r="P3465" s="185">
        <f t="shared" si="1015"/>
        <v>1.145</v>
      </c>
      <c r="Q3465" s="186">
        <f t="shared" si="1016"/>
        <v>1.147</v>
      </c>
      <c r="R3465" s="187">
        <f t="shared" si="1017"/>
        <v>1.1479999999999999</v>
      </c>
      <c r="S3465" s="188">
        <f t="shared" si="1018"/>
        <v>1.1840000000000002</v>
      </c>
      <c r="T3465" s="189">
        <f t="shared" si="1019"/>
        <v>1.1970000000000001</v>
      </c>
      <c r="U3465" s="332">
        <f t="shared" si="1019"/>
        <v>1.147</v>
      </c>
    </row>
    <row r="3466" spans="1:21" x14ac:dyDescent="0.35">
      <c r="A3466" s="338">
        <v>42839</v>
      </c>
      <c r="B3466" s="341">
        <v>114.8</v>
      </c>
      <c r="C3466" s="341">
        <v>114.3</v>
      </c>
      <c r="D3466" s="341">
        <v>114.8</v>
      </c>
      <c r="E3466" s="341">
        <v>115</v>
      </c>
      <c r="F3466" s="341">
        <v>115.1</v>
      </c>
      <c r="G3466" s="341">
        <v>118.7</v>
      </c>
      <c r="H3466" s="341">
        <v>119.9</v>
      </c>
      <c r="I3466" s="341">
        <v>115</v>
      </c>
      <c r="J3466" s="329"/>
      <c r="K3466" s="363">
        <f>AVERAGE(I3457:I3466)</f>
        <v>112.46</v>
      </c>
      <c r="L3466" s="329"/>
      <c r="M3466" s="331"/>
      <c r="N3466" s="183">
        <f t="shared" si="1013"/>
        <v>1.1479999999999999</v>
      </c>
      <c r="O3466" s="184">
        <f t="shared" si="1014"/>
        <v>1.143</v>
      </c>
      <c r="P3466" s="185">
        <f t="shared" si="1015"/>
        <v>1.1479999999999999</v>
      </c>
      <c r="Q3466" s="186">
        <f t="shared" si="1016"/>
        <v>1.1499999999999999</v>
      </c>
      <c r="R3466" s="187">
        <f t="shared" si="1017"/>
        <v>1.151</v>
      </c>
      <c r="S3466" s="188">
        <f t="shared" si="1018"/>
        <v>1.1870000000000001</v>
      </c>
      <c r="T3466" s="189">
        <f t="shared" si="1019"/>
        <v>1.1990000000000001</v>
      </c>
      <c r="U3466" s="332">
        <f t="shared" si="1019"/>
        <v>1.1499999999999999</v>
      </c>
    </row>
    <row r="3467" spans="1:21" x14ac:dyDescent="0.35">
      <c r="A3467" s="338">
        <v>42842</v>
      </c>
      <c r="B3467" s="341">
        <v>114.8</v>
      </c>
      <c r="C3467" s="341">
        <v>114.3</v>
      </c>
      <c r="D3467" s="341">
        <v>114.8</v>
      </c>
      <c r="E3467" s="341">
        <v>115</v>
      </c>
      <c r="F3467" s="341">
        <v>115.1</v>
      </c>
      <c r="G3467" s="341">
        <v>118.7</v>
      </c>
      <c r="H3467" s="341">
        <v>119.9</v>
      </c>
      <c r="I3467" s="341">
        <v>115</v>
      </c>
      <c r="J3467" s="329"/>
      <c r="K3467" s="330"/>
      <c r="L3467" s="329"/>
      <c r="M3467" s="331"/>
      <c r="N3467" s="183">
        <f t="shared" ref="N3467:N3476" si="1020">B3467/$V$1</f>
        <v>1.1479999999999999</v>
      </c>
      <c r="O3467" s="184">
        <f t="shared" ref="O3467:O3476" si="1021">C3467/$V$1</f>
        <v>1.143</v>
      </c>
      <c r="P3467" s="185">
        <f t="shared" ref="P3467:P3476" si="1022">D3467/$V$1</f>
        <v>1.1479999999999999</v>
      </c>
      <c r="Q3467" s="186">
        <f t="shared" ref="Q3467:Q3476" si="1023">E3467/$V$1</f>
        <v>1.1499999999999999</v>
      </c>
      <c r="R3467" s="187">
        <f t="shared" ref="R3467:R3476" si="1024">F3467/$V$1</f>
        <v>1.151</v>
      </c>
      <c r="S3467" s="188">
        <f t="shared" ref="S3467:S3476" si="1025">G3467/$V$1</f>
        <v>1.1870000000000001</v>
      </c>
      <c r="T3467" s="189">
        <f t="shared" ref="T3467:U3482" si="1026">H3467/$V$1</f>
        <v>1.1990000000000001</v>
      </c>
      <c r="U3467" s="332">
        <f t="shared" si="1019"/>
        <v>1.1499999999999999</v>
      </c>
    </row>
    <row r="3468" spans="1:21" x14ac:dyDescent="0.35">
      <c r="A3468" s="338">
        <v>42843</v>
      </c>
      <c r="B3468" s="341">
        <v>114.8</v>
      </c>
      <c r="C3468" s="341">
        <v>114.3</v>
      </c>
      <c r="D3468" s="341">
        <v>114.8</v>
      </c>
      <c r="E3468" s="341">
        <v>115</v>
      </c>
      <c r="F3468" s="341">
        <v>115.1</v>
      </c>
      <c r="G3468" s="341">
        <v>118.7</v>
      </c>
      <c r="H3468" s="341">
        <v>119.9</v>
      </c>
      <c r="I3468" s="341">
        <v>115</v>
      </c>
      <c r="J3468" s="329"/>
      <c r="K3468" s="330"/>
      <c r="L3468" s="329"/>
      <c r="M3468" s="331"/>
      <c r="N3468" s="183">
        <f t="shared" si="1020"/>
        <v>1.1479999999999999</v>
      </c>
      <c r="O3468" s="184">
        <f t="shared" si="1021"/>
        <v>1.143</v>
      </c>
      <c r="P3468" s="185">
        <f t="shared" si="1022"/>
        <v>1.1479999999999999</v>
      </c>
      <c r="Q3468" s="186">
        <f t="shared" si="1023"/>
        <v>1.1499999999999999</v>
      </c>
      <c r="R3468" s="187">
        <f t="shared" si="1024"/>
        <v>1.151</v>
      </c>
      <c r="S3468" s="188">
        <f t="shared" si="1025"/>
        <v>1.1870000000000001</v>
      </c>
      <c r="T3468" s="189">
        <f t="shared" si="1026"/>
        <v>1.1990000000000001</v>
      </c>
      <c r="U3468" s="332">
        <f t="shared" si="1019"/>
        <v>1.1499999999999999</v>
      </c>
    </row>
    <row r="3469" spans="1:21" x14ac:dyDescent="0.35">
      <c r="A3469" s="338">
        <v>42844</v>
      </c>
      <c r="B3469" s="341">
        <v>115.7</v>
      </c>
      <c r="C3469" s="341">
        <v>115.2</v>
      </c>
      <c r="D3469" s="341">
        <v>115.7</v>
      </c>
      <c r="E3469" s="341">
        <v>115.9</v>
      </c>
      <c r="F3469" s="341">
        <v>116</v>
      </c>
      <c r="G3469" s="341">
        <v>119.6</v>
      </c>
      <c r="H3469" s="341">
        <v>120.8</v>
      </c>
      <c r="I3469" s="341">
        <v>115.9</v>
      </c>
      <c r="J3469" s="329"/>
      <c r="K3469" s="330"/>
      <c r="L3469" s="329"/>
      <c r="M3469" s="331"/>
      <c r="N3469" s="183">
        <f t="shared" si="1020"/>
        <v>1.157</v>
      </c>
      <c r="O3469" s="184">
        <f t="shared" si="1021"/>
        <v>1.1520000000000001</v>
      </c>
      <c r="P3469" s="185">
        <f t="shared" si="1022"/>
        <v>1.157</v>
      </c>
      <c r="Q3469" s="186">
        <f t="shared" si="1023"/>
        <v>1.159</v>
      </c>
      <c r="R3469" s="187">
        <f t="shared" si="1024"/>
        <v>1.1599999999999999</v>
      </c>
      <c r="S3469" s="188">
        <f t="shared" si="1025"/>
        <v>1.196</v>
      </c>
      <c r="T3469" s="189">
        <f t="shared" si="1026"/>
        <v>1.208</v>
      </c>
      <c r="U3469" s="332">
        <f t="shared" si="1019"/>
        <v>1.159</v>
      </c>
    </row>
    <row r="3470" spans="1:21" x14ac:dyDescent="0.35">
      <c r="A3470" s="338">
        <v>42845</v>
      </c>
      <c r="B3470" s="341">
        <v>115.8</v>
      </c>
      <c r="C3470" s="341">
        <v>115.3</v>
      </c>
      <c r="D3470" s="341">
        <v>115.8</v>
      </c>
      <c r="E3470" s="341">
        <v>116</v>
      </c>
      <c r="F3470" s="341">
        <v>115.9</v>
      </c>
      <c r="G3470" s="341">
        <v>119.7</v>
      </c>
      <c r="H3470" s="341">
        <v>120.6</v>
      </c>
      <c r="I3470" s="341">
        <v>116</v>
      </c>
      <c r="J3470" s="329"/>
      <c r="K3470" s="330"/>
      <c r="L3470" s="329"/>
      <c r="M3470" s="331"/>
      <c r="N3470" s="183">
        <f t="shared" si="1020"/>
        <v>1.1579999999999999</v>
      </c>
      <c r="O3470" s="184">
        <f t="shared" si="1021"/>
        <v>1.153</v>
      </c>
      <c r="P3470" s="185">
        <f t="shared" si="1022"/>
        <v>1.1579999999999999</v>
      </c>
      <c r="Q3470" s="186">
        <f t="shared" si="1023"/>
        <v>1.1599999999999999</v>
      </c>
      <c r="R3470" s="187">
        <f t="shared" si="1024"/>
        <v>1.159</v>
      </c>
      <c r="S3470" s="188">
        <f t="shared" si="1025"/>
        <v>1.1970000000000001</v>
      </c>
      <c r="T3470" s="189">
        <f t="shared" si="1026"/>
        <v>1.206</v>
      </c>
      <c r="U3470" s="332">
        <f t="shared" si="1019"/>
        <v>1.1599999999999999</v>
      </c>
    </row>
    <row r="3471" spans="1:21" x14ac:dyDescent="0.35">
      <c r="A3471" s="338">
        <v>42846</v>
      </c>
      <c r="B3471" s="341">
        <v>115.5</v>
      </c>
      <c r="C3471" s="341">
        <v>115</v>
      </c>
      <c r="D3471" s="341">
        <v>115.5</v>
      </c>
      <c r="E3471" s="341">
        <v>115.7</v>
      </c>
      <c r="F3471" s="341">
        <v>115.6</v>
      </c>
      <c r="G3471" s="341">
        <v>119.4</v>
      </c>
      <c r="H3471" s="341">
        <v>120.2</v>
      </c>
      <c r="I3471" s="341">
        <v>115.6</v>
      </c>
      <c r="J3471" s="329"/>
      <c r="K3471" s="330"/>
      <c r="L3471" s="329"/>
      <c r="M3471" s="331"/>
      <c r="N3471" s="183">
        <f t="shared" si="1020"/>
        <v>1.155</v>
      </c>
      <c r="O3471" s="184">
        <f t="shared" si="1021"/>
        <v>1.1499999999999999</v>
      </c>
      <c r="P3471" s="185">
        <f t="shared" si="1022"/>
        <v>1.155</v>
      </c>
      <c r="Q3471" s="186">
        <f t="shared" si="1023"/>
        <v>1.157</v>
      </c>
      <c r="R3471" s="187">
        <f t="shared" si="1024"/>
        <v>1.1559999999999999</v>
      </c>
      <c r="S3471" s="188">
        <f t="shared" si="1025"/>
        <v>1.194</v>
      </c>
      <c r="T3471" s="189">
        <f t="shared" si="1026"/>
        <v>1.202</v>
      </c>
      <c r="U3471" s="332">
        <f t="shared" si="1019"/>
        <v>1.1559999999999999</v>
      </c>
    </row>
    <row r="3472" spans="1:21" x14ac:dyDescent="0.35">
      <c r="A3472" s="338">
        <v>42849</v>
      </c>
      <c r="B3472" s="341">
        <v>115.2</v>
      </c>
      <c r="C3472" s="341">
        <v>114.8</v>
      </c>
      <c r="D3472" s="341">
        <v>115.3</v>
      </c>
      <c r="E3472" s="341">
        <v>115.4</v>
      </c>
      <c r="F3472" s="341">
        <v>115.4</v>
      </c>
      <c r="G3472" s="341">
        <v>119.2</v>
      </c>
      <c r="H3472" s="341">
        <v>120</v>
      </c>
      <c r="I3472" s="341">
        <v>115.4</v>
      </c>
      <c r="J3472" s="329"/>
      <c r="K3472" s="330"/>
      <c r="L3472" s="329"/>
      <c r="M3472" s="331"/>
      <c r="N3472" s="183">
        <f t="shared" si="1020"/>
        <v>1.1520000000000001</v>
      </c>
      <c r="O3472" s="184">
        <f t="shared" si="1021"/>
        <v>1.1479999999999999</v>
      </c>
      <c r="P3472" s="185">
        <f t="shared" si="1022"/>
        <v>1.153</v>
      </c>
      <c r="Q3472" s="186">
        <f t="shared" si="1023"/>
        <v>1.1540000000000001</v>
      </c>
      <c r="R3472" s="187">
        <f t="shared" si="1024"/>
        <v>1.1540000000000001</v>
      </c>
      <c r="S3472" s="188">
        <f t="shared" si="1025"/>
        <v>1.1919999999999999</v>
      </c>
      <c r="T3472" s="189">
        <f t="shared" si="1026"/>
        <v>1.2</v>
      </c>
      <c r="U3472" s="332">
        <f t="shared" si="1019"/>
        <v>1.1540000000000001</v>
      </c>
    </row>
    <row r="3473" spans="1:21" x14ac:dyDescent="0.35">
      <c r="A3473" s="338">
        <v>42850</v>
      </c>
      <c r="B3473" s="341">
        <v>115</v>
      </c>
      <c r="C3473" s="341">
        <v>114.5</v>
      </c>
      <c r="D3473" s="341">
        <v>115</v>
      </c>
      <c r="E3473" s="341">
        <v>115.2</v>
      </c>
      <c r="F3473" s="341">
        <v>115.2</v>
      </c>
      <c r="G3473" s="341">
        <v>119</v>
      </c>
      <c r="H3473" s="341">
        <v>119.8</v>
      </c>
      <c r="I3473" s="341">
        <v>115.2</v>
      </c>
      <c r="J3473" s="329"/>
      <c r="K3473" s="330"/>
      <c r="L3473" s="329"/>
      <c r="M3473" s="331"/>
      <c r="N3473" s="183">
        <f t="shared" si="1020"/>
        <v>1.1499999999999999</v>
      </c>
      <c r="O3473" s="184">
        <f t="shared" si="1021"/>
        <v>1.145</v>
      </c>
      <c r="P3473" s="185">
        <f t="shared" si="1022"/>
        <v>1.1499999999999999</v>
      </c>
      <c r="Q3473" s="186">
        <f t="shared" si="1023"/>
        <v>1.1520000000000001</v>
      </c>
      <c r="R3473" s="187">
        <f t="shared" si="1024"/>
        <v>1.1520000000000001</v>
      </c>
      <c r="S3473" s="188">
        <f t="shared" si="1025"/>
        <v>1.19</v>
      </c>
      <c r="T3473" s="189">
        <f t="shared" si="1026"/>
        <v>1.198</v>
      </c>
      <c r="U3473" s="332">
        <f t="shared" si="1026"/>
        <v>1.1520000000000001</v>
      </c>
    </row>
    <row r="3474" spans="1:21" x14ac:dyDescent="0.35">
      <c r="A3474" s="338">
        <v>42851</v>
      </c>
      <c r="B3474" s="341">
        <v>115</v>
      </c>
      <c r="C3474" s="341">
        <v>114.5</v>
      </c>
      <c r="D3474" s="341">
        <v>115</v>
      </c>
      <c r="E3474" s="341">
        <v>115.2</v>
      </c>
      <c r="F3474" s="341">
        <v>115.2</v>
      </c>
      <c r="G3474" s="341">
        <v>119</v>
      </c>
      <c r="H3474" s="341">
        <v>119.8</v>
      </c>
      <c r="I3474" s="341">
        <v>115.2</v>
      </c>
      <c r="J3474" s="329"/>
      <c r="K3474" s="330"/>
      <c r="L3474" s="329"/>
      <c r="M3474" s="331"/>
      <c r="N3474" s="183">
        <f t="shared" si="1020"/>
        <v>1.1499999999999999</v>
      </c>
      <c r="O3474" s="184">
        <f t="shared" si="1021"/>
        <v>1.145</v>
      </c>
      <c r="P3474" s="185">
        <f t="shared" si="1022"/>
        <v>1.1499999999999999</v>
      </c>
      <c r="Q3474" s="186">
        <f t="shared" si="1023"/>
        <v>1.1520000000000001</v>
      </c>
      <c r="R3474" s="187">
        <f t="shared" si="1024"/>
        <v>1.1520000000000001</v>
      </c>
      <c r="S3474" s="188">
        <f t="shared" si="1025"/>
        <v>1.19</v>
      </c>
      <c r="T3474" s="189">
        <f t="shared" si="1026"/>
        <v>1.198</v>
      </c>
      <c r="U3474" s="332">
        <f t="shared" si="1026"/>
        <v>1.1520000000000001</v>
      </c>
    </row>
    <row r="3475" spans="1:21" x14ac:dyDescent="0.35">
      <c r="A3475" s="338">
        <v>42852</v>
      </c>
      <c r="B3475" s="341">
        <v>114.2</v>
      </c>
      <c r="C3475" s="341">
        <v>113.7</v>
      </c>
      <c r="D3475" s="341">
        <v>114.2</v>
      </c>
      <c r="E3475" s="341">
        <v>114.4</v>
      </c>
      <c r="F3475" s="341">
        <v>114.2</v>
      </c>
      <c r="G3475" s="341">
        <v>118.2</v>
      </c>
      <c r="H3475" s="341">
        <v>118.8</v>
      </c>
      <c r="I3475" s="341">
        <v>114.3</v>
      </c>
      <c r="J3475" s="329"/>
      <c r="K3475" s="330"/>
      <c r="L3475" s="329"/>
      <c r="M3475" s="331"/>
      <c r="N3475" s="183">
        <f t="shared" si="1020"/>
        <v>1.1420000000000001</v>
      </c>
      <c r="O3475" s="184">
        <f t="shared" si="1021"/>
        <v>1.137</v>
      </c>
      <c r="P3475" s="185">
        <f t="shared" si="1022"/>
        <v>1.1420000000000001</v>
      </c>
      <c r="Q3475" s="186">
        <f t="shared" si="1023"/>
        <v>1.1440000000000001</v>
      </c>
      <c r="R3475" s="187">
        <f t="shared" si="1024"/>
        <v>1.1420000000000001</v>
      </c>
      <c r="S3475" s="188">
        <f t="shared" si="1025"/>
        <v>1.1819999999999999</v>
      </c>
      <c r="T3475" s="189">
        <f t="shared" si="1026"/>
        <v>1.1879999999999999</v>
      </c>
      <c r="U3475" s="332">
        <f t="shared" si="1026"/>
        <v>1.143</v>
      </c>
    </row>
    <row r="3476" spans="1:21" x14ac:dyDescent="0.35">
      <c r="A3476" s="338">
        <v>42853</v>
      </c>
      <c r="B3476" s="341">
        <v>113.6</v>
      </c>
      <c r="C3476" s="341">
        <v>113.2</v>
      </c>
      <c r="D3476" s="341">
        <v>113.7</v>
      </c>
      <c r="E3476" s="341">
        <v>113.8</v>
      </c>
      <c r="F3476" s="341">
        <v>113.8</v>
      </c>
      <c r="G3476" s="341">
        <v>117.6</v>
      </c>
      <c r="H3476" s="341">
        <v>118.3</v>
      </c>
      <c r="I3476" s="341">
        <v>113.8</v>
      </c>
      <c r="J3476" s="329"/>
      <c r="K3476" s="363">
        <f>AVERAGE(I3467:I3476)</f>
        <v>115.14000000000001</v>
      </c>
      <c r="L3476" s="363"/>
      <c r="M3476" s="363">
        <f>AVERAGE(I3457:I3476)</f>
        <v>113.80000000000003</v>
      </c>
      <c r="N3476" s="183">
        <f t="shared" si="1020"/>
        <v>1.1359999999999999</v>
      </c>
      <c r="O3476" s="184">
        <f t="shared" si="1021"/>
        <v>1.1320000000000001</v>
      </c>
      <c r="P3476" s="185">
        <f t="shared" si="1022"/>
        <v>1.137</v>
      </c>
      <c r="Q3476" s="186">
        <f t="shared" si="1023"/>
        <v>1.1379999999999999</v>
      </c>
      <c r="R3476" s="187">
        <f t="shared" si="1024"/>
        <v>1.1379999999999999</v>
      </c>
      <c r="S3476" s="188">
        <f t="shared" si="1025"/>
        <v>1.1759999999999999</v>
      </c>
      <c r="T3476" s="189">
        <f t="shared" si="1026"/>
        <v>1.1830000000000001</v>
      </c>
      <c r="U3476" s="332">
        <f t="shared" si="1026"/>
        <v>1.1379999999999999</v>
      </c>
    </row>
    <row r="3477" spans="1:21" x14ac:dyDescent="0.35">
      <c r="A3477" s="338">
        <v>42856</v>
      </c>
      <c r="B3477" s="341">
        <v>113.2</v>
      </c>
      <c r="C3477" s="341">
        <v>112.8</v>
      </c>
      <c r="D3477" s="341">
        <v>113.3</v>
      </c>
      <c r="E3477" s="341">
        <v>113.4</v>
      </c>
      <c r="F3477" s="341">
        <v>113.4</v>
      </c>
      <c r="G3477" s="341">
        <v>117.2</v>
      </c>
      <c r="H3477" s="341">
        <v>117.9</v>
      </c>
      <c r="I3477" s="341">
        <v>113.4</v>
      </c>
      <c r="J3477" s="329"/>
      <c r="K3477" s="330"/>
      <c r="L3477" s="329"/>
      <c r="M3477" s="331"/>
      <c r="N3477" s="183">
        <f t="shared" ref="N3477:N3486" si="1027">B3477/$V$1</f>
        <v>1.1320000000000001</v>
      </c>
      <c r="O3477" s="184">
        <f t="shared" ref="O3477:O3486" si="1028">C3477/$V$1</f>
        <v>1.1279999999999999</v>
      </c>
      <c r="P3477" s="185">
        <f t="shared" ref="P3477:P3486" si="1029">D3477/$V$1</f>
        <v>1.133</v>
      </c>
      <c r="Q3477" s="186">
        <f t="shared" ref="Q3477:Q3486" si="1030">E3477/$V$1</f>
        <v>1.1340000000000001</v>
      </c>
      <c r="R3477" s="187">
        <f t="shared" ref="R3477:R3486" si="1031">F3477/$V$1</f>
        <v>1.1340000000000001</v>
      </c>
      <c r="S3477" s="188">
        <f t="shared" ref="S3477:S3486" si="1032">G3477/$V$1</f>
        <v>1.1719999999999999</v>
      </c>
      <c r="T3477" s="189">
        <f t="shared" ref="T3477:U3492" si="1033">H3477/$V$1</f>
        <v>1.179</v>
      </c>
      <c r="U3477" s="332">
        <f t="shared" si="1026"/>
        <v>1.1340000000000001</v>
      </c>
    </row>
    <row r="3478" spans="1:21" x14ac:dyDescent="0.35">
      <c r="A3478" s="338">
        <v>42857</v>
      </c>
      <c r="B3478" s="341">
        <v>112.9</v>
      </c>
      <c r="C3478" s="341">
        <v>112.4</v>
      </c>
      <c r="D3478" s="341">
        <v>112.9</v>
      </c>
      <c r="E3478" s="341">
        <v>113.1</v>
      </c>
      <c r="F3478" s="341">
        <v>113.1</v>
      </c>
      <c r="G3478" s="341">
        <v>116.9</v>
      </c>
      <c r="H3478" s="341">
        <v>117.6</v>
      </c>
      <c r="I3478" s="341">
        <v>113.1</v>
      </c>
      <c r="J3478" s="329"/>
      <c r="K3478" s="330"/>
      <c r="L3478" s="329"/>
      <c r="M3478" s="331"/>
      <c r="N3478" s="183">
        <f t="shared" si="1027"/>
        <v>1.129</v>
      </c>
      <c r="O3478" s="184">
        <f t="shared" si="1028"/>
        <v>1.1240000000000001</v>
      </c>
      <c r="P3478" s="185">
        <f t="shared" si="1029"/>
        <v>1.129</v>
      </c>
      <c r="Q3478" s="186">
        <f t="shared" si="1030"/>
        <v>1.131</v>
      </c>
      <c r="R3478" s="187">
        <f t="shared" si="1031"/>
        <v>1.131</v>
      </c>
      <c r="S3478" s="188">
        <f t="shared" si="1032"/>
        <v>1.169</v>
      </c>
      <c r="T3478" s="189">
        <f t="shared" si="1033"/>
        <v>1.1759999999999999</v>
      </c>
      <c r="U3478" s="332">
        <f t="shared" si="1026"/>
        <v>1.131</v>
      </c>
    </row>
    <row r="3479" spans="1:21" x14ac:dyDescent="0.35">
      <c r="A3479" s="338">
        <v>42858</v>
      </c>
      <c r="B3479" s="341">
        <v>112.7</v>
      </c>
      <c r="C3479" s="341">
        <v>112.2</v>
      </c>
      <c r="D3479" s="341">
        <v>112.7</v>
      </c>
      <c r="E3479" s="341">
        <v>112.9</v>
      </c>
      <c r="F3479" s="341">
        <v>113</v>
      </c>
      <c r="G3479" s="341">
        <v>116.6</v>
      </c>
      <c r="H3479" s="341">
        <v>117.4</v>
      </c>
      <c r="I3479" s="341">
        <v>112.9</v>
      </c>
      <c r="J3479" s="329"/>
      <c r="K3479" s="330"/>
      <c r="L3479" s="329"/>
      <c r="M3479" s="331"/>
      <c r="N3479" s="183">
        <f t="shared" si="1027"/>
        <v>1.127</v>
      </c>
      <c r="O3479" s="184">
        <f t="shared" si="1028"/>
        <v>1.1220000000000001</v>
      </c>
      <c r="P3479" s="185">
        <f t="shared" si="1029"/>
        <v>1.127</v>
      </c>
      <c r="Q3479" s="186">
        <f t="shared" si="1030"/>
        <v>1.129</v>
      </c>
      <c r="R3479" s="187">
        <f t="shared" si="1031"/>
        <v>1.1299999999999999</v>
      </c>
      <c r="S3479" s="188">
        <f t="shared" si="1032"/>
        <v>1.1659999999999999</v>
      </c>
      <c r="T3479" s="189">
        <f t="shared" si="1033"/>
        <v>1.1740000000000002</v>
      </c>
      <c r="U3479" s="332">
        <f t="shared" si="1026"/>
        <v>1.129</v>
      </c>
    </row>
    <row r="3480" spans="1:21" x14ac:dyDescent="0.35">
      <c r="A3480" s="338">
        <v>42859</v>
      </c>
      <c r="B3480" s="341">
        <v>112.3</v>
      </c>
      <c r="C3480" s="341">
        <v>111.9</v>
      </c>
      <c r="D3480" s="341">
        <v>112.4</v>
      </c>
      <c r="E3480" s="341">
        <v>112.6</v>
      </c>
      <c r="F3480" s="341">
        <v>112.6</v>
      </c>
      <c r="G3480" s="341">
        <v>116.3</v>
      </c>
      <c r="H3480" s="341">
        <v>117.1</v>
      </c>
      <c r="I3480" s="341">
        <v>112.5</v>
      </c>
      <c r="J3480" s="329"/>
      <c r="K3480" s="330"/>
      <c r="L3480" s="329"/>
      <c r="M3480" s="331"/>
      <c r="N3480" s="183">
        <f t="shared" si="1027"/>
        <v>1.123</v>
      </c>
      <c r="O3480" s="184">
        <f t="shared" si="1028"/>
        <v>1.119</v>
      </c>
      <c r="P3480" s="185">
        <f t="shared" si="1029"/>
        <v>1.1240000000000001</v>
      </c>
      <c r="Q3480" s="186">
        <f t="shared" si="1030"/>
        <v>1.1259999999999999</v>
      </c>
      <c r="R3480" s="187">
        <f t="shared" si="1031"/>
        <v>1.1259999999999999</v>
      </c>
      <c r="S3480" s="188">
        <f t="shared" si="1032"/>
        <v>1.163</v>
      </c>
      <c r="T3480" s="189">
        <f t="shared" si="1033"/>
        <v>1.171</v>
      </c>
      <c r="U3480" s="332">
        <f t="shared" si="1026"/>
        <v>1.125</v>
      </c>
    </row>
    <row r="3481" spans="1:21" x14ac:dyDescent="0.35">
      <c r="A3481" s="338">
        <v>42860</v>
      </c>
      <c r="B3481" s="341">
        <v>111.9</v>
      </c>
      <c r="C3481" s="341">
        <v>111.4</v>
      </c>
      <c r="D3481" s="341">
        <v>111.9</v>
      </c>
      <c r="E3481" s="341">
        <v>112.1</v>
      </c>
      <c r="F3481" s="341">
        <v>112.1</v>
      </c>
      <c r="G3481" s="341">
        <v>115.9</v>
      </c>
      <c r="H3481" s="341">
        <v>116.6</v>
      </c>
      <c r="I3481" s="341">
        <v>112.1</v>
      </c>
      <c r="J3481" s="329"/>
      <c r="K3481" s="330"/>
      <c r="L3481" s="329"/>
      <c r="M3481" s="331"/>
      <c r="N3481" s="183">
        <f t="shared" si="1027"/>
        <v>1.119</v>
      </c>
      <c r="O3481" s="184">
        <f t="shared" si="1028"/>
        <v>1.1140000000000001</v>
      </c>
      <c r="P3481" s="185">
        <f t="shared" si="1029"/>
        <v>1.119</v>
      </c>
      <c r="Q3481" s="186">
        <f t="shared" si="1030"/>
        <v>1.121</v>
      </c>
      <c r="R3481" s="187">
        <f t="shared" si="1031"/>
        <v>1.121</v>
      </c>
      <c r="S3481" s="188">
        <f t="shared" si="1032"/>
        <v>1.159</v>
      </c>
      <c r="T3481" s="189">
        <f t="shared" si="1033"/>
        <v>1.1659999999999999</v>
      </c>
      <c r="U3481" s="332">
        <f t="shared" si="1026"/>
        <v>1.121</v>
      </c>
    </row>
    <row r="3482" spans="1:21" x14ac:dyDescent="0.35">
      <c r="A3482" s="338">
        <v>42863</v>
      </c>
      <c r="B3482" s="341">
        <v>111.4</v>
      </c>
      <c r="C3482" s="341">
        <v>110.9</v>
      </c>
      <c r="D3482" s="341">
        <v>111.4</v>
      </c>
      <c r="E3482" s="341">
        <v>111.6</v>
      </c>
      <c r="F3482" s="341">
        <v>111.6</v>
      </c>
      <c r="G3482" s="341">
        <v>115.4</v>
      </c>
      <c r="H3482" s="341">
        <v>116</v>
      </c>
      <c r="I3482" s="341">
        <v>111.6</v>
      </c>
      <c r="J3482" s="329"/>
      <c r="K3482" s="330"/>
      <c r="L3482" s="329"/>
      <c r="M3482" s="331"/>
      <c r="N3482" s="183">
        <f t="shared" si="1027"/>
        <v>1.1140000000000001</v>
      </c>
      <c r="O3482" s="184">
        <f t="shared" si="1028"/>
        <v>1.109</v>
      </c>
      <c r="P3482" s="185">
        <f t="shared" si="1029"/>
        <v>1.1140000000000001</v>
      </c>
      <c r="Q3482" s="186">
        <f t="shared" si="1030"/>
        <v>1.1159999999999999</v>
      </c>
      <c r="R3482" s="187">
        <f t="shared" si="1031"/>
        <v>1.1159999999999999</v>
      </c>
      <c r="S3482" s="188">
        <f t="shared" si="1032"/>
        <v>1.1540000000000001</v>
      </c>
      <c r="T3482" s="189">
        <f t="shared" si="1033"/>
        <v>1.1599999999999999</v>
      </c>
      <c r="U3482" s="332">
        <f t="shared" si="1026"/>
        <v>1.1159999999999999</v>
      </c>
    </row>
    <row r="3483" spans="1:21" x14ac:dyDescent="0.35">
      <c r="A3483" s="338">
        <v>42864</v>
      </c>
      <c r="B3483" s="341">
        <v>110.7</v>
      </c>
      <c r="C3483" s="341">
        <v>110.3</v>
      </c>
      <c r="D3483" s="341">
        <v>110.8</v>
      </c>
      <c r="E3483" s="341">
        <v>110.9</v>
      </c>
      <c r="F3483" s="341">
        <v>110.9</v>
      </c>
      <c r="G3483" s="341">
        <v>114.7</v>
      </c>
      <c r="H3483" s="341">
        <v>115.4</v>
      </c>
      <c r="I3483" s="341">
        <v>110.9</v>
      </c>
      <c r="J3483" s="329"/>
      <c r="K3483" s="330"/>
      <c r="L3483" s="329"/>
      <c r="M3483" s="331"/>
      <c r="N3483" s="183">
        <f t="shared" si="1027"/>
        <v>1.107</v>
      </c>
      <c r="O3483" s="184">
        <f t="shared" si="1028"/>
        <v>1.103</v>
      </c>
      <c r="P3483" s="185">
        <f t="shared" si="1029"/>
        <v>1.1079999999999999</v>
      </c>
      <c r="Q3483" s="186">
        <f t="shared" si="1030"/>
        <v>1.109</v>
      </c>
      <c r="R3483" s="187">
        <f t="shared" si="1031"/>
        <v>1.109</v>
      </c>
      <c r="S3483" s="188">
        <f t="shared" si="1032"/>
        <v>1.147</v>
      </c>
      <c r="T3483" s="189">
        <f t="shared" si="1033"/>
        <v>1.1540000000000001</v>
      </c>
      <c r="U3483" s="332">
        <f t="shared" si="1033"/>
        <v>1.109</v>
      </c>
    </row>
    <row r="3484" spans="1:21" x14ac:dyDescent="0.35">
      <c r="A3484" s="338">
        <v>42865</v>
      </c>
      <c r="B3484" s="341">
        <v>110.3</v>
      </c>
      <c r="C3484" s="341">
        <v>109.8</v>
      </c>
      <c r="D3484" s="341">
        <v>110.3</v>
      </c>
      <c r="E3484" s="341">
        <v>110.5</v>
      </c>
      <c r="F3484" s="341">
        <v>110.5</v>
      </c>
      <c r="G3484" s="341">
        <v>114.3</v>
      </c>
      <c r="H3484" s="341">
        <v>115</v>
      </c>
      <c r="I3484" s="341">
        <v>110.5</v>
      </c>
      <c r="J3484" s="329"/>
      <c r="K3484" s="330"/>
      <c r="L3484" s="329"/>
      <c r="M3484" s="331"/>
      <c r="N3484" s="183">
        <f t="shared" si="1027"/>
        <v>1.103</v>
      </c>
      <c r="O3484" s="184">
        <f t="shared" si="1028"/>
        <v>1.0979999999999999</v>
      </c>
      <c r="P3484" s="185">
        <f t="shared" si="1029"/>
        <v>1.103</v>
      </c>
      <c r="Q3484" s="186">
        <f t="shared" si="1030"/>
        <v>1.105</v>
      </c>
      <c r="R3484" s="187">
        <f t="shared" si="1031"/>
        <v>1.105</v>
      </c>
      <c r="S3484" s="188">
        <f t="shared" si="1032"/>
        <v>1.143</v>
      </c>
      <c r="T3484" s="189">
        <f t="shared" si="1033"/>
        <v>1.1499999999999999</v>
      </c>
      <c r="U3484" s="332">
        <f t="shared" si="1033"/>
        <v>1.105</v>
      </c>
    </row>
    <row r="3485" spans="1:21" x14ac:dyDescent="0.35">
      <c r="A3485" s="338">
        <v>42866</v>
      </c>
      <c r="B3485" s="341">
        <v>109.9</v>
      </c>
      <c r="C3485" s="341">
        <v>109.5</v>
      </c>
      <c r="D3485" s="341">
        <v>110</v>
      </c>
      <c r="E3485" s="341">
        <v>110.2</v>
      </c>
      <c r="F3485" s="341">
        <v>110.2</v>
      </c>
      <c r="G3485" s="341">
        <v>113.9</v>
      </c>
      <c r="H3485" s="341">
        <v>114.7</v>
      </c>
      <c r="I3485" s="341">
        <v>110.1</v>
      </c>
      <c r="J3485" s="329"/>
      <c r="K3485" s="330"/>
      <c r="L3485" s="329"/>
      <c r="M3485" s="331"/>
      <c r="N3485" s="183">
        <f t="shared" si="1027"/>
        <v>1.099</v>
      </c>
      <c r="O3485" s="184">
        <f t="shared" si="1028"/>
        <v>1.095</v>
      </c>
      <c r="P3485" s="185">
        <f t="shared" si="1029"/>
        <v>1.1000000000000001</v>
      </c>
      <c r="Q3485" s="186">
        <f t="shared" si="1030"/>
        <v>1.1020000000000001</v>
      </c>
      <c r="R3485" s="187">
        <f t="shared" si="1031"/>
        <v>1.1020000000000001</v>
      </c>
      <c r="S3485" s="188">
        <f t="shared" si="1032"/>
        <v>1.139</v>
      </c>
      <c r="T3485" s="189">
        <f t="shared" si="1033"/>
        <v>1.147</v>
      </c>
      <c r="U3485" s="332">
        <f t="shared" si="1033"/>
        <v>1.101</v>
      </c>
    </row>
    <row r="3486" spans="1:21" x14ac:dyDescent="0.35">
      <c r="A3486" s="338">
        <v>42867</v>
      </c>
      <c r="B3486" s="341">
        <v>109.8</v>
      </c>
      <c r="C3486" s="341">
        <v>109.4</v>
      </c>
      <c r="D3486" s="341">
        <v>109.9</v>
      </c>
      <c r="E3486" s="341">
        <v>110</v>
      </c>
      <c r="F3486" s="341">
        <v>110.2</v>
      </c>
      <c r="G3486" s="341">
        <v>113.8</v>
      </c>
      <c r="H3486" s="341">
        <v>114.7</v>
      </c>
      <c r="I3486" s="341">
        <v>110.1</v>
      </c>
      <c r="J3486" s="329"/>
      <c r="K3486" s="363">
        <f>AVERAGE(I3477:I3486)</f>
        <v>111.72</v>
      </c>
      <c r="L3486" s="329"/>
      <c r="M3486" s="331"/>
      <c r="N3486" s="183">
        <f t="shared" si="1027"/>
        <v>1.0979999999999999</v>
      </c>
      <c r="O3486" s="184">
        <f t="shared" si="1028"/>
        <v>1.0940000000000001</v>
      </c>
      <c r="P3486" s="185">
        <f t="shared" si="1029"/>
        <v>1.099</v>
      </c>
      <c r="Q3486" s="186">
        <f t="shared" si="1030"/>
        <v>1.1000000000000001</v>
      </c>
      <c r="R3486" s="187">
        <f t="shared" si="1031"/>
        <v>1.1020000000000001</v>
      </c>
      <c r="S3486" s="188">
        <f t="shared" si="1032"/>
        <v>1.1379999999999999</v>
      </c>
      <c r="T3486" s="189">
        <f t="shared" si="1033"/>
        <v>1.147</v>
      </c>
      <c r="U3486" s="332">
        <f t="shared" si="1033"/>
        <v>1.101</v>
      </c>
    </row>
    <row r="3487" spans="1:21" x14ac:dyDescent="0.35">
      <c r="A3487" s="338">
        <v>42870</v>
      </c>
      <c r="B3487" s="341">
        <v>110</v>
      </c>
      <c r="C3487" s="341">
        <v>109.5</v>
      </c>
      <c r="D3487" s="341">
        <v>110</v>
      </c>
      <c r="E3487" s="341">
        <v>110.2</v>
      </c>
      <c r="F3487" s="341">
        <v>110.4</v>
      </c>
      <c r="G3487" s="341">
        <v>114</v>
      </c>
      <c r="H3487" s="341">
        <v>114.9</v>
      </c>
      <c r="I3487" s="341">
        <v>110.2</v>
      </c>
      <c r="J3487" s="329"/>
      <c r="K3487" s="330"/>
      <c r="L3487" s="329"/>
      <c r="M3487" s="331"/>
      <c r="N3487" s="183">
        <f t="shared" ref="N3487:N3499" si="1034">B3487/$V$1</f>
        <v>1.1000000000000001</v>
      </c>
      <c r="O3487" s="184">
        <f t="shared" ref="O3487:O3499" si="1035">C3487/$V$1</f>
        <v>1.095</v>
      </c>
      <c r="P3487" s="185">
        <f t="shared" ref="P3487:P3499" si="1036">D3487/$V$1</f>
        <v>1.1000000000000001</v>
      </c>
      <c r="Q3487" s="186">
        <f t="shared" ref="Q3487:Q3499" si="1037">E3487/$V$1</f>
        <v>1.1020000000000001</v>
      </c>
      <c r="R3487" s="187">
        <f t="shared" ref="R3487:R3499" si="1038">F3487/$V$1</f>
        <v>1.1040000000000001</v>
      </c>
      <c r="S3487" s="188">
        <f t="shared" ref="S3487:S3499" si="1039">G3487/$V$1</f>
        <v>1.1399999999999999</v>
      </c>
      <c r="T3487" s="189">
        <f t="shared" ref="T3487:U3502" si="1040">H3487/$V$1</f>
        <v>1.149</v>
      </c>
      <c r="U3487" s="332">
        <f t="shared" si="1033"/>
        <v>1.1020000000000001</v>
      </c>
    </row>
    <row r="3488" spans="1:21" x14ac:dyDescent="0.35">
      <c r="A3488" s="338">
        <v>42871</v>
      </c>
      <c r="B3488" s="341">
        <v>110.4</v>
      </c>
      <c r="C3488" s="341">
        <v>109.9</v>
      </c>
      <c r="D3488" s="341">
        <v>110.4</v>
      </c>
      <c r="E3488" s="341">
        <v>110.6</v>
      </c>
      <c r="F3488" s="341">
        <v>110.7</v>
      </c>
      <c r="G3488" s="341">
        <v>114.3</v>
      </c>
      <c r="H3488" s="341">
        <v>115.4</v>
      </c>
      <c r="I3488" s="341">
        <v>110.6</v>
      </c>
      <c r="J3488" s="329"/>
      <c r="K3488" s="330"/>
      <c r="L3488" s="329"/>
      <c r="M3488" s="331"/>
      <c r="N3488" s="183">
        <f t="shared" si="1034"/>
        <v>1.1040000000000001</v>
      </c>
      <c r="O3488" s="184">
        <f t="shared" si="1035"/>
        <v>1.099</v>
      </c>
      <c r="P3488" s="185">
        <f t="shared" si="1036"/>
        <v>1.1040000000000001</v>
      </c>
      <c r="Q3488" s="186">
        <f t="shared" si="1037"/>
        <v>1.1059999999999999</v>
      </c>
      <c r="R3488" s="187">
        <f t="shared" si="1038"/>
        <v>1.107</v>
      </c>
      <c r="S3488" s="188">
        <f t="shared" si="1039"/>
        <v>1.143</v>
      </c>
      <c r="T3488" s="189">
        <f t="shared" si="1040"/>
        <v>1.1540000000000001</v>
      </c>
      <c r="U3488" s="332">
        <f t="shared" si="1033"/>
        <v>1.1059999999999999</v>
      </c>
    </row>
    <row r="3489" spans="1:21" x14ac:dyDescent="0.35">
      <c r="A3489" s="338">
        <v>42872</v>
      </c>
      <c r="B3489" s="341">
        <v>111.2</v>
      </c>
      <c r="C3489" s="341">
        <v>110.8</v>
      </c>
      <c r="D3489" s="341">
        <v>111.3</v>
      </c>
      <c r="E3489" s="341">
        <v>111.5</v>
      </c>
      <c r="F3489" s="341">
        <v>111.5</v>
      </c>
      <c r="G3489" s="341">
        <v>115.2</v>
      </c>
      <c r="H3489" s="341">
        <v>116.4</v>
      </c>
      <c r="I3489" s="341">
        <v>111.5</v>
      </c>
      <c r="J3489" s="329"/>
      <c r="K3489" s="330"/>
      <c r="L3489" s="329"/>
      <c r="M3489" s="331"/>
      <c r="N3489" s="183">
        <f t="shared" si="1034"/>
        <v>1.1120000000000001</v>
      </c>
      <c r="O3489" s="184">
        <f t="shared" si="1035"/>
        <v>1.1079999999999999</v>
      </c>
      <c r="P3489" s="185">
        <f t="shared" si="1036"/>
        <v>1.113</v>
      </c>
      <c r="Q3489" s="186">
        <f t="shared" si="1037"/>
        <v>1.115</v>
      </c>
      <c r="R3489" s="187">
        <f t="shared" si="1038"/>
        <v>1.115</v>
      </c>
      <c r="S3489" s="188">
        <f t="shared" si="1039"/>
        <v>1.1520000000000001</v>
      </c>
      <c r="T3489" s="189">
        <f t="shared" si="1040"/>
        <v>1.1640000000000001</v>
      </c>
      <c r="U3489" s="332">
        <f t="shared" si="1033"/>
        <v>1.115</v>
      </c>
    </row>
    <row r="3490" spans="1:21" x14ac:dyDescent="0.35">
      <c r="A3490" s="338">
        <v>42873</v>
      </c>
      <c r="B3490" s="341">
        <v>111.4</v>
      </c>
      <c r="C3490" s="341">
        <v>110.9</v>
      </c>
      <c r="D3490" s="341">
        <v>111.4</v>
      </c>
      <c r="E3490" s="341">
        <v>111.6</v>
      </c>
      <c r="F3490" s="341">
        <v>111.6</v>
      </c>
      <c r="G3490" s="341">
        <v>115.4</v>
      </c>
      <c r="H3490" s="341">
        <v>116.3</v>
      </c>
      <c r="I3490" s="341">
        <v>111.6</v>
      </c>
      <c r="J3490" s="329"/>
      <c r="K3490" s="330"/>
      <c r="L3490" s="329"/>
      <c r="M3490" s="331"/>
      <c r="N3490" s="183">
        <f t="shared" si="1034"/>
        <v>1.1140000000000001</v>
      </c>
      <c r="O3490" s="184">
        <f t="shared" si="1035"/>
        <v>1.109</v>
      </c>
      <c r="P3490" s="185">
        <f t="shared" si="1036"/>
        <v>1.1140000000000001</v>
      </c>
      <c r="Q3490" s="186">
        <f t="shared" si="1037"/>
        <v>1.1159999999999999</v>
      </c>
      <c r="R3490" s="187">
        <f t="shared" si="1038"/>
        <v>1.1159999999999999</v>
      </c>
      <c r="S3490" s="188">
        <f t="shared" si="1039"/>
        <v>1.1540000000000001</v>
      </c>
      <c r="T3490" s="189">
        <f t="shared" si="1040"/>
        <v>1.163</v>
      </c>
      <c r="U3490" s="332">
        <f t="shared" si="1033"/>
        <v>1.1159999999999999</v>
      </c>
    </row>
    <row r="3491" spans="1:21" x14ac:dyDescent="0.35">
      <c r="A3491" s="338">
        <v>42874</v>
      </c>
      <c r="B3491" s="341">
        <v>111.5</v>
      </c>
      <c r="C3491" s="341">
        <v>111</v>
      </c>
      <c r="D3491" s="341">
        <v>111.5</v>
      </c>
      <c r="E3491" s="341">
        <v>111.7</v>
      </c>
      <c r="F3491" s="341">
        <v>111.7</v>
      </c>
      <c r="G3491" s="341">
        <v>115.5</v>
      </c>
      <c r="H3491" s="341">
        <v>116.4</v>
      </c>
      <c r="I3491" s="341">
        <v>111.7</v>
      </c>
      <c r="J3491" s="329"/>
      <c r="K3491" s="330"/>
      <c r="L3491" s="329"/>
      <c r="M3491" s="331"/>
      <c r="N3491" s="183">
        <f t="shared" si="1034"/>
        <v>1.115</v>
      </c>
      <c r="O3491" s="184">
        <f t="shared" si="1035"/>
        <v>1.1100000000000001</v>
      </c>
      <c r="P3491" s="185">
        <f t="shared" si="1036"/>
        <v>1.115</v>
      </c>
      <c r="Q3491" s="186">
        <f t="shared" si="1037"/>
        <v>1.117</v>
      </c>
      <c r="R3491" s="187">
        <f t="shared" si="1038"/>
        <v>1.117</v>
      </c>
      <c r="S3491" s="188">
        <f t="shared" si="1039"/>
        <v>1.155</v>
      </c>
      <c r="T3491" s="189">
        <f t="shared" si="1040"/>
        <v>1.1640000000000001</v>
      </c>
      <c r="U3491" s="332">
        <f t="shared" si="1033"/>
        <v>1.117</v>
      </c>
    </row>
    <row r="3492" spans="1:21" x14ac:dyDescent="0.35">
      <c r="A3492" s="338">
        <v>42877</v>
      </c>
      <c r="B3492" s="341">
        <v>111.6</v>
      </c>
      <c r="C3492" s="341">
        <v>111.1</v>
      </c>
      <c r="D3492" s="341">
        <v>111.6</v>
      </c>
      <c r="E3492" s="341">
        <v>111.8</v>
      </c>
      <c r="F3492" s="341">
        <v>111.9</v>
      </c>
      <c r="G3492" s="341">
        <v>115.6</v>
      </c>
      <c r="H3492" s="341">
        <v>116.5</v>
      </c>
      <c r="I3492" s="341">
        <v>111.8</v>
      </c>
      <c r="J3492" s="329"/>
      <c r="K3492" s="330"/>
      <c r="L3492" s="329"/>
      <c r="M3492" s="331"/>
      <c r="N3492" s="183">
        <f t="shared" si="1034"/>
        <v>1.1159999999999999</v>
      </c>
      <c r="O3492" s="184">
        <f t="shared" si="1035"/>
        <v>1.111</v>
      </c>
      <c r="P3492" s="185">
        <f t="shared" si="1036"/>
        <v>1.1159999999999999</v>
      </c>
      <c r="Q3492" s="186">
        <f t="shared" si="1037"/>
        <v>1.1179999999999999</v>
      </c>
      <c r="R3492" s="187">
        <f t="shared" si="1038"/>
        <v>1.119</v>
      </c>
      <c r="S3492" s="188">
        <f t="shared" si="1039"/>
        <v>1.1559999999999999</v>
      </c>
      <c r="T3492" s="189">
        <f t="shared" si="1040"/>
        <v>1.165</v>
      </c>
      <c r="U3492" s="332">
        <f t="shared" si="1033"/>
        <v>1.1179999999999999</v>
      </c>
    </row>
    <row r="3493" spans="1:21" x14ac:dyDescent="0.35">
      <c r="A3493" s="338">
        <v>42878</v>
      </c>
      <c r="B3493" s="341">
        <v>111.9</v>
      </c>
      <c r="C3493" s="341">
        <v>111.4</v>
      </c>
      <c r="D3493" s="341">
        <v>111.9</v>
      </c>
      <c r="E3493" s="341">
        <v>112.1</v>
      </c>
      <c r="F3493" s="341">
        <v>112.2</v>
      </c>
      <c r="G3493" s="341">
        <v>115.9</v>
      </c>
      <c r="H3493" s="341">
        <v>116.8</v>
      </c>
      <c r="I3493" s="341">
        <v>112.1</v>
      </c>
      <c r="J3493" s="329"/>
      <c r="K3493" s="330"/>
      <c r="L3493" s="329"/>
      <c r="M3493" s="331"/>
      <c r="N3493" s="183">
        <f t="shared" si="1034"/>
        <v>1.119</v>
      </c>
      <c r="O3493" s="184">
        <f t="shared" si="1035"/>
        <v>1.1140000000000001</v>
      </c>
      <c r="P3493" s="185">
        <f t="shared" si="1036"/>
        <v>1.119</v>
      </c>
      <c r="Q3493" s="186">
        <f t="shared" si="1037"/>
        <v>1.121</v>
      </c>
      <c r="R3493" s="187">
        <f t="shared" si="1038"/>
        <v>1.1220000000000001</v>
      </c>
      <c r="S3493" s="188">
        <f t="shared" si="1039"/>
        <v>1.159</v>
      </c>
      <c r="T3493" s="189">
        <f t="shared" si="1040"/>
        <v>1.1679999999999999</v>
      </c>
      <c r="U3493" s="332">
        <f t="shared" si="1040"/>
        <v>1.121</v>
      </c>
    </row>
    <row r="3494" spans="1:21" x14ac:dyDescent="0.35">
      <c r="A3494" s="338">
        <v>42879</v>
      </c>
      <c r="B3494" s="341">
        <v>112.3</v>
      </c>
      <c r="C3494" s="341">
        <v>111.9</v>
      </c>
      <c r="D3494" s="341">
        <v>112.4</v>
      </c>
      <c r="E3494" s="341">
        <v>112.5</v>
      </c>
      <c r="F3494" s="341">
        <v>112.7</v>
      </c>
      <c r="G3494" s="341">
        <v>116.3</v>
      </c>
      <c r="H3494" s="341">
        <v>117.3</v>
      </c>
      <c r="I3494" s="341">
        <v>112.6</v>
      </c>
      <c r="J3494" s="329"/>
      <c r="K3494" s="330"/>
      <c r="L3494" s="329"/>
      <c r="M3494" s="331"/>
      <c r="N3494" s="183">
        <f t="shared" si="1034"/>
        <v>1.123</v>
      </c>
      <c r="O3494" s="184">
        <f t="shared" si="1035"/>
        <v>1.119</v>
      </c>
      <c r="P3494" s="185">
        <f t="shared" si="1036"/>
        <v>1.1240000000000001</v>
      </c>
      <c r="Q3494" s="186">
        <f t="shared" si="1037"/>
        <v>1.125</v>
      </c>
      <c r="R3494" s="187">
        <f t="shared" si="1038"/>
        <v>1.127</v>
      </c>
      <c r="S3494" s="188">
        <f t="shared" si="1039"/>
        <v>1.163</v>
      </c>
      <c r="T3494" s="189">
        <f t="shared" si="1040"/>
        <v>1.173</v>
      </c>
      <c r="U3494" s="332">
        <f t="shared" si="1040"/>
        <v>1.1259999999999999</v>
      </c>
    </row>
    <row r="3495" spans="1:21" x14ac:dyDescent="0.35">
      <c r="A3495" s="338">
        <v>42880</v>
      </c>
      <c r="B3495" s="341">
        <v>112.6</v>
      </c>
      <c r="C3495" s="341">
        <v>112.1</v>
      </c>
      <c r="D3495" s="341">
        <v>112.7</v>
      </c>
      <c r="E3495" s="341">
        <v>112.8</v>
      </c>
      <c r="F3495" s="341">
        <v>113</v>
      </c>
      <c r="G3495" s="341">
        <v>116.6</v>
      </c>
      <c r="H3495" s="341">
        <v>117.6</v>
      </c>
      <c r="I3495" s="341">
        <v>112.8</v>
      </c>
      <c r="J3495" s="329"/>
      <c r="K3495" s="330"/>
      <c r="L3495" s="329"/>
      <c r="M3495" s="331"/>
      <c r="N3495" s="183">
        <f t="shared" si="1034"/>
        <v>1.1259999999999999</v>
      </c>
      <c r="O3495" s="184">
        <f t="shared" si="1035"/>
        <v>1.121</v>
      </c>
      <c r="P3495" s="185">
        <f t="shared" si="1036"/>
        <v>1.127</v>
      </c>
      <c r="Q3495" s="186">
        <f t="shared" si="1037"/>
        <v>1.1279999999999999</v>
      </c>
      <c r="R3495" s="187">
        <f t="shared" si="1038"/>
        <v>1.1299999999999999</v>
      </c>
      <c r="S3495" s="188">
        <f t="shared" si="1039"/>
        <v>1.1659999999999999</v>
      </c>
      <c r="T3495" s="189">
        <f t="shared" si="1040"/>
        <v>1.1759999999999999</v>
      </c>
      <c r="U3495" s="332">
        <f t="shared" si="1040"/>
        <v>1.1279999999999999</v>
      </c>
    </row>
    <row r="3496" spans="1:21" x14ac:dyDescent="0.35">
      <c r="A3496" s="338">
        <v>42881</v>
      </c>
      <c r="B3496" s="341">
        <v>113.1</v>
      </c>
      <c r="C3496" s="341">
        <v>112.6</v>
      </c>
      <c r="D3496" s="341">
        <v>113.1</v>
      </c>
      <c r="E3496" s="341">
        <v>113.3</v>
      </c>
      <c r="F3496" s="341">
        <v>113.5</v>
      </c>
      <c r="G3496" s="341">
        <v>117.1</v>
      </c>
      <c r="H3496" s="341">
        <v>118.1</v>
      </c>
      <c r="I3496" s="341">
        <v>113.3</v>
      </c>
      <c r="J3496" s="329"/>
      <c r="K3496" s="330"/>
      <c r="L3496" s="329"/>
      <c r="M3496" s="331"/>
      <c r="N3496" s="183">
        <f t="shared" si="1034"/>
        <v>1.131</v>
      </c>
      <c r="O3496" s="184">
        <f t="shared" si="1035"/>
        <v>1.1259999999999999</v>
      </c>
      <c r="P3496" s="185">
        <f t="shared" si="1036"/>
        <v>1.131</v>
      </c>
      <c r="Q3496" s="186">
        <f t="shared" si="1037"/>
        <v>1.133</v>
      </c>
      <c r="R3496" s="187">
        <f t="shared" si="1038"/>
        <v>1.135</v>
      </c>
      <c r="S3496" s="188">
        <f t="shared" si="1039"/>
        <v>1.171</v>
      </c>
      <c r="T3496" s="189">
        <f t="shared" si="1040"/>
        <v>1.181</v>
      </c>
      <c r="U3496" s="332">
        <f t="shared" si="1040"/>
        <v>1.133</v>
      </c>
    </row>
    <row r="3497" spans="1:21" x14ac:dyDescent="0.35">
      <c r="A3497" s="338">
        <v>42884</v>
      </c>
      <c r="B3497" s="341">
        <v>113.7</v>
      </c>
      <c r="C3497" s="341">
        <v>113.2</v>
      </c>
      <c r="D3497" s="341">
        <v>113.7</v>
      </c>
      <c r="E3497" s="341">
        <v>113.9</v>
      </c>
      <c r="F3497" s="341">
        <v>114</v>
      </c>
      <c r="G3497" s="341">
        <v>117.7</v>
      </c>
      <c r="H3497" s="341">
        <v>118.7</v>
      </c>
      <c r="I3497" s="341">
        <v>113.9</v>
      </c>
      <c r="J3497" s="329"/>
      <c r="K3497" s="330"/>
      <c r="L3497" s="329"/>
      <c r="M3497" s="331"/>
      <c r="N3497" s="183">
        <f t="shared" si="1034"/>
        <v>1.137</v>
      </c>
      <c r="O3497" s="184">
        <f t="shared" si="1035"/>
        <v>1.1320000000000001</v>
      </c>
      <c r="P3497" s="185">
        <f t="shared" si="1036"/>
        <v>1.137</v>
      </c>
      <c r="Q3497" s="186">
        <f t="shared" si="1037"/>
        <v>1.139</v>
      </c>
      <c r="R3497" s="187">
        <f t="shared" si="1038"/>
        <v>1.1399999999999999</v>
      </c>
      <c r="S3497" s="188">
        <f t="shared" si="1039"/>
        <v>1.177</v>
      </c>
      <c r="T3497" s="189">
        <f t="shared" si="1040"/>
        <v>1.1870000000000001</v>
      </c>
      <c r="U3497" s="332">
        <f t="shared" si="1040"/>
        <v>1.139</v>
      </c>
    </row>
    <row r="3498" spans="1:21" x14ac:dyDescent="0.35">
      <c r="A3498" s="338">
        <v>42885</v>
      </c>
      <c r="B3498" s="341">
        <v>113.7</v>
      </c>
      <c r="C3498" s="341">
        <v>113.2</v>
      </c>
      <c r="D3498" s="341">
        <v>113.7</v>
      </c>
      <c r="E3498" s="341">
        <v>113.9</v>
      </c>
      <c r="F3498" s="341">
        <v>113.9</v>
      </c>
      <c r="G3498" s="341">
        <v>117.7</v>
      </c>
      <c r="H3498" s="341">
        <v>118.5</v>
      </c>
      <c r="I3498" s="341">
        <v>113.9</v>
      </c>
      <c r="J3498" s="329"/>
      <c r="K3498" s="330"/>
      <c r="L3498" s="329"/>
      <c r="M3498" s="331"/>
      <c r="N3498" s="183">
        <f t="shared" si="1034"/>
        <v>1.137</v>
      </c>
      <c r="O3498" s="184">
        <f t="shared" si="1035"/>
        <v>1.1320000000000001</v>
      </c>
      <c r="P3498" s="185">
        <f t="shared" si="1036"/>
        <v>1.137</v>
      </c>
      <c r="Q3498" s="186">
        <f t="shared" si="1037"/>
        <v>1.139</v>
      </c>
      <c r="R3498" s="187">
        <f t="shared" si="1038"/>
        <v>1.139</v>
      </c>
      <c r="S3498" s="188">
        <f t="shared" si="1039"/>
        <v>1.177</v>
      </c>
      <c r="T3498" s="189">
        <f t="shared" si="1040"/>
        <v>1.1850000000000001</v>
      </c>
      <c r="U3498" s="332">
        <f t="shared" si="1040"/>
        <v>1.139</v>
      </c>
    </row>
    <row r="3499" spans="1:21" x14ac:dyDescent="0.35">
      <c r="A3499" s="338">
        <v>42886</v>
      </c>
      <c r="B3499" s="341">
        <v>113.5</v>
      </c>
      <c r="C3499" s="341">
        <v>113</v>
      </c>
      <c r="D3499" s="341">
        <v>113.5</v>
      </c>
      <c r="E3499" s="341">
        <v>113.7</v>
      </c>
      <c r="F3499" s="341">
        <v>113.7</v>
      </c>
      <c r="G3499" s="341">
        <v>117.5</v>
      </c>
      <c r="H3499" s="341">
        <v>118.2</v>
      </c>
      <c r="I3499" s="341">
        <v>113.7</v>
      </c>
      <c r="J3499" s="329"/>
      <c r="K3499" s="363">
        <f>AVERAGE(I3487:I3499)</f>
        <v>112.28461538461541</v>
      </c>
      <c r="L3499" s="329"/>
      <c r="M3499" s="363">
        <f>AVERAGE(I3477:I3499)</f>
        <v>112.03913043478261</v>
      </c>
      <c r="N3499" s="183">
        <f t="shared" si="1034"/>
        <v>1.135</v>
      </c>
      <c r="O3499" s="184">
        <f t="shared" si="1035"/>
        <v>1.1299999999999999</v>
      </c>
      <c r="P3499" s="185">
        <f t="shared" si="1036"/>
        <v>1.135</v>
      </c>
      <c r="Q3499" s="186">
        <f t="shared" si="1037"/>
        <v>1.137</v>
      </c>
      <c r="R3499" s="187">
        <f t="shared" si="1038"/>
        <v>1.137</v>
      </c>
      <c r="S3499" s="188">
        <f t="shared" si="1039"/>
        <v>1.175</v>
      </c>
      <c r="T3499" s="189">
        <f t="shared" si="1040"/>
        <v>1.1819999999999999</v>
      </c>
      <c r="U3499" s="332">
        <f t="shared" si="1040"/>
        <v>1.137</v>
      </c>
    </row>
    <row r="3500" spans="1:21" x14ac:dyDescent="0.35">
      <c r="A3500" s="338">
        <v>42887</v>
      </c>
      <c r="B3500" s="292">
        <v>113.2</v>
      </c>
      <c r="C3500" s="292">
        <v>112.7</v>
      </c>
      <c r="D3500" s="292">
        <v>113.2</v>
      </c>
      <c r="E3500" s="292">
        <v>113.4</v>
      </c>
      <c r="F3500" s="292">
        <v>113.4</v>
      </c>
      <c r="G3500" s="292">
        <v>117.2</v>
      </c>
      <c r="H3500" s="292">
        <v>117.9</v>
      </c>
      <c r="I3500" s="292">
        <v>113.4</v>
      </c>
      <c r="J3500" s="329"/>
      <c r="K3500" s="330"/>
      <c r="L3500" s="329"/>
      <c r="M3500" s="331"/>
      <c r="N3500" s="183">
        <f t="shared" ref="N3500:N3511" si="1041">B3500/$V$1</f>
        <v>1.1320000000000001</v>
      </c>
      <c r="O3500" s="184">
        <f t="shared" ref="O3500:O3511" si="1042">C3500/$V$1</f>
        <v>1.127</v>
      </c>
      <c r="P3500" s="185">
        <f t="shared" ref="P3500:P3511" si="1043">D3500/$V$1</f>
        <v>1.1320000000000001</v>
      </c>
      <c r="Q3500" s="186">
        <f t="shared" ref="Q3500:Q3511" si="1044">E3500/$V$1</f>
        <v>1.1340000000000001</v>
      </c>
      <c r="R3500" s="187">
        <f t="shared" ref="R3500:R3511" si="1045">F3500/$V$1</f>
        <v>1.1340000000000001</v>
      </c>
      <c r="S3500" s="188">
        <f t="shared" ref="S3500:S3511" si="1046">G3500/$V$1</f>
        <v>1.1719999999999999</v>
      </c>
      <c r="T3500" s="189">
        <f t="shared" ref="T3500:U3515" si="1047">H3500/$V$1</f>
        <v>1.179</v>
      </c>
      <c r="U3500" s="332">
        <f t="shared" si="1040"/>
        <v>1.1340000000000001</v>
      </c>
    </row>
    <row r="3501" spans="1:21" x14ac:dyDescent="0.35">
      <c r="A3501" s="338">
        <v>42888</v>
      </c>
      <c r="B3501" s="292">
        <v>112.8</v>
      </c>
      <c r="C3501" s="292">
        <v>112.3</v>
      </c>
      <c r="D3501" s="292">
        <v>112.8</v>
      </c>
      <c r="E3501" s="292">
        <v>113</v>
      </c>
      <c r="F3501" s="292">
        <v>113</v>
      </c>
      <c r="G3501" s="292">
        <v>116.8</v>
      </c>
      <c r="H3501" s="292">
        <v>117.5</v>
      </c>
      <c r="I3501" s="292">
        <v>113</v>
      </c>
      <c r="J3501" s="329"/>
      <c r="K3501" s="330"/>
      <c r="L3501" s="329"/>
      <c r="M3501" s="331"/>
      <c r="N3501" s="183">
        <f t="shared" si="1041"/>
        <v>1.1279999999999999</v>
      </c>
      <c r="O3501" s="184">
        <f t="shared" si="1042"/>
        <v>1.123</v>
      </c>
      <c r="P3501" s="185">
        <f t="shared" si="1043"/>
        <v>1.1279999999999999</v>
      </c>
      <c r="Q3501" s="186">
        <f t="shared" si="1044"/>
        <v>1.1299999999999999</v>
      </c>
      <c r="R3501" s="187">
        <f t="shared" si="1045"/>
        <v>1.1299999999999999</v>
      </c>
      <c r="S3501" s="188">
        <f t="shared" si="1046"/>
        <v>1.1679999999999999</v>
      </c>
      <c r="T3501" s="189">
        <f t="shared" si="1047"/>
        <v>1.175</v>
      </c>
      <c r="U3501" s="332">
        <f t="shared" si="1040"/>
        <v>1.1299999999999999</v>
      </c>
    </row>
    <row r="3502" spans="1:21" x14ac:dyDescent="0.35">
      <c r="A3502" s="338">
        <v>42891</v>
      </c>
      <c r="B3502" s="292">
        <v>112.4</v>
      </c>
      <c r="C3502" s="292">
        <v>112</v>
      </c>
      <c r="D3502" s="292">
        <v>112.5</v>
      </c>
      <c r="E3502" s="292">
        <v>112.6</v>
      </c>
      <c r="F3502" s="292">
        <v>112.6</v>
      </c>
      <c r="G3502" s="292">
        <v>116.4</v>
      </c>
      <c r="H3502" s="292">
        <v>117.1</v>
      </c>
      <c r="I3502" s="292">
        <v>112.6</v>
      </c>
      <c r="J3502" s="329"/>
      <c r="K3502" s="330"/>
      <c r="L3502" s="329"/>
      <c r="M3502" s="331"/>
      <c r="N3502" s="183">
        <f t="shared" si="1041"/>
        <v>1.1240000000000001</v>
      </c>
      <c r="O3502" s="184">
        <f t="shared" si="1042"/>
        <v>1.1200000000000001</v>
      </c>
      <c r="P3502" s="185">
        <f t="shared" si="1043"/>
        <v>1.125</v>
      </c>
      <c r="Q3502" s="186">
        <f t="shared" si="1044"/>
        <v>1.1259999999999999</v>
      </c>
      <c r="R3502" s="187">
        <f t="shared" si="1045"/>
        <v>1.1259999999999999</v>
      </c>
      <c r="S3502" s="188">
        <f t="shared" si="1046"/>
        <v>1.1640000000000001</v>
      </c>
      <c r="T3502" s="189">
        <f t="shared" si="1047"/>
        <v>1.171</v>
      </c>
      <c r="U3502" s="332">
        <f t="shared" si="1040"/>
        <v>1.1259999999999999</v>
      </c>
    </row>
    <row r="3503" spans="1:21" x14ac:dyDescent="0.35">
      <c r="A3503" s="338">
        <v>42892</v>
      </c>
      <c r="B3503" s="292">
        <v>111.8</v>
      </c>
      <c r="C3503" s="292">
        <v>111.4</v>
      </c>
      <c r="D3503" s="292">
        <v>111.9</v>
      </c>
      <c r="E3503" s="292">
        <v>112</v>
      </c>
      <c r="F3503" s="292">
        <v>112</v>
      </c>
      <c r="G3503" s="292">
        <v>115.8</v>
      </c>
      <c r="H3503" s="292">
        <v>116.5</v>
      </c>
      <c r="I3503" s="292">
        <v>112</v>
      </c>
      <c r="J3503" s="329"/>
      <c r="K3503" s="330"/>
      <c r="L3503" s="329"/>
      <c r="M3503" s="331"/>
      <c r="N3503" s="183">
        <f t="shared" si="1041"/>
        <v>1.1179999999999999</v>
      </c>
      <c r="O3503" s="184">
        <f t="shared" si="1042"/>
        <v>1.1140000000000001</v>
      </c>
      <c r="P3503" s="185">
        <f t="shared" si="1043"/>
        <v>1.119</v>
      </c>
      <c r="Q3503" s="186">
        <f t="shared" si="1044"/>
        <v>1.1200000000000001</v>
      </c>
      <c r="R3503" s="187">
        <f t="shared" si="1045"/>
        <v>1.1200000000000001</v>
      </c>
      <c r="S3503" s="188">
        <f t="shared" si="1046"/>
        <v>1.1579999999999999</v>
      </c>
      <c r="T3503" s="189">
        <f t="shared" si="1047"/>
        <v>1.165</v>
      </c>
      <c r="U3503" s="332">
        <f t="shared" si="1047"/>
        <v>1.1200000000000001</v>
      </c>
    </row>
    <row r="3504" spans="1:21" x14ac:dyDescent="0.35">
      <c r="A3504" s="338">
        <v>42893</v>
      </c>
      <c r="B3504" s="292">
        <v>111.3</v>
      </c>
      <c r="C3504" s="292">
        <v>110.9</v>
      </c>
      <c r="D3504" s="292">
        <v>111.4</v>
      </c>
      <c r="E3504" s="292">
        <v>111.6</v>
      </c>
      <c r="F3504" s="292">
        <v>111.5</v>
      </c>
      <c r="G3504" s="292">
        <v>115.3</v>
      </c>
      <c r="H3504" s="292">
        <v>116.1</v>
      </c>
      <c r="I3504" s="292">
        <v>111.5</v>
      </c>
      <c r="J3504" s="329"/>
      <c r="K3504" s="330"/>
      <c r="L3504" s="329"/>
      <c r="M3504" s="331"/>
      <c r="N3504" s="183">
        <f t="shared" si="1041"/>
        <v>1.113</v>
      </c>
      <c r="O3504" s="184">
        <f t="shared" si="1042"/>
        <v>1.109</v>
      </c>
      <c r="P3504" s="185">
        <f t="shared" si="1043"/>
        <v>1.1140000000000001</v>
      </c>
      <c r="Q3504" s="186">
        <f t="shared" si="1044"/>
        <v>1.1159999999999999</v>
      </c>
      <c r="R3504" s="187">
        <f t="shared" si="1045"/>
        <v>1.115</v>
      </c>
      <c r="S3504" s="188">
        <f t="shared" si="1046"/>
        <v>1.153</v>
      </c>
      <c r="T3504" s="189">
        <f t="shared" si="1047"/>
        <v>1.161</v>
      </c>
      <c r="U3504" s="332">
        <f t="shared" si="1047"/>
        <v>1.115</v>
      </c>
    </row>
    <row r="3505" spans="1:21" x14ac:dyDescent="0.35">
      <c r="A3505" s="338">
        <v>42894</v>
      </c>
      <c r="B3505" s="292">
        <v>110.8</v>
      </c>
      <c r="C3505" s="292">
        <v>110.3</v>
      </c>
      <c r="D3505" s="292">
        <v>110.8</v>
      </c>
      <c r="E3505" s="292">
        <v>111</v>
      </c>
      <c r="F3505" s="292">
        <v>110.9</v>
      </c>
      <c r="G3505" s="292">
        <v>114.8</v>
      </c>
      <c r="H3505" s="292">
        <v>115.4</v>
      </c>
      <c r="I3505" s="292">
        <v>111</v>
      </c>
      <c r="J3505" s="329"/>
      <c r="K3505" s="330"/>
      <c r="L3505" s="329"/>
      <c r="M3505" s="331"/>
      <c r="N3505" s="183">
        <f t="shared" si="1041"/>
        <v>1.1079999999999999</v>
      </c>
      <c r="O3505" s="184">
        <f t="shared" si="1042"/>
        <v>1.103</v>
      </c>
      <c r="P3505" s="185">
        <f t="shared" si="1043"/>
        <v>1.1079999999999999</v>
      </c>
      <c r="Q3505" s="186">
        <f t="shared" si="1044"/>
        <v>1.1100000000000001</v>
      </c>
      <c r="R3505" s="187">
        <f t="shared" si="1045"/>
        <v>1.109</v>
      </c>
      <c r="S3505" s="188">
        <f t="shared" si="1046"/>
        <v>1.1479999999999999</v>
      </c>
      <c r="T3505" s="189">
        <f t="shared" si="1047"/>
        <v>1.1540000000000001</v>
      </c>
      <c r="U3505" s="332">
        <f t="shared" si="1047"/>
        <v>1.1100000000000001</v>
      </c>
    </row>
    <row r="3506" spans="1:21" x14ac:dyDescent="0.35">
      <c r="A3506" s="338">
        <v>42895</v>
      </c>
      <c r="B3506" s="292">
        <v>110.3</v>
      </c>
      <c r="C3506" s="292">
        <v>109.9</v>
      </c>
      <c r="D3506" s="292">
        <v>110.4</v>
      </c>
      <c r="E3506" s="292">
        <v>110.5</v>
      </c>
      <c r="F3506" s="292">
        <v>110.5</v>
      </c>
      <c r="G3506" s="292">
        <v>114.3</v>
      </c>
      <c r="H3506" s="292">
        <v>115</v>
      </c>
      <c r="I3506" s="292">
        <v>110.5</v>
      </c>
      <c r="J3506" s="329"/>
      <c r="K3506" s="330"/>
      <c r="L3506" s="329"/>
      <c r="M3506" s="331"/>
      <c r="N3506" s="183">
        <f t="shared" si="1041"/>
        <v>1.103</v>
      </c>
      <c r="O3506" s="184">
        <f t="shared" si="1042"/>
        <v>1.099</v>
      </c>
      <c r="P3506" s="185">
        <f t="shared" si="1043"/>
        <v>1.1040000000000001</v>
      </c>
      <c r="Q3506" s="186">
        <f t="shared" si="1044"/>
        <v>1.105</v>
      </c>
      <c r="R3506" s="187">
        <f t="shared" si="1045"/>
        <v>1.105</v>
      </c>
      <c r="S3506" s="188">
        <f t="shared" si="1046"/>
        <v>1.143</v>
      </c>
      <c r="T3506" s="189">
        <f t="shared" si="1047"/>
        <v>1.1499999999999999</v>
      </c>
      <c r="U3506" s="332">
        <f t="shared" si="1047"/>
        <v>1.105</v>
      </c>
    </row>
    <row r="3507" spans="1:21" x14ac:dyDescent="0.35">
      <c r="A3507" s="338">
        <v>42898</v>
      </c>
      <c r="B3507" s="292">
        <v>109.7</v>
      </c>
      <c r="C3507" s="292">
        <v>109.2</v>
      </c>
      <c r="D3507" s="292">
        <v>109.7</v>
      </c>
      <c r="E3507" s="292">
        <v>109.9</v>
      </c>
      <c r="F3507" s="292">
        <v>109.9</v>
      </c>
      <c r="G3507" s="292">
        <v>113.7</v>
      </c>
      <c r="H3507" s="292">
        <v>114.4</v>
      </c>
      <c r="I3507" s="292">
        <v>109.9</v>
      </c>
      <c r="J3507" s="329"/>
      <c r="K3507" s="330"/>
      <c r="L3507" s="329"/>
      <c r="M3507" s="331"/>
      <c r="N3507" s="183">
        <f t="shared" si="1041"/>
        <v>1.097</v>
      </c>
      <c r="O3507" s="184">
        <f t="shared" si="1042"/>
        <v>1.0920000000000001</v>
      </c>
      <c r="P3507" s="185">
        <f t="shared" si="1043"/>
        <v>1.097</v>
      </c>
      <c r="Q3507" s="186">
        <f t="shared" si="1044"/>
        <v>1.099</v>
      </c>
      <c r="R3507" s="187">
        <f t="shared" si="1045"/>
        <v>1.099</v>
      </c>
      <c r="S3507" s="188">
        <f t="shared" si="1046"/>
        <v>1.137</v>
      </c>
      <c r="T3507" s="189">
        <f t="shared" si="1047"/>
        <v>1.1440000000000001</v>
      </c>
      <c r="U3507" s="332">
        <f t="shared" si="1047"/>
        <v>1.099</v>
      </c>
    </row>
    <row r="3508" spans="1:21" x14ac:dyDescent="0.35">
      <c r="A3508" s="338">
        <v>42899</v>
      </c>
      <c r="B3508" s="292">
        <v>109</v>
      </c>
      <c r="C3508" s="292">
        <v>108.6</v>
      </c>
      <c r="D3508" s="292">
        <v>109.1</v>
      </c>
      <c r="E3508" s="292">
        <v>109.2</v>
      </c>
      <c r="F3508" s="292">
        <v>109.2</v>
      </c>
      <c r="G3508" s="292">
        <v>113</v>
      </c>
      <c r="H3508" s="292">
        <v>113.5</v>
      </c>
      <c r="I3508" s="292">
        <v>109.2</v>
      </c>
      <c r="J3508" s="329"/>
      <c r="K3508" s="330"/>
      <c r="L3508" s="329"/>
      <c r="M3508" s="331"/>
      <c r="N3508" s="183">
        <f t="shared" si="1041"/>
        <v>1.0900000000000001</v>
      </c>
      <c r="O3508" s="184">
        <f t="shared" si="1042"/>
        <v>1.0859999999999999</v>
      </c>
      <c r="P3508" s="185">
        <f t="shared" si="1043"/>
        <v>1.091</v>
      </c>
      <c r="Q3508" s="186">
        <f t="shared" si="1044"/>
        <v>1.0920000000000001</v>
      </c>
      <c r="R3508" s="187">
        <f t="shared" si="1045"/>
        <v>1.0920000000000001</v>
      </c>
      <c r="S3508" s="188">
        <f t="shared" si="1046"/>
        <v>1.1299999999999999</v>
      </c>
      <c r="T3508" s="189">
        <f t="shared" si="1047"/>
        <v>1.135</v>
      </c>
      <c r="U3508" s="332">
        <f t="shared" si="1047"/>
        <v>1.0920000000000001</v>
      </c>
    </row>
    <row r="3509" spans="1:21" x14ac:dyDescent="0.35">
      <c r="A3509" s="338">
        <v>42900</v>
      </c>
      <c r="B3509" s="292">
        <v>108.4</v>
      </c>
      <c r="C3509" s="292">
        <v>108</v>
      </c>
      <c r="D3509" s="292">
        <v>108.5</v>
      </c>
      <c r="E3509" s="292">
        <v>108.6</v>
      </c>
      <c r="F3509" s="292">
        <v>108.6</v>
      </c>
      <c r="G3509" s="292">
        <v>112.4</v>
      </c>
      <c r="H3509" s="292">
        <v>113</v>
      </c>
      <c r="I3509" s="292">
        <v>108.6</v>
      </c>
      <c r="J3509" s="329"/>
      <c r="K3509" s="330"/>
      <c r="L3509" s="329"/>
      <c r="M3509" s="331"/>
      <c r="N3509" s="183">
        <f t="shared" si="1041"/>
        <v>1.0840000000000001</v>
      </c>
      <c r="O3509" s="184">
        <f t="shared" si="1042"/>
        <v>1.08</v>
      </c>
      <c r="P3509" s="185">
        <f t="shared" si="1043"/>
        <v>1.085</v>
      </c>
      <c r="Q3509" s="186">
        <f t="shared" si="1044"/>
        <v>1.0859999999999999</v>
      </c>
      <c r="R3509" s="187">
        <f t="shared" si="1045"/>
        <v>1.0859999999999999</v>
      </c>
      <c r="S3509" s="188">
        <f t="shared" si="1046"/>
        <v>1.1240000000000001</v>
      </c>
      <c r="T3509" s="189">
        <f t="shared" si="1047"/>
        <v>1.1299999999999999</v>
      </c>
      <c r="U3509" s="332">
        <f t="shared" si="1047"/>
        <v>1.0859999999999999</v>
      </c>
    </row>
    <row r="3510" spans="1:21" x14ac:dyDescent="0.35">
      <c r="A3510" s="338">
        <v>42901</v>
      </c>
      <c r="B3510" s="292">
        <v>108.1</v>
      </c>
      <c r="C3510" s="292">
        <v>107.6</v>
      </c>
      <c r="D3510" s="292">
        <v>108.1</v>
      </c>
      <c r="E3510" s="292">
        <v>108.3</v>
      </c>
      <c r="F3510" s="292">
        <v>108.4</v>
      </c>
      <c r="G3510" s="292">
        <v>112.1</v>
      </c>
      <c r="H3510" s="292">
        <v>112.8</v>
      </c>
      <c r="I3510" s="292">
        <v>108.3</v>
      </c>
      <c r="J3510" s="329"/>
      <c r="K3510" s="330"/>
      <c r="L3510" s="329"/>
      <c r="M3510" s="331"/>
      <c r="N3510" s="183">
        <f t="shared" si="1041"/>
        <v>1.081</v>
      </c>
      <c r="O3510" s="184">
        <f t="shared" si="1042"/>
        <v>1.0759999999999998</v>
      </c>
      <c r="P3510" s="185">
        <f t="shared" si="1043"/>
        <v>1.081</v>
      </c>
      <c r="Q3510" s="186">
        <f t="shared" si="1044"/>
        <v>1.083</v>
      </c>
      <c r="R3510" s="187">
        <f t="shared" si="1045"/>
        <v>1.0840000000000001</v>
      </c>
      <c r="S3510" s="188">
        <f t="shared" si="1046"/>
        <v>1.121</v>
      </c>
      <c r="T3510" s="189">
        <f t="shared" si="1047"/>
        <v>1.1279999999999999</v>
      </c>
      <c r="U3510" s="332">
        <f t="shared" si="1047"/>
        <v>1.083</v>
      </c>
    </row>
    <row r="3511" spans="1:21" x14ac:dyDescent="0.35">
      <c r="A3511" s="338">
        <v>42902</v>
      </c>
      <c r="B3511" s="292">
        <v>107.9</v>
      </c>
      <c r="C3511" s="292">
        <v>107.4</v>
      </c>
      <c r="D3511" s="292">
        <v>107.9</v>
      </c>
      <c r="E3511" s="292">
        <v>108.1</v>
      </c>
      <c r="F3511" s="292">
        <v>108.2</v>
      </c>
      <c r="G3511" s="292">
        <v>111.9</v>
      </c>
      <c r="H3511" s="292">
        <v>112.7</v>
      </c>
      <c r="I3511" s="292">
        <v>108.1</v>
      </c>
      <c r="J3511" s="329"/>
      <c r="K3511" s="363">
        <f>AVERAGE(I3500:I3511)</f>
        <v>110.675</v>
      </c>
      <c r="L3511" s="329"/>
      <c r="M3511" s="331"/>
      <c r="N3511" s="183">
        <f t="shared" si="1041"/>
        <v>1.079</v>
      </c>
      <c r="O3511" s="184">
        <f t="shared" si="1042"/>
        <v>1.0740000000000001</v>
      </c>
      <c r="P3511" s="185">
        <f t="shared" si="1043"/>
        <v>1.079</v>
      </c>
      <c r="Q3511" s="186">
        <f t="shared" si="1044"/>
        <v>1.081</v>
      </c>
      <c r="R3511" s="187">
        <f t="shared" si="1045"/>
        <v>1.0820000000000001</v>
      </c>
      <c r="S3511" s="188">
        <f t="shared" si="1046"/>
        <v>1.119</v>
      </c>
      <c r="T3511" s="189">
        <f t="shared" si="1047"/>
        <v>1.127</v>
      </c>
      <c r="U3511" s="332">
        <f t="shared" si="1047"/>
        <v>1.081</v>
      </c>
    </row>
    <row r="3512" spans="1:21" x14ac:dyDescent="0.35">
      <c r="A3512" s="338">
        <v>42905</v>
      </c>
      <c r="B3512" s="292">
        <v>107.7</v>
      </c>
      <c r="C3512" s="292">
        <v>107.3</v>
      </c>
      <c r="D3512" s="292">
        <v>107.8</v>
      </c>
      <c r="E3512" s="292">
        <v>107.9</v>
      </c>
      <c r="F3512" s="292">
        <v>108</v>
      </c>
      <c r="G3512" s="292">
        <v>111.7</v>
      </c>
      <c r="H3512" s="292">
        <v>112.5</v>
      </c>
      <c r="I3512" s="292">
        <v>107.9</v>
      </c>
      <c r="J3512" s="329"/>
      <c r="K3512" s="330"/>
      <c r="L3512" s="329"/>
      <c r="M3512" s="331"/>
      <c r="N3512" s="183">
        <f t="shared" ref="N3512:N3531" si="1048">B3512/$V$1</f>
        <v>1.077</v>
      </c>
      <c r="O3512" s="184">
        <f t="shared" ref="O3512:O3531" si="1049">C3512/$V$1</f>
        <v>1.073</v>
      </c>
      <c r="P3512" s="185">
        <f t="shared" ref="P3512:P3531" si="1050">D3512/$V$1</f>
        <v>1.0780000000000001</v>
      </c>
      <c r="Q3512" s="186">
        <f t="shared" ref="Q3512:Q3531" si="1051">E3512/$V$1</f>
        <v>1.079</v>
      </c>
      <c r="R3512" s="187">
        <f t="shared" ref="R3512:R3531" si="1052">F3512/$V$1</f>
        <v>1.08</v>
      </c>
      <c r="S3512" s="188">
        <f t="shared" ref="S3512:S3531" si="1053">G3512/$V$1</f>
        <v>1.117</v>
      </c>
      <c r="T3512" s="189">
        <f t="shared" ref="T3512:U3531" si="1054">H3512/$V$1</f>
        <v>1.125</v>
      </c>
      <c r="U3512" s="332">
        <f t="shared" si="1047"/>
        <v>1.079</v>
      </c>
    </row>
    <row r="3513" spans="1:21" x14ac:dyDescent="0.35">
      <c r="A3513" s="338">
        <v>42906</v>
      </c>
      <c r="B3513" s="292">
        <v>107.6</v>
      </c>
      <c r="C3513" s="292">
        <v>107.2</v>
      </c>
      <c r="D3513" s="292">
        <v>107.7</v>
      </c>
      <c r="E3513" s="292">
        <v>107.8</v>
      </c>
      <c r="F3513" s="292">
        <v>107.9</v>
      </c>
      <c r="G3513" s="292">
        <v>111.6</v>
      </c>
      <c r="H3513" s="292">
        <v>112.4</v>
      </c>
      <c r="I3513" s="292">
        <v>107.8</v>
      </c>
      <c r="J3513" s="329"/>
      <c r="K3513" s="330"/>
      <c r="L3513" s="329"/>
      <c r="M3513" s="331"/>
      <c r="N3513" s="183">
        <f t="shared" si="1048"/>
        <v>1.0759999999999998</v>
      </c>
      <c r="O3513" s="184">
        <f t="shared" si="1049"/>
        <v>1.0720000000000001</v>
      </c>
      <c r="P3513" s="185">
        <f t="shared" si="1050"/>
        <v>1.077</v>
      </c>
      <c r="Q3513" s="186">
        <f t="shared" si="1051"/>
        <v>1.0780000000000001</v>
      </c>
      <c r="R3513" s="187">
        <f t="shared" si="1052"/>
        <v>1.079</v>
      </c>
      <c r="S3513" s="188">
        <f t="shared" si="1053"/>
        <v>1.1159999999999999</v>
      </c>
      <c r="T3513" s="189">
        <f t="shared" si="1054"/>
        <v>1.1240000000000001</v>
      </c>
      <c r="U3513" s="332">
        <f t="shared" si="1047"/>
        <v>1.0780000000000001</v>
      </c>
    </row>
    <row r="3514" spans="1:21" x14ac:dyDescent="0.35">
      <c r="A3514" s="338">
        <v>42907</v>
      </c>
      <c r="B3514" s="292">
        <v>107.5</v>
      </c>
      <c r="C3514" s="292">
        <v>107</v>
      </c>
      <c r="D3514" s="292">
        <v>107.5</v>
      </c>
      <c r="E3514" s="292">
        <v>107.7</v>
      </c>
      <c r="F3514" s="292">
        <v>107.8</v>
      </c>
      <c r="G3514" s="292">
        <v>111.5</v>
      </c>
      <c r="H3514" s="292">
        <v>112.3</v>
      </c>
      <c r="I3514" s="292">
        <v>107.7</v>
      </c>
      <c r="J3514" s="329"/>
      <c r="K3514" s="330"/>
      <c r="L3514" s="329"/>
      <c r="M3514" s="331"/>
      <c r="N3514" s="183">
        <f t="shared" si="1048"/>
        <v>1.075</v>
      </c>
      <c r="O3514" s="184">
        <f t="shared" si="1049"/>
        <v>1.07</v>
      </c>
      <c r="P3514" s="185">
        <f t="shared" si="1050"/>
        <v>1.075</v>
      </c>
      <c r="Q3514" s="186">
        <f t="shared" si="1051"/>
        <v>1.077</v>
      </c>
      <c r="R3514" s="187">
        <f t="shared" si="1052"/>
        <v>1.0780000000000001</v>
      </c>
      <c r="S3514" s="188">
        <f t="shared" si="1053"/>
        <v>1.115</v>
      </c>
      <c r="T3514" s="189">
        <f t="shared" si="1054"/>
        <v>1.123</v>
      </c>
      <c r="U3514" s="332">
        <f t="shared" si="1047"/>
        <v>1.077</v>
      </c>
    </row>
    <row r="3515" spans="1:21" x14ac:dyDescent="0.35">
      <c r="A3515" s="338">
        <v>42908</v>
      </c>
      <c r="B3515" s="292">
        <v>107.3</v>
      </c>
      <c r="C3515" s="292">
        <v>106.9</v>
      </c>
      <c r="D3515" s="292">
        <v>107.4</v>
      </c>
      <c r="E3515" s="292">
        <v>107.6</v>
      </c>
      <c r="F3515" s="292">
        <v>107.6</v>
      </c>
      <c r="G3515" s="292">
        <v>111.3</v>
      </c>
      <c r="H3515" s="292">
        <v>112.1</v>
      </c>
      <c r="I3515" s="292">
        <v>107.5</v>
      </c>
      <c r="J3515" s="329"/>
      <c r="K3515" s="330"/>
      <c r="L3515" s="329"/>
      <c r="M3515" s="331"/>
      <c r="N3515" s="183">
        <f t="shared" si="1048"/>
        <v>1.073</v>
      </c>
      <c r="O3515" s="184">
        <f t="shared" si="1049"/>
        <v>1.069</v>
      </c>
      <c r="P3515" s="185">
        <f t="shared" si="1050"/>
        <v>1.0740000000000001</v>
      </c>
      <c r="Q3515" s="186">
        <f t="shared" si="1051"/>
        <v>1.0759999999999998</v>
      </c>
      <c r="R3515" s="187">
        <f t="shared" si="1052"/>
        <v>1.0759999999999998</v>
      </c>
      <c r="S3515" s="188">
        <f t="shared" si="1053"/>
        <v>1.113</v>
      </c>
      <c r="T3515" s="189">
        <f t="shared" si="1054"/>
        <v>1.121</v>
      </c>
      <c r="U3515" s="332">
        <f t="shared" si="1047"/>
        <v>1.075</v>
      </c>
    </row>
    <row r="3516" spans="1:21" x14ac:dyDescent="0.35">
      <c r="A3516" s="338">
        <v>42909</v>
      </c>
      <c r="B3516" s="292">
        <v>107</v>
      </c>
      <c r="C3516" s="292">
        <v>106.6</v>
      </c>
      <c r="D3516" s="292">
        <v>107.1</v>
      </c>
      <c r="E3516" s="292">
        <v>107.3</v>
      </c>
      <c r="F3516" s="292">
        <v>107.3</v>
      </c>
      <c r="G3516" s="292">
        <v>111</v>
      </c>
      <c r="H3516" s="292">
        <v>111.8</v>
      </c>
      <c r="I3516" s="292">
        <v>107.2</v>
      </c>
      <c r="J3516" s="329"/>
      <c r="K3516" s="330"/>
      <c r="L3516" s="329"/>
      <c r="M3516" s="331"/>
      <c r="N3516" s="183">
        <f t="shared" si="1048"/>
        <v>1.07</v>
      </c>
      <c r="O3516" s="184">
        <f t="shared" si="1049"/>
        <v>1.0659999999999998</v>
      </c>
      <c r="P3516" s="185">
        <f t="shared" si="1050"/>
        <v>1.071</v>
      </c>
      <c r="Q3516" s="186">
        <f t="shared" si="1051"/>
        <v>1.073</v>
      </c>
      <c r="R3516" s="187">
        <f t="shared" si="1052"/>
        <v>1.073</v>
      </c>
      <c r="S3516" s="188">
        <f t="shared" si="1053"/>
        <v>1.1100000000000001</v>
      </c>
      <c r="T3516" s="189">
        <f t="shared" si="1054"/>
        <v>1.1179999999999999</v>
      </c>
      <c r="U3516" s="332">
        <f t="shared" si="1054"/>
        <v>1.0720000000000001</v>
      </c>
    </row>
    <row r="3517" spans="1:21" x14ac:dyDescent="0.35">
      <c r="A3517" s="338">
        <v>42912</v>
      </c>
      <c r="B3517" s="292">
        <v>106.8</v>
      </c>
      <c r="C3517" s="292">
        <v>106.3</v>
      </c>
      <c r="D3517" s="292">
        <v>106.8</v>
      </c>
      <c r="E3517" s="292">
        <v>107</v>
      </c>
      <c r="F3517" s="292">
        <v>107</v>
      </c>
      <c r="G3517" s="292">
        <v>110.7</v>
      </c>
      <c r="H3517" s="292">
        <v>111.5</v>
      </c>
      <c r="I3517" s="292">
        <v>106.9</v>
      </c>
      <c r="J3517" s="329"/>
      <c r="K3517" s="330"/>
      <c r="L3517" s="329"/>
      <c r="M3517" s="331"/>
      <c r="N3517" s="183">
        <f t="shared" si="1048"/>
        <v>1.0680000000000001</v>
      </c>
      <c r="O3517" s="184">
        <f t="shared" si="1049"/>
        <v>1.0629999999999999</v>
      </c>
      <c r="P3517" s="185">
        <f t="shared" si="1050"/>
        <v>1.0680000000000001</v>
      </c>
      <c r="Q3517" s="186">
        <f t="shared" si="1051"/>
        <v>1.07</v>
      </c>
      <c r="R3517" s="187">
        <f t="shared" si="1052"/>
        <v>1.07</v>
      </c>
      <c r="S3517" s="188">
        <f t="shared" si="1053"/>
        <v>1.107</v>
      </c>
      <c r="T3517" s="189">
        <f t="shared" si="1054"/>
        <v>1.115</v>
      </c>
      <c r="U3517" s="332">
        <f t="shared" si="1054"/>
        <v>1.069</v>
      </c>
    </row>
    <row r="3518" spans="1:21" x14ac:dyDescent="0.35">
      <c r="A3518" s="338">
        <v>42913</v>
      </c>
      <c r="B3518" s="292">
        <v>106.5</v>
      </c>
      <c r="C3518" s="292">
        <v>106</v>
      </c>
      <c r="D3518" s="292">
        <v>106.5</v>
      </c>
      <c r="E3518" s="292">
        <v>106.7</v>
      </c>
      <c r="F3518" s="292">
        <v>106.7</v>
      </c>
      <c r="G3518" s="292">
        <v>110.4</v>
      </c>
      <c r="H3518" s="292">
        <v>111.3</v>
      </c>
      <c r="I3518" s="292">
        <v>106.7</v>
      </c>
      <c r="J3518" s="329"/>
      <c r="K3518" s="330"/>
      <c r="L3518" s="329"/>
      <c r="M3518" s="331"/>
      <c r="N3518" s="183">
        <f t="shared" si="1048"/>
        <v>1.0649999999999999</v>
      </c>
      <c r="O3518" s="184">
        <f t="shared" si="1049"/>
        <v>1.06</v>
      </c>
      <c r="P3518" s="185">
        <f t="shared" si="1050"/>
        <v>1.0649999999999999</v>
      </c>
      <c r="Q3518" s="186">
        <f t="shared" si="1051"/>
        <v>1.0669999999999999</v>
      </c>
      <c r="R3518" s="187">
        <f t="shared" si="1052"/>
        <v>1.0669999999999999</v>
      </c>
      <c r="S3518" s="188">
        <f t="shared" si="1053"/>
        <v>1.1040000000000001</v>
      </c>
      <c r="T3518" s="189">
        <f t="shared" si="1054"/>
        <v>1.113</v>
      </c>
      <c r="U3518" s="332">
        <f t="shared" si="1054"/>
        <v>1.0669999999999999</v>
      </c>
    </row>
    <row r="3519" spans="1:21" x14ac:dyDescent="0.35">
      <c r="A3519" s="338">
        <v>42914</v>
      </c>
      <c r="B3519" s="292">
        <v>106.2</v>
      </c>
      <c r="C3519" s="292">
        <v>105.8</v>
      </c>
      <c r="D3519" s="292">
        <v>106.3</v>
      </c>
      <c r="E3519" s="292">
        <v>106.4</v>
      </c>
      <c r="F3519" s="292">
        <v>106.5</v>
      </c>
      <c r="G3519" s="292">
        <v>110.2</v>
      </c>
      <c r="H3519" s="292">
        <v>111</v>
      </c>
      <c r="I3519" s="292">
        <v>106.4</v>
      </c>
      <c r="J3519" s="329"/>
      <c r="K3519" s="330"/>
      <c r="L3519" s="329"/>
      <c r="M3519" s="331"/>
      <c r="N3519" s="183">
        <f t="shared" si="1048"/>
        <v>1.0620000000000001</v>
      </c>
      <c r="O3519" s="184">
        <f t="shared" si="1049"/>
        <v>1.0580000000000001</v>
      </c>
      <c r="P3519" s="185">
        <f t="shared" si="1050"/>
        <v>1.0629999999999999</v>
      </c>
      <c r="Q3519" s="186">
        <f t="shared" si="1051"/>
        <v>1.0640000000000001</v>
      </c>
      <c r="R3519" s="187">
        <f t="shared" si="1052"/>
        <v>1.0649999999999999</v>
      </c>
      <c r="S3519" s="188">
        <f t="shared" si="1053"/>
        <v>1.1020000000000001</v>
      </c>
      <c r="T3519" s="189">
        <f t="shared" si="1054"/>
        <v>1.1100000000000001</v>
      </c>
      <c r="U3519" s="332">
        <f t="shared" si="1054"/>
        <v>1.0640000000000001</v>
      </c>
    </row>
    <row r="3520" spans="1:21" x14ac:dyDescent="0.35">
      <c r="A3520" s="338">
        <v>42915</v>
      </c>
      <c r="B3520" s="292">
        <v>106</v>
      </c>
      <c r="C3520" s="292">
        <v>105.6</v>
      </c>
      <c r="D3520" s="292">
        <v>106.1</v>
      </c>
      <c r="E3520" s="292">
        <v>106.2</v>
      </c>
      <c r="F3520" s="292">
        <v>106.3</v>
      </c>
      <c r="G3520" s="292">
        <v>110</v>
      </c>
      <c r="H3520" s="292">
        <v>110.9</v>
      </c>
      <c r="I3520" s="292">
        <v>106.2</v>
      </c>
      <c r="J3520" s="329"/>
      <c r="K3520" s="330"/>
      <c r="L3520" s="329"/>
      <c r="M3520" s="331"/>
      <c r="N3520" s="183">
        <f t="shared" si="1048"/>
        <v>1.06</v>
      </c>
      <c r="O3520" s="184">
        <f t="shared" si="1049"/>
        <v>1.056</v>
      </c>
      <c r="P3520" s="185">
        <f t="shared" si="1050"/>
        <v>1.0609999999999999</v>
      </c>
      <c r="Q3520" s="186">
        <f t="shared" si="1051"/>
        <v>1.0620000000000001</v>
      </c>
      <c r="R3520" s="187">
        <f t="shared" si="1052"/>
        <v>1.0629999999999999</v>
      </c>
      <c r="S3520" s="188">
        <f t="shared" si="1053"/>
        <v>1.1000000000000001</v>
      </c>
      <c r="T3520" s="189">
        <f t="shared" si="1054"/>
        <v>1.109</v>
      </c>
      <c r="U3520" s="332">
        <f t="shared" si="1054"/>
        <v>1.0620000000000001</v>
      </c>
    </row>
    <row r="3521" spans="1:21" x14ac:dyDescent="0.35">
      <c r="A3521" s="338">
        <v>42916</v>
      </c>
      <c r="B3521" s="292">
        <v>106</v>
      </c>
      <c r="C3521" s="292">
        <v>105.6</v>
      </c>
      <c r="D3521" s="292">
        <v>106.1</v>
      </c>
      <c r="E3521" s="292">
        <v>106.3</v>
      </c>
      <c r="F3521" s="292">
        <v>106.4</v>
      </c>
      <c r="G3521" s="292">
        <v>110</v>
      </c>
      <c r="H3521" s="292">
        <v>111</v>
      </c>
      <c r="I3521" s="292">
        <v>106.3</v>
      </c>
      <c r="J3521" s="329"/>
      <c r="K3521" s="363">
        <f>AVERAGE(I3512:I3521)</f>
        <v>107.06000000000002</v>
      </c>
      <c r="L3521" s="329"/>
      <c r="M3521" s="363">
        <f>AVERAGE(I3500:I3521)</f>
        <v>109.0318181818182</v>
      </c>
      <c r="N3521" s="183">
        <f t="shared" si="1048"/>
        <v>1.06</v>
      </c>
      <c r="O3521" s="184">
        <f t="shared" si="1049"/>
        <v>1.056</v>
      </c>
      <c r="P3521" s="185">
        <f t="shared" si="1050"/>
        <v>1.0609999999999999</v>
      </c>
      <c r="Q3521" s="186">
        <f t="shared" si="1051"/>
        <v>1.0629999999999999</v>
      </c>
      <c r="R3521" s="187">
        <f t="shared" si="1052"/>
        <v>1.0640000000000001</v>
      </c>
      <c r="S3521" s="188">
        <f t="shared" si="1053"/>
        <v>1.1000000000000001</v>
      </c>
      <c r="T3521" s="189">
        <f t="shared" si="1054"/>
        <v>1.1100000000000001</v>
      </c>
      <c r="U3521" s="332">
        <f t="shared" si="1054"/>
        <v>1.0629999999999999</v>
      </c>
    </row>
    <row r="3522" spans="1:21" x14ac:dyDescent="0.35">
      <c r="A3522" s="338">
        <v>42919</v>
      </c>
      <c r="B3522" s="341">
        <v>106.4</v>
      </c>
      <c r="C3522" s="341">
        <v>106</v>
      </c>
      <c r="D3522" s="341">
        <v>106.5</v>
      </c>
      <c r="E3522" s="341">
        <v>106.6</v>
      </c>
      <c r="F3522" s="341">
        <v>106.8</v>
      </c>
      <c r="G3522" s="341">
        <v>110.4</v>
      </c>
      <c r="H3522" s="341">
        <v>111.5</v>
      </c>
      <c r="I3522" s="341">
        <v>106.7</v>
      </c>
      <c r="J3522" s="329"/>
      <c r="K3522" s="330"/>
      <c r="L3522" s="329"/>
      <c r="M3522" s="331"/>
      <c r="N3522" s="183">
        <f t="shared" si="1048"/>
        <v>1.0640000000000001</v>
      </c>
      <c r="O3522" s="184">
        <f t="shared" si="1049"/>
        <v>1.06</v>
      </c>
      <c r="P3522" s="185">
        <f t="shared" si="1050"/>
        <v>1.0649999999999999</v>
      </c>
      <c r="Q3522" s="186">
        <f t="shared" si="1051"/>
        <v>1.0659999999999998</v>
      </c>
      <c r="R3522" s="187">
        <f t="shared" si="1052"/>
        <v>1.0680000000000001</v>
      </c>
      <c r="S3522" s="188">
        <f t="shared" si="1053"/>
        <v>1.1040000000000001</v>
      </c>
      <c r="T3522" s="189">
        <f t="shared" si="1054"/>
        <v>1.115</v>
      </c>
      <c r="U3522" s="332">
        <f t="shared" si="1054"/>
        <v>1.0669999999999999</v>
      </c>
    </row>
    <row r="3523" spans="1:21" x14ac:dyDescent="0.35">
      <c r="A3523" s="338">
        <v>42920</v>
      </c>
      <c r="B3523" s="341">
        <v>106.9</v>
      </c>
      <c r="C3523" s="341">
        <v>106.4</v>
      </c>
      <c r="D3523" s="341">
        <v>106.9</v>
      </c>
      <c r="E3523" s="341">
        <v>107.1</v>
      </c>
      <c r="F3523" s="341">
        <v>107.2</v>
      </c>
      <c r="G3523" s="341">
        <v>110.8</v>
      </c>
      <c r="H3523" s="341">
        <v>112</v>
      </c>
      <c r="I3523" s="341">
        <v>107.1</v>
      </c>
      <c r="J3523" s="329"/>
      <c r="K3523" s="330"/>
      <c r="L3523" s="329"/>
      <c r="M3523" s="331"/>
      <c r="N3523" s="183">
        <f t="shared" si="1048"/>
        <v>1.069</v>
      </c>
      <c r="O3523" s="184">
        <f t="shared" si="1049"/>
        <v>1.0640000000000001</v>
      </c>
      <c r="P3523" s="185">
        <f t="shared" si="1050"/>
        <v>1.069</v>
      </c>
      <c r="Q3523" s="186">
        <f t="shared" si="1051"/>
        <v>1.071</v>
      </c>
      <c r="R3523" s="187">
        <f t="shared" si="1052"/>
        <v>1.0720000000000001</v>
      </c>
      <c r="S3523" s="188">
        <f t="shared" si="1053"/>
        <v>1.1079999999999999</v>
      </c>
      <c r="T3523" s="189">
        <f t="shared" si="1054"/>
        <v>1.1200000000000001</v>
      </c>
      <c r="U3523" s="332">
        <f t="shared" si="1054"/>
        <v>1.071</v>
      </c>
    </row>
    <row r="3524" spans="1:21" x14ac:dyDescent="0.35">
      <c r="A3524" s="338">
        <v>42921</v>
      </c>
      <c r="B3524" s="341">
        <v>107.2</v>
      </c>
      <c r="C3524" s="341">
        <v>106.8</v>
      </c>
      <c r="D3524" s="341">
        <v>107.3</v>
      </c>
      <c r="E3524" s="341">
        <v>107.5</v>
      </c>
      <c r="F3524" s="341">
        <v>107.5</v>
      </c>
      <c r="G3524" s="341">
        <v>111.1</v>
      </c>
      <c r="H3524" s="341">
        <v>112.2</v>
      </c>
      <c r="I3524" s="341">
        <v>107.4</v>
      </c>
      <c r="J3524" s="329"/>
      <c r="K3524" s="330"/>
      <c r="L3524" s="329"/>
      <c r="M3524" s="331"/>
      <c r="N3524" s="183">
        <f t="shared" si="1048"/>
        <v>1.0720000000000001</v>
      </c>
      <c r="O3524" s="184">
        <f t="shared" si="1049"/>
        <v>1.0680000000000001</v>
      </c>
      <c r="P3524" s="185">
        <f t="shared" si="1050"/>
        <v>1.073</v>
      </c>
      <c r="Q3524" s="186">
        <f t="shared" si="1051"/>
        <v>1.075</v>
      </c>
      <c r="R3524" s="187">
        <f t="shared" si="1052"/>
        <v>1.075</v>
      </c>
      <c r="S3524" s="188">
        <f t="shared" si="1053"/>
        <v>1.111</v>
      </c>
      <c r="T3524" s="189">
        <f t="shared" si="1054"/>
        <v>1.1220000000000001</v>
      </c>
      <c r="U3524" s="332">
        <f t="shared" si="1054"/>
        <v>1.0740000000000001</v>
      </c>
    </row>
    <row r="3525" spans="1:21" x14ac:dyDescent="0.35">
      <c r="A3525" s="338">
        <v>42922</v>
      </c>
      <c r="B3525" s="341">
        <v>108.3</v>
      </c>
      <c r="C3525" s="341">
        <v>107.9</v>
      </c>
      <c r="D3525" s="341">
        <v>108.4</v>
      </c>
      <c r="E3525" s="341">
        <v>108.6</v>
      </c>
      <c r="F3525" s="341">
        <v>108.7</v>
      </c>
      <c r="G3525" s="341">
        <v>112.2</v>
      </c>
      <c r="H3525" s="341">
        <v>113.6</v>
      </c>
      <c r="I3525" s="341">
        <v>108.6</v>
      </c>
      <c r="J3525" s="329"/>
      <c r="K3525" s="330"/>
      <c r="L3525" s="329"/>
      <c r="M3525" s="331"/>
      <c r="N3525" s="183">
        <f t="shared" si="1048"/>
        <v>1.083</v>
      </c>
      <c r="O3525" s="184">
        <f t="shared" si="1049"/>
        <v>1.079</v>
      </c>
      <c r="P3525" s="185">
        <f t="shared" si="1050"/>
        <v>1.0840000000000001</v>
      </c>
      <c r="Q3525" s="186">
        <f t="shared" si="1051"/>
        <v>1.0859999999999999</v>
      </c>
      <c r="R3525" s="187">
        <f t="shared" si="1052"/>
        <v>1.087</v>
      </c>
      <c r="S3525" s="188">
        <f t="shared" si="1053"/>
        <v>1.1220000000000001</v>
      </c>
      <c r="T3525" s="189">
        <f t="shared" si="1054"/>
        <v>1.1359999999999999</v>
      </c>
      <c r="U3525" s="332">
        <f t="shared" si="1054"/>
        <v>1.0859999999999999</v>
      </c>
    </row>
    <row r="3526" spans="1:21" x14ac:dyDescent="0.35">
      <c r="A3526" s="338">
        <v>42923</v>
      </c>
      <c r="B3526" s="341">
        <v>109</v>
      </c>
      <c r="C3526" s="341">
        <v>108.5</v>
      </c>
      <c r="D3526" s="341">
        <v>109</v>
      </c>
      <c r="E3526" s="341">
        <v>109.2</v>
      </c>
      <c r="F3526" s="341">
        <v>109.4</v>
      </c>
      <c r="G3526" s="341">
        <v>112.8</v>
      </c>
      <c r="H3526" s="341">
        <v>114.2</v>
      </c>
      <c r="I3526" s="341">
        <v>109.2</v>
      </c>
      <c r="J3526" s="329"/>
      <c r="K3526" s="330"/>
      <c r="L3526" s="329"/>
      <c r="M3526" s="331"/>
      <c r="N3526" s="183">
        <f t="shared" si="1048"/>
        <v>1.0900000000000001</v>
      </c>
      <c r="O3526" s="184">
        <f t="shared" si="1049"/>
        <v>1.085</v>
      </c>
      <c r="P3526" s="185">
        <f t="shared" si="1050"/>
        <v>1.0900000000000001</v>
      </c>
      <c r="Q3526" s="186">
        <f t="shared" si="1051"/>
        <v>1.0920000000000001</v>
      </c>
      <c r="R3526" s="187">
        <f t="shared" si="1052"/>
        <v>1.0940000000000001</v>
      </c>
      <c r="S3526" s="188">
        <f t="shared" si="1053"/>
        <v>1.1279999999999999</v>
      </c>
      <c r="T3526" s="189">
        <f t="shared" si="1054"/>
        <v>1.1420000000000001</v>
      </c>
      <c r="U3526" s="332">
        <f t="shared" si="1054"/>
        <v>1.0920000000000001</v>
      </c>
    </row>
    <row r="3527" spans="1:21" x14ac:dyDescent="0.35">
      <c r="A3527" s="338">
        <v>42926</v>
      </c>
      <c r="B3527" s="341">
        <v>109.6</v>
      </c>
      <c r="C3527" s="341">
        <v>109.2</v>
      </c>
      <c r="D3527" s="341">
        <v>109.7</v>
      </c>
      <c r="E3527" s="341">
        <v>109.9</v>
      </c>
      <c r="F3527" s="341">
        <v>110</v>
      </c>
      <c r="G3527" s="341">
        <v>113.5</v>
      </c>
      <c r="H3527" s="341">
        <v>114.8</v>
      </c>
      <c r="I3527" s="341">
        <v>109.9</v>
      </c>
      <c r="J3527" s="329"/>
      <c r="K3527" s="330"/>
      <c r="L3527" s="329"/>
      <c r="M3527" s="331"/>
      <c r="N3527" s="183">
        <f t="shared" si="1048"/>
        <v>1.0959999999999999</v>
      </c>
      <c r="O3527" s="184">
        <f t="shared" si="1049"/>
        <v>1.0920000000000001</v>
      </c>
      <c r="P3527" s="185">
        <f t="shared" si="1050"/>
        <v>1.097</v>
      </c>
      <c r="Q3527" s="186">
        <f t="shared" si="1051"/>
        <v>1.099</v>
      </c>
      <c r="R3527" s="187">
        <f t="shared" si="1052"/>
        <v>1.1000000000000001</v>
      </c>
      <c r="S3527" s="188">
        <f t="shared" si="1053"/>
        <v>1.135</v>
      </c>
      <c r="T3527" s="189">
        <f t="shared" si="1054"/>
        <v>1.1479999999999999</v>
      </c>
      <c r="U3527" s="332">
        <f t="shared" si="1054"/>
        <v>1.099</v>
      </c>
    </row>
    <row r="3528" spans="1:21" x14ac:dyDescent="0.35">
      <c r="A3528" s="338">
        <v>42927</v>
      </c>
      <c r="B3528" s="341">
        <v>110.1</v>
      </c>
      <c r="C3528" s="341">
        <v>109.6</v>
      </c>
      <c r="D3528" s="341">
        <v>110.1</v>
      </c>
      <c r="E3528" s="341">
        <v>110.3</v>
      </c>
      <c r="F3528" s="341">
        <v>110.3</v>
      </c>
      <c r="G3528" s="341">
        <v>114</v>
      </c>
      <c r="H3528" s="341">
        <v>115.1</v>
      </c>
      <c r="I3528" s="341">
        <v>110.3</v>
      </c>
      <c r="J3528" s="329"/>
      <c r="K3528" s="330"/>
      <c r="L3528" s="329"/>
      <c r="M3528" s="331"/>
      <c r="N3528" s="183">
        <f t="shared" si="1048"/>
        <v>1.101</v>
      </c>
      <c r="O3528" s="184">
        <f t="shared" si="1049"/>
        <v>1.0959999999999999</v>
      </c>
      <c r="P3528" s="185">
        <f t="shared" si="1050"/>
        <v>1.101</v>
      </c>
      <c r="Q3528" s="186">
        <f t="shared" si="1051"/>
        <v>1.103</v>
      </c>
      <c r="R3528" s="187">
        <f t="shared" si="1052"/>
        <v>1.103</v>
      </c>
      <c r="S3528" s="188">
        <f t="shared" si="1053"/>
        <v>1.1399999999999999</v>
      </c>
      <c r="T3528" s="189">
        <f t="shared" si="1054"/>
        <v>1.151</v>
      </c>
      <c r="U3528" s="332">
        <f t="shared" si="1054"/>
        <v>1.103</v>
      </c>
    </row>
    <row r="3529" spans="1:21" x14ac:dyDescent="0.35">
      <c r="A3529" s="338">
        <v>42928</v>
      </c>
      <c r="B3529" s="341">
        <v>110.1</v>
      </c>
      <c r="C3529" s="341">
        <v>109.6</v>
      </c>
      <c r="D3529" s="341">
        <v>110.1</v>
      </c>
      <c r="E3529" s="341">
        <v>110.3</v>
      </c>
      <c r="F3529" s="341">
        <v>110.2</v>
      </c>
      <c r="G3529" s="341">
        <v>114</v>
      </c>
      <c r="H3529" s="341">
        <v>115</v>
      </c>
      <c r="I3529" s="341">
        <v>110.3</v>
      </c>
      <c r="J3529" s="329"/>
      <c r="K3529" s="330"/>
      <c r="L3529" s="329"/>
      <c r="M3529" s="331"/>
      <c r="N3529" s="183">
        <f t="shared" si="1048"/>
        <v>1.101</v>
      </c>
      <c r="O3529" s="184">
        <f t="shared" si="1049"/>
        <v>1.0959999999999999</v>
      </c>
      <c r="P3529" s="185">
        <f t="shared" si="1050"/>
        <v>1.101</v>
      </c>
      <c r="Q3529" s="186">
        <f t="shared" si="1051"/>
        <v>1.103</v>
      </c>
      <c r="R3529" s="187">
        <f t="shared" si="1052"/>
        <v>1.1020000000000001</v>
      </c>
      <c r="S3529" s="188">
        <f t="shared" si="1053"/>
        <v>1.1399999999999999</v>
      </c>
      <c r="T3529" s="189">
        <f t="shared" si="1054"/>
        <v>1.1499999999999999</v>
      </c>
      <c r="U3529" s="332">
        <f t="shared" si="1054"/>
        <v>1.103</v>
      </c>
    </row>
    <row r="3530" spans="1:21" x14ac:dyDescent="0.35">
      <c r="A3530" s="338">
        <v>42929</v>
      </c>
      <c r="B3530" s="341">
        <v>109.8</v>
      </c>
      <c r="C3530" s="341">
        <v>109.3</v>
      </c>
      <c r="D3530" s="341">
        <v>109.8</v>
      </c>
      <c r="E3530" s="341">
        <v>110</v>
      </c>
      <c r="F3530" s="341">
        <v>109.9</v>
      </c>
      <c r="G3530" s="341">
        <v>113.7</v>
      </c>
      <c r="H3530" s="341">
        <v>114.6</v>
      </c>
      <c r="I3530" s="341">
        <v>109.9</v>
      </c>
      <c r="J3530" s="329"/>
      <c r="K3530" s="330"/>
      <c r="L3530" s="329"/>
      <c r="M3530" s="331"/>
      <c r="N3530" s="183">
        <f t="shared" si="1048"/>
        <v>1.0979999999999999</v>
      </c>
      <c r="O3530" s="184">
        <f t="shared" si="1049"/>
        <v>1.093</v>
      </c>
      <c r="P3530" s="185">
        <f t="shared" si="1050"/>
        <v>1.0979999999999999</v>
      </c>
      <c r="Q3530" s="186">
        <f t="shared" si="1051"/>
        <v>1.1000000000000001</v>
      </c>
      <c r="R3530" s="187">
        <f t="shared" si="1052"/>
        <v>1.099</v>
      </c>
      <c r="S3530" s="188">
        <f t="shared" si="1053"/>
        <v>1.137</v>
      </c>
      <c r="T3530" s="189">
        <f t="shared" si="1054"/>
        <v>1.1459999999999999</v>
      </c>
      <c r="U3530" s="332">
        <f t="shared" si="1054"/>
        <v>1.099</v>
      </c>
    </row>
    <row r="3531" spans="1:21" x14ac:dyDescent="0.35">
      <c r="A3531" s="338">
        <v>42930</v>
      </c>
      <c r="B3531" s="341">
        <v>109.3</v>
      </c>
      <c r="C3531" s="341">
        <v>108.9</v>
      </c>
      <c r="D3531" s="341">
        <v>109.4</v>
      </c>
      <c r="E3531" s="341">
        <v>109.5</v>
      </c>
      <c r="F3531" s="341">
        <v>109.5</v>
      </c>
      <c r="G3531" s="341">
        <v>113.2</v>
      </c>
      <c r="H3531" s="341">
        <v>114.1</v>
      </c>
      <c r="I3531" s="341">
        <v>109.5</v>
      </c>
      <c r="J3531" s="329"/>
      <c r="K3531" s="363">
        <f>AVERAGE(I3522:I3531)</f>
        <v>108.89000000000001</v>
      </c>
      <c r="L3531" s="329"/>
      <c r="M3531" s="331"/>
      <c r="N3531" s="183">
        <f t="shared" si="1048"/>
        <v>1.093</v>
      </c>
      <c r="O3531" s="184">
        <f t="shared" si="1049"/>
        <v>1.089</v>
      </c>
      <c r="P3531" s="185">
        <f t="shared" si="1050"/>
        <v>1.0940000000000001</v>
      </c>
      <c r="Q3531" s="186">
        <f t="shared" si="1051"/>
        <v>1.095</v>
      </c>
      <c r="R3531" s="187">
        <f t="shared" si="1052"/>
        <v>1.095</v>
      </c>
      <c r="S3531" s="188">
        <f t="shared" si="1053"/>
        <v>1.1320000000000001</v>
      </c>
      <c r="T3531" s="189">
        <f t="shared" si="1054"/>
        <v>1.141</v>
      </c>
      <c r="U3531" s="332">
        <f t="shared" si="1054"/>
        <v>1.095</v>
      </c>
    </row>
    <row r="3532" spans="1:21" x14ac:dyDescent="0.35">
      <c r="A3532" s="338">
        <v>42933</v>
      </c>
      <c r="B3532" s="341">
        <v>108.7</v>
      </c>
      <c r="C3532" s="341">
        <v>108.3</v>
      </c>
      <c r="D3532" s="341">
        <v>108.8</v>
      </c>
      <c r="E3532" s="341">
        <v>109</v>
      </c>
      <c r="F3532" s="341">
        <v>109</v>
      </c>
      <c r="G3532" s="341">
        <v>112.6</v>
      </c>
      <c r="H3532" s="341">
        <v>113.5</v>
      </c>
      <c r="I3532" s="341">
        <v>108.9</v>
      </c>
      <c r="J3532" s="329"/>
      <c r="K3532" s="330"/>
      <c r="L3532" s="329"/>
      <c r="M3532" s="331"/>
      <c r="N3532" s="183">
        <f t="shared" ref="N3532:N3542" si="1055">B3532/$V$1</f>
        <v>1.087</v>
      </c>
      <c r="O3532" s="184">
        <f t="shared" ref="O3532:O3542" si="1056">C3532/$V$1</f>
        <v>1.083</v>
      </c>
      <c r="P3532" s="185">
        <f t="shared" ref="P3532:P3542" si="1057">D3532/$V$1</f>
        <v>1.0880000000000001</v>
      </c>
      <c r="Q3532" s="186">
        <f t="shared" ref="Q3532:Q3542" si="1058">E3532/$V$1</f>
        <v>1.0900000000000001</v>
      </c>
      <c r="R3532" s="187">
        <f t="shared" ref="R3532:R3542" si="1059">F3532/$V$1</f>
        <v>1.0900000000000001</v>
      </c>
      <c r="S3532" s="188">
        <f t="shared" ref="S3532:S3542" si="1060">G3532/$V$1</f>
        <v>1.1259999999999999</v>
      </c>
      <c r="T3532" s="189">
        <f t="shared" ref="T3532:U3547" si="1061">H3532/$V$1</f>
        <v>1.135</v>
      </c>
      <c r="U3532" s="332">
        <f t="shared" si="1061"/>
        <v>1.089</v>
      </c>
    </row>
    <row r="3533" spans="1:21" x14ac:dyDescent="0.35">
      <c r="A3533" s="338">
        <v>42934</v>
      </c>
      <c r="B3533" s="341">
        <v>108.4</v>
      </c>
      <c r="C3533" s="341">
        <v>107.9</v>
      </c>
      <c r="D3533" s="341">
        <v>108.4</v>
      </c>
      <c r="E3533" s="341">
        <v>108.6</v>
      </c>
      <c r="F3533" s="341">
        <v>108.6</v>
      </c>
      <c r="G3533" s="341">
        <v>112.3</v>
      </c>
      <c r="H3533" s="341">
        <v>113.2</v>
      </c>
      <c r="I3533" s="341">
        <v>108.6</v>
      </c>
      <c r="J3533" s="329"/>
      <c r="K3533" s="330"/>
      <c r="L3533" s="329"/>
      <c r="M3533" s="331"/>
      <c r="N3533" s="183">
        <f t="shared" si="1055"/>
        <v>1.0840000000000001</v>
      </c>
      <c r="O3533" s="184">
        <f t="shared" si="1056"/>
        <v>1.079</v>
      </c>
      <c r="P3533" s="185">
        <f t="shared" si="1057"/>
        <v>1.0840000000000001</v>
      </c>
      <c r="Q3533" s="186">
        <f t="shared" si="1058"/>
        <v>1.0859999999999999</v>
      </c>
      <c r="R3533" s="187">
        <f t="shared" si="1059"/>
        <v>1.0859999999999999</v>
      </c>
      <c r="S3533" s="188">
        <f t="shared" si="1060"/>
        <v>1.123</v>
      </c>
      <c r="T3533" s="189">
        <f t="shared" si="1061"/>
        <v>1.1320000000000001</v>
      </c>
      <c r="U3533" s="332">
        <f t="shared" si="1061"/>
        <v>1.0859999999999999</v>
      </c>
    </row>
    <row r="3534" spans="1:21" x14ac:dyDescent="0.35">
      <c r="A3534" s="338">
        <v>42935</v>
      </c>
      <c r="B3534" s="341">
        <v>108.2</v>
      </c>
      <c r="C3534" s="341">
        <v>107.8</v>
      </c>
      <c r="D3534" s="341">
        <v>108.3</v>
      </c>
      <c r="E3534" s="341">
        <v>108.5</v>
      </c>
      <c r="F3534" s="341">
        <v>108.5</v>
      </c>
      <c r="G3534" s="341">
        <v>112.1</v>
      </c>
      <c r="H3534" s="341">
        <v>113.1</v>
      </c>
      <c r="I3534" s="341">
        <v>108.4</v>
      </c>
      <c r="J3534" s="329"/>
      <c r="K3534" s="330"/>
      <c r="L3534" s="329"/>
      <c r="M3534" s="331"/>
      <c r="N3534" s="183">
        <f t="shared" si="1055"/>
        <v>1.0820000000000001</v>
      </c>
      <c r="O3534" s="184">
        <f t="shared" si="1056"/>
        <v>1.0780000000000001</v>
      </c>
      <c r="P3534" s="185">
        <f t="shared" si="1057"/>
        <v>1.083</v>
      </c>
      <c r="Q3534" s="186">
        <f t="shared" si="1058"/>
        <v>1.085</v>
      </c>
      <c r="R3534" s="187">
        <f t="shared" si="1059"/>
        <v>1.085</v>
      </c>
      <c r="S3534" s="188">
        <f t="shared" si="1060"/>
        <v>1.121</v>
      </c>
      <c r="T3534" s="189">
        <f t="shared" si="1061"/>
        <v>1.131</v>
      </c>
      <c r="U3534" s="332">
        <f t="shared" si="1061"/>
        <v>1.0840000000000001</v>
      </c>
    </row>
    <row r="3535" spans="1:21" x14ac:dyDescent="0.35">
      <c r="A3535" s="338">
        <v>42936</v>
      </c>
      <c r="B3535" s="341">
        <v>108.2</v>
      </c>
      <c r="C3535" s="341">
        <v>107.7</v>
      </c>
      <c r="D3535" s="341">
        <v>108.2</v>
      </c>
      <c r="E3535" s="341">
        <v>108.4</v>
      </c>
      <c r="F3535" s="341">
        <v>108.4</v>
      </c>
      <c r="G3535" s="341">
        <v>112.1</v>
      </c>
      <c r="H3535" s="341">
        <v>113.1</v>
      </c>
      <c r="I3535" s="341">
        <v>108.4</v>
      </c>
      <c r="J3535" s="329"/>
      <c r="K3535" s="330"/>
      <c r="L3535" s="329"/>
      <c r="M3535" s="331"/>
      <c r="N3535" s="183">
        <f t="shared" si="1055"/>
        <v>1.0820000000000001</v>
      </c>
      <c r="O3535" s="184">
        <f t="shared" si="1056"/>
        <v>1.077</v>
      </c>
      <c r="P3535" s="185">
        <f t="shared" si="1057"/>
        <v>1.0820000000000001</v>
      </c>
      <c r="Q3535" s="186">
        <f t="shared" si="1058"/>
        <v>1.0840000000000001</v>
      </c>
      <c r="R3535" s="187">
        <f t="shared" si="1059"/>
        <v>1.0840000000000001</v>
      </c>
      <c r="S3535" s="188">
        <f t="shared" si="1060"/>
        <v>1.121</v>
      </c>
      <c r="T3535" s="189">
        <f t="shared" si="1061"/>
        <v>1.131</v>
      </c>
      <c r="U3535" s="332">
        <f t="shared" si="1061"/>
        <v>1.0840000000000001</v>
      </c>
    </row>
    <row r="3536" spans="1:21" x14ac:dyDescent="0.35">
      <c r="A3536" s="338">
        <v>42937</v>
      </c>
      <c r="B3536" s="341">
        <v>107.9</v>
      </c>
      <c r="C3536" s="341">
        <v>107.4</v>
      </c>
      <c r="D3536" s="341">
        <v>107.9</v>
      </c>
      <c r="E3536" s="341">
        <v>108.1</v>
      </c>
      <c r="F3536" s="341">
        <v>108.1</v>
      </c>
      <c r="G3536" s="341">
        <v>111.8</v>
      </c>
      <c r="H3536" s="341">
        <v>112.7</v>
      </c>
      <c r="I3536" s="341">
        <v>108.1</v>
      </c>
      <c r="J3536" s="329"/>
      <c r="K3536" s="330"/>
      <c r="L3536" s="329"/>
      <c r="M3536" s="331"/>
      <c r="N3536" s="183">
        <f t="shared" si="1055"/>
        <v>1.079</v>
      </c>
      <c r="O3536" s="184">
        <f t="shared" si="1056"/>
        <v>1.0740000000000001</v>
      </c>
      <c r="P3536" s="185">
        <f t="shared" si="1057"/>
        <v>1.079</v>
      </c>
      <c r="Q3536" s="186">
        <f t="shared" si="1058"/>
        <v>1.081</v>
      </c>
      <c r="R3536" s="187">
        <f t="shared" si="1059"/>
        <v>1.081</v>
      </c>
      <c r="S3536" s="188">
        <f t="shared" si="1060"/>
        <v>1.1179999999999999</v>
      </c>
      <c r="T3536" s="189">
        <f t="shared" si="1061"/>
        <v>1.127</v>
      </c>
      <c r="U3536" s="332">
        <f t="shared" si="1061"/>
        <v>1.081</v>
      </c>
    </row>
    <row r="3537" spans="1:23" x14ac:dyDescent="0.35">
      <c r="A3537" s="338">
        <v>42940</v>
      </c>
      <c r="B3537" s="341">
        <v>107.8</v>
      </c>
      <c r="C3537" s="341">
        <v>107.4</v>
      </c>
      <c r="D3537" s="341">
        <v>107.9</v>
      </c>
      <c r="E3537" s="341">
        <v>108</v>
      </c>
      <c r="F3537" s="341">
        <v>108.1</v>
      </c>
      <c r="G3537" s="341">
        <v>111.7</v>
      </c>
      <c r="H3537" s="341">
        <v>112.7</v>
      </c>
      <c r="I3537" s="341">
        <v>108</v>
      </c>
      <c r="J3537" s="329"/>
      <c r="K3537" s="330"/>
      <c r="L3537" s="329"/>
      <c r="M3537" s="331"/>
      <c r="N3537" s="183">
        <f t="shared" si="1055"/>
        <v>1.0780000000000001</v>
      </c>
      <c r="O3537" s="184">
        <f t="shared" si="1056"/>
        <v>1.0740000000000001</v>
      </c>
      <c r="P3537" s="185">
        <f t="shared" si="1057"/>
        <v>1.079</v>
      </c>
      <c r="Q3537" s="186">
        <f t="shared" si="1058"/>
        <v>1.08</v>
      </c>
      <c r="R3537" s="187">
        <f t="shared" si="1059"/>
        <v>1.081</v>
      </c>
      <c r="S3537" s="188">
        <f t="shared" si="1060"/>
        <v>1.117</v>
      </c>
      <c r="T3537" s="189">
        <f t="shared" si="1061"/>
        <v>1.127</v>
      </c>
      <c r="U3537" s="332">
        <f t="shared" si="1061"/>
        <v>1.08</v>
      </c>
      <c r="V3537" s="325"/>
      <c r="W3537" s="325"/>
    </row>
    <row r="3538" spans="1:23" x14ac:dyDescent="0.35">
      <c r="A3538" s="338">
        <v>42941</v>
      </c>
      <c r="B3538" s="341">
        <v>107.9</v>
      </c>
      <c r="C3538" s="341">
        <v>107.5</v>
      </c>
      <c r="D3538" s="341">
        <v>108</v>
      </c>
      <c r="E3538" s="341">
        <v>108.1</v>
      </c>
      <c r="F3538" s="341">
        <v>108.2</v>
      </c>
      <c r="G3538" s="341">
        <v>111.8</v>
      </c>
      <c r="H3538" s="341">
        <v>112.9</v>
      </c>
      <c r="I3538" s="341">
        <v>108.1</v>
      </c>
      <c r="J3538" s="329"/>
      <c r="K3538" s="330"/>
      <c r="L3538" s="329"/>
      <c r="M3538" s="331"/>
      <c r="N3538" s="183">
        <f t="shared" si="1055"/>
        <v>1.079</v>
      </c>
      <c r="O3538" s="184">
        <f t="shared" si="1056"/>
        <v>1.075</v>
      </c>
      <c r="P3538" s="185">
        <f t="shared" si="1057"/>
        <v>1.08</v>
      </c>
      <c r="Q3538" s="186">
        <f t="shared" si="1058"/>
        <v>1.081</v>
      </c>
      <c r="R3538" s="187">
        <f t="shared" si="1059"/>
        <v>1.0820000000000001</v>
      </c>
      <c r="S3538" s="188">
        <f t="shared" si="1060"/>
        <v>1.1179999999999999</v>
      </c>
      <c r="T3538" s="189">
        <f t="shared" si="1061"/>
        <v>1.129</v>
      </c>
      <c r="U3538" s="332">
        <f t="shared" si="1061"/>
        <v>1.081</v>
      </c>
      <c r="V3538" s="325"/>
      <c r="W3538" s="325"/>
    </row>
    <row r="3539" spans="1:23" x14ac:dyDescent="0.35">
      <c r="A3539" s="338">
        <v>42942</v>
      </c>
      <c r="B3539" s="341">
        <v>107.9</v>
      </c>
      <c r="C3539" s="341">
        <v>107.4</v>
      </c>
      <c r="D3539" s="341">
        <v>107.9</v>
      </c>
      <c r="E3539" s="341">
        <v>108.1</v>
      </c>
      <c r="F3539" s="341">
        <v>108.1</v>
      </c>
      <c r="G3539" s="341">
        <v>111.7</v>
      </c>
      <c r="H3539" s="341">
        <v>112.7</v>
      </c>
      <c r="I3539" s="341">
        <v>108.1</v>
      </c>
      <c r="J3539" s="329"/>
      <c r="K3539" s="330"/>
      <c r="L3539" s="329"/>
      <c r="M3539" s="331"/>
      <c r="N3539" s="183">
        <f t="shared" si="1055"/>
        <v>1.079</v>
      </c>
      <c r="O3539" s="184">
        <f t="shared" si="1056"/>
        <v>1.0740000000000001</v>
      </c>
      <c r="P3539" s="185">
        <f t="shared" si="1057"/>
        <v>1.079</v>
      </c>
      <c r="Q3539" s="186">
        <f t="shared" si="1058"/>
        <v>1.081</v>
      </c>
      <c r="R3539" s="187">
        <f t="shared" si="1059"/>
        <v>1.081</v>
      </c>
      <c r="S3539" s="188">
        <f t="shared" si="1060"/>
        <v>1.117</v>
      </c>
      <c r="T3539" s="189">
        <f t="shared" si="1061"/>
        <v>1.127</v>
      </c>
      <c r="U3539" s="332">
        <f t="shared" si="1061"/>
        <v>1.081</v>
      </c>
      <c r="V3539" s="325"/>
      <c r="W3539" s="325"/>
    </row>
    <row r="3540" spans="1:23" x14ac:dyDescent="0.35">
      <c r="A3540" s="338">
        <v>42943</v>
      </c>
      <c r="B3540" s="341">
        <v>107.8</v>
      </c>
      <c r="C3540" s="341">
        <v>107.4</v>
      </c>
      <c r="D3540" s="341">
        <v>107.9</v>
      </c>
      <c r="E3540" s="341">
        <v>108.1</v>
      </c>
      <c r="F3540" s="341">
        <v>108.1</v>
      </c>
      <c r="G3540" s="341">
        <v>111.7</v>
      </c>
      <c r="H3540" s="341">
        <v>112.7</v>
      </c>
      <c r="I3540" s="341">
        <v>108</v>
      </c>
      <c r="J3540" s="329"/>
      <c r="K3540" s="330"/>
      <c r="L3540" s="329"/>
      <c r="M3540" s="331"/>
      <c r="N3540" s="183">
        <f t="shared" si="1055"/>
        <v>1.0780000000000001</v>
      </c>
      <c r="O3540" s="184">
        <f t="shared" si="1056"/>
        <v>1.0740000000000001</v>
      </c>
      <c r="P3540" s="185">
        <f t="shared" si="1057"/>
        <v>1.079</v>
      </c>
      <c r="Q3540" s="186">
        <f t="shared" si="1058"/>
        <v>1.081</v>
      </c>
      <c r="R3540" s="187">
        <f t="shared" si="1059"/>
        <v>1.081</v>
      </c>
      <c r="S3540" s="188">
        <f t="shared" si="1060"/>
        <v>1.117</v>
      </c>
      <c r="T3540" s="189">
        <f t="shared" si="1061"/>
        <v>1.127</v>
      </c>
      <c r="U3540" s="332">
        <f t="shared" si="1061"/>
        <v>1.08</v>
      </c>
      <c r="V3540" s="325"/>
      <c r="W3540" s="325"/>
    </row>
    <row r="3541" spans="1:23" x14ac:dyDescent="0.35">
      <c r="A3541" s="338">
        <v>42944</v>
      </c>
      <c r="B3541" s="341">
        <v>108.3</v>
      </c>
      <c r="C3541" s="341">
        <v>107.8</v>
      </c>
      <c r="D3541" s="341">
        <v>108.3</v>
      </c>
      <c r="E3541" s="341">
        <v>108.5</v>
      </c>
      <c r="F3541" s="341">
        <v>108.6</v>
      </c>
      <c r="G3541" s="341">
        <v>112.1</v>
      </c>
      <c r="H3541" s="341">
        <v>113.3</v>
      </c>
      <c r="I3541" s="341">
        <v>108.5</v>
      </c>
      <c r="J3541" s="329"/>
      <c r="K3541" s="330"/>
      <c r="L3541" s="329"/>
      <c r="M3541" s="331"/>
      <c r="N3541" s="183">
        <f t="shared" si="1055"/>
        <v>1.083</v>
      </c>
      <c r="O3541" s="184">
        <f t="shared" si="1056"/>
        <v>1.0780000000000001</v>
      </c>
      <c r="P3541" s="185">
        <f t="shared" si="1057"/>
        <v>1.083</v>
      </c>
      <c r="Q3541" s="186">
        <f t="shared" si="1058"/>
        <v>1.085</v>
      </c>
      <c r="R3541" s="187">
        <f t="shared" si="1059"/>
        <v>1.0859999999999999</v>
      </c>
      <c r="S3541" s="188">
        <f t="shared" si="1060"/>
        <v>1.121</v>
      </c>
      <c r="T3541" s="189">
        <f t="shared" si="1061"/>
        <v>1.133</v>
      </c>
      <c r="U3541" s="332">
        <f t="shared" si="1061"/>
        <v>1.085</v>
      </c>
      <c r="V3541" s="325"/>
      <c r="W3541" s="325"/>
    </row>
    <row r="3542" spans="1:23" x14ac:dyDescent="0.35">
      <c r="A3542" s="338">
        <v>42947</v>
      </c>
      <c r="B3542" s="366">
        <v>108.5</v>
      </c>
      <c r="C3542" s="366">
        <v>108</v>
      </c>
      <c r="D3542" s="366">
        <v>108.5</v>
      </c>
      <c r="E3542" s="366">
        <v>108.7</v>
      </c>
      <c r="F3542" s="366">
        <v>108.8</v>
      </c>
      <c r="G3542" s="366">
        <v>112.4</v>
      </c>
      <c r="H3542" s="366">
        <v>113.5</v>
      </c>
      <c r="I3542" s="366">
        <v>108.7</v>
      </c>
      <c r="J3542" s="329"/>
      <c r="K3542" s="363">
        <f>AVERAGE(I3532:I3542)</f>
        <v>108.34545454545454</v>
      </c>
      <c r="L3542" s="329"/>
      <c r="M3542" s="363">
        <f>AVERAGE(I3522:I3542)</f>
        <v>108.6047619047619</v>
      </c>
      <c r="N3542" s="183">
        <f t="shared" si="1055"/>
        <v>1.085</v>
      </c>
      <c r="O3542" s="184">
        <f t="shared" si="1056"/>
        <v>1.08</v>
      </c>
      <c r="P3542" s="185">
        <f t="shared" si="1057"/>
        <v>1.085</v>
      </c>
      <c r="Q3542" s="186">
        <f t="shared" si="1058"/>
        <v>1.087</v>
      </c>
      <c r="R3542" s="187">
        <f t="shared" si="1059"/>
        <v>1.0880000000000001</v>
      </c>
      <c r="S3542" s="188">
        <f t="shared" si="1060"/>
        <v>1.1240000000000001</v>
      </c>
      <c r="T3542" s="189">
        <f t="shared" si="1061"/>
        <v>1.135</v>
      </c>
      <c r="U3542" s="332">
        <f t="shared" si="1061"/>
        <v>1.087</v>
      </c>
      <c r="V3542" s="325"/>
      <c r="W3542" s="367" t="s">
        <v>355</v>
      </c>
    </row>
    <row r="3543" spans="1:23" x14ac:dyDescent="0.35">
      <c r="A3543" s="338">
        <v>42948</v>
      </c>
      <c r="B3543" s="341">
        <v>108.9</v>
      </c>
      <c r="C3543" s="341">
        <v>108.5</v>
      </c>
      <c r="D3543" s="341">
        <v>109</v>
      </c>
      <c r="E3543" s="341">
        <v>109.1</v>
      </c>
      <c r="F3543" s="341">
        <v>109.3</v>
      </c>
      <c r="G3543" s="341">
        <v>112.8</v>
      </c>
      <c r="H3543" s="341">
        <v>113.9</v>
      </c>
      <c r="I3543" s="341">
        <v>109.1</v>
      </c>
      <c r="J3543" s="329"/>
      <c r="K3543" s="330"/>
      <c r="L3543" s="329"/>
      <c r="M3543" s="331"/>
      <c r="N3543" s="183">
        <f t="shared" ref="N3543:N3586" si="1062">B3543/$V$1</f>
        <v>1.089</v>
      </c>
      <c r="O3543" s="184">
        <f t="shared" ref="O3543:O3586" si="1063">C3543/$V$1</f>
        <v>1.085</v>
      </c>
      <c r="P3543" s="185">
        <f t="shared" ref="P3543:P3586" si="1064">D3543/$V$1</f>
        <v>1.0900000000000001</v>
      </c>
      <c r="Q3543" s="186">
        <f t="shared" ref="Q3543:Q3586" si="1065">E3543/$V$1</f>
        <v>1.091</v>
      </c>
      <c r="R3543" s="187">
        <f t="shared" ref="R3543:R3586" si="1066">F3543/$V$1</f>
        <v>1.093</v>
      </c>
      <c r="S3543" s="188">
        <f t="shared" ref="S3543:S3586" si="1067">G3543/$V$1</f>
        <v>1.1279999999999999</v>
      </c>
      <c r="T3543" s="189">
        <f t="shared" ref="T3543:U3586" si="1068">H3543/$V$1</f>
        <v>1.139</v>
      </c>
      <c r="U3543" s="332">
        <f t="shared" si="1061"/>
        <v>1.091</v>
      </c>
      <c r="V3543" s="325"/>
      <c r="W3543" s="325"/>
    </row>
    <row r="3544" spans="1:23" x14ac:dyDescent="0.35">
      <c r="A3544" s="338">
        <v>42949</v>
      </c>
      <c r="B3544" s="341">
        <v>109.3</v>
      </c>
      <c r="C3544" s="341">
        <v>109</v>
      </c>
      <c r="D3544" s="341">
        <v>109.5</v>
      </c>
      <c r="E3544" s="341">
        <v>109.7</v>
      </c>
      <c r="F3544" s="341">
        <v>109.9</v>
      </c>
      <c r="G3544" s="341">
        <v>113.4</v>
      </c>
      <c r="H3544" s="341">
        <v>114.5</v>
      </c>
      <c r="I3544" s="341">
        <v>109.7</v>
      </c>
      <c r="J3544" s="329"/>
      <c r="K3544" s="330"/>
      <c r="L3544" s="329"/>
      <c r="M3544" s="331"/>
      <c r="N3544" s="183">
        <f t="shared" si="1062"/>
        <v>1.093</v>
      </c>
      <c r="O3544" s="184">
        <f t="shared" si="1063"/>
        <v>1.0900000000000001</v>
      </c>
      <c r="P3544" s="185">
        <f t="shared" si="1064"/>
        <v>1.095</v>
      </c>
      <c r="Q3544" s="186">
        <f t="shared" si="1065"/>
        <v>1.097</v>
      </c>
      <c r="R3544" s="187">
        <f t="shared" si="1066"/>
        <v>1.099</v>
      </c>
      <c r="S3544" s="188">
        <f t="shared" si="1067"/>
        <v>1.1340000000000001</v>
      </c>
      <c r="T3544" s="189">
        <f t="shared" si="1068"/>
        <v>1.145</v>
      </c>
      <c r="U3544" s="332">
        <f t="shared" si="1061"/>
        <v>1.097</v>
      </c>
      <c r="V3544" s="325"/>
      <c r="W3544" s="325"/>
    </row>
    <row r="3545" spans="1:23" x14ac:dyDescent="0.35">
      <c r="A3545" s="338">
        <v>42950</v>
      </c>
      <c r="B3545" s="341">
        <v>109.8</v>
      </c>
      <c r="C3545" s="341">
        <v>109.5</v>
      </c>
      <c r="D3545" s="341">
        <v>110</v>
      </c>
      <c r="E3545" s="341">
        <v>110.2</v>
      </c>
      <c r="F3545" s="341">
        <v>110.4</v>
      </c>
      <c r="G3545" s="341">
        <v>113.9</v>
      </c>
      <c r="H3545" s="341">
        <v>115</v>
      </c>
      <c r="I3545" s="341">
        <v>110.2</v>
      </c>
      <c r="J3545" s="329"/>
      <c r="K3545" s="330"/>
      <c r="L3545" s="329"/>
      <c r="M3545" s="331"/>
      <c r="N3545" s="183">
        <f t="shared" si="1062"/>
        <v>1.0979999999999999</v>
      </c>
      <c r="O3545" s="184">
        <f t="shared" si="1063"/>
        <v>1.095</v>
      </c>
      <c r="P3545" s="185">
        <f t="shared" si="1064"/>
        <v>1.1000000000000001</v>
      </c>
      <c r="Q3545" s="186">
        <f t="shared" si="1065"/>
        <v>1.1020000000000001</v>
      </c>
      <c r="R3545" s="187">
        <f t="shared" si="1066"/>
        <v>1.1040000000000001</v>
      </c>
      <c r="S3545" s="188">
        <f t="shared" si="1067"/>
        <v>1.139</v>
      </c>
      <c r="T3545" s="189">
        <f t="shared" si="1068"/>
        <v>1.1499999999999999</v>
      </c>
      <c r="U3545" s="332">
        <f t="shared" si="1061"/>
        <v>1.1020000000000001</v>
      </c>
      <c r="V3545" s="325"/>
      <c r="W3545" s="325"/>
    </row>
    <row r="3546" spans="1:23" x14ac:dyDescent="0.35">
      <c r="A3546" s="338">
        <v>42951</v>
      </c>
      <c r="B3546" s="341">
        <v>110.6</v>
      </c>
      <c r="C3546" s="341">
        <v>110.2</v>
      </c>
      <c r="D3546" s="341">
        <v>110.7</v>
      </c>
      <c r="E3546" s="341">
        <v>110.9</v>
      </c>
      <c r="F3546" s="341">
        <v>111</v>
      </c>
      <c r="G3546" s="341">
        <v>114.6</v>
      </c>
      <c r="H3546" s="341">
        <v>115.7</v>
      </c>
      <c r="I3546" s="341">
        <v>110.9</v>
      </c>
      <c r="J3546" s="329"/>
      <c r="K3546" s="330"/>
      <c r="L3546" s="329"/>
      <c r="M3546" s="331"/>
      <c r="N3546" s="183">
        <f t="shared" si="1062"/>
        <v>1.1059999999999999</v>
      </c>
      <c r="O3546" s="184">
        <f t="shared" si="1063"/>
        <v>1.1020000000000001</v>
      </c>
      <c r="P3546" s="185">
        <f t="shared" si="1064"/>
        <v>1.107</v>
      </c>
      <c r="Q3546" s="186">
        <f t="shared" si="1065"/>
        <v>1.109</v>
      </c>
      <c r="R3546" s="187">
        <f t="shared" si="1066"/>
        <v>1.1100000000000001</v>
      </c>
      <c r="S3546" s="188">
        <f t="shared" si="1067"/>
        <v>1.1459999999999999</v>
      </c>
      <c r="T3546" s="189">
        <f t="shared" si="1068"/>
        <v>1.157</v>
      </c>
      <c r="U3546" s="332">
        <f t="shared" si="1061"/>
        <v>1.109</v>
      </c>
      <c r="V3546" s="325"/>
      <c r="W3546" s="325"/>
    </row>
    <row r="3547" spans="1:23" x14ac:dyDescent="0.35">
      <c r="A3547" s="338">
        <v>42954</v>
      </c>
      <c r="B3547" s="341">
        <v>110.9</v>
      </c>
      <c r="C3547" s="341">
        <v>110.5</v>
      </c>
      <c r="D3547" s="341">
        <v>111</v>
      </c>
      <c r="E3547" s="341">
        <v>111.2</v>
      </c>
      <c r="F3547" s="341">
        <v>111.3</v>
      </c>
      <c r="G3547" s="341">
        <v>114.9</v>
      </c>
      <c r="H3547" s="341">
        <v>115.9</v>
      </c>
      <c r="I3547" s="341">
        <v>111.2</v>
      </c>
      <c r="J3547" s="329"/>
      <c r="K3547" s="330"/>
      <c r="L3547" s="329"/>
      <c r="M3547" s="331"/>
      <c r="N3547" s="183">
        <f t="shared" si="1062"/>
        <v>1.109</v>
      </c>
      <c r="O3547" s="184">
        <f t="shared" si="1063"/>
        <v>1.105</v>
      </c>
      <c r="P3547" s="185">
        <f t="shared" si="1064"/>
        <v>1.1100000000000001</v>
      </c>
      <c r="Q3547" s="186">
        <f t="shared" si="1065"/>
        <v>1.1120000000000001</v>
      </c>
      <c r="R3547" s="187">
        <f t="shared" si="1066"/>
        <v>1.113</v>
      </c>
      <c r="S3547" s="188">
        <f t="shared" si="1067"/>
        <v>1.149</v>
      </c>
      <c r="T3547" s="189">
        <f t="shared" si="1068"/>
        <v>1.159</v>
      </c>
      <c r="U3547" s="332">
        <f t="shared" si="1061"/>
        <v>1.1120000000000001</v>
      </c>
      <c r="V3547" s="325"/>
      <c r="W3547" s="325"/>
    </row>
    <row r="3548" spans="1:23" x14ac:dyDescent="0.35">
      <c r="A3548" s="338">
        <v>42955</v>
      </c>
      <c r="B3548" s="341">
        <v>111.1</v>
      </c>
      <c r="C3548" s="341">
        <v>110.6</v>
      </c>
      <c r="D3548" s="341">
        <v>111.1</v>
      </c>
      <c r="E3548" s="341">
        <v>111.3</v>
      </c>
      <c r="F3548" s="341">
        <v>111.3</v>
      </c>
      <c r="G3548" s="341">
        <v>115</v>
      </c>
      <c r="H3548" s="341">
        <v>116</v>
      </c>
      <c r="I3548" s="341">
        <v>111.3</v>
      </c>
      <c r="J3548" s="329"/>
      <c r="K3548" s="330"/>
      <c r="L3548" s="329"/>
      <c r="M3548" s="331"/>
      <c r="N3548" s="183">
        <f t="shared" si="1062"/>
        <v>1.111</v>
      </c>
      <c r="O3548" s="184">
        <f t="shared" si="1063"/>
        <v>1.1059999999999999</v>
      </c>
      <c r="P3548" s="185">
        <f t="shared" si="1064"/>
        <v>1.111</v>
      </c>
      <c r="Q3548" s="186">
        <f t="shared" si="1065"/>
        <v>1.113</v>
      </c>
      <c r="R3548" s="187">
        <f t="shared" si="1066"/>
        <v>1.113</v>
      </c>
      <c r="S3548" s="188">
        <f t="shared" si="1067"/>
        <v>1.1499999999999999</v>
      </c>
      <c r="T3548" s="189">
        <f t="shared" si="1068"/>
        <v>1.1599999999999999</v>
      </c>
      <c r="U3548" s="332">
        <f t="shared" si="1068"/>
        <v>1.113</v>
      </c>
      <c r="V3548" s="325"/>
      <c r="W3548" s="325"/>
    </row>
    <row r="3549" spans="1:23" x14ac:dyDescent="0.35">
      <c r="A3549" s="338">
        <v>42956</v>
      </c>
      <c r="B3549" s="341">
        <v>111.1</v>
      </c>
      <c r="C3549" s="341">
        <v>110.6</v>
      </c>
      <c r="D3549" s="341">
        <v>111.1</v>
      </c>
      <c r="E3549" s="341">
        <v>111.3</v>
      </c>
      <c r="F3549" s="341">
        <v>111.3</v>
      </c>
      <c r="G3549" s="341">
        <v>115</v>
      </c>
      <c r="H3549" s="341">
        <v>115.9</v>
      </c>
      <c r="I3549" s="341">
        <v>111.3</v>
      </c>
      <c r="J3549" s="329"/>
      <c r="K3549" s="330"/>
      <c r="L3549" s="329"/>
      <c r="M3549" s="331"/>
      <c r="N3549" s="183">
        <f t="shared" si="1062"/>
        <v>1.111</v>
      </c>
      <c r="O3549" s="184">
        <f t="shared" si="1063"/>
        <v>1.1059999999999999</v>
      </c>
      <c r="P3549" s="185">
        <f t="shared" si="1064"/>
        <v>1.111</v>
      </c>
      <c r="Q3549" s="186">
        <f t="shared" si="1065"/>
        <v>1.113</v>
      </c>
      <c r="R3549" s="187">
        <f t="shared" si="1066"/>
        <v>1.113</v>
      </c>
      <c r="S3549" s="188">
        <f t="shared" si="1067"/>
        <v>1.1499999999999999</v>
      </c>
      <c r="T3549" s="189">
        <f t="shared" si="1068"/>
        <v>1.159</v>
      </c>
      <c r="U3549" s="332">
        <f t="shared" si="1068"/>
        <v>1.113</v>
      </c>
      <c r="V3549" s="325"/>
      <c r="W3549" s="325"/>
    </row>
    <row r="3550" spans="1:23" x14ac:dyDescent="0.35">
      <c r="A3550" s="338">
        <v>42957</v>
      </c>
      <c r="B3550" s="341">
        <v>110.8</v>
      </c>
      <c r="C3550" s="341">
        <v>110.4</v>
      </c>
      <c r="D3550" s="341">
        <v>110.9</v>
      </c>
      <c r="E3550" s="341">
        <v>111</v>
      </c>
      <c r="F3550" s="341">
        <v>111.2</v>
      </c>
      <c r="G3550" s="341">
        <v>114.8</v>
      </c>
      <c r="H3550" s="341">
        <v>115.7</v>
      </c>
      <c r="I3550" s="341">
        <v>111</v>
      </c>
      <c r="J3550" s="329"/>
      <c r="K3550" s="330"/>
      <c r="L3550" s="329"/>
      <c r="M3550" s="331"/>
      <c r="N3550" s="183">
        <f t="shared" si="1062"/>
        <v>1.1079999999999999</v>
      </c>
      <c r="O3550" s="184">
        <f t="shared" si="1063"/>
        <v>1.1040000000000001</v>
      </c>
      <c r="P3550" s="185">
        <f t="shared" si="1064"/>
        <v>1.109</v>
      </c>
      <c r="Q3550" s="186">
        <f t="shared" si="1065"/>
        <v>1.1100000000000001</v>
      </c>
      <c r="R3550" s="187">
        <f t="shared" si="1066"/>
        <v>1.1120000000000001</v>
      </c>
      <c r="S3550" s="188">
        <f t="shared" si="1067"/>
        <v>1.1479999999999999</v>
      </c>
      <c r="T3550" s="189">
        <f t="shared" si="1068"/>
        <v>1.157</v>
      </c>
      <c r="U3550" s="332">
        <f t="shared" si="1068"/>
        <v>1.1100000000000001</v>
      </c>
      <c r="V3550" s="325"/>
      <c r="W3550" s="325"/>
    </row>
    <row r="3551" spans="1:23" x14ac:dyDescent="0.35">
      <c r="A3551" s="338">
        <v>42958</v>
      </c>
      <c r="B3551" s="341">
        <v>110.8</v>
      </c>
      <c r="C3551" s="341">
        <v>110.4</v>
      </c>
      <c r="D3551" s="341">
        <v>110.9</v>
      </c>
      <c r="E3551" s="341">
        <v>111.1</v>
      </c>
      <c r="F3551" s="341">
        <v>111.2</v>
      </c>
      <c r="G3551" s="341">
        <v>114.8</v>
      </c>
      <c r="H3551" s="341">
        <v>115.7</v>
      </c>
      <c r="I3551" s="341">
        <v>111.1</v>
      </c>
      <c r="J3551" s="329"/>
      <c r="K3551" s="330"/>
      <c r="L3551" s="329"/>
      <c r="M3551" s="331"/>
      <c r="N3551" s="183">
        <f t="shared" si="1062"/>
        <v>1.1079999999999999</v>
      </c>
      <c r="O3551" s="184">
        <f t="shared" si="1063"/>
        <v>1.1040000000000001</v>
      </c>
      <c r="P3551" s="185">
        <f t="shared" si="1064"/>
        <v>1.109</v>
      </c>
      <c r="Q3551" s="186">
        <f t="shared" si="1065"/>
        <v>1.111</v>
      </c>
      <c r="R3551" s="187">
        <f t="shared" si="1066"/>
        <v>1.1120000000000001</v>
      </c>
      <c r="S3551" s="188">
        <f t="shared" si="1067"/>
        <v>1.1479999999999999</v>
      </c>
      <c r="T3551" s="189">
        <f t="shared" si="1068"/>
        <v>1.157</v>
      </c>
      <c r="U3551" s="332">
        <f t="shared" si="1068"/>
        <v>1.111</v>
      </c>
      <c r="V3551" s="325"/>
      <c r="W3551" s="325"/>
    </row>
    <row r="3552" spans="1:23" x14ac:dyDescent="0.35">
      <c r="A3552" s="338">
        <v>42961</v>
      </c>
      <c r="B3552" s="341">
        <v>110.9</v>
      </c>
      <c r="C3552" s="341">
        <v>110.5</v>
      </c>
      <c r="D3552" s="341">
        <v>111</v>
      </c>
      <c r="E3552" s="341">
        <v>111.2</v>
      </c>
      <c r="F3552" s="341">
        <v>111.3</v>
      </c>
      <c r="G3552" s="341">
        <v>114.9</v>
      </c>
      <c r="H3552" s="341">
        <v>115.9</v>
      </c>
      <c r="I3552" s="341">
        <v>111.2</v>
      </c>
      <c r="J3552" s="329"/>
      <c r="K3552" s="330"/>
      <c r="L3552" s="329"/>
      <c r="M3552" s="331"/>
      <c r="N3552" s="183">
        <f t="shared" si="1062"/>
        <v>1.109</v>
      </c>
      <c r="O3552" s="184">
        <f t="shared" si="1063"/>
        <v>1.105</v>
      </c>
      <c r="P3552" s="185">
        <f t="shared" si="1064"/>
        <v>1.1100000000000001</v>
      </c>
      <c r="Q3552" s="186">
        <f t="shared" si="1065"/>
        <v>1.1120000000000001</v>
      </c>
      <c r="R3552" s="187">
        <f t="shared" si="1066"/>
        <v>1.113</v>
      </c>
      <c r="S3552" s="188">
        <f t="shared" si="1067"/>
        <v>1.149</v>
      </c>
      <c r="T3552" s="189">
        <f t="shared" si="1068"/>
        <v>1.159</v>
      </c>
      <c r="U3552" s="332">
        <f t="shared" si="1068"/>
        <v>1.1120000000000001</v>
      </c>
      <c r="V3552" s="325"/>
      <c r="W3552" s="325"/>
    </row>
    <row r="3553" spans="1:21" x14ac:dyDescent="0.35">
      <c r="A3553" s="338">
        <v>42962</v>
      </c>
      <c r="B3553" s="341">
        <v>111.1</v>
      </c>
      <c r="C3553" s="341">
        <v>110.7</v>
      </c>
      <c r="D3553" s="341">
        <v>111.2</v>
      </c>
      <c r="E3553" s="341">
        <v>111.3</v>
      </c>
      <c r="F3553" s="341">
        <v>111.4</v>
      </c>
      <c r="G3553" s="341">
        <v>115</v>
      </c>
      <c r="H3553" s="341">
        <v>116.1</v>
      </c>
      <c r="I3553" s="341">
        <v>111.3</v>
      </c>
      <c r="J3553" s="329"/>
      <c r="K3553" s="363">
        <f>AVERAGE(I3543:I3553)</f>
        <v>110.75454545454545</v>
      </c>
      <c r="L3553" s="329"/>
      <c r="M3553" s="331"/>
      <c r="N3553" s="183">
        <f t="shared" si="1062"/>
        <v>1.111</v>
      </c>
      <c r="O3553" s="184">
        <f t="shared" si="1063"/>
        <v>1.107</v>
      </c>
      <c r="P3553" s="185">
        <f t="shared" si="1064"/>
        <v>1.1120000000000001</v>
      </c>
      <c r="Q3553" s="186">
        <f t="shared" si="1065"/>
        <v>1.113</v>
      </c>
      <c r="R3553" s="187">
        <f t="shared" si="1066"/>
        <v>1.1140000000000001</v>
      </c>
      <c r="S3553" s="188">
        <f t="shared" si="1067"/>
        <v>1.1499999999999999</v>
      </c>
      <c r="T3553" s="189">
        <f t="shared" si="1068"/>
        <v>1.161</v>
      </c>
      <c r="U3553" s="332">
        <f t="shared" si="1068"/>
        <v>1.113</v>
      </c>
    </row>
    <row r="3554" spans="1:21" x14ac:dyDescent="0.35">
      <c r="A3554" s="338">
        <v>42963</v>
      </c>
      <c r="B3554" s="341">
        <v>111.2</v>
      </c>
      <c r="C3554" s="341">
        <v>110.8</v>
      </c>
      <c r="D3554" s="341">
        <v>111.3</v>
      </c>
      <c r="E3554" s="341">
        <v>111.5</v>
      </c>
      <c r="F3554" s="341">
        <v>111.5</v>
      </c>
      <c r="G3554" s="341">
        <v>115.2</v>
      </c>
      <c r="H3554" s="341">
        <v>116.2</v>
      </c>
      <c r="I3554" s="341">
        <v>111.4</v>
      </c>
      <c r="J3554" s="329"/>
      <c r="K3554" s="330"/>
      <c r="L3554" s="329"/>
      <c r="M3554" s="331"/>
      <c r="N3554" s="183">
        <f t="shared" si="1062"/>
        <v>1.1120000000000001</v>
      </c>
      <c r="O3554" s="184">
        <f t="shared" si="1063"/>
        <v>1.1079999999999999</v>
      </c>
      <c r="P3554" s="185">
        <f t="shared" si="1064"/>
        <v>1.113</v>
      </c>
      <c r="Q3554" s="186">
        <f t="shared" si="1065"/>
        <v>1.115</v>
      </c>
      <c r="R3554" s="187">
        <f t="shared" si="1066"/>
        <v>1.115</v>
      </c>
      <c r="S3554" s="188">
        <f t="shared" si="1067"/>
        <v>1.1520000000000001</v>
      </c>
      <c r="T3554" s="189">
        <f t="shared" si="1068"/>
        <v>1.1619999999999999</v>
      </c>
      <c r="U3554" s="332">
        <f t="shared" si="1068"/>
        <v>1.1140000000000001</v>
      </c>
    </row>
    <row r="3555" spans="1:21" x14ac:dyDescent="0.35">
      <c r="A3555" s="338">
        <v>42964</v>
      </c>
      <c r="B3555" s="341">
        <v>111.3</v>
      </c>
      <c r="C3555" s="341">
        <v>110.8</v>
      </c>
      <c r="D3555" s="341">
        <v>111.3</v>
      </c>
      <c r="E3555" s="341">
        <v>111.5</v>
      </c>
      <c r="F3555" s="341">
        <v>111.4</v>
      </c>
      <c r="G3555" s="341">
        <v>115.1</v>
      </c>
      <c r="H3555" s="341">
        <v>116.1</v>
      </c>
      <c r="I3555" s="341">
        <v>111.4</v>
      </c>
      <c r="J3555" s="329"/>
      <c r="K3555" s="330"/>
      <c r="L3555" s="329"/>
      <c r="M3555" s="331"/>
      <c r="N3555" s="183">
        <f t="shared" si="1062"/>
        <v>1.113</v>
      </c>
      <c r="O3555" s="184">
        <f t="shared" si="1063"/>
        <v>1.1079999999999999</v>
      </c>
      <c r="P3555" s="185">
        <f t="shared" si="1064"/>
        <v>1.113</v>
      </c>
      <c r="Q3555" s="186">
        <f t="shared" si="1065"/>
        <v>1.115</v>
      </c>
      <c r="R3555" s="187">
        <f t="shared" si="1066"/>
        <v>1.1140000000000001</v>
      </c>
      <c r="S3555" s="188">
        <f t="shared" si="1067"/>
        <v>1.151</v>
      </c>
      <c r="T3555" s="189">
        <f t="shared" si="1068"/>
        <v>1.161</v>
      </c>
      <c r="U3555" s="332">
        <f t="shared" si="1068"/>
        <v>1.1140000000000001</v>
      </c>
    </row>
    <row r="3556" spans="1:21" x14ac:dyDescent="0.35">
      <c r="A3556" s="338">
        <v>42965</v>
      </c>
      <c r="B3556" s="341">
        <v>111.2</v>
      </c>
      <c r="C3556" s="341">
        <v>110.7</v>
      </c>
      <c r="D3556" s="341">
        <v>111.2</v>
      </c>
      <c r="E3556" s="341">
        <v>111.4</v>
      </c>
      <c r="F3556" s="341">
        <v>111.3</v>
      </c>
      <c r="G3556" s="341">
        <v>115</v>
      </c>
      <c r="H3556" s="341">
        <v>116</v>
      </c>
      <c r="I3556" s="341">
        <v>111.3</v>
      </c>
      <c r="J3556" s="329"/>
      <c r="K3556" s="330"/>
      <c r="L3556" s="329"/>
      <c r="M3556" s="331"/>
      <c r="N3556" s="183">
        <f t="shared" si="1062"/>
        <v>1.1120000000000001</v>
      </c>
      <c r="O3556" s="184">
        <f t="shared" si="1063"/>
        <v>1.107</v>
      </c>
      <c r="P3556" s="185">
        <f t="shared" si="1064"/>
        <v>1.1120000000000001</v>
      </c>
      <c r="Q3556" s="186">
        <f t="shared" si="1065"/>
        <v>1.1140000000000001</v>
      </c>
      <c r="R3556" s="187">
        <f t="shared" si="1066"/>
        <v>1.113</v>
      </c>
      <c r="S3556" s="188">
        <f t="shared" si="1067"/>
        <v>1.1499999999999999</v>
      </c>
      <c r="T3556" s="189">
        <f t="shared" si="1068"/>
        <v>1.1599999999999999</v>
      </c>
      <c r="U3556" s="332">
        <f t="shared" si="1068"/>
        <v>1.113</v>
      </c>
    </row>
    <row r="3557" spans="1:21" x14ac:dyDescent="0.35">
      <c r="A3557" s="338">
        <v>42968</v>
      </c>
      <c r="B3557" s="341">
        <v>110.9</v>
      </c>
      <c r="C3557" s="341">
        <v>110.3</v>
      </c>
      <c r="D3557" s="341">
        <v>110.8</v>
      </c>
      <c r="E3557" s="341">
        <v>111</v>
      </c>
      <c r="F3557" s="341">
        <v>110.9</v>
      </c>
      <c r="G3557" s="341">
        <v>114.6</v>
      </c>
      <c r="H3557" s="341">
        <v>115.5</v>
      </c>
      <c r="I3557" s="341">
        <v>111</v>
      </c>
      <c r="J3557" s="329"/>
      <c r="K3557" s="330"/>
      <c r="L3557" s="329"/>
      <c r="M3557" s="331"/>
      <c r="N3557" s="183">
        <f t="shared" si="1062"/>
        <v>1.109</v>
      </c>
      <c r="O3557" s="184">
        <f t="shared" si="1063"/>
        <v>1.103</v>
      </c>
      <c r="P3557" s="185">
        <f t="shared" si="1064"/>
        <v>1.1079999999999999</v>
      </c>
      <c r="Q3557" s="186">
        <f t="shared" si="1065"/>
        <v>1.1100000000000001</v>
      </c>
      <c r="R3557" s="187">
        <f t="shared" si="1066"/>
        <v>1.109</v>
      </c>
      <c r="S3557" s="188">
        <f t="shared" si="1067"/>
        <v>1.1459999999999999</v>
      </c>
      <c r="T3557" s="189">
        <f t="shared" si="1068"/>
        <v>1.155</v>
      </c>
      <c r="U3557" s="332">
        <f t="shared" si="1068"/>
        <v>1.1100000000000001</v>
      </c>
    </row>
    <row r="3558" spans="1:21" x14ac:dyDescent="0.35">
      <c r="A3558" s="338">
        <v>42969</v>
      </c>
      <c r="B3558" s="341">
        <v>110.3</v>
      </c>
      <c r="C3558" s="341">
        <v>109.8</v>
      </c>
      <c r="D3558" s="341">
        <v>110.3</v>
      </c>
      <c r="E3558" s="341">
        <v>110.5</v>
      </c>
      <c r="F3558" s="341">
        <v>110.5</v>
      </c>
      <c r="G3558" s="341">
        <v>114.1</v>
      </c>
      <c r="H3558" s="341">
        <v>115.2</v>
      </c>
      <c r="I3558" s="341">
        <v>110.5</v>
      </c>
      <c r="J3558" s="329"/>
      <c r="K3558" s="330"/>
      <c r="L3558" s="329"/>
      <c r="M3558" s="331"/>
      <c r="N3558" s="183">
        <f t="shared" si="1062"/>
        <v>1.103</v>
      </c>
      <c r="O3558" s="184">
        <f t="shared" si="1063"/>
        <v>1.0979999999999999</v>
      </c>
      <c r="P3558" s="185">
        <f t="shared" si="1064"/>
        <v>1.103</v>
      </c>
      <c r="Q3558" s="186">
        <f t="shared" si="1065"/>
        <v>1.105</v>
      </c>
      <c r="R3558" s="187">
        <f t="shared" si="1066"/>
        <v>1.105</v>
      </c>
      <c r="S3558" s="188">
        <f t="shared" si="1067"/>
        <v>1.141</v>
      </c>
      <c r="T3558" s="189">
        <f t="shared" si="1068"/>
        <v>1.1520000000000001</v>
      </c>
      <c r="U3558" s="332">
        <f t="shared" si="1068"/>
        <v>1.105</v>
      </c>
    </row>
    <row r="3559" spans="1:21" x14ac:dyDescent="0.35">
      <c r="A3559" s="338">
        <v>42970</v>
      </c>
      <c r="B3559" s="341">
        <v>110.1</v>
      </c>
      <c r="C3559" s="341">
        <v>109.6</v>
      </c>
      <c r="D3559" s="341">
        <v>110.1</v>
      </c>
      <c r="E3559" s="341">
        <v>110.3</v>
      </c>
      <c r="F3559" s="341">
        <v>110.3</v>
      </c>
      <c r="G3559" s="341">
        <v>113.9</v>
      </c>
      <c r="H3559" s="341">
        <v>115</v>
      </c>
      <c r="I3559" s="341">
        <v>110.3</v>
      </c>
      <c r="J3559" s="329"/>
      <c r="K3559" s="330"/>
      <c r="L3559" s="329"/>
      <c r="M3559" s="331"/>
      <c r="N3559" s="183">
        <f t="shared" si="1062"/>
        <v>1.101</v>
      </c>
      <c r="O3559" s="184">
        <f t="shared" si="1063"/>
        <v>1.0959999999999999</v>
      </c>
      <c r="P3559" s="185">
        <f t="shared" si="1064"/>
        <v>1.101</v>
      </c>
      <c r="Q3559" s="186">
        <f t="shared" si="1065"/>
        <v>1.103</v>
      </c>
      <c r="R3559" s="187">
        <f t="shared" si="1066"/>
        <v>1.103</v>
      </c>
      <c r="S3559" s="188">
        <f t="shared" si="1067"/>
        <v>1.139</v>
      </c>
      <c r="T3559" s="189">
        <f t="shared" si="1068"/>
        <v>1.1499999999999999</v>
      </c>
      <c r="U3559" s="332">
        <f t="shared" si="1068"/>
        <v>1.103</v>
      </c>
    </row>
    <row r="3560" spans="1:21" x14ac:dyDescent="0.35">
      <c r="A3560" s="338">
        <v>42971</v>
      </c>
      <c r="B3560" s="341">
        <v>110</v>
      </c>
      <c r="C3560" s="341">
        <v>109.5</v>
      </c>
      <c r="D3560" s="341">
        <v>110</v>
      </c>
      <c r="E3560" s="341">
        <v>110.2</v>
      </c>
      <c r="F3560" s="341">
        <v>110.2</v>
      </c>
      <c r="G3560" s="341">
        <v>113.8</v>
      </c>
      <c r="H3560" s="341">
        <v>114.8</v>
      </c>
      <c r="I3560" s="341">
        <v>110.1</v>
      </c>
      <c r="J3560" s="329"/>
      <c r="K3560" s="330"/>
      <c r="L3560" s="329"/>
      <c r="M3560" s="331"/>
      <c r="N3560" s="183">
        <f t="shared" si="1062"/>
        <v>1.1000000000000001</v>
      </c>
      <c r="O3560" s="184">
        <f t="shared" si="1063"/>
        <v>1.095</v>
      </c>
      <c r="P3560" s="185">
        <f t="shared" si="1064"/>
        <v>1.1000000000000001</v>
      </c>
      <c r="Q3560" s="186">
        <f t="shared" si="1065"/>
        <v>1.1020000000000001</v>
      </c>
      <c r="R3560" s="187">
        <f t="shared" si="1066"/>
        <v>1.1020000000000001</v>
      </c>
      <c r="S3560" s="188">
        <f t="shared" si="1067"/>
        <v>1.1379999999999999</v>
      </c>
      <c r="T3560" s="189">
        <f t="shared" si="1068"/>
        <v>1.1479999999999999</v>
      </c>
      <c r="U3560" s="332">
        <f t="shared" si="1068"/>
        <v>1.101</v>
      </c>
    </row>
    <row r="3561" spans="1:21" x14ac:dyDescent="0.35">
      <c r="A3561" s="338">
        <v>42972</v>
      </c>
      <c r="B3561" s="341">
        <v>109.8</v>
      </c>
      <c r="C3561" s="341">
        <v>109.3</v>
      </c>
      <c r="D3561" s="341">
        <v>109.8</v>
      </c>
      <c r="E3561" s="341">
        <v>110</v>
      </c>
      <c r="F3561" s="341">
        <v>110</v>
      </c>
      <c r="G3561" s="341">
        <v>113.6</v>
      </c>
      <c r="H3561" s="341">
        <v>114.6</v>
      </c>
      <c r="I3561" s="341">
        <v>110</v>
      </c>
      <c r="J3561" s="329"/>
      <c r="K3561" s="363"/>
      <c r="L3561" s="329"/>
      <c r="M3561" s="331"/>
      <c r="N3561" s="183">
        <f t="shared" si="1062"/>
        <v>1.0979999999999999</v>
      </c>
      <c r="O3561" s="184">
        <f t="shared" si="1063"/>
        <v>1.093</v>
      </c>
      <c r="P3561" s="185">
        <f t="shared" si="1064"/>
        <v>1.0979999999999999</v>
      </c>
      <c r="Q3561" s="186">
        <f t="shared" si="1065"/>
        <v>1.1000000000000001</v>
      </c>
      <c r="R3561" s="187">
        <f t="shared" si="1066"/>
        <v>1.1000000000000001</v>
      </c>
      <c r="S3561" s="188">
        <f t="shared" si="1067"/>
        <v>1.1359999999999999</v>
      </c>
      <c r="T3561" s="189">
        <f t="shared" si="1068"/>
        <v>1.1459999999999999</v>
      </c>
      <c r="U3561" s="332">
        <f t="shared" si="1068"/>
        <v>1.1000000000000001</v>
      </c>
    </row>
    <row r="3562" spans="1:21" x14ac:dyDescent="0.35">
      <c r="A3562" s="289">
        <v>42975</v>
      </c>
      <c r="B3562" s="341">
        <v>109.8</v>
      </c>
      <c r="C3562" s="341">
        <v>109.5</v>
      </c>
      <c r="D3562" s="341">
        <v>110</v>
      </c>
      <c r="E3562" s="341">
        <v>110.1</v>
      </c>
      <c r="F3562" s="341">
        <v>110.2</v>
      </c>
      <c r="G3562" s="341">
        <v>113.8</v>
      </c>
      <c r="H3562" s="341">
        <v>114.9</v>
      </c>
      <c r="I3562" s="341">
        <v>110.1</v>
      </c>
      <c r="J3562" s="329"/>
      <c r="K3562" s="330"/>
      <c r="L3562" s="329"/>
      <c r="M3562" s="331"/>
      <c r="N3562" s="183">
        <f t="shared" si="1062"/>
        <v>1.0979999999999999</v>
      </c>
      <c r="O3562" s="184">
        <f t="shared" si="1063"/>
        <v>1.095</v>
      </c>
      <c r="P3562" s="185">
        <f t="shared" si="1064"/>
        <v>1.1000000000000001</v>
      </c>
      <c r="Q3562" s="186">
        <f t="shared" si="1065"/>
        <v>1.101</v>
      </c>
      <c r="R3562" s="187">
        <f t="shared" si="1066"/>
        <v>1.1020000000000001</v>
      </c>
      <c r="S3562" s="188">
        <f t="shared" si="1067"/>
        <v>1.1379999999999999</v>
      </c>
      <c r="T3562" s="189">
        <f t="shared" si="1068"/>
        <v>1.149</v>
      </c>
      <c r="U3562" s="332">
        <f t="shared" si="1068"/>
        <v>1.101</v>
      </c>
    </row>
    <row r="3563" spans="1:21" x14ac:dyDescent="0.35">
      <c r="A3563" s="289">
        <v>42976</v>
      </c>
      <c r="B3563" s="341">
        <v>110.1</v>
      </c>
      <c r="C3563" s="341">
        <v>109.8</v>
      </c>
      <c r="D3563" s="341">
        <v>110.3</v>
      </c>
      <c r="E3563" s="341">
        <v>110.4</v>
      </c>
      <c r="F3563" s="341">
        <v>110.5</v>
      </c>
      <c r="G3563" s="341">
        <v>114.1</v>
      </c>
      <c r="H3563" s="341">
        <v>115.3</v>
      </c>
      <c r="I3563" s="341">
        <v>110.4</v>
      </c>
      <c r="J3563" s="329"/>
      <c r="K3563" s="330"/>
      <c r="L3563" s="329"/>
      <c r="M3563" s="331"/>
      <c r="N3563" s="183">
        <f t="shared" si="1062"/>
        <v>1.101</v>
      </c>
      <c r="O3563" s="184">
        <f t="shared" si="1063"/>
        <v>1.0979999999999999</v>
      </c>
      <c r="P3563" s="185">
        <f t="shared" si="1064"/>
        <v>1.103</v>
      </c>
      <c r="Q3563" s="186">
        <f t="shared" si="1065"/>
        <v>1.1040000000000001</v>
      </c>
      <c r="R3563" s="187">
        <f t="shared" si="1066"/>
        <v>1.105</v>
      </c>
      <c r="S3563" s="188">
        <f t="shared" si="1067"/>
        <v>1.141</v>
      </c>
      <c r="T3563" s="189">
        <f t="shared" si="1068"/>
        <v>1.153</v>
      </c>
      <c r="U3563" s="332">
        <f t="shared" si="1068"/>
        <v>1.1040000000000001</v>
      </c>
    </row>
    <row r="3564" spans="1:21" x14ac:dyDescent="0.35">
      <c r="A3564" s="289">
        <v>42977</v>
      </c>
      <c r="B3564" s="341">
        <v>110.5</v>
      </c>
      <c r="C3564" s="341">
        <v>110</v>
      </c>
      <c r="D3564" s="341">
        <v>110.5</v>
      </c>
      <c r="E3564" s="341">
        <v>110.7</v>
      </c>
      <c r="F3564" s="341">
        <v>110.8</v>
      </c>
      <c r="G3564" s="341">
        <v>114.4</v>
      </c>
      <c r="H3564" s="341">
        <v>115.5</v>
      </c>
      <c r="I3564" s="341">
        <v>110.7</v>
      </c>
      <c r="J3564" s="329"/>
      <c r="K3564" s="330"/>
      <c r="L3564" s="329"/>
      <c r="M3564" s="331"/>
      <c r="N3564" s="183">
        <f t="shared" si="1062"/>
        <v>1.105</v>
      </c>
      <c r="O3564" s="184">
        <f t="shared" si="1063"/>
        <v>1.1000000000000001</v>
      </c>
      <c r="P3564" s="185">
        <f t="shared" si="1064"/>
        <v>1.105</v>
      </c>
      <c r="Q3564" s="186">
        <f t="shared" si="1065"/>
        <v>1.107</v>
      </c>
      <c r="R3564" s="187">
        <f t="shared" si="1066"/>
        <v>1.1079999999999999</v>
      </c>
      <c r="S3564" s="188">
        <f t="shared" si="1067"/>
        <v>1.1440000000000001</v>
      </c>
      <c r="T3564" s="189">
        <f t="shared" si="1068"/>
        <v>1.155</v>
      </c>
      <c r="U3564" s="332">
        <f t="shared" si="1068"/>
        <v>1.107</v>
      </c>
    </row>
    <row r="3565" spans="1:21" x14ac:dyDescent="0.35">
      <c r="A3565" s="289">
        <v>42978</v>
      </c>
      <c r="B3565" s="341">
        <v>110.7</v>
      </c>
      <c r="C3565" s="341">
        <v>110.3</v>
      </c>
      <c r="D3565" s="341">
        <v>110.8</v>
      </c>
      <c r="E3565" s="341">
        <v>111</v>
      </c>
      <c r="F3565" s="341">
        <v>111</v>
      </c>
      <c r="G3565" s="341">
        <v>114.6</v>
      </c>
      <c r="H3565" s="341">
        <v>115.7</v>
      </c>
      <c r="I3565" s="341">
        <v>110.9</v>
      </c>
      <c r="J3565" s="329"/>
      <c r="K3565" s="363">
        <f>AVERAGE(I3554:I3565)</f>
        <v>110.67500000000001</v>
      </c>
      <c r="L3565" s="329"/>
      <c r="M3565" s="363">
        <f>AVERAGE(I3543:I3565)</f>
        <v>110.71304347826087</v>
      </c>
      <c r="N3565" s="183">
        <f t="shared" si="1062"/>
        <v>1.107</v>
      </c>
      <c r="O3565" s="184">
        <f t="shared" si="1063"/>
        <v>1.103</v>
      </c>
      <c r="P3565" s="185">
        <f t="shared" si="1064"/>
        <v>1.1079999999999999</v>
      </c>
      <c r="Q3565" s="186">
        <f t="shared" si="1065"/>
        <v>1.1100000000000001</v>
      </c>
      <c r="R3565" s="187">
        <f t="shared" si="1066"/>
        <v>1.1100000000000001</v>
      </c>
      <c r="S3565" s="188">
        <f t="shared" si="1067"/>
        <v>1.1459999999999999</v>
      </c>
      <c r="T3565" s="189">
        <f t="shared" si="1068"/>
        <v>1.157</v>
      </c>
      <c r="U3565" s="332">
        <f t="shared" si="1068"/>
        <v>1.109</v>
      </c>
    </row>
    <row r="3566" spans="1:21" x14ac:dyDescent="0.35">
      <c r="A3566" s="289">
        <v>42979</v>
      </c>
      <c r="B3566" s="341">
        <v>110.8</v>
      </c>
      <c r="C3566" s="341">
        <v>110.5</v>
      </c>
      <c r="D3566" s="341">
        <v>111</v>
      </c>
      <c r="E3566" s="341">
        <v>111.1</v>
      </c>
      <c r="F3566" s="341">
        <v>111.2</v>
      </c>
      <c r="G3566" s="341">
        <v>114.8</v>
      </c>
      <c r="H3566" s="341">
        <v>115.9</v>
      </c>
      <c r="I3566" s="341">
        <v>111.1</v>
      </c>
      <c r="J3566" s="329"/>
      <c r="K3566" s="330"/>
      <c r="L3566" s="329"/>
      <c r="M3566" s="331"/>
      <c r="N3566" s="183">
        <f t="shared" si="1062"/>
        <v>1.1079999999999999</v>
      </c>
      <c r="O3566" s="184">
        <f t="shared" si="1063"/>
        <v>1.105</v>
      </c>
      <c r="P3566" s="185">
        <f t="shared" si="1064"/>
        <v>1.1100000000000001</v>
      </c>
      <c r="Q3566" s="186">
        <f t="shared" si="1065"/>
        <v>1.111</v>
      </c>
      <c r="R3566" s="187">
        <f t="shared" si="1066"/>
        <v>1.1120000000000001</v>
      </c>
      <c r="S3566" s="188">
        <f t="shared" si="1067"/>
        <v>1.1479999999999999</v>
      </c>
      <c r="T3566" s="189">
        <f t="shared" si="1068"/>
        <v>1.159</v>
      </c>
      <c r="U3566" s="332">
        <f t="shared" si="1068"/>
        <v>1.111</v>
      </c>
    </row>
    <row r="3567" spans="1:21" x14ac:dyDescent="0.35">
      <c r="A3567" s="289">
        <v>42982</v>
      </c>
      <c r="B3567" s="341">
        <v>111.1</v>
      </c>
      <c r="C3567" s="341">
        <v>110.7</v>
      </c>
      <c r="D3567" s="341">
        <v>111.2</v>
      </c>
      <c r="E3567" s="341">
        <v>111.4</v>
      </c>
      <c r="F3567" s="341">
        <v>111.4</v>
      </c>
      <c r="G3567" s="341">
        <v>115</v>
      </c>
      <c r="H3567" s="341">
        <v>116.1</v>
      </c>
      <c r="I3567" s="341">
        <v>111.3</v>
      </c>
      <c r="J3567" s="329"/>
      <c r="K3567" s="330"/>
      <c r="L3567" s="329"/>
      <c r="M3567" s="331"/>
      <c r="N3567" s="183">
        <f t="shared" si="1062"/>
        <v>1.111</v>
      </c>
      <c r="O3567" s="184">
        <f t="shared" si="1063"/>
        <v>1.107</v>
      </c>
      <c r="P3567" s="185">
        <f t="shared" si="1064"/>
        <v>1.1120000000000001</v>
      </c>
      <c r="Q3567" s="186">
        <f t="shared" si="1065"/>
        <v>1.1140000000000001</v>
      </c>
      <c r="R3567" s="187">
        <f t="shared" si="1066"/>
        <v>1.1140000000000001</v>
      </c>
      <c r="S3567" s="188">
        <f t="shared" si="1067"/>
        <v>1.1499999999999999</v>
      </c>
      <c r="T3567" s="189">
        <f t="shared" si="1068"/>
        <v>1.161</v>
      </c>
      <c r="U3567" s="332">
        <f t="shared" si="1068"/>
        <v>1.113</v>
      </c>
    </row>
    <row r="3568" spans="1:21" x14ac:dyDescent="0.35">
      <c r="A3568" s="289">
        <v>42983</v>
      </c>
      <c r="B3568" s="341">
        <v>111.3</v>
      </c>
      <c r="C3568" s="341">
        <v>110.8</v>
      </c>
      <c r="D3568" s="341">
        <v>111.3</v>
      </c>
      <c r="E3568" s="341">
        <v>111.5</v>
      </c>
      <c r="F3568" s="341">
        <v>111.5</v>
      </c>
      <c r="G3568" s="341">
        <v>115.2</v>
      </c>
      <c r="H3568" s="341">
        <v>116.2</v>
      </c>
      <c r="I3568" s="341">
        <v>111.5</v>
      </c>
      <c r="J3568" s="329"/>
      <c r="K3568" s="330"/>
      <c r="L3568" s="329"/>
      <c r="M3568" s="331"/>
      <c r="N3568" s="183">
        <f t="shared" si="1062"/>
        <v>1.113</v>
      </c>
      <c r="O3568" s="184">
        <f t="shared" si="1063"/>
        <v>1.1079999999999999</v>
      </c>
      <c r="P3568" s="185">
        <f t="shared" si="1064"/>
        <v>1.113</v>
      </c>
      <c r="Q3568" s="186">
        <f t="shared" si="1065"/>
        <v>1.115</v>
      </c>
      <c r="R3568" s="187">
        <f t="shared" si="1066"/>
        <v>1.115</v>
      </c>
      <c r="S3568" s="188">
        <f t="shared" si="1067"/>
        <v>1.1520000000000001</v>
      </c>
      <c r="T3568" s="189">
        <f t="shared" si="1068"/>
        <v>1.1619999999999999</v>
      </c>
      <c r="U3568" s="332">
        <f t="shared" si="1068"/>
        <v>1.115</v>
      </c>
    </row>
    <row r="3569" spans="1:21" x14ac:dyDescent="0.35">
      <c r="A3569" s="289">
        <v>42984</v>
      </c>
      <c r="B3569" s="341">
        <v>111.4</v>
      </c>
      <c r="C3569" s="341">
        <v>111</v>
      </c>
      <c r="D3569" s="341">
        <v>111.5</v>
      </c>
      <c r="E3569" s="341">
        <v>111.7</v>
      </c>
      <c r="F3569" s="341">
        <v>111.7</v>
      </c>
      <c r="G3569" s="341">
        <v>115.4</v>
      </c>
      <c r="H3569" s="341">
        <v>116.4</v>
      </c>
      <c r="I3569" s="341">
        <v>111.7</v>
      </c>
      <c r="J3569" s="329"/>
      <c r="K3569" s="330"/>
      <c r="L3569" s="329"/>
      <c r="M3569" s="331"/>
      <c r="N3569" s="183">
        <f t="shared" si="1062"/>
        <v>1.1140000000000001</v>
      </c>
      <c r="O3569" s="184">
        <f t="shared" si="1063"/>
        <v>1.1100000000000001</v>
      </c>
      <c r="P3569" s="185">
        <f t="shared" si="1064"/>
        <v>1.115</v>
      </c>
      <c r="Q3569" s="186">
        <f t="shared" si="1065"/>
        <v>1.117</v>
      </c>
      <c r="R3569" s="187">
        <f t="shared" si="1066"/>
        <v>1.117</v>
      </c>
      <c r="S3569" s="188">
        <f t="shared" si="1067"/>
        <v>1.1540000000000001</v>
      </c>
      <c r="T3569" s="189">
        <f t="shared" si="1068"/>
        <v>1.1640000000000001</v>
      </c>
      <c r="U3569" s="332">
        <f t="shared" si="1068"/>
        <v>1.117</v>
      </c>
    </row>
    <row r="3570" spans="1:21" x14ac:dyDescent="0.35">
      <c r="A3570" s="289">
        <v>42985</v>
      </c>
      <c r="B3570" s="341">
        <v>111.7</v>
      </c>
      <c r="C3570" s="341">
        <v>111.4</v>
      </c>
      <c r="D3570" s="341">
        <v>111.9</v>
      </c>
      <c r="E3570" s="341">
        <v>112.1</v>
      </c>
      <c r="F3570" s="341">
        <v>112.2</v>
      </c>
      <c r="G3570" s="341">
        <v>115.7</v>
      </c>
      <c r="H3570" s="341">
        <v>116.9</v>
      </c>
      <c r="I3570" s="341">
        <v>112</v>
      </c>
      <c r="J3570" s="329"/>
      <c r="K3570" s="330"/>
      <c r="L3570" s="329"/>
      <c r="M3570" s="331"/>
      <c r="N3570" s="183">
        <f t="shared" si="1062"/>
        <v>1.117</v>
      </c>
      <c r="O3570" s="184">
        <f t="shared" si="1063"/>
        <v>1.1140000000000001</v>
      </c>
      <c r="P3570" s="185">
        <f t="shared" si="1064"/>
        <v>1.119</v>
      </c>
      <c r="Q3570" s="186">
        <f t="shared" si="1065"/>
        <v>1.121</v>
      </c>
      <c r="R3570" s="187">
        <f t="shared" si="1066"/>
        <v>1.1220000000000001</v>
      </c>
      <c r="S3570" s="188">
        <f t="shared" si="1067"/>
        <v>1.157</v>
      </c>
      <c r="T3570" s="189">
        <f t="shared" si="1068"/>
        <v>1.169</v>
      </c>
      <c r="U3570" s="332">
        <f t="shared" si="1068"/>
        <v>1.1200000000000001</v>
      </c>
    </row>
    <row r="3571" spans="1:21" x14ac:dyDescent="0.35">
      <c r="A3571" s="289">
        <v>42986</v>
      </c>
      <c r="B3571" s="341">
        <v>112.2</v>
      </c>
      <c r="C3571" s="341">
        <v>111.9</v>
      </c>
      <c r="D3571" s="341">
        <v>112.4</v>
      </c>
      <c r="E3571" s="341">
        <v>112.6</v>
      </c>
      <c r="F3571" s="341">
        <v>112.7</v>
      </c>
      <c r="G3571" s="341">
        <v>116.2</v>
      </c>
      <c r="H3571" s="341">
        <v>117.5</v>
      </c>
      <c r="I3571" s="341">
        <v>112.6</v>
      </c>
      <c r="J3571" s="329"/>
      <c r="K3571" s="330"/>
      <c r="L3571" s="329"/>
      <c r="M3571" s="331"/>
      <c r="N3571" s="183">
        <f t="shared" si="1062"/>
        <v>1.1220000000000001</v>
      </c>
      <c r="O3571" s="184">
        <f t="shared" si="1063"/>
        <v>1.119</v>
      </c>
      <c r="P3571" s="185">
        <f t="shared" si="1064"/>
        <v>1.1240000000000001</v>
      </c>
      <c r="Q3571" s="186">
        <f t="shared" si="1065"/>
        <v>1.1259999999999999</v>
      </c>
      <c r="R3571" s="187">
        <f t="shared" si="1066"/>
        <v>1.127</v>
      </c>
      <c r="S3571" s="188">
        <f t="shared" si="1067"/>
        <v>1.1619999999999999</v>
      </c>
      <c r="T3571" s="189">
        <f t="shared" si="1068"/>
        <v>1.175</v>
      </c>
      <c r="U3571" s="332">
        <f t="shared" si="1068"/>
        <v>1.1259999999999999</v>
      </c>
    </row>
    <row r="3572" spans="1:21" x14ac:dyDescent="0.35">
      <c r="A3572" s="289">
        <v>42989</v>
      </c>
      <c r="B3572" s="341">
        <v>112.7</v>
      </c>
      <c r="C3572" s="341">
        <v>112.4</v>
      </c>
      <c r="D3572" s="341">
        <v>112.9</v>
      </c>
      <c r="E3572" s="341">
        <v>113.1</v>
      </c>
      <c r="F3572" s="341">
        <v>113.2</v>
      </c>
      <c r="G3572" s="341">
        <v>116.8</v>
      </c>
      <c r="H3572" s="341">
        <v>118</v>
      </c>
      <c r="I3572" s="341">
        <v>113</v>
      </c>
      <c r="J3572" s="329"/>
      <c r="K3572" s="330"/>
      <c r="L3572" s="329"/>
      <c r="M3572" s="331"/>
      <c r="N3572" s="183">
        <f t="shared" si="1062"/>
        <v>1.127</v>
      </c>
      <c r="O3572" s="184">
        <f t="shared" si="1063"/>
        <v>1.1240000000000001</v>
      </c>
      <c r="P3572" s="185">
        <f t="shared" si="1064"/>
        <v>1.129</v>
      </c>
      <c r="Q3572" s="186">
        <f t="shared" si="1065"/>
        <v>1.131</v>
      </c>
      <c r="R3572" s="187">
        <f t="shared" si="1066"/>
        <v>1.1320000000000001</v>
      </c>
      <c r="S3572" s="188">
        <f t="shared" si="1067"/>
        <v>1.1679999999999999</v>
      </c>
      <c r="T3572" s="189">
        <f t="shared" si="1068"/>
        <v>1.18</v>
      </c>
      <c r="U3572" s="332">
        <f t="shared" si="1068"/>
        <v>1.1299999999999999</v>
      </c>
    </row>
    <row r="3573" spans="1:21" x14ac:dyDescent="0.35">
      <c r="A3573" s="289">
        <v>42990</v>
      </c>
      <c r="B3573" s="341">
        <v>113.4</v>
      </c>
      <c r="C3573" s="341">
        <v>113</v>
      </c>
      <c r="D3573" s="341">
        <v>113.5</v>
      </c>
      <c r="E3573" s="341">
        <v>113.7</v>
      </c>
      <c r="F3573" s="341">
        <v>113.7</v>
      </c>
      <c r="G3573" s="341">
        <v>117.3</v>
      </c>
      <c r="H3573" s="341">
        <v>118.5</v>
      </c>
      <c r="I3573" s="341">
        <v>113.7</v>
      </c>
      <c r="J3573" s="329"/>
      <c r="K3573" s="330"/>
      <c r="L3573" s="329"/>
      <c r="M3573" s="331"/>
      <c r="N3573" s="183">
        <f t="shared" si="1062"/>
        <v>1.1340000000000001</v>
      </c>
      <c r="O3573" s="184">
        <f t="shared" si="1063"/>
        <v>1.1299999999999999</v>
      </c>
      <c r="P3573" s="185">
        <f t="shared" si="1064"/>
        <v>1.135</v>
      </c>
      <c r="Q3573" s="186">
        <f t="shared" si="1065"/>
        <v>1.137</v>
      </c>
      <c r="R3573" s="187">
        <f t="shared" si="1066"/>
        <v>1.137</v>
      </c>
      <c r="S3573" s="188">
        <f t="shared" si="1067"/>
        <v>1.173</v>
      </c>
      <c r="T3573" s="189">
        <f t="shared" si="1068"/>
        <v>1.1850000000000001</v>
      </c>
      <c r="U3573" s="332">
        <f t="shared" si="1068"/>
        <v>1.137</v>
      </c>
    </row>
    <row r="3574" spans="1:21" x14ac:dyDescent="0.35">
      <c r="A3574" s="289">
        <v>42991</v>
      </c>
      <c r="B3574" s="341">
        <v>113.9</v>
      </c>
      <c r="C3574" s="341">
        <v>113.5</v>
      </c>
      <c r="D3574" s="341">
        <v>114</v>
      </c>
      <c r="E3574" s="341">
        <v>114.1</v>
      </c>
      <c r="F3574" s="341">
        <v>114.1</v>
      </c>
      <c r="G3574" s="341">
        <v>117.7</v>
      </c>
      <c r="H3574" s="341">
        <v>119</v>
      </c>
      <c r="I3574" s="341">
        <v>114.1</v>
      </c>
      <c r="J3574" s="329"/>
      <c r="K3574" s="330"/>
      <c r="L3574" s="329"/>
      <c r="M3574" s="331"/>
      <c r="N3574" s="183">
        <f t="shared" si="1062"/>
        <v>1.139</v>
      </c>
      <c r="O3574" s="184">
        <f t="shared" si="1063"/>
        <v>1.135</v>
      </c>
      <c r="P3574" s="185">
        <f t="shared" si="1064"/>
        <v>1.1399999999999999</v>
      </c>
      <c r="Q3574" s="186">
        <f t="shared" si="1065"/>
        <v>1.141</v>
      </c>
      <c r="R3574" s="187">
        <f t="shared" si="1066"/>
        <v>1.141</v>
      </c>
      <c r="S3574" s="188">
        <f t="shared" si="1067"/>
        <v>1.177</v>
      </c>
      <c r="T3574" s="189">
        <f t="shared" si="1068"/>
        <v>1.19</v>
      </c>
      <c r="U3574" s="332">
        <f t="shared" si="1068"/>
        <v>1.141</v>
      </c>
    </row>
    <row r="3575" spans="1:21" x14ac:dyDescent="0.35">
      <c r="A3575" s="289">
        <v>42992</v>
      </c>
      <c r="B3575" s="341">
        <v>114.1</v>
      </c>
      <c r="C3575" s="341">
        <v>113.6</v>
      </c>
      <c r="D3575" s="341">
        <v>114.1</v>
      </c>
      <c r="E3575" s="341">
        <v>114.3</v>
      </c>
      <c r="F3575" s="341">
        <v>114.2</v>
      </c>
      <c r="G3575" s="341">
        <v>117.9</v>
      </c>
      <c r="H3575" s="341">
        <v>119.1</v>
      </c>
      <c r="I3575" s="341">
        <v>114.3</v>
      </c>
      <c r="J3575" s="329"/>
      <c r="K3575" s="330"/>
      <c r="L3575" s="329"/>
      <c r="M3575" s="331"/>
      <c r="N3575" s="183">
        <f t="shared" si="1062"/>
        <v>1.141</v>
      </c>
      <c r="O3575" s="184">
        <f t="shared" si="1063"/>
        <v>1.1359999999999999</v>
      </c>
      <c r="P3575" s="185">
        <f t="shared" si="1064"/>
        <v>1.141</v>
      </c>
      <c r="Q3575" s="186">
        <f t="shared" si="1065"/>
        <v>1.143</v>
      </c>
      <c r="R3575" s="187">
        <f t="shared" si="1066"/>
        <v>1.1420000000000001</v>
      </c>
      <c r="S3575" s="188">
        <f t="shared" si="1067"/>
        <v>1.179</v>
      </c>
      <c r="T3575" s="189">
        <f t="shared" si="1068"/>
        <v>1.1909999999999998</v>
      </c>
      <c r="U3575" s="332">
        <f t="shared" si="1068"/>
        <v>1.143</v>
      </c>
    </row>
    <row r="3576" spans="1:21" x14ac:dyDescent="0.35">
      <c r="A3576" s="289">
        <v>42993</v>
      </c>
      <c r="B3576" s="341">
        <v>114.1</v>
      </c>
      <c r="C3576" s="341">
        <v>113.6</v>
      </c>
      <c r="D3576" s="341">
        <v>114.1</v>
      </c>
      <c r="E3576" s="341">
        <v>114.3</v>
      </c>
      <c r="F3576" s="341">
        <v>114.1</v>
      </c>
      <c r="G3576" s="341">
        <v>117.8</v>
      </c>
      <c r="H3576" s="341">
        <v>119</v>
      </c>
      <c r="I3576" s="341">
        <v>114.2</v>
      </c>
      <c r="J3576" s="329"/>
      <c r="K3576" s="363">
        <f>AVERAGE(I3566:I3576)</f>
        <v>112.68181818181819</v>
      </c>
      <c r="L3576" s="329"/>
      <c r="M3576" s="363"/>
      <c r="N3576" s="183">
        <f t="shared" si="1062"/>
        <v>1.141</v>
      </c>
      <c r="O3576" s="184">
        <f t="shared" si="1063"/>
        <v>1.1359999999999999</v>
      </c>
      <c r="P3576" s="185">
        <f t="shared" si="1064"/>
        <v>1.141</v>
      </c>
      <c r="Q3576" s="186">
        <f t="shared" si="1065"/>
        <v>1.143</v>
      </c>
      <c r="R3576" s="187">
        <f t="shared" si="1066"/>
        <v>1.141</v>
      </c>
      <c r="S3576" s="188">
        <f t="shared" si="1067"/>
        <v>1.1779999999999999</v>
      </c>
      <c r="T3576" s="189">
        <f t="shared" si="1068"/>
        <v>1.19</v>
      </c>
      <c r="U3576" s="332">
        <f t="shared" si="1068"/>
        <v>1.1420000000000001</v>
      </c>
    </row>
    <row r="3577" spans="1:21" x14ac:dyDescent="0.35">
      <c r="A3577" s="289">
        <v>42996</v>
      </c>
      <c r="B3577" s="341">
        <v>114</v>
      </c>
      <c r="C3577" s="341">
        <v>113.5</v>
      </c>
      <c r="D3577" s="341">
        <v>114</v>
      </c>
      <c r="E3577" s="341">
        <v>114.2</v>
      </c>
      <c r="F3577" s="341">
        <v>114.1</v>
      </c>
      <c r="G3577" s="341">
        <v>117.7</v>
      </c>
      <c r="H3577" s="341">
        <v>119</v>
      </c>
      <c r="I3577" s="341">
        <v>114.2</v>
      </c>
      <c r="J3577" s="329"/>
      <c r="K3577" s="330"/>
      <c r="L3577" s="329"/>
      <c r="M3577" s="331"/>
      <c r="N3577" s="183">
        <f t="shared" si="1062"/>
        <v>1.1399999999999999</v>
      </c>
      <c r="O3577" s="184">
        <f t="shared" si="1063"/>
        <v>1.135</v>
      </c>
      <c r="P3577" s="185">
        <f t="shared" si="1064"/>
        <v>1.1399999999999999</v>
      </c>
      <c r="Q3577" s="186">
        <f t="shared" si="1065"/>
        <v>1.1420000000000001</v>
      </c>
      <c r="R3577" s="187">
        <f t="shared" si="1066"/>
        <v>1.141</v>
      </c>
      <c r="S3577" s="188">
        <f t="shared" si="1067"/>
        <v>1.177</v>
      </c>
      <c r="T3577" s="189">
        <f t="shared" si="1068"/>
        <v>1.19</v>
      </c>
      <c r="U3577" s="332">
        <f t="shared" si="1068"/>
        <v>1.1420000000000001</v>
      </c>
    </row>
    <row r="3578" spans="1:21" x14ac:dyDescent="0.35">
      <c r="A3578" s="289">
        <v>42997</v>
      </c>
      <c r="B3578" s="341">
        <v>113.9</v>
      </c>
      <c r="C3578" s="341">
        <v>113.5</v>
      </c>
      <c r="D3578" s="341">
        <v>114</v>
      </c>
      <c r="E3578" s="341">
        <v>114.1</v>
      </c>
      <c r="F3578" s="341">
        <v>114.1</v>
      </c>
      <c r="G3578" s="341">
        <v>117.7</v>
      </c>
      <c r="H3578" s="341">
        <v>118.9</v>
      </c>
      <c r="I3578" s="341">
        <v>114.1</v>
      </c>
      <c r="J3578" s="329"/>
      <c r="K3578" s="330"/>
      <c r="L3578" s="329"/>
      <c r="M3578" s="331"/>
      <c r="N3578" s="183">
        <f t="shared" si="1062"/>
        <v>1.139</v>
      </c>
      <c r="O3578" s="184">
        <f t="shared" si="1063"/>
        <v>1.135</v>
      </c>
      <c r="P3578" s="185">
        <f t="shared" si="1064"/>
        <v>1.1399999999999999</v>
      </c>
      <c r="Q3578" s="186">
        <f t="shared" si="1065"/>
        <v>1.141</v>
      </c>
      <c r="R3578" s="187">
        <f t="shared" si="1066"/>
        <v>1.141</v>
      </c>
      <c r="S3578" s="188">
        <f t="shared" si="1067"/>
        <v>1.177</v>
      </c>
      <c r="T3578" s="189">
        <f t="shared" si="1068"/>
        <v>1.1890000000000001</v>
      </c>
      <c r="U3578" s="332">
        <f t="shared" si="1068"/>
        <v>1.141</v>
      </c>
    </row>
    <row r="3579" spans="1:21" x14ac:dyDescent="0.35">
      <c r="A3579" s="289">
        <v>42998</v>
      </c>
      <c r="B3579" s="341">
        <v>114</v>
      </c>
      <c r="C3579" s="341">
        <v>113.5</v>
      </c>
      <c r="D3579" s="341">
        <v>114</v>
      </c>
      <c r="E3579" s="341">
        <v>114.2</v>
      </c>
      <c r="F3579" s="341">
        <v>114.1</v>
      </c>
      <c r="G3579" s="341">
        <v>117.7</v>
      </c>
      <c r="H3579" s="341">
        <v>119</v>
      </c>
      <c r="I3579" s="341">
        <v>114.1</v>
      </c>
      <c r="J3579" s="329"/>
      <c r="K3579" s="330"/>
      <c r="L3579" s="329"/>
      <c r="M3579" s="331"/>
      <c r="N3579" s="183">
        <f t="shared" si="1062"/>
        <v>1.1399999999999999</v>
      </c>
      <c r="O3579" s="184">
        <f t="shared" si="1063"/>
        <v>1.135</v>
      </c>
      <c r="P3579" s="185">
        <f t="shared" si="1064"/>
        <v>1.1399999999999999</v>
      </c>
      <c r="Q3579" s="186">
        <f t="shared" si="1065"/>
        <v>1.1420000000000001</v>
      </c>
      <c r="R3579" s="187">
        <f t="shared" si="1066"/>
        <v>1.141</v>
      </c>
      <c r="S3579" s="188">
        <f t="shared" si="1067"/>
        <v>1.177</v>
      </c>
      <c r="T3579" s="189">
        <f t="shared" si="1068"/>
        <v>1.19</v>
      </c>
      <c r="U3579" s="332">
        <f t="shared" si="1068"/>
        <v>1.141</v>
      </c>
    </row>
    <row r="3580" spans="1:21" x14ac:dyDescent="0.35">
      <c r="A3580" s="289">
        <v>42999</v>
      </c>
      <c r="B3580" s="341">
        <v>114.2</v>
      </c>
      <c r="C3580" s="341">
        <v>113.8</v>
      </c>
      <c r="D3580" s="341">
        <v>114.3</v>
      </c>
      <c r="E3580" s="341">
        <v>114.4</v>
      </c>
      <c r="F3580" s="341">
        <v>114.4</v>
      </c>
      <c r="G3580" s="341">
        <v>118</v>
      </c>
      <c r="H3580" s="341">
        <v>119.3</v>
      </c>
      <c r="I3580" s="341">
        <v>114.4</v>
      </c>
      <c r="J3580" s="329"/>
      <c r="K3580" s="330"/>
      <c r="L3580" s="329"/>
      <c r="M3580" s="331"/>
      <c r="N3580" s="183">
        <f t="shared" si="1062"/>
        <v>1.1420000000000001</v>
      </c>
      <c r="O3580" s="184">
        <f t="shared" si="1063"/>
        <v>1.1379999999999999</v>
      </c>
      <c r="P3580" s="185">
        <f t="shared" si="1064"/>
        <v>1.143</v>
      </c>
      <c r="Q3580" s="186">
        <f t="shared" si="1065"/>
        <v>1.1440000000000001</v>
      </c>
      <c r="R3580" s="187">
        <f t="shared" si="1066"/>
        <v>1.1440000000000001</v>
      </c>
      <c r="S3580" s="188">
        <f t="shared" si="1067"/>
        <v>1.18</v>
      </c>
      <c r="T3580" s="189">
        <f t="shared" si="1068"/>
        <v>1.1930000000000001</v>
      </c>
      <c r="U3580" s="332">
        <f t="shared" si="1068"/>
        <v>1.1440000000000001</v>
      </c>
    </row>
    <row r="3581" spans="1:21" x14ac:dyDescent="0.35">
      <c r="A3581" s="289">
        <v>43000</v>
      </c>
      <c r="B3581" s="341">
        <v>114.4</v>
      </c>
      <c r="C3581" s="341">
        <v>114</v>
      </c>
      <c r="D3581" s="341">
        <v>114.5</v>
      </c>
      <c r="E3581" s="341">
        <v>114.7</v>
      </c>
      <c r="F3581" s="341">
        <v>114.6</v>
      </c>
      <c r="G3581" s="341">
        <v>118.2</v>
      </c>
      <c r="H3581" s="341">
        <v>119.6</v>
      </c>
      <c r="I3581" s="341">
        <v>114.6</v>
      </c>
      <c r="J3581" s="329"/>
      <c r="K3581" s="330"/>
      <c r="L3581" s="329"/>
      <c r="M3581" s="331"/>
      <c r="N3581" s="183">
        <f t="shared" si="1062"/>
        <v>1.1440000000000001</v>
      </c>
      <c r="O3581" s="184">
        <f t="shared" si="1063"/>
        <v>1.1399999999999999</v>
      </c>
      <c r="P3581" s="185">
        <f t="shared" si="1064"/>
        <v>1.145</v>
      </c>
      <c r="Q3581" s="186">
        <f t="shared" si="1065"/>
        <v>1.147</v>
      </c>
      <c r="R3581" s="187">
        <f t="shared" si="1066"/>
        <v>1.1459999999999999</v>
      </c>
      <c r="S3581" s="188">
        <f t="shared" si="1067"/>
        <v>1.1819999999999999</v>
      </c>
      <c r="T3581" s="189">
        <f t="shared" si="1068"/>
        <v>1.196</v>
      </c>
      <c r="U3581" s="332">
        <f t="shared" si="1068"/>
        <v>1.1459999999999999</v>
      </c>
    </row>
    <row r="3582" spans="1:21" x14ac:dyDescent="0.35">
      <c r="A3582" s="289">
        <v>43003</v>
      </c>
      <c r="B3582" s="341">
        <v>114.6</v>
      </c>
      <c r="C3582" s="341">
        <v>114.2</v>
      </c>
      <c r="D3582" s="341">
        <v>114.7</v>
      </c>
      <c r="E3582" s="341">
        <v>114.9</v>
      </c>
      <c r="F3582" s="341">
        <v>114.8</v>
      </c>
      <c r="G3582" s="341">
        <v>118.4</v>
      </c>
      <c r="H3582" s="341">
        <v>119.8</v>
      </c>
      <c r="I3582" s="341">
        <v>114.9</v>
      </c>
      <c r="J3582" s="329"/>
      <c r="K3582" s="330"/>
      <c r="L3582" s="329"/>
      <c r="M3582" s="331"/>
      <c r="N3582" s="183">
        <f t="shared" si="1062"/>
        <v>1.1459999999999999</v>
      </c>
      <c r="O3582" s="184">
        <f t="shared" si="1063"/>
        <v>1.1420000000000001</v>
      </c>
      <c r="P3582" s="185">
        <f t="shared" si="1064"/>
        <v>1.147</v>
      </c>
      <c r="Q3582" s="186">
        <f t="shared" si="1065"/>
        <v>1.149</v>
      </c>
      <c r="R3582" s="187">
        <f t="shared" si="1066"/>
        <v>1.1479999999999999</v>
      </c>
      <c r="S3582" s="188">
        <f t="shared" si="1067"/>
        <v>1.1840000000000002</v>
      </c>
      <c r="T3582" s="189">
        <f t="shared" si="1068"/>
        <v>1.198</v>
      </c>
      <c r="U3582" s="332">
        <f t="shared" si="1068"/>
        <v>1.149</v>
      </c>
    </row>
    <row r="3583" spans="1:21" x14ac:dyDescent="0.35">
      <c r="A3583" s="289">
        <v>43004</v>
      </c>
      <c r="B3583" s="341">
        <v>115</v>
      </c>
      <c r="C3583" s="341">
        <v>114.6</v>
      </c>
      <c r="D3583" s="341">
        <v>115.1</v>
      </c>
      <c r="E3583" s="341">
        <v>115.3</v>
      </c>
      <c r="F3583" s="341">
        <v>115.2</v>
      </c>
      <c r="G3583" s="341">
        <v>118.8</v>
      </c>
      <c r="H3583" s="341">
        <v>120.2</v>
      </c>
      <c r="I3583" s="341">
        <v>115.2</v>
      </c>
      <c r="J3583" s="329"/>
      <c r="K3583" s="330"/>
      <c r="L3583" s="329"/>
      <c r="M3583" s="331"/>
      <c r="N3583" s="183">
        <f t="shared" si="1062"/>
        <v>1.1499999999999999</v>
      </c>
      <c r="O3583" s="184">
        <f t="shared" si="1063"/>
        <v>1.1459999999999999</v>
      </c>
      <c r="P3583" s="185">
        <f t="shared" si="1064"/>
        <v>1.151</v>
      </c>
      <c r="Q3583" s="186">
        <f t="shared" si="1065"/>
        <v>1.153</v>
      </c>
      <c r="R3583" s="187">
        <f t="shared" si="1066"/>
        <v>1.1520000000000001</v>
      </c>
      <c r="S3583" s="188">
        <f t="shared" si="1067"/>
        <v>1.1879999999999999</v>
      </c>
      <c r="T3583" s="189">
        <f t="shared" si="1068"/>
        <v>1.202</v>
      </c>
      <c r="U3583" s="332">
        <f t="shared" si="1068"/>
        <v>1.1520000000000001</v>
      </c>
    </row>
    <row r="3584" spans="1:21" x14ac:dyDescent="0.35">
      <c r="A3584" s="289">
        <v>43005</v>
      </c>
      <c r="B3584" s="341">
        <v>115.3</v>
      </c>
      <c r="C3584" s="341">
        <v>114.9</v>
      </c>
      <c r="D3584" s="341">
        <v>115.4</v>
      </c>
      <c r="E3584" s="341">
        <v>115.6</v>
      </c>
      <c r="F3584" s="341">
        <v>115.5</v>
      </c>
      <c r="G3584" s="341">
        <v>119.1</v>
      </c>
      <c r="H3584" s="341">
        <v>120.5</v>
      </c>
      <c r="I3584" s="341">
        <v>115.5</v>
      </c>
      <c r="J3584" s="329"/>
      <c r="K3584" s="330"/>
      <c r="L3584" s="329"/>
      <c r="M3584" s="331"/>
      <c r="N3584" s="183">
        <f t="shared" si="1062"/>
        <v>1.153</v>
      </c>
      <c r="O3584" s="184">
        <f t="shared" si="1063"/>
        <v>1.149</v>
      </c>
      <c r="P3584" s="185">
        <f t="shared" si="1064"/>
        <v>1.1540000000000001</v>
      </c>
      <c r="Q3584" s="186">
        <f t="shared" si="1065"/>
        <v>1.1559999999999999</v>
      </c>
      <c r="R3584" s="187">
        <f t="shared" si="1066"/>
        <v>1.155</v>
      </c>
      <c r="S3584" s="188">
        <f t="shared" si="1067"/>
        <v>1.1909999999999998</v>
      </c>
      <c r="T3584" s="189">
        <f t="shared" si="1068"/>
        <v>1.2050000000000001</v>
      </c>
      <c r="U3584" s="332">
        <f t="shared" si="1068"/>
        <v>1.155</v>
      </c>
    </row>
    <row r="3585" spans="1:21" x14ac:dyDescent="0.35">
      <c r="A3585" s="289">
        <v>43006</v>
      </c>
      <c r="B3585" s="341">
        <v>115.7</v>
      </c>
      <c r="C3585" s="341">
        <v>115.3</v>
      </c>
      <c r="D3585" s="341">
        <v>115.8</v>
      </c>
      <c r="E3585" s="341">
        <v>116</v>
      </c>
      <c r="F3585" s="341">
        <v>115.9</v>
      </c>
      <c r="G3585" s="341">
        <v>119.5</v>
      </c>
      <c r="H3585" s="341">
        <v>121</v>
      </c>
      <c r="I3585" s="341">
        <v>115.9</v>
      </c>
      <c r="J3585" s="329"/>
      <c r="K3585" s="330"/>
      <c r="L3585" s="329"/>
      <c r="M3585" s="331"/>
      <c r="N3585" s="183">
        <f t="shared" si="1062"/>
        <v>1.157</v>
      </c>
      <c r="O3585" s="184">
        <f t="shared" si="1063"/>
        <v>1.153</v>
      </c>
      <c r="P3585" s="185">
        <f t="shared" si="1064"/>
        <v>1.1579999999999999</v>
      </c>
      <c r="Q3585" s="186">
        <f t="shared" si="1065"/>
        <v>1.1599999999999999</v>
      </c>
      <c r="R3585" s="187">
        <f t="shared" si="1066"/>
        <v>1.159</v>
      </c>
      <c r="S3585" s="188">
        <f t="shared" si="1067"/>
        <v>1.1950000000000001</v>
      </c>
      <c r="T3585" s="189">
        <f t="shared" si="1068"/>
        <v>1.21</v>
      </c>
      <c r="U3585" s="332">
        <f t="shared" si="1068"/>
        <v>1.159</v>
      </c>
    </row>
    <row r="3586" spans="1:21" x14ac:dyDescent="0.35">
      <c r="A3586" s="289">
        <v>43007</v>
      </c>
      <c r="B3586" s="341">
        <v>116</v>
      </c>
      <c r="C3586" s="341">
        <v>115.7</v>
      </c>
      <c r="D3586" s="341">
        <v>116.2</v>
      </c>
      <c r="E3586" s="341">
        <v>116.4</v>
      </c>
      <c r="F3586" s="341">
        <v>116.3</v>
      </c>
      <c r="G3586" s="341">
        <v>119.8</v>
      </c>
      <c r="H3586" s="341">
        <v>121.4</v>
      </c>
      <c r="I3586" s="341">
        <v>116.3</v>
      </c>
      <c r="J3586" s="329"/>
      <c r="K3586" s="363">
        <f>AVERAGE(I3577:I3586)</f>
        <v>114.92</v>
      </c>
      <c r="L3586" s="329"/>
      <c r="M3586" s="363">
        <f>AVERAGE(I3566:I3586)</f>
        <v>113.74761904761905</v>
      </c>
      <c r="N3586" s="183">
        <f t="shared" si="1062"/>
        <v>1.1599999999999999</v>
      </c>
      <c r="O3586" s="184">
        <f t="shared" si="1063"/>
        <v>1.157</v>
      </c>
      <c r="P3586" s="185">
        <f t="shared" si="1064"/>
        <v>1.1619999999999999</v>
      </c>
      <c r="Q3586" s="186">
        <f t="shared" si="1065"/>
        <v>1.1640000000000001</v>
      </c>
      <c r="R3586" s="187">
        <f t="shared" si="1066"/>
        <v>1.163</v>
      </c>
      <c r="S3586" s="188">
        <f t="shared" si="1067"/>
        <v>1.198</v>
      </c>
      <c r="T3586" s="189">
        <f t="shared" si="1068"/>
        <v>1.214</v>
      </c>
      <c r="U3586" s="332">
        <f t="shared" si="1068"/>
        <v>1.163</v>
      </c>
    </row>
    <row r="3587" spans="1:21" x14ac:dyDescent="0.35">
      <c r="A3587" s="289">
        <v>43010</v>
      </c>
      <c r="B3587" s="288">
        <v>116.5</v>
      </c>
      <c r="C3587" s="288">
        <v>116.1</v>
      </c>
      <c r="D3587" s="288">
        <v>116.6</v>
      </c>
      <c r="E3587" s="288">
        <v>116.8</v>
      </c>
      <c r="F3587" s="288">
        <v>116.7</v>
      </c>
      <c r="G3587" s="288">
        <v>120.3</v>
      </c>
      <c r="H3587" s="288">
        <v>121.8</v>
      </c>
      <c r="I3587" s="288">
        <v>116.7</v>
      </c>
      <c r="J3587" s="329"/>
      <c r="K3587" s="330"/>
      <c r="L3587" s="329"/>
      <c r="M3587" s="331"/>
      <c r="N3587" s="183">
        <f t="shared" ref="N3587:N3596" si="1069">B3587/$V$1</f>
        <v>1.165</v>
      </c>
      <c r="O3587" s="184">
        <f t="shared" ref="O3587:O3596" si="1070">C3587/$V$1</f>
        <v>1.161</v>
      </c>
      <c r="P3587" s="185">
        <f t="shared" ref="P3587:P3596" si="1071">D3587/$V$1</f>
        <v>1.1659999999999999</v>
      </c>
      <c r="Q3587" s="186">
        <f t="shared" ref="Q3587:Q3596" si="1072">E3587/$V$1</f>
        <v>1.1679999999999999</v>
      </c>
      <c r="R3587" s="187">
        <f t="shared" ref="R3587:R3596" si="1073">F3587/$V$1</f>
        <v>1.167</v>
      </c>
      <c r="S3587" s="188">
        <f t="shared" ref="S3587:S3596" si="1074">G3587/$V$1</f>
        <v>1.2030000000000001</v>
      </c>
      <c r="T3587" s="189">
        <f t="shared" ref="T3587:U3602" si="1075">H3587/$V$1</f>
        <v>1.218</v>
      </c>
      <c r="U3587" s="332">
        <f t="shared" si="1075"/>
        <v>1.167</v>
      </c>
    </row>
    <row r="3588" spans="1:21" x14ac:dyDescent="0.35">
      <c r="A3588" s="289">
        <v>43011</v>
      </c>
      <c r="B3588" s="288">
        <v>117.3</v>
      </c>
      <c r="C3588" s="288">
        <v>116.9</v>
      </c>
      <c r="D3588" s="288">
        <v>117.4</v>
      </c>
      <c r="E3588" s="288">
        <v>117.5</v>
      </c>
      <c r="F3588" s="288">
        <v>117.5</v>
      </c>
      <c r="G3588" s="288">
        <v>121</v>
      </c>
      <c r="H3588" s="288">
        <v>122.6</v>
      </c>
      <c r="I3588" s="288">
        <v>117.5</v>
      </c>
      <c r="J3588" s="329"/>
      <c r="K3588" s="330"/>
      <c r="L3588" s="329"/>
      <c r="M3588" s="331"/>
      <c r="N3588" s="183">
        <f t="shared" si="1069"/>
        <v>1.173</v>
      </c>
      <c r="O3588" s="184">
        <f t="shared" si="1070"/>
        <v>1.169</v>
      </c>
      <c r="P3588" s="185">
        <f t="shared" si="1071"/>
        <v>1.1740000000000002</v>
      </c>
      <c r="Q3588" s="186">
        <f t="shared" si="1072"/>
        <v>1.175</v>
      </c>
      <c r="R3588" s="187">
        <f t="shared" si="1073"/>
        <v>1.175</v>
      </c>
      <c r="S3588" s="188">
        <f t="shared" si="1074"/>
        <v>1.21</v>
      </c>
      <c r="T3588" s="189">
        <f t="shared" si="1075"/>
        <v>1.226</v>
      </c>
      <c r="U3588" s="332">
        <f t="shared" si="1075"/>
        <v>1.175</v>
      </c>
    </row>
    <row r="3589" spans="1:21" x14ac:dyDescent="0.35">
      <c r="A3589" s="289">
        <v>43012</v>
      </c>
      <c r="B3589" s="288">
        <v>117.8</v>
      </c>
      <c r="C3589" s="288">
        <v>117.3</v>
      </c>
      <c r="D3589" s="288">
        <v>117.8</v>
      </c>
      <c r="E3589" s="288">
        <v>118</v>
      </c>
      <c r="F3589" s="288">
        <v>117.9</v>
      </c>
      <c r="G3589" s="288">
        <v>121.5</v>
      </c>
      <c r="H3589" s="288">
        <v>123</v>
      </c>
      <c r="I3589" s="288">
        <v>118</v>
      </c>
      <c r="J3589" s="329"/>
      <c r="K3589" s="330"/>
      <c r="L3589" s="329"/>
      <c r="M3589" s="331"/>
      <c r="N3589" s="183">
        <f t="shared" si="1069"/>
        <v>1.1779999999999999</v>
      </c>
      <c r="O3589" s="184">
        <f t="shared" si="1070"/>
        <v>1.173</v>
      </c>
      <c r="P3589" s="185">
        <f t="shared" si="1071"/>
        <v>1.1779999999999999</v>
      </c>
      <c r="Q3589" s="186">
        <f t="shared" si="1072"/>
        <v>1.18</v>
      </c>
      <c r="R3589" s="187">
        <f t="shared" si="1073"/>
        <v>1.179</v>
      </c>
      <c r="S3589" s="188">
        <f t="shared" si="1074"/>
        <v>1.2150000000000001</v>
      </c>
      <c r="T3589" s="189">
        <f t="shared" si="1075"/>
        <v>1.23</v>
      </c>
      <c r="U3589" s="332">
        <f t="shared" si="1075"/>
        <v>1.18</v>
      </c>
    </row>
    <row r="3590" spans="1:21" x14ac:dyDescent="0.35">
      <c r="A3590" s="289">
        <v>43013</v>
      </c>
      <c r="B3590" s="288">
        <v>117.9</v>
      </c>
      <c r="C3590" s="288">
        <v>117.4</v>
      </c>
      <c r="D3590" s="288">
        <v>117.9</v>
      </c>
      <c r="E3590" s="288">
        <v>118.1</v>
      </c>
      <c r="F3590" s="288">
        <v>117.9</v>
      </c>
      <c r="G3590" s="288">
        <v>121.6</v>
      </c>
      <c r="H3590" s="288">
        <v>123</v>
      </c>
      <c r="I3590" s="288">
        <v>118</v>
      </c>
      <c r="J3590" s="329"/>
      <c r="K3590" s="330"/>
      <c r="L3590" s="329"/>
      <c r="M3590" s="331"/>
      <c r="N3590" s="183">
        <f t="shared" si="1069"/>
        <v>1.179</v>
      </c>
      <c r="O3590" s="184">
        <f t="shared" si="1070"/>
        <v>1.1740000000000002</v>
      </c>
      <c r="P3590" s="185">
        <f t="shared" si="1071"/>
        <v>1.179</v>
      </c>
      <c r="Q3590" s="186">
        <f t="shared" si="1072"/>
        <v>1.181</v>
      </c>
      <c r="R3590" s="187">
        <f t="shared" si="1073"/>
        <v>1.179</v>
      </c>
      <c r="S3590" s="188">
        <f t="shared" si="1074"/>
        <v>1.216</v>
      </c>
      <c r="T3590" s="189">
        <f t="shared" si="1075"/>
        <v>1.23</v>
      </c>
      <c r="U3590" s="332">
        <f t="shared" si="1075"/>
        <v>1.18</v>
      </c>
    </row>
    <row r="3591" spans="1:21" x14ac:dyDescent="0.35">
      <c r="A3591" s="289">
        <v>43014</v>
      </c>
      <c r="B3591" s="288">
        <v>117.6</v>
      </c>
      <c r="C3591" s="288">
        <v>117.2</v>
      </c>
      <c r="D3591" s="288">
        <v>117.7</v>
      </c>
      <c r="E3591" s="288">
        <v>117.8</v>
      </c>
      <c r="F3591" s="288">
        <v>117.6</v>
      </c>
      <c r="G3591" s="288">
        <v>121.4</v>
      </c>
      <c r="H3591" s="288">
        <v>122.5</v>
      </c>
      <c r="I3591" s="288">
        <v>117.8</v>
      </c>
      <c r="J3591" s="329"/>
      <c r="K3591" s="330"/>
      <c r="L3591" s="329"/>
      <c r="M3591" s="331"/>
      <c r="N3591" s="183">
        <f t="shared" si="1069"/>
        <v>1.1759999999999999</v>
      </c>
      <c r="O3591" s="184">
        <f t="shared" si="1070"/>
        <v>1.1719999999999999</v>
      </c>
      <c r="P3591" s="185">
        <f t="shared" si="1071"/>
        <v>1.177</v>
      </c>
      <c r="Q3591" s="186">
        <f t="shared" si="1072"/>
        <v>1.1779999999999999</v>
      </c>
      <c r="R3591" s="187">
        <f t="shared" si="1073"/>
        <v>1.1759999999999999</v>
      </c>
      <c r="S3591" s="188">
        <f t="shared" si="1074"/>
        <v>1.214</v>
      </c>
      <c r="T3591" s="189">
        <f t="shared" si="1075"/>
        <v>1.2250000000000001</v>
      </c>
      <c r="U3591" s="332">
        <f t="shared" si="1075"/>
        <v>1.1779999999999999</v>
      </c>
    </row>
    <row r="3592" spans="1:21" x14ac:dyDescent="0.35">
      <c r="A3592" s="289">
        <v>43017</v>
      </c>
      <c r="B3592" s="288">
        <v>117.1</v>
      </c>
      <c r="C3592" s="288">
        <v>116.6</v>
      </c>
      <c r="D3592" s="288">
        <v>117.2</v>
      </c>
      <c r="E3592" s="288">
        <v>117.3</v>
      </c>
      <c r="F3592" s="288">
        <v>117.1</v>
      </c>
      <c r="G3592" s="288">
        <v>120.9</v>
      </c>
      <c r="H3592" s="288">
        <v>121.9</v>
      </c>
      <c r="I3592" s="288">
        <v>117.3</v>
      </c>
      <c r="J3592" s="329"/>
      <c r="K3592" s="330"/>
      <c r="L3592" s="329"/>
      <c r="M3592" s="331"/>
      <c r="N3592" s="183">
        <f t="shared" si="1069"/>
        <v>1.171</v>
      </c>
      <c r="O3592" s="184">
        <f t="shared" si="1070"/>
        <v>1.1659999999999999</v>
      </c>
      <c r="P3592" s="185">
        <f t="shared" si="1071"/>
        <v>1.1719999999999999</v>
      </c>
      <c r="Q3592" s="186">
        <f t="shared" si="1072"/>
        <v>1.173</v>
      </c>
      <c r="R3592" s="187">
        <f t="shared" si="1073"/>
        <v>1.171</v>
      </c>
      <c r="S3592" s="188">
        <f t="shared" si="1074"/>
        <v>1.2090000000000001</v>
      </c>
      <c r="T3592" s="189">
        <f t="shared" si="1075"/>
        <v>1.2190000000000001</v>
      </c>
      <c r="U3592" s="332">
        <f t="shared" si="1075"/>
        <v>1.173</v>
      </c>
    </row>
    <row r="3593" spans="1:21" x14ac:dyDescent="0.35">
      <c r="A3593" s="289">
        <v>43018</v>
      </c>
      <c r="B3593" s="288">
        <v>116.9</v>
      </c>
      <c r="C3593" s="288">
        <v>116.4</v>
      </c>
      <c r="D3593" s="288">
        <v>116.9</v>
      </c>
      <c r="E3593" s="288">
        <v>117.1</v>
      </c>
      <c r="F3593" s="288">
        <v>117</v>
      </c>
      <c r="G3593" s="288">
        <v>120.7</v>
      </c>
      <c r="H3593" s="288">
        <v>121.8</v>
      </c>
      <c r="I3593" s="288">
        <v>117.1</v>
      </c>
      <c r="J3593" s="329"/>
      <c r="K3593" s="330"/>
      <c r="L3593" s="329"/>
      <c r="M3593" s="331"/>
      <c r="N3593" s="183">
        <f t="shared" si="1069"/>
        <v>1.169</v>
      </c>
      <c r="O3593" s="184">
        <f t="shared" si="1070"/>
        <v>1.1640000000000001</v>
      </c>
      <c r="P3593" s="185">
        <f t="shared" si="1071"/>
        <v>1.169</v>
      </c>
      <c r="Q3593" s="186">
        <f t="shared" si="1072"/>
        <v>1.171</v>
      </c>
      <c r="R3593" s="187">
        <f t="shared" si="1073"/>
        <v>1.17</v>
      </c>
      <c r="S3593" s="188">
        <f t="shared" si="1074"/>
        <v>1.2070000000000001</v>
      </c>
      <c r="T3593" s="189">
        <f t="shared" si="1075"/>
        <v>1.218</v>
      </c>
      <c r="U3593" s="332">
        <f t="shared" si="1075"/>
        <v>1.171</v>
      </c>
    </row>
    <row r="3594" spans="1:21" x14ac:dyDescent="0.35">
      <c r="A3594" s="289">
        <v>43019</v>
      </c>
      <c r="B3594" s="288">
        <v>116.7</v>
      </c>
      <c r="C3594" s="288">
        <v>116.2</v>
      </c>
      <c r="D3594" s="288">
        <v>116.7</v>
      </c>
      <c r="E3594" s="288">
        <v>116.9</v>
      </c>
      <c r="F3594" s="288">
        <v>116.8</v>
      </c>
      <c r="G3594" s="288">
        <v>120.4</v>
      </c>
      <c r="H3594" s="288">
        <v>121.6</v>
      </c>
      <c r="I3594" s="288">
        <v>116.8</v>
      </c>
      <c r="J3594" s="329"/>
      <c r="K3594" s="330"/>
      <c r="L3594" s="329"/>
      <c r="M3594" s="331"/>
      <c r="N3594" s="183">
        <f t="shared" si="1069"/>
        <v>1.167</v>
      </c>
      <c r="O3594" s="184">
        <f t="shared" si="1070"/>
        <v>1.1619999999999999</v>
      </c>
      <c r="P3594" s="185">
        <f t="shared" si="1071"/>
        <v>1.167</v>
      </c>
      <c r="Q3594" s="186">
        <f t="shared" si="1072"/>
        <v>1.169</v>
      </c>
      <c r="R3594" s="187">
        <f t="shared" si="1073"/>
        <v>1.1679999999999999</v>
      </c>
      <c r="S3594" s="188">
        <f t="shared" si="1074"/>
        <v>1.204</v>
      </c>
      <c r="T3594" s="189">
        <f t="shared" si="1075"/>
        <v>1.216</v>
      </c>
      <c r="U3594" s="332">
        <f t="shared" si="1075"/>
        <v>1.1679999999999999</v>
      </c>
    </row>
    <row r="3595" spans="1:21" x14ac:dyDescent="0.35">
      <c r="A3595" s="289">
        <v>43020</v>
      </c>
      <c r="B3595" s="288">
        <v>116.5</v>
      </c>
      <c r="C3595" s="288">
        <v>116</v>
      </c>
      <c r="D3595" s="288">
        <v>116.5</v>
      </c>
      <c r="E3595" s="288">
        <v>116.7</v>
      </c>
      <c r="F3595" s="288">
        <v>116.6</v>
      </c>
      <c r="G3595" s="288">
        <v>120.3</v>
      </c>
      <c r="H3595" s="288">
        <v>121.4</v>
      </c>
      <c r="I3595" s="288">
        <v>116.7</v>
      </c>
      <c r="J3595" s="329"/>
      <c r="K3595" s="330"/>
      <c r="L3595" s="329"/>
      <c r="M3595" s="331"/>
      <c r="N3595" s="183">
        <f t="shared" si="1069"/>
        <v>1.165</v>
      </c>
      <c r="O3595" s="184">
        <f t="shared" si="1070"/>
        <v>1.1599999999999999</v>
      </c>
      <c r="P3595" s="185">
        <f t="shared" si="1071"/>
        <v>1.165</v>
      </c>
      <c r="Q3595" s="186">
        <f t="shared" si="1072"/>
        <v>1.167</v>
      </c>
      <c r="R3595" s="187">
        <f t="shared" si="1073"/>
        <v>1.1659999999999999</v>
      </c>
      <c r="S3595" s="188">
        <f t="shared" si="1074"/>
        <v>1.2030000000000001</v>
      </c>
      <c r="T3595" s="189">
        <f t="shared" si="1075"/>
        <v>1.214</v>
      </c>
      <c r="U3595" s="332">
        <f t="shared" si="1075"/>
        <v>1.167</v>
      </c>
    </row>
    <row r="3596" spans="1:21" x14ac:dyDescent="0.35">
      <c r="A3596" s="289">
        <v>43021</v>
      </c>
      <c r="B3596" s="288">
        <v>116.7</v>
      </c>
      <c r="C3596" s="288">
        <v>116.2</v>
      </c>
      <c r="D3596" s="288">
        <v>116.7</v>
      </c>
      <c r="E3596" s="288">
        <v>116.9</v>
      </c>
      <c r="F3596" s="288">
        <v>116.8</v>
      </c>
      <c r="G3596" s="288">
        <v>120.5</v>
      </c>
      <c r="H3596" s="288">
        <v>121.7</v>
      </c>
      <c r="I3596" s="288">
        <v>116.8</v>
      </c>
      <c r="J3596" s="329"/>
      <c r="K3596" s="363">
        <f>AVERAGE(I3587:I3596)</f>
        <v>117.26999999999998</v>
      </c>
      <c r="L3596" s="329"/>
      <c r="M3596" s="331"/>
      <c r="N3596" s="183">
        <f t="shared" si="1069"/>
        <v>1.167</v>
      </c>
      <c r="O3596" s="184">
        <f t="shared" si="1070"/>
        <v>1.1619999999999999</v>
      </c>
      <c r="P3596" s="185">
        <f t="shared" si="1071"/>
        <v>1.167</v>
      </c>
      <c r="Q3596" s="186">
        <f t="shared" si="1072"/>
        <v>1.169</v>
      </c>
      <c r="R3596" s="187">
        <f t="shared" si="1073"/>
        <v>1.1679999999999999</v>
      </c>
      <c r="S3596" s="188">
        <f t="shared" si="1074"/>
        <v>1.2050000000000001</v>
      </c>
      <c r="T3596" s="189">
        <f t="shared" si="1075"/>
        <v>1.2170000000000001</v>
      </c>
      <c r="U3596" s="332">
        <f t="shared" si="1075"/>
        <v>1.1679999999999999</v>
      </c>
    </row>
    <row r="3597" spans="1:21" x14ac:dyDescent="0.35">
      <c r="A3597" s="291">
        <v>43024</v>
      </c>
      <c r="B3597" s="290">
        <v>116.7</v>
      </c>
      <c r="C3597" s="290">
        <v>116.2</v>
      </c>
      <c r="D3597" s="290">
        <v>116.7</v>
      </c>
      <c r="E3597" s="290">
        <v>116.9</v>
      </c>
      <c r="F3597" s="290">
        <v>116.9</v>
      </c>
      <c r="G3597" s="290">
        <v>120.5</v>
      </c>
      <c r="H3597" s="290">
        <v>121.7</v>
      </c>
      <c r="I3597" s="290">
        <v>116.9</v>
      </c>
      <c r="J3597" s="329"/>
      <c r="K3597" s="330"/>
      <c r="L3597" s="329"/>
      <c r="M3597" s="331"/>
      <c r="N3597" s="183">
        <f t="shared" ref="N3597:N3608" si="1076">B3597/$V$1</f>
        <v>1.167</v>
      </c>
      <c r="O3597" s="184">
        <f t="shared" ref="O3597:O3608" si="1077">C3597/$V$1</f>
        <v>1.1619999999999999</v>
      </c>
      <c r="P3597" s="185">
        <f t="shared" ref="P3597:P3608" si="1078">D3597/$V$1</f>
        <v>1.167</v>
      </c>
      <c r="Q3597" s="186">
        <f t="shared" ref="Q3597:Q3608" si="1079">E3597/$V$1</f>
        <v>1.169</v>
      </c>
      <c r="R3597" s="187">
        <f t="shared" ref="R3597:R3608" si="1080">F3597/$V$1</f>
        <v>1.169</v>
      </c>
      <c r="S3597" s="188">
        <f t="shared" ref="S3597:S3608" si="1081">G3597/$V$1</f>
        <v>1.2050000000000001</v>
      </c>
      <c r="T3597" s="189">
        <f t="shared" ref="T3597:U3612" si="1082">H3597/$V$1</f>
        <v>1.2170000000000001</v>
      </c>
      <c r="U3597" s="332">
        <f t="shared" si="1075"/>
        <v>1.169</v>
      </c>
    </row>
    <row r="3598" spans="1:21" x14ac:dyDescent="0.35">
      <c r="A3598" s="291">
        <v>43025</v>
      </c>
      <c r="B3598" s="290">
        <v>116.7</v>
      </c>
      <c r="C3598" s="290">
        <v>116.2</v>
      </c>
      <c r="D3598" s="290">
        <v>116.7</v>
      </c>
      <c r="E3598" s="290">
        <v>116.9</v>
      </c>
      <c r="F3598" s="290">
        <v>116.8</v>
      </c>
      <c r="G3598" s="290">
        <v>120.5</v>
      </c>
      <c r="H3598" s="290">
        <v>121.6</v>
      </c>
      <c r="I3598" s="290">
        <v>116.8</v>
      </c>
      <c r="J3598" s="329"/>
      <c r="K3598" s="330"/>
      <c r="L3598" s="329"/>
      <c r="M3598" s="331"/>
      <c r="N3598" s="183">
        <f t="shared" si="1076"/>
        <v>1.167</v>
      </c>
      <c r="O3598" s="184">
        <f t="shared" si="1077"/>
        <v>1.1619999999999999</v>
      </c>
      <c r="P3598" s="185">
        <f t="shared" si="1078"/>
        <v>1.167</v>
      </c>
      <c r="Q3598" s="186">
        <f t="shared" si="1079"/>
        <v>1.169</v>
      </c>
      <c r="R3598" s="187">
        <f t="shared" si="1080"/>
        <v>1.1679999999999999</v>
      </c>
      <c r="S3598" s="188">
        <f t="shared" si="1081"/>
        <v>1.2050000000000001</v>
      </c>
      <c r="T3598" s="189">
        <f t="shared" si="1082"/>
        <v>1.216</v>
      </c>
      <c r="U3598" s="332">
        <f t="shared" si="1075"/>
        <v>1.1679999999999999</v>
      </c>
    </row>
    <row r="3599" spans="1:21" x14ac:dyDescent="0.35">
      <c r="A3599" s="291">
        <v>43026</v>
      </c>
      <c r="B3599" s="290">
        <v>116.7</v>
      </c>
      <c r="C3599" s="290">
        <v>116.2</v>
      </c>
      <c r="D3599" s="290">
        <v>116.7</v>
      </c>
      <c r="E3599" s="290">
        <v>116.9</v>
      </c>
      <c r="F3599" s="290">
        <v>116.9</v>
      </c>
      <c r="G3599" s="290">
        <v>120.5</v>
      </c>
      <c r="H3599" s="290">
        <v>121.6</v>
      </c>
      <c r="I3599" s="290">
        <v>116.9</v>
      </c>
      <c r="J3599" s="329"/>
      <c r="K3599" s="330"/>
      <c r="L3599" s="329"/>
      <c r="M3599" s="331"/>
      <c r="N3599" s="183">
        <f t="shared" si="1076"/>
        <v>1.167</v>
      </c>
      <c r="O3599" s="184">
        <f t="shared" si="1077"/>
        <v>1.1619999999999999</v>
      </c>
      <c r="P3599" s="185">
        <f t="shared" si="1078"/>
        <v>1.167</v>
      </c>
      <c r="Q3599" s="186">
        <f t="shared" si="1079"/>
        <v>1.169</v>
      </c>
      <c r="R3599" s="187">
        <f t="shared" si="1080"/>
        <v>1.169</v>
      </c>
      <c r="S3599" s="188">
        <f t="shared" si="1081"/>
        <v>1.2050000000000001</v>
      </c>
      <c r="T3599" s="189">
        <f t="shared" si="1082"/>
        <v>1.216</v>
      </c>
      <c r="U3599" s="332">
        <f t="shared" si="1075"/>
        <v>1.169</v>
      </c>
    </row>
    <row r="3600" spans="1:21" x14ac:dyDescent="0.35">
      <c r="A3600" s="291">
        <v>43027</v>
      </c>
      <c r="B3600" s="290">
        <v>116.8</v>
      </c>
      <c r="C3600" s="290">
        <v>116.4</v>
      </c>
      <c r="D3600" s="290">
        <v>116.9</v>
      </c>
      <c r="E3600" s="290">
        <v>117.1</v>
      </c>
      <c r="F3600" s="290">
        <v>117.1</v>
      </c>
      <c r="G3600" s="290">
        <v>120.7</v>
      </c>
      <c r="H3600" s="290">
        <v>121.9</v>
      </c>
      <c r="I3600" s="290">
        <v>117</v>
      </c>
      <c r="J3600" s="329"/>
      <c r="K3600" s="330"/>
      <c r="L3600" s="329"/>
      <c r="M3600" s="331"/>
      <c r="N3600" s="183">
        <f t="shared" si="1076"/>
        <v>1.1679999999999999</v>
      </c>
      <c r="O3600" s="184">
        <f t="shared" si="1077"/>
        <v>1.1640000000000001</v>
      </c>
      <c r="P3600" s="185">
        <f t="shared" si="1078"/>
        <v>1.169</v>
      </c>
      <c r="Q3600" s="186">
        <f t="shared" si="1079"/>
        <v>1.171</v>
      </c>
      <c r="R3600" s="187">
        <f t="shared" si="1080"/>
        <v>1.171</v>
      </c>
      <c r="S3600" s="188">
        <f t="shared" si="1081"/>
        <v>1.2070000000000001</v>
      </c>
      <c r="T3600" s="189">
        <f t="shared" si="1082"/>
        <v>1.2190000000000001</v>
      </c>
      <c r="U3600" s="332">
        <f t="shared" si="1075"/>
        <v>1.17</v>
      </c>
    </row>
    <row r="3601" spans="1:21" x14ac:dyDescent="0.35">
      <c r="A3601" s="291">
        <v>43028</v>
      </c>
      <c r="B3601" s="290">
        <v>117</v>
      </c>
      <c r="C3601" s="290">
        <v>116.5</v>
      </c>
      <c r="D3601" s="290">
        <v>117.1</v>
      </c>
      <c r="E3601" s="290">
        <v>117.2</v>
      </c>
      <c r="F3601" s="290">
        <v>117.2</v>
      </c>
      <c r="G3601" s="290">
        <v>120.9</v>
      </c>
      <c r="H3601" s="290">
        <v>122</v>
      </c>
      <c r="I3601" s="290">
        <v>117.2</v>
      </c>
      <c r="J3601" s="329"/>
      <c r="K3601" s="330"/>
      <c r="L3601" s="329"/>
      <c r="M3601" s="331"/>
      <c r="N3601" s="183">
        <f t="shared" si="1076"/>
        <v>1.17</v>
      </c>
      <c r="O3601" s="184">
        <f t="shared" si="1077"/>
        <v>1.165</v>
      </c>
      <c r="P3601" s="185">
        <f t="shared" si="1078"/>
        <v>1.171</v>
      </c>
      <c r="Q3601" s="186">
        <f t="shared" si="1079"/>
        <v>1.1719999999999999</v>
      </c>
      <c r="R3601" s="187">
        <f t="shared" si="1080"/>
        <v>1.1719999999999999</v>
      </c>
      <c r="S3601" s="188">
        <f t="shared" si="1081"/>
        <v>1.2090000000000001</v>
      </c>
      <c r="T3601" s="189">
        <f t="shared" si="1082"/>
        <v>1.22</v>
      </c>
      <c r="U3601" s="332">
        <f t="shared" si="1075"/>
        <v>1.1719999999999999</v>
      </c>
    </row>
    <row r="3602" spans="1:21" x14ac:dyDescent="0.35">
      <c r="A3602" s="291">
        <v>43031</v>
      </c>
      <c r="B3602" s="290">
        <v>117</v>
      </c>
      <c r="C3602" s="290">
        <v>116.6</v>
      </c>
      <c r="D3602" s="290">
        <v>117.1</v>
      </c>
      <c r="E3602" s="290">
        <v>117.2</v>
      </c>
      <c r="F3602" s="290">
        <v>117.1</v>
      </c>
      <c r="G3602" s="290">
        <v>120.9</v>
      </c>
      <c r="H3602" s="290">
        <v>121.9</v>
      </c>
      <c r="I3602" s="290">
        <v>117.2</v>
      </c>
      <c r="J3602" s="329"/>
      <c r="K3602" s="330"/>
      <c r="L3602" s="329"/>
      <c r="M3602" s="331"/>
      <c r="N3602" s="183">
        <f t="shared" si="1076"/>
        <v>1.17</v>
      </c>
      <c r="O3602" s="184">
        <f t="shared" si="1077"/>
        <v>1.1659999999999999</v>
      </c>
      <c r="P3602" s="185">
        <f t="shared" si="1078"/>
        <v>1.171</v>
      </c>
      <c r="Q3602" s="186">
        <f t="shared" si="1079"/>
        <v>1.1719999999999999</v>
      </c>
      <c r="R3602" s="187">
        <f t="shared" si="1080"/>
        <v>1.171</v>
      </c>
      <c r="S3602" s="188">
        <f t="shared" si="1081"/>
        <v>1.2090000000000001</v>
      </c>
      <c r="T3602" s="189">
        <f t="shared" si="1082"/>
        <v>1.2190000000000001</v>
      </c>
      <c r="U3602" s="332">
        <f t="shared" si="1075"/>
        <v>1.1719999999999999</v>
      </c>
    </row>
    <row r="3603" spans="1:21" x14ac:dyDescent="0.35">
      <c r="A3603" s="291">
        <v>43032</v>
      </c>
      <c r="B3603" s="290">
        <v>116.9</v>
      </c>
      <c r="C3603" s="290">
        <v>116.4</v>
      </c>
      <c r="D3603" s="290">
        <v>116.9</v>
      </c>
      <c r="E3603" s="290">
        <v>117.1</v>
      </c>
      <c r="F3603" s="290">
        <v>117</v>
      </c>
      <c r="G3603" s="290">
        <v>120.7</v>
      </c>
      <c r="H3603" s="290">
        <v>121.7</v>
      </c>
      <c r="I3603" s="290">
        <v>117</v>
      </c>
      <c r="J3603" s="329"/>
      <c r="K3603" s="330"/>
      <c r="L3603" s="329"/>
      <c r="M3603" s="331"/>
      <c r="N3603" s="183">
        <f t="shared" si="1076"/>
        <v>1.169</v>
      </c>
      <c r="O3603" s="184">
        <f t="shared" si="1077"/>
        <v>1.1640000000000001</v>
      </c>
      <c r="P3603" s="185">
        <f t="shared" si="1078"/>
        <v>1.169</v>
      </c>
      <c r="Q3603" s="186">
        <f t="shared" si="1079"/>
        <v>1.171</v>
      </c>
      <c r="R3603" s="187">
        <f t="shared" si="1080"/>
        <v>1.17</v>
      </c>
      <c r="S3603" s="188">
        <f t="shared" si="1081"/>
        <v>1.2070000000000001</v>
      </c>
      <c r="T3603" s="189">
        <f t="shared" si="1082"/>
        <v>1.2170000000000001</v>
      </c>
      <c r="U3603" s="332">
        <f t="shared" si="1082"/>
        <v>1.17</v>
      </c>
    </row>
    <row r="3604" spans="1:21" x14ac:dyDescent="0.35">
      <c r="A3604" s="291">
        <v>43033</v>
      </c>
      <c r="B3604" s="290">
        <v>116.8</v>
      </c>
      <c r="C3604" s="290">
        <v>116.3</v>
      </c>
      <c r="D3604" s="290">
        <v>116.8</v>
      </c>
      <c r="E3604" s="290">
        <v>117</v>
      </c>
      <c r="F3604" s="290">
        <v>116.9</v>
      </c>
      <c r="G3604" s="290">
        <v>120.6</v>
      </c>
      <c r="H3604" s="290">
        <v>121.6</v>
      </c>
      <c r="I3604" s="290">
        <v>116.9</v>
      </c>
      <c r="J3604" s="329"/>
      <c r="K3604" s="330"/>
      <c r="L3604" s="329"/>
      <c r="M3604" s="331"/>
      <c r="N3604" s="183">
        <f t="shared" si="1076"/>
        <v>1.1679999999999999</v>
      </c>
      <c r="O3604" s="184">
        <f t="shared" si="1077"/>
        <v>1.163</v>
      </c>
      <c r="P3604" s="185">
        <f t="shared" si="1078"/>
        <v>1.1679999999999999</v>
      </c>
      <c r="Q3604" s="186">
        <f t="shared" si="1079"/>
        <v>1.17</v>
      </c>
      <c r="R3604" s="187">
        <f t="shared" si="1080"/>
        <v>1.169</v>
      </c>
      <c r="S3604" s="188">
        <f t="shared" si="1081"/>
        <v>1.206</v>
      </c>
      <c r="T3604" s="189">
        <f t="shared" si="1082"/>
        <v>1.216</v>
      </c>
      <c r="U3604" s="332">
        <f t="shared" si="1082"/>
        <v>1.169</v>
      </c>
    </row>
    <row r="3605" spans="1:21" x14ac:dyDescent="0.35">
      <c r="A3605" s="291">
        <v>43034</v>
      </c>
      <c r="B3605" s="290">
        <v>116.6</v>
      </c>
      <c r="C3605" s="290">
        <v>116.1</v>
      </c>
      <c r="D3605" s="290">
        <v>116.6</v>
      </c>
      <c r="E3605" s="290">
        <v>116.8</v>
      </c>
      <c r="F3605" s="290">
        <v>116.8</v>
      </c>
      <c r="G3605" s="290">
        <v>120.4</v>
      </c>
      <c r="H3605" s="290">
        <v>121.4</v>
      </c>
      <c r="I3605" s="290">
        <v>116.8</v>
      </c>
      <c r="J3605" s="329"/>
      <c r="K3605" s="330"/>
      <c r="L3605" s="329"/>
      <c r="M3605" s="331"/>
      <c r="N3605" s="183">
        <f t="shared" si="1076"/>
        <v>1.1659999999999999</v>
      </c>
      <c r="O3605" s="184">
        <f t="shared" si="1077"/>
        <v>1.161</v>
      </c>
      <c r="P3605" s="185">
        <f t="shared" si="1078"/>
        <v>1.1659999999999999</v>
      </c>
      <c r="Q3605" s="186">
        <f t="shared" si="1079"/>
        <v>1.1679999999999999</v>
      </c>
      <c r="R3605" s="187">
        <f t="shared" si="1080"/>
        <v>1.1679999999999999</v>
      </c>
      <c r="S3605" s="188">
        <f t="shared" si="1081"/>
        <v>1.204</v>
      </c>
      <c r="T3605" s="189">
        <f t="shared" si="1082"/>
        <v>1.214</v>
      </c>
      <c r="U3605" s="332">
        <f t="shared" si="1082"/>
        <v>1.1679999999999999</v>
      </c>
    </row>
    <row r="3606" spans="1:21" x14ac:dyDescent="0.35">
      <c r="A3606" s="291">
        <v>43035</v>
      </c>
      <c r="B3606" s="290">
        <v>116.6</v>
      </c>
      <c r="C3606" s="290">
        <v>116.1</v>
      </c>
      <c r="D3606" s="290">
        <v>116.6</v>
      </c>
      <c r="E3606" s="290">
        <v>116.8</v>
      </c>
      <c r="F3606" s="290">
        <v>116.8</v>
      </c>
      <c r="G3606" s="290">
        <v>120.4</v>
      </c>
      <c r="H3606" s="290">
        <v>121.5</v>
      </c>
      <c r="I3606" s="290">
        <v>116.8</v>
      </c>
      <c r="J3606" s="329"/>
      <c r="K3606" s="330"/>
      <c r="L3606" s="329"/>
      <c r="M3606" s="331"/>
      <c r="N3606" s="183">
        <f t="shared" si="1076"/>
        <v>1.1659999999999999</v>
      </c>
      <c r="O3606" s="184">
        <f t="shared" si="1077"/>
        <v>1.161</v>
      </c>
      <c r="P3606" s="185">
        <f t="shared" si="1078"/>
        <v>1.1659999999999999</v>
      </c>
      <c r="Q3606" s="186">
        <f t="shared" si="1079"/>
        <v>1.1679999999999999</v>
      </c>
      <c r="R3606" s="187">
        <f t="shared" si="1080"/>
        <v>1.1679999999999999</v>
      </c>
      <c r="S3606" s="188">
        <f t="shared" si="1081"/>
        <v>1.204</v>
      </c>
      <c r="T3606" s="189">
        <f t="shared" si="1082"/>
        <v>1.2150000000000001</v>
      </c>
      <c r="U3606" s="332">
        <f t="shared" si="1082"/>
        <v>1.1679999999999999</v>
      </c>
    </row>
    <row r="3607" spans="1:21" x14ac:dyDescent="0.35">
      <c r="A3607" s="291">
        <v>43038</v>
      </c>
      <c r="B3607" s="290">
        <v>116.8</v>
      </c>
      <c r="C3607" s="290">
        <v>116.4</v>
      </c>
      <c r="D3607" s="290">
        <v>116.9</v>
      </c>
      <c r="E3607" s="290">
        <v>117</v>
      </c>
      <c r="F3607" s="290">
        <v>117.1</v>
      </c>
      <c r="G3607" s="290">
        <v>120.7</v>
      </c>
      <c r="H3607" s="290">
        <v>121.9</v>
      </c>
      <c r="I3607" s="290">
        <v>117</v>
      </c>
      <c r="J3607" s="329"/>
      <c r="K3607" s="330"/>
      <c r="L3607" s="329"/>
      <c r="M3607" s="331"/>
      <c r="N3607" s="183">
        <f t="shared" si="1076"/>
        <v>1.1679999999999999</v>
      </c>
      <c r="O3607" s="184">
        <f t="shared" si="1077"/>
        <v>1.1640000000000001</v>
      </c>
      <c r="P3607" s="185">
        <f t="shared" si="1078"/>
        <v>1.169</v>
      </c>
      <c r="Q3607" s="186">
        <f t="shared" si="1079"/>
        <v>1.17</v>
      </c>
      <c r="R3607" s="187">
        <f t="shared" si="1080"/>
        <v>1.171</v>
      </c>
      <c r="S3607" s="188">
        <f t="shared" si="1081"/>
        <v>1.2070000000000001</v>
      </c>
      <c r="T3607" s="189">
        <f t="shared" si="1082"/>
        <v>1.2190000000000001</v>
      </c>
      <c r="U3607" s="332">
        <f t="shared" si="1082"/>
        <v>1.17</v>
      </c>
    </row>
    <row r="3608" spans="1:21" x14ac:dyDescent="0.35">
      <c r="A3608" s="291">
        <v>43039</v>
      </c>
      <c r="B3608" s="290">
        <v>117.4</v>
      </c>
      <c r="C3608" s="290">
        <v>116.9</v>
      </c>
      <c r="D3608" s="290">
        <v>117.4</v>
      </c>
      <c r="E3608" s="290">
        <v>117.6</v>
      </c>
      <c r="F3608" s="290">
        <v>117.6</v>
      </c>
      <c r="G3608" s="290">
        <v>121.2</v>
      </c>
      <c r="H3608" s="290">
        <v>122.5</v>
      </c>
      <c r="I3608" s="290">
        <v>117.6</v>
      </c>
      <c r="J3608" s="329"/>
      <c r="K3608" s="363">
        <f>AVERAGE(I3597:I3608)</f>
        <v>117.00833333333333</v>
      </c>
      <c r="L3608" s="329"/>
      <c r="M3608" s="363">
        <f>AVERAGE(I3587:I3608)</f>
        <v>117.12727272727274</v>
      </c>
      <c r="N3608" s="183">
        <f t="shared" si="1076"/>
        <v>1.1740000000000002</v>
      </c>
      <c r="O3608" s="184">
        <f t="shared" si="1077"/>
        <v>1.169</v>
      </c>
      <c r="P3608" s="185">
        <f t="shared" si="1078"/>
        <v>1.1740000000000002</v>
      </c>
      <c r="Q3608" s="186">
        <f t="shared" si="1079"/>
        <v>1.1759999999999999</v>
      </c>
      <c r="R3608" s="187">
        <f t="shared" si="1080"/>
        <v>1.1759999999999999</v>
      </c>
      <c r="S3608" s="188">
        <f t="shared" si="1081"/>
        <v>1.212</v>
      </c>
      <c r="T3608" s="189">
        <f t="shared" si="1082"/>
        <v>1.2250000000000001</v>
      </c>
      <c r="U3608" s="332">
        <f t="shared" si="1082"/>
        <v>1.1759999999999999</v>
      </c>
    </row>
    <row r="3609" spans="1:21" x14ac:dyDescent="0.35">
      <c r="A3609" s="291">
        <v>43040</v>
      </c>
      <c r="B3609" s="290">
        <v>118</v>
      </c>
      <c r="C3609" s="290">
        <v>117.5</v>
      </c>
      <c r="D3609" s="290">
        <v>118</v>
      </c>
      <c r="E3609" s="290">
        <v>118.2</v>
      </c>
      <c r="F3609" s="290">
        <v>118.3</v>
      </c>
      <c r="G3609" s="290">
        <v>121.8</v>
      </c>
      <c r="H3609" s="290">
        <v>123.2</v>
      </c>
      <c r="I3609" s="290">
        <v>118.2</v>
      </c>
      <c r="J3609" s="329"/>
      <c r="K3609" s="330"/>
      <c r="L3609" s="329"/>
      <c r="M3609" s="331"/>
      <c r="N3609" s="183">
        <f t="shared" ref="N3609:N3630" si="1083">B3609/$V$1</f>
        <v>1.18</v>
      </c>
      <c r="O3609" s="184">
        <f t="shared" ref="O3609:O3630" si="1084">C3609/$V$1</f>
        <v>1.175</v>
      </c>
      <c r="P3609" s="185">
        <f t="shared" ref="P3609:P3630" si="1085">D3609/$V$1</f>
        <v>1.18</v>
      </c>
      <c r="Q3609" s="186">
        <f t="shared" ref="Q3609:Q3630" si="1086">E3609/$V$1</f>
        <v>1.1819999999999999</v>
      </c>
      <c r="R3609" s="187">
        <f t="shared" ref="R3609:R3630" si="1087">F3609/$V$1</f>
        <v>1.1830000000000001</v>
      </c>
      <c r="S3609" s="188">
        <f t="shared" ref="S3609:S3630" si="1088">G3609/$V$1</f>
        <v>1.218</v>
      </c>
      <c r="T3609" s="189">
        <f t="shared" ref="T3609:U3630" si="1089">H3609/$V$1</f>
        <v>1.232</v>
      </c>
      <c r="U3609" s="332">
        <f t="shared" si="1082"/>
        <v>1.1819999999999999</v>
      </c>
    </row>
    <row r="3610" spans="1:21" x14ac:dyDescent="0.35">
      <c r="A3610" s="291">
        <v>43041</v>
      </c>
      <c r="B3610" s="290">
        <v>118.7</v>
      </c>
      <c r="C3610" s="290">
        <v>118.2</v>
      </c>
      <c r="D3610" s="290">
        <v>118.8</v>
      </c>
      <c r="E3610" s="290">
        <v>118.9</v>
      </c>
      <c r="F3610" s="290">
        <v>118.9</v>
      </c>
      <c r="G3610" s="290">
        <v>122.5</v>
      </c>
      <c r="H3610" s="290">
        <v>123.9</v>
      </c>
      <c r="I3610" s="290">
        <v>118.9</v>
      </c>
      <c r="J3610" s="329"/>
      <c r="K3610" s="330"/>
      <c r="L3610" s="329"/>
      <c r="M3610" s="331"/>
      <c r="N3610" s="183">
        <f t="shared" si="1083"/>
        <v>1.1870000000000001</v>
      </c>
      <c r="O3610" s="184">
        <f t="shared" si="1084"/>
        <v>1.1819999999999999</v>
      </c>
      <c r="P3610" s="185">
        <f t="shared" si="1085"/>
        <v>1.1879999999999999</v>
      </c>
      <c r="Q3610" s="186">
        <f t="shared" si="1086"/>
        <v>1.1890000000000001</v>
      </c>
      <c r="R3610" s="187">
        <f t="shared" si="1087"/>
        <v>1.1890000000000001</v>
      </c>
      <c r="S3610" s="188">
        <f t="shared" si="1088"/>
        <v>1.2250000000000001</v>
      </c>
      <c r="T3610" s="189">
        <f t="shared" si="1089"/>
        <v>1.2390000000000001</v>
      </c>
      <c r="U3610" s="332">
        <f t="shared" si="1082"/>
        <v>1.1890000000000001</v>
      </c>
    </row>
    <row r="3611" spans="1:21" x14ac:dyDescent="0.35">
      <c r="A3611" s="291">
        <v>43042</v>
      </c>
      <c r="B3611" s="290">
        <v>119.4</v>
      </c>
      <c r="C3611" s="290">
        <v>118.9</v>
      </c>
      <c r="D3611" s="290">
        <v>119.4</v>
      </c>
      <c r="E3611" s="290">
        <v>119.6</v>
      </c>
      <c r="F3611" s="290">
        <v>119.6</v>
      </c>
      <c r="G3611" s="290">
        <v>123.2</v>
      </c>
      <c r="H3611" s="290">
        <v>124.6</v>
      </c>
      <c r="I3611" s="290">
        <v>119.6</v>
      </c>
      <c r="J3611" s="329"/>
      <c r="K3611" s="330"/>
      <c r="L3611" s="329"/>
      <c r="M3611" s="331"/>
      <c r="N3611" s="183">
        <f t="shared" si="1083"/>
        <v>1.194</v>
      </c>
      <c r="O3611" s="184">
        <f t="shared" si="1084"/>
        <v>1.1890000000000001</v>
      </c>
      <c r="P3611" s="185">
        <f t="shared" si="1085"/>
        <v>1.194</v>
      </c>
      <c r="Q3611" s="186">
        <f t="shared" si="1086"/>
        <v>1.196</v>
      </c>
      <c r="R3611" s="187">
        <f t="shared" si="1087"/>
        <v>1.196</v>
      </c>
      <c r="S3611" s="188">
        <f t="shared" si="1088"/>
        <v>1.232</v>
      </c>
      <c r="T3611" s="189">
        <f t="shared" si="1089"/>
        <v>1.246</v>
      </c>
      <c r="U3611" s="332">
        <f t="shared" si="1082"/>
        <v>1.196</v>
      </c>
    </row>
    <row r="3612" spans="1:21" x14ac:dyDescent="0.35">
      <c r="A3612" s="291">
        <v>43045</v>
      </c>
      <c r="B3612" s="290">
        <v>119.8</v>
      </c>
      <c r="C3612" s="290">
        <v>119.3</v>
      </c>
      <c r="D3612" s="290">
        <v>119.8</v>
      </c>
      <c r="E3612" s="290">
        <v>120</v>
      </c>
      <c r="F3612" s="290">
        <v>119.9</v>
      </c>
      <c r="G3612" s="290">
        <v>123.6</v>
      </c>
      <c r="H3612" s="290">
        <v>124.9</v>
      </c>
      <c r="I3612" s="290">
        <v>120</v>
      </c>
      <c r="J3612" s="329"/>
      <c r="K3612" s="330"/>
      <c r="L3612" s="329"/>
      <c r="M3612" s="331"/>
      <c r="N3612" s="183">
        <f t="shared" si="1083"/>
        <v>1.198</v>
      </c>
      <c r="O3612" s="184">
        <f t="shared" si="1084"/>
        <v>1.1930000000000001</v>
      </c>
      <c r="P3612" s="185">
        <f t="shared" si="1085"/>
        <v>1.198</v>
      </c>
      <c r="Q3612" s="186">
        <f t="shared" si="1086"/>
        <v>1.2</v>
      </c>
      <c r="R3612" s="187">
        <f t="shared" si="1087"/>
        <v>1.1990000000000001</v>
      </c>
      <c r="S3612" s="188">
        <f t="shared" si="1088"/>
        <v>1.236</v>
      </c>
      <c r="T3612" s="189">
        <f t="shared" si="1089"/>
        <v>1.2490000000000001</v>
      </c>
      <c r="U3612" s="332">
        <f t="shared" si="1082"/>
        <v>1.2</v>
      </c>
    </row>
    <row r="3613" spans="1:21" x14ac:dyDescent="0.35">
      <c r="A3613" s="291">
        <v>43046</v>
      </c>
      <c r="B3613" s="290">
        <v>119.9</v>
      </c>
      <c r="C3613" s="290">
        <v>119.5</v>
      </c>
      <c r="D3613" s="290">
        <v>120</v>
      </c>
      <c r="E3613" s="290">
        <v>120.1</v>
      </c>
      <c r="F3613" s="290">
        <v>120</v>
      </c>
      <c r="G3613" s="290">
        <v>123.7</v>
      </c>
      <c r="H3613" s="290">
        <v>124.9</v>
      </c>
      <c r="I3613" s="290">
        <v>120.1</v>
      </c>
      <c r="J3613" s="329"/>
      <c r="K3613" s="330"/>
      <c r="L3613" s="329"/>
      <c r="M3613" s="331"/>
      <c r="N3613" s="183">
        <f t="shared" si="1083"/>
        <v>1.1990000000000001</v>
      </c>
      <c r="O3613" s="184">
        <f t="shared" si="1084"/>
        <v>1.1950000000000001</v>
      </c>
      <c r="P3613" s="185">
        <f t="shared" si="1085"/>
        <v>1.2</v>
      </c>
      <c r="Q3613" s="186">
        <f t="shared" si="1086"/>
        <v>1.2009999999999998</v>
      </c>
      <c r="R3613" s="187">
        <f t="shared" si="1087"/>
        <v>1.2</v>
      </c>
      <c r="S3613" s="188">
        <f t="shared" si="1088"/>
        <v>1.2370000000000001</v>
      </c>
      <c r="T3613" s="189">
        <f t="shared" si="1089"/>
        <v>1.2490000000000001</v>
      </c>
      <c r="U3613" s="332">
        <f t="shared" si="1089"/>
        <v>1.2009999999999998</v>
      </c>
    </row>
    <row r="3614" spans="1:21" x14ac:dyDescent="0.35">
      <c r="A3614" s="291">
        <v>43047</v>
      </c>
      <c r="B3614" s="290">
        <v>120</v>
      </c>
      <c r="C3614" s="290">
        <v>119.5</v>
      </c>
      <c r="D3614" s="290">
        <v>120</v>
      </c>
      <c r="E3614" s="290">
        <v>120.2</v>
      </c>
      <c r="F3614" s="290">
        <v>120.1</v>
      </c>
      <c r="G3614" s="290">
        <v>123.8</v>
      </c>
      <c r="H3614" s="290">
        <v>125</v>
      </c>
      <c r="I3614" s="290">
        <v>120.1</v>
      </c>
      <c r="J3614" s="329"/>
      <c r="K3614" s="330"/>
      <c r="L3614" s="329"/>
      <c r="M3614" s="331"/>
      <c r="N3614" s="183">
        <f t="shared" si="1083"/>
        <v>1.2</v>
      </c>
      <c r="O3614" s="184">
        <f t="shared" si="1084"/>
        <v>1.1950000000000001</v>
      </c>
      <c r="P3614" s="185">
        <f t="shared" si="1085"/>
        <v>1.2</v>
      </c>
      <c r="Q3614" s="186">
        <f t="shared" si="1086"/>
        <v>1.202</v>
      </c>
      <c r="R3614" s="187">
        <f t="shared" si="1087"/>
        <v>1.2009999999999998</v>
      </c>
      <c r="S3614" s="188">
        <f t="shared" si="1088"/>
        <v>1.238</v>
      </c>
      <c r="T3614" s="189">
        <f t="shared" si="1089"/>
        <v>1.25</v>
      </c>
      <c r="U3614" s="332">
        <f t="shared" si="1089"/>
        <v>1.2009999999999998</v>
      </c>
    </row>
    <row r="3615" spans="1:21" x14ac:dyDescent="0.35">
      <c r="A3615" s="291">
        <v>43048</v>
      </c>
      <c r="B3615" s="290">
        <v>120.2</v>
      </c>
      <c r="C3615" s="290">
        <v>119.8</v>
      </c>
      <c r="D3615" s="290">
        <v>120.3</v>
      </c>
      <c r="E3615" s="290">
        <v>120.4</v>
      </c>
      <c r="F3615" s="290">
        <v>120.5</v>
      </c>
      <c r="G3615" s="290">
        <v>124</v>
      </c>
      <c r="H3615" s="290">
        <v>125.3</v>
      </c>
      <c r="I3615" s="290">
        <v>120.4</v>
      </c>
      <c r="J3615" s="329"/>
      <c r="K3615" s="330"/>
      <c r="L3615" s="329"/>
      <c r="M3615" s="331"/>
      <c r="N3615" s="183">
        <f t="shared" si="1083"/>
        <v>1.202</v>
      </c>
      <c r="O3615" s="184">
        <f t="shared" si="1084"/>
        <v>1.198</v>
      </c>
      <c r="P3615" s="185">
        <f t="shared" si="1085"/>
        <v>1.2030000000000001</v>
      </c>
      <c r="Q3615" s="186">
        <f t="shared" si="1086"/>
        <v>1.204</v>
      </c>
      <c r="R3615" s="187">
        <f t="shared" si="1087"/>
        <v>1.2050000000000001</v>
      </c>
      <c r="S3615" s="188">
        <f t="shared" si="1088"/>
        <v>1.24</v>
      </c>
      <c r="T3615" s="189">
        <f t="shared" si="1089"/>
        <v>1.2529999999999999</v>
      </c>
      <c r="U3615" s="332">
        <f t="shared" si="1089"/>
        <v>1.204</v>
      </c>
    </row>
    <row r="3616" spans="1:21" x14ac:dyDescent="0.35">
      <c r="A3616" s="291">
        <v>43049</v>
      </c>
      <c r="B3616" s="290">
        <v>120.5</v>
      </c>
      <c r="C3616" s="290">
        <v>120</v>
      </c>
      <c r="D3616" s="290">
        <v>120.5</v>
      </c>
      <c r="E3616" s="290">
        <v>120.7</v>
      </c>
      <c r="F3616" s="290">
        <v>120.7</v>
      </c>
      <c r="G3616" s="290">
        <v>124.3</v>
      </c>
      <c r="H3616" s="290">
        <v>125.6</v>
      </c>
      <c r="I3616" s="290">
        <v>120.7</v>
      </c>
      <c r="J3616" s="330"/>
      <c r="K3616" s="363">
        <f>AVERAGE(I3609:I3616)</f>
        <v>119.75000000000001</v>
      </c>
      <c r="L3616" s="329"/>
      <c r="M3616" s="331"/>
      <c r="N3616" s="183">
        <f t="shared" si="1083"/>
        <v>1.2050000000000001</v>
      </c>
      <c r="O3616" s="184">
        <f t="shared" si="1084"/>
        <v>1.2</v>
      </c>
      <c r="P3616" s="185">
        <f t="shared" si="1085"/>
        <v>1.2050000000000001</v>
      </c>
      <c r="Q3616" s="186">
        <f t="shared" si="1086"/>
        <v>1.2070000000000001</v>
      </c>
      <c r="R3616" s="187">
        <f t="shared" si="1087"/>
        <v>1.2070000000000001</v>
      </c>
      <c r="S3616" s="188">
        <f t="shared" si="1088"/>
        <v>1.2429999999999999</v>
      </c>
      <c r="T3616" s="189">
        <f t="shared" si="1089"/>
        <v>1.256</v>
      </c>
      <c r="U3616" s="332">
        <f t="shared" si="1089"/>
        <v>1.2070000000000001</v>
      </c>
    </row>
    <row r="3617" spans="1:21" x14ac:dyDescent="0.35">
      <c r="A3617" s="289">
        <v>43052</v>
      </c>
      <c r="B3617" s="288">
        <v>120.9</v>
      </c>
      <c r="C3617" s="288">
        <v>120.4</v>
      </c>
      <c r="D3617" s="288">
        <v>120.9</v>
      </c>
      <c r="E3617" s="288">
        <v>121.1</v>
      </c>
      <c r="F3617" s="288">
        <v>121</v>
      </c>
      <c r="G3617" s="288">
        <v>124.6</v>
      </c>
      <c r="H3617" s="288">
        <v>126</v>
      </c>
      <c r="I3617" s="288">
        <v>121.1</v>
      </c>
      <c r="J3617" s="329"/>
      <c r="K3617" s="330"/>
      <c r="L3617" s="329"/>
      <c r="M3617" s="331"/>
      <c r="N3617" s="183">
        <f t="shared" si="1083"/>
        <v>1.2090000000000001</v>
      </c>
      <c r="O3617" s="184">
        <f t="shared" si="1084"/>
        <v>1.204</v>
      </c>
      <c r="P3617" s="185">
        <f t="shared" si="1085"/>
        <v>1.2090000000000001</v>
      </c>
      <c r="Q3617" s="186">
        <f t="shared" si="1086"/>
        <v>1.2109999999999999</v>
      </c>
      <c r="R3617" s="187">
        <f t="shared" si="1087"/>
        <v>1.21</v>
      </c>
      <c r="S3617" s="188">
        <f t="shared" si="1088"/>
        <v>1.246</v>
      </c>
      <c r="T3617" s="189">
        <f t="shared" si="1089"/>
        <v>1.26</v>
      </c>
      <c r="U3617" s="332">
        <f t="shared" si="1089"/>
        <v>1.2109999999999999</v>
      </c>
    </row>
    <row r="3618" spans="1:21" x14ac:dyDescent="0.35">
      <c r="A3618" s="289">
        <v>43053</v>
      </c>
      <c r="B3618" s="288">
        <v>121.4</v>
      </c>
      <c r="C3618" s="288">
        <v>120.9</v>
      </c>
      <c r="D3618" s="288">
        <v>121.4</v>
      </c>
      <c r="E3618" s="288">
        <v>121.6</v>
      </c>
      <c r="F3618" s="288">
        <v>121.5</v>
      </c>
      <c r="G3618" s="288">
        <v>125.2</v>
      </c>
      <c r="H3618" s="288">
        <v>126.6</v>
      </c>
      <c r="I3618" s="288">
        <v>121.6</v>
      </c>
      <c r="J3618" s="329"/>
      <c r="K3618" s="330"/>
      <c r="L3618" s="329"/>
      <c r="M3618" s="331"/>
      <c r="N3618" s="183">
        <f t="shared" si="1083"/>
        <v>1.214</v>
      </c>
      <c r="O3618" s="184">
        <f t="shared" si="1084"/>
        <v>1.2090000000000001</v>
      </c>
      <c r="P3618" s="185">
        <f t="shared" si="1085"/>
        <v>1.214</v>
      </c>
      <c r="Q3618" s="186">
        <f t="shared" si="1086"/>
        <v>1.216</v>
      </c>
      <c r="R3618" s="187">
        <f t="shared" si="1087"/>
        <v>1.2150000000000001</v>
      </c>
      <c r="S3618" s="188">
        <f t="shared" si="1088"/>
        <v>1.252</v>
      </c>
      <c r="T3618" s="189">
        <f t="shared" si="1089"/>
        <v>1.266</v>
      </c>
      <c r="U3618" s="332">
        <f t="shared" si="1089"/>
        <v>1.216</v>
      </c>
    </row>
    <row r="3619" spans="1:21" x14ac:dyDescent="0.35">
      <c r="A3619" s="289">
        <v>43054</v>
      </c>
      <c r="B3619" s="288">
        <v>121.8</v>
      </c>
      <c r="C3619" s="288">
        <v>121.4</v>
      </c>
      <c r="D3619" s="288">
        <v>121.9</v>
      </c>
      <c r="E3619" s="288">
        <v>122</v>
      </c>
      <c r="F3619" s="288">
        <v>121.9</v>
      </c>
      <c r="G3619" s="288">
        <v>125.6</v>
      </c>
      <c r="H3619" s="288">
        <v>127</v>
      </c>
      <c r="I3619" s="288">
        <v>122</v>
      </c>
      <c r="J3619" s="329"/>
      <c r="K3619" s="330"/>
      <c r="L3619" s="329"/>
      <c r="M3619" s="331"/>
      <c r="N3619" s="183">
        <f t="shared" si="1083"/>
        <v>1.218</v>
      </c>
      <c r="O3619" s="184">
        <f t="shared" si="1084"/>
        <v>1.214</v>
      </c>
      <c r="P3619" s="185">
        <f t="shared" si="1085"/>
        <v>1.2190000000000001</v>
      </c>
      <c r="Q3619" s="186">
        <f t="shared" si="1086"/>
        <v>1.22</v>
      </c>
      <c r="R3619" s="187">
        <f t="shared" si="1087"/>
        <v>1.2190000000000001</v>
      </c>
      <c r="S3619" s="188">
        <f t="shared" si="1088"/>
        <v>1.256</v>
      </c>
      <c r="T3619" s="189">
        <f t="shared" si="1089"/>
        <v>1.27</v>
      </c>
      <c r="U3619" s="332">
        <f t="shared" si="1089"/>
        <v>1.22</v>
      </c>
    </row>
    <row r="3620" spans="1:21" x14ac:dyDescent="0.35">
      <c r="A3620" s="289">
        <v>43055</v>
      </c>
      <c r="B3620" s="288">
        <v>122.1</v>
      </c>
      <c r="C3620" s="288">
        <v>121.6</v>
      </c>
      <c r="D3620" s="288">
        <v>122.1</v>
      </c>
      <c r="E3620" s="288">
        <v>122.3</v>
      </c>
      <c r="F3620" s="288">
        <v>122.2</v>
      </c>
      <c r="G3620" s="288">
        <v>125.8</v>
      </c>
      <c r="H3620" s="288">
        <v>127.2</v>
      </c>
      <c r="I3620" s="288">
        <v>122.2</v>
      </c>
      <c r="J3620" s="329"/>
      <c r="K3620" s="330"/>
      <c r="L3620" s="329"/>
      <c r="M3620" s="331"/>
      <c r="N3620" s="183">
        <f t="shared" si="1083"/>
        <v>1.2209999999999999</v>
      </c>
      <c r="O3620" s="184">
        <f t="shared" si="1084"/>
        <v>1.216</v>
      </c>
      <c r="P3620" s="185">
        <f t="shared" si="1085"/>
        <v>1.2209999999999999</v>
      </c>
      <c r="Q3620" s="186">
        <f t="shared" si="1086"/>
        <v>1.2229999999999999</v>
      </c>
      <c r="R3620" s="187">
        <f t="shared" si="1087"/>
        <v>1.222</v>
      </c>
      <c r="S3620" s="188">
        <f t="shared" si="1088"/>
        <v>1.258</v>
      </c>
      <c r="T3620" s="189">
        <f t="shared" si="1089"/>
        <v>1.272</v>
      </c>
      <c r="U3620" s="332">
        <f t="shared" si="1089"/>
        <v>1.222</v>
      </c>
    </row>
    <row r="3621" spans="1:21" x14ac:dyDescent="0.35">
      <c r="A3621" s="289">
        <v>43056</v>
      </c>
      <c r="B3621" s="288">
        <v>122.1</v>
      </c>
      <c r="C3621" s="288">
        <v>121.6</v>
      </c>
      <c r="D3621" s="288">
        <v>122.1</v>
      </c>
      <c r="E3621" s="288">
        <v>122.3</v>
      </c>
      <c r="F3621" s="288">
        <v>122.2</v>
      </c>
      <c r="G3621" s="288">
        <v>125.9</v>
      </c>
      <c r="H3621" s="288">
        <v>127.2</v>
      </c>
      <c r="I3621" s="288">
        <v>122.3</v>
      </c>
      <c r="J3621" s="329"/>
      <c r="K3621" s="330"/>
      <c r="L3621" s="329"/>
      <c r="M3621" s="331"/>
      <c r="N3621" s="183">
        <f t="shared" si="1083"/>
        <v>1.2209999999999999</v>
      </c>
      <c r="O3621" s="184">
        <f t="shared" si="1084"/>
        <v>1.216</v>
      </c>
      <c r="P3621" s="185">
        <f t="shared" si="1085"/>
        <v>1.2209999999999999</v>
      </c>
      <c r="Q3621" s="186">
        <f t="shared" si="1086"/>
        <v>1.2229999999999999</v>
      </c>
      <c r="R3621" s="187">
        <f t="shared" si="1087"/>
        <v>1.222</v>
      </c>
      <c r="S3621" s="188">
        <f t="shared" si="1088"/>
        <v>1.2590000000000001</v>
      </c>
      <c r="T3621" s="189">
        <f t="shared" si="1089"/>
        <v>1.272</v>
      </c>
      <c r="U3621" s="332">
        <f t="shared" si="1089"/>
        <v>1.2229999999999999</v>
      </c>
    </row>
    <row r="3622" spans="1:21" x14ac:dyDescent="0.35">
      <c r="A3622" s="289">
        <v>43059</v>
      </c>
      <c r="B3622" s="288">
        <v>122.2</v>
      </c>
      <c r="C3622" s="288">
        <v>121.8</v>
      </c>
      <c r="D3622" s="288">
        <v>122.3</v>
      </c>
      <c r="E3622" s="288">
        <v>122.4</v>
      </c>
      <c r="F3622" s="288">
        <v>122.3</v>
      </c>
      <c r="G3622" s="288">
        <v>126</v>
      </c>
      <c r="H3622" s="288">
        <v>127.3</v>
      </c>
      <c r="I3622" s="288">
        <v>122.4</v>
      </c>
      <c r="J3622" s="329"/>
      <c r="K3622" s="330"/>
      <c r="L3622" s="329"/>
      <c r="M3622" s="331"/>
      <c r="N3622" s="183">
        <f t="shared" si="1083"/>
        <v>1.222</v>
      </c>
      <c r="O3622" s="184">
        <f t="shared" si="1084"/>
        <v>1.218</v>
      </c>
      <c r="P3622" s="185">
        <f t="shared" si="1085"/>
        <v>1.2229999999999999</v>
      </c>
      <c r="Q3622" s="186">
        <f t="shared" si="1086"/>
        <v>1.224</v>
      </c>
      <c r="R3622" s="187">
        <f t="shared" si="1087"/>
        <v>1.2229999999999999</v>
      </c>
      <c r="S3622" s="188">
        <f t="shared" si="1088"/>
        <v>1.26</v>
      </c>
      <c r="T3622" s="189">
        <f t="shared" si="1089"/>
        <v>1.2729999999999999</v>
      </c>
      <c r="U3622" s="332">
        <f t="shared" si="1089"/>
        <v>1.224</v>
      </c>
    </row>
    <row r="3623" spans="1:21" x14ac:dyDescent="0.35">
      <c r="A3623" s="289">
        <v>43060</v>
      </c>
      <c r="B3623" s="288">
        <v>122.3</v>
      </c>
      <c r="C3623" s="288">
        <v>121.8</v>
      </c>
      <c r="D3623" s="288">
        <v>122.4</v>
      </c>
      <c r="E3623" s="288">
        <v>122.5</v>
      </c>
      <c r="F3623" s="288">
        <v>122.4</v>
      </c>
      <c r="G3623" s="288">
        <v>126</v>
      </c>
      <c r="H3623" s="288">
        <v>127.4</v>
      </c>
      <c r="I3623" s="288">
        <v>122.5</v>
      </c>
      <c r="J3623" s="329"/>
      <c r="K3623" s="330"/>
      <c r="L3623" s="329"/>
      <c r="M3623" s="331"/>
      <c r="N3623" s="183">
        <f t="shared" si="1083"/>
        <v>1.2229999999999999</v>
      </c>
      <c r="O3623" s="184">
        <f t="shared" si="1084"/>
        <v>1.218</v>
      </c>
      <c r="P3623" s="185">
        <f t="shared" si="1085"/>
        <v>1.224</v>
      </c>
      <c r="Q3623" s="186">
        <f t="shared" si="1086"/>
        <v>1.2250000000000001</v>
      </c>
      <c r="R3623" s="187">
        <f t="shared" si="1087"/>
        <v>1.224</v>
      </c>
      <c r="S3623" s="188">
        <f t="shared" si="1088"/>
        <v>1.26</v>
      </c>
      <c r="T3623" s="189">
        <f t="shared" si="1089"/>
        <v>1.274</v>
      </c>
      <c r="U3623" s="332">
        <f t="shared" si="1089"/>
        <v>1.2250000000000001</v>
      </c>
    </row>
    <row r="3624" spans="1:21" x14ac:dyDescent="0.35">
      <c r="A3624" s="289">
        <v>43061</v>
      </c>
      <c r="B3624" s="288">
        <v>122.5</v>
      </c>
      <c r="C3624" s="288">
        <v>122</v>
      </c>
      <c r="D3624" s="288">
        <v>122.6</v>
      </c>
      <c r="E3624" s="288">
        <v>122.7</v>
      </c>
      <c r="F3624" s="288">
        <v>122.6</v>
      </c>
      <c r="G3624" s="288">
        <v>126.2</v>
      </c>
      <c r="H3624" s="288">
        <v>127.7</v>
      </c>
      <c r="I3624" s="288">
        <v>122.7</v>
      </c>
      <c r="J3624" s="329"/>
      <c r="K3624" s="330"/>
      <c r="L3624" s="329"/>
      <c r="M3624" s="331"/>
      <c r="N3624" s="183">
        <f t="shared" si="1083"/>
        <v>1.2250000000000001</v>
      </c>
      <c r="O3624" s="184">
        <f t="shared" si="1084"/>
        <v>1.22</v>
      </c>
      <c r="P3624" s="185">
        <f t="shared" si="1085"/>
        <v>1.226</v>
      </c>
      <c r="Q3624" s="186">
        <f t="shared" si="1086"/>
        <v>1.2270000000000001</v>
      </c>
      <c r="R3624" s="187">
        <f t="shared" si="1087"/>
        <v>1.226</v>
      </c>
      <c r="S3624" s="188">
        <f t="shared" si="1088"/>
        <v>1.262</v>
      </c>
      <c r="T3624" s="189">
        <f t="shared" si="1089"/>
        <v>1.2770000000000001</v>
      </c>
      <c r="U3624" s="332">
        <f t="shared" si="1089"/>
        <v>1.2270000000000001</v>
      </c>
    </row>
    <row r="3625" spans="1:21" x14ac:dyDescent="0.35">
      <c r="A3625" s="289">
        <v>43062</v>
      </c>
      <c r="B3625" s="288">
        <v>122.7</v>
      </c>
      <c r="C3625" s="288">
        <v>122.2</v>
      </c>
      <c r="D3625" s="288">
        <v>122.7</v>
      </c>
      <c r="E3625" s="288">
        <v>122.9</v>
      </c>
      <c r="F3625" s="288">
        <v>122.8</v>
      </c>
      <c r="G3625" s="288">
        <v>126.4</v>
      </c>
      <c r="H3625" s="288">
        <v>127.9</v>
      </c>
      <c r="I3625" s="288">
        <v>122.9</v>
      </c>
      <c r="J3625" s="329"/>
      <c r="K3625" s="330"/>
      <c r="L3625" s="329"/>
      <c r="M3625" s="331"/>
      <c r="N3625" s="183">
        <f t="shared" si="1083"/>
        <v>1.2270000000000001</v>
      </c>
      <c r="O3625" s="184">
        <f t="shared" si="1084"/>
        <v>1.222</v>
      </c>
      <c r="P3625" s="185">
        <f t="shared" si="1085"/>
        <v>1.2270000000000001</v>
      </c>
      <c r="Q3625" s="186">
        <f t="shared" si="1086"/>
        <v>1.2290000000000001</v>
      </c>
      <c r="R3625" s="187">
        <f t="shared" si="1087"/>
        <v>1.228</v>
      </c>
      <c r="S3625" s="188">
        <f t="shared" si="1088"/>
        <v>1.264</v>
      </c>
      <c r="T3625" s="189">
        <f t="shared" si="1089"/>
        <v>1.2790000000000001</v>
      </c>
      <c r="U3625" s="332">
        <f t="shared" si="1089"/>
        <v>1.2290000000000001</v>
      </c>
    </row>
    <row r="3626" spans="1:21" x14ac:dyDescent="0.35">
      <c r="A3626" s="289">
        <v>43063</v>
      </c>
      <c r="B3626" s="288">
        <v>123.2</v>
      </c>
      <c r="C3626" s="288">
        <v>122.7</v>
      </c>
      <c r="D3626" s="288">
        <v>123.3</v>
      </c>
      <c r="E3626" s="288">
        <v>123.4</v>
      </c>
      <c r="F3626" s="288">
        <v>123.3</v>
      </c>
      <c r="G3626" s="288">
        <v>126.9</v>
      </c>
      <c r="H3626" s="288">
        <v>128.5</v>
      </c>
      <c r="I3626" s="288">
        <v>123.4</v>
      </c>
      <c r="J3626" s="329"/>
      <c r="K3626" s="330"/>
      <c r="L3626" s="329"/>
      <c r="M3626" s="331"/>
      <c r="N3626" s="183">
        <f t="shared" si="1083"/>
        <v>1.232</v>
      </c>
      <c r="O3626" s="184">
        <f t="shared" si="1084"/>
        <v>1.2270000000000001</v>
      </c>
      <c r="P3626" s="185">
        <f t="shared" si="1085"/>
        <v>1.2329999999999999</v>
      </c>
      <c r="Q3626" s="186">
        <f t="shared" si="1086"/>
        <v>1.234</v>
      </c>
      <c r="R3626" s="187">
        <f t="shared" si="1087"/>
        <v>1.2329999999999999</v>
      </c>
      <c r="S3626" s="188">
        <f t="shared" si="1088"/>
        <v>1.2690000000000001</v>
      </c>
      <c r="T3626" s="189">
        <f t="shared" si="1089"/>
        <v>1.2849999999999999</v>
      </c>
      <c r="U3626" s="332">
        <f t="shared" si="1089"/>
        <v>1.234</v>
      </c>
    </row>
    <row r="3627" spans="1:21" x14ac:dyDescent="0.35">
      <c r="A3627" s="289">
        <v>43066</v>
      </c>
      <c r="B3627" s="288">
        <v>123.5</v>
      </c>
      <c r="C3627" s="288">
        <v>123</v>
      </c>
      <c r="D3627" s="288">
        <v>123.6</v>
      </c>
      <c r="E3627" s="288">
        <v>123.7</v>
      </c>
      <c r="F3627" s="288">
        <v>123.5</v>
      </c>
      <c r="G3627" s="288">
        <v>127.2</v>
      </c>
      <c r="H3627" s="288">
        <v>128.80000000000001</v>
      </c>
      <c r="I3627" s="288">
        <v>123.7</v>
      </c>
      <c r="J3627" s="329"/>
      <c r="K3627" s="330"/>
      <c r="L3627" s="329"/>
      <c r="M3627" s="331"/>
      <c r="N3627" s="183">
        <f t="shared" si="1083"/>
        <v>1.2350000000000001</v>
      </c>
      <c r="O3627" s="184">
        <f t="shared" si="1084"/>
        <v>1.23</v>
      </c>
      <c r="P3627" s="185">
        <f t="shared" si="1085"/>
        <v>1.236</v>
      </c>
      <c r="Q3627" s="186">
        <f t="shared" si="1086"/>
        <v>1.2370000000000001</v>
      </c>
      <c r="R3627" s="187">
        <f t="shared" si="1087"/>
        <v>1.2350000000000001</v>
      </c>
      <c r="S3627" s="188">
        <f t="shared" si="1088"/>
        <v>1.272</v>
      </c>
      <c r="T3627" s="189">
        <f t="shared" si="1089"/>
        <v>1.288</v>
      </c>
      <c r="U3627" s="332">
        <f t="shared" si="1089"/>
        <v>1.2370000000000001</v>
      </c>
    </row>
    <row r="3628" spans="1:21" x14ac:dyDescent="0.35">
      <c r="A3628" s="289">
        <v>43067</v>
      </c>
      <c r="B3628" s="288">
        <v>123.8</v>
      </c>
      <c r="C3628" s="288">
        <v>123.3</v>
      </c>
      <c r="D3628" s="288">
        <v>123.8</v>
      </c>
      <c r="E3628" s="288">
        <v>124</v>
      </c>
      <c r="F3628" s="288">
        <v>123.7</v>
      </c>
      <c r="G3628" s="288">
        <v>127.4</v>
      </c>
      <c r="H3628" s="288">
        <v>129</v>
      </c>
      <c r="I3628" s="288">
        <v>123.9</v>
      </c>
      <c r="J3628" s="329"/>
      <c r="K3628" s="330"/>
      <c r="L3628" s="329"/>
      <c r="M3628" s="331"/>
      <c r="N3628" s="183">
        <f t="shared" si="1083"/>
        <v>1.238</v>
      </c>
      <c r="O3628" s="184">
        <f t="shared" si="1084"/>
        <v>1.2329999999999999</v>
      </c>
      <c r="P3628" s="185">
        <f t="shared" si="1085"/>
        <v>1.238</v>
      </c>
      <c r="Q3628" s="186">
        <f t="shared" si="1086"/>
        <v>1.24</v>
      </c>
      <c r="R3628" s="187">
        <f t="shared" si="1087"/>
        <v>1.2370000000000001</v>
      </c>
      <c r="S3628" s="188">
        <f t="shared" si="1088"/>
        <v>1.274</v>
      </c>
      <c r="T3628" s="189">
        <f t="shared" si="1089"/>
        <v>1.29</v>
      </c>
      <c r="U3628" s="332">
        <f t="shared" si="1089"/>
        <v>1.2390000000000001</v>
      </c>
    </row>
    <row r="3629" spans="1:21" x14ac:dyDescent="0.35">
      <c r="A3629" s="289">
        <v>43068</v>
      </c>
      <c r="B3629" s="288">
        <v>123.9</v>
      </c>
      <c r="C3629" s="288">
        <v>123.4</v>
      </c>
      <c r="D3629" s="288">
        <v>123.9</v>
      </c>
      <c r="E3629" s="288">
        <v>124.1</v>
      </c>
      <c r="F3629" s="288">
        <v>123.8</v>
      </c>
      <c r="G3629" s="288">
        <v>127.5</v>
      </c>
      <c r="H3629" s="288">
        <v>129.1</v>
      </c>
      <c r="I3629" s="288">
        <v>124</v>
      </c>
      <c r="J3629" s="329"/>
      <c r="K3629" s="330"/>
      <c r="L3629" s="329"/>
      <c r="M3629" s="331"/>
      <c r="N3629" s="183">
        <f t="shared" si="1083"/>
        <v>1.2390000000000001</v>
      </c>
      <c r="O3629" s="184">
        <f t="shared" si="1084"/>
        <v>1.234</v>
      </c>
      <c r="P3629" s="185">
        <f t="shared" si="1085"/>
        <v>1.2390000000000001</v>
      </c>
      <c r="Q3629" s="186">
        <f t="shared" si="1086"/>
        <v>1.2409999999999999</v>
      </c>
      <c r="R3629" s="187">
        <f t="shared" si="1087"/>
        <v>1.238</v>
      </c>
      <c r="S3629" s="188">
        <f t="shared" si="1088"/>
        <v>1.2749999999999999</v>
      </c>
      <c r="T3629" s="189">
        <f t="shared" si="1089"/>
        <v>1.2909999999999999</v>
      </c>
      <c r="U3629" s="332">
        <f t="shared" si="1089"/>
        <v>1.24</v>
      </c>
    </row>
    <row r="3630" spans="1:21" x14ac:dyDescent="0.35">
      <c r="A3630" s="289">
        <v>43069</v>
      </c>
      <c r="B3630" s="288">
        <v>123.9</v>
      </c>
      <c r="C3630" s="288">
        <v>123.4</v>
      </c>
      <c r="D3630" s="288">
        <v>123.9</v>
      </c>
      <c r="E3630" s="288">
        <v>124</v>
      </c>
      <c r="F3630" s="288">
        <v>123.8</v>
      </c>
      <c r="G3630" s="288">
        <v>127.5</v>
      </c>
      <c r="H3630" s="288">
        <v>129</v>
      </c>
      <c r="I3630" s="288">
        <v>124</v>
      </c>
      <c r="J3630" s="329"/>
      <c r="K3630" s="363">
        <f>AVERAGE(I3617:I3630)</f>
        <v>122.76428571428573</v>
      </c>
      <c r="L3630" s="329"/>
      <c r="M3630" s="363">
        <f>AVERAGE(I3609:I3630)</f>
        <v>121.66818181818184</v>
      </c>
      <c r="N3630" s="183">
        <f t="shared" si="1083"/>
        <v>1.2390000000000001</v>
      </c>
      <c r="O3630" s="184">
        <f t="shared" si="1084"/>
        <v>1.234</v>
      </c>
      <c r="P3630" s="185">
        <f t="shared" si="1085"/>
        <v>1.2390000000000001</v>
      </c>
      <c r="Q3630" s="186">
        <f t="shared" si="1086"/>
        <v>1.24</v>
      </c>
      <c r="R3630" s="187">
        <f t="shared" si="1087"/>
        <v>1.238</v>
      </c>
      <c r="S3630" s="188">
        <f t="shared" si="1088"/>
        <v>1.2749999999999999</v>
      </c>
      <c r="T3630" s="189">
        <f t="shared" si="1089"/>
        <v>1.29</v>
      </c>
      <c r="U3630" s="332">
        <f t="shared" si="1089"/>
        <v>1.24</v>
      </c>
    </row>
    <row r="3631" spans="1:21" x14ac:dyDescent="0.35">
      <c r="A3631" s="289">
        <v>43070</v>
      </c>
      <c r="B3631" s="288">
        <v>123.8</v>
      </c>
      <c r="C3631" s="288">
        <v>123.3</v>
      </c>
      <c r="D3631" s="288">
        <v>123.8</v>
      </c>
      <c r="E3631" s="288">
        <v>123.9</v>
      </c>
      <c r="F3631" s="288">
        <v>123.7</v>
      </c>
      <c r="G3631" s="288">
        <v>127.4</v>
      </c>
      <c r="H3631" s="288">
        <v>128.80000000000001</v>
      </c>
      <c r="I3631" s="288">
        <v>123.9</v>
      </c>
      <c r="J3631" s="329"/>
      <c r="K3631" s="363"/>
      <c r="L3631" s="329"/>
      <c r="M3631" s="363"/>
      <c r="N3631" s="183">
        <f t="shared" ref="N3631:N3694" si="1090">B3631/$V$1</f>
        <v>1.238</v>
      </c>
      <c r="O3631" s="184">
        <f t="shared" ref="O3631:O3694" si="1091">C3631/$V$1</f>
        <v>1.2329999999999999</v>
      </c>
      <c r="P3631" s="185">
        <f t="shared" ref="P3631:P3694" si="1092">D3631/$V$1</f>
        <v>1.238</v>
      </c>
      <c r="Q3631" s="186">
        <f t="shared" ref="Q3631:Q3694" si="1093">E3631/$V$1</f>
        <v>1.2390000000000001</v>
      </c>
      <c r="R3631" s="187">
        <f t="shared" ref="R3631:R3694" si="1094">F3631/$V$1</f>
        <v>1.2370000000000001</v>
      </c>
      <c r="S3631" s="188">
        <f t="shared" ref="S3631:S3694" si="1095">G3631/$V$1</f>
        <v>1.274</v>
      </c>
      <c r="T3631" s="189">
        <f t="shared" ref="T3631:T3694" si="1096">H3631/$V$1</f>
        <v>1.288</v>
      </c>
      <c r="U3631" s="332">
        <f t="shared" ref="U3631:U3694" si="1097">I3631/$V$1</f>
        <v>1.2390000000000001</v>
      </c>
    </row>
    <row r="3632" spans="1:21" x14ac:dyDescent="0.35">
      <c r="A3632" s="289">
        <v>43073</v>
      </c>
      <c r="B3632" s="288">
        <v>123.6</v>
      </c>
      <c r="C3632" s="288">
        <v>123.1</v>
      </c>
      <c r="D3632" s="288">
        <v>123.6</v>
      </c>
      <c r="E3632" s="288">
        <v>123.8</v>
      </c>
      <c r="F3632" s="288">
        <v>123.5</v>
      </c>
      <c r="G3632" s="288">
        <v>127.2</v>
      </c>
      <c r="H3632" s="288">
        <v>128.6</v>
      </c>
      <c r="I3632" s="288">
        <v>123.7</v>
      </c>
      <c r="J3632" s="329"/>
      <c r="K3632" s="330"/>
      <c r="L3632" s="329"/>
      <c r="M3632" s="331"/>
      <c r="N3632" s="183">
        <f t="shared" si="1090"/>
        <v>1.236</v>
      </c>
      <c r="O3632" s="184">
        <f t="shared" si="1091"/>
        <v>1.2309999999999999</v>
      </c>
      <c r="P3632" s="185">
        <f t="shared" si="1092"/>
        <v>1.236</v>
      </c>
      <c r="Q3632" s="186">
        <f t="shared" si="1093"/>
        <v>1.238</v>
      </c>
      <c r="R3632" s="187">
        <f t="shared" si="1094"/>
        <v>1.2350000000000001</v>
      </c>
      <c r="S3632" s="188">
        <f t="shared" si="1095"/>
        <v>1.272</v>
      </c>
      <c r="T3632" s="189">
        <f t="shared" si="1096"/>
        <v>1.286</v>
      </c>
      <c r="U3632" s="332">
        <f t="shared" si="1097"/>
        <v>1.2370000000000001</v>
      </c>
    </row>
    <row r="3633" spans="1:21" x14ac:dyDescent="0.35">
      <c r="A3633" s="289">
        <v>43074</v>
      </c>
      <c r="B3633" s="288">
        <v>123.4</v>
      </c>
      <c r="C3633" s="288">
        <v>123</v>
      </c>
      <c r="D3633" s="288">
        <v>123.5</v>
      </c>
      <c r="E3633" s="288">
        <v>123.6</v>
      </c>
      <c r="F3633" s="288">
        <v>123.4</v>
      </c>
      <c r="G3633" s="288">
        <v>127.1</v>
      </c>
      <c r="H3633" s="288">
        <v>128.5</v>
      </c>
      <c r="I3633" s="288">
        <v>123.6</v>
      </c>
      <c r="J3633" s="329"/>
      <c r="K3633" s="330"/>
      <c r="L3633" s="329"/>
      <c r="M3633" s="331"/>
      <c r="N3633" s="183">
        <f t="shared" si="1090"/>
        <v>1.234</v>
      </c>
      <c r="O3633" s="184">
        <f t="shared" si="1091"/>
        <v>1.23</v>
      </c>
      <c r="P3633" s="185">
        <f t="shared" si="1092"/>
        <v>1.2350000000000001</v>
      </c>
      <c r="Q3633" s="186">
        <f t="shared" si="1093"/>
        <v>1.236</v>
      </c>
      <c r="R3633" s="187">
        <f t="shared" si="1094"/>
        <v>1.234</v>
      </c>
      <c r="S3633" s="188">
        <f t="shared" si="1095"/>
        <v>1.2709999999999999</v>
      </c>
      <c r="T3633" s="189">
        <f t="shared" si="1096"/>
        <v>1.2849999999999999</v>
      </c>
      <c r="U3633" s="332">
        <f t="shared" si="1097"/>
        <v>1.236</v>
      </c>
    </row>
    <row r="3634" spans="1:21" x14ac:dyDescent="0.35">
      <c r="A3634" s="289">
        <v>43075</v>
      </c>
      <c r="B3634" s="288">
        <v>123.4</v>
      </c>
      <c r="C3634" s="288">
        <v>122.9</v>
      </c>
      <c r="D3634" s="288">
        <v>123.4</v>
      </c>
      <c r="E3634" s="288">
        <v>123.5</v>
      </c>
      <c r="F3634" s="288">
        <v>123.3</v>
      </c>
      <c r="G3634" s="288">
        <v>127</v>
      </c>
      <c r="H3634" s="288">
        <v>128.4</v>
      </c>
      <c r="I3634" s="288">
        <v>123.5</v>
      </c>
      <c r="J3634" s="329"/>
      <c r="K3634" s="330"/>
      <c r="L3634" s="329"/>
      <c r="M3634" s="331"/>
      <c r="N3634" s="183">
        <f t="shared" si="1090"/>
        <v>1.234</v>
      </c>
      <c r="O3634" s="184">
        <f t="shared" si="1091"/>
        <v>1.2290000000000001</v>
      </c>
      <c r="P3634" s="185">
        <f t="shared" si="1092"/>
        <v>1.234</v>
      </c>
      <c r="Q3634" s="186">
        <f t="shared" si="1093"/>
        <v>1.2350000000000001</v>
      </c>
      <c r="R3634" s="187">
        <f t="shared" si="1094"/>
        <v>1.2329999999999999</v>
      </c>
      <c r="S3634" s="188">
        <f t="shared" si="1095"/>
        <v>1.27</v>
      </c>
      <c r="T3634" s="189">
        <f t="shared" si="1096"/>
        <v>1.284</v>
      </c>
      <c r="U3634" s="332">
        <f t="shared" si="1097"/>
        <v>1.2350000000000001</v>
      </c>
    </row>
    <row r="3635" spans="1:21" x14ac:dyDescent="0.35">
      <c r="A3635" s="289">
        <v>43076</v>
      </c>
      <c r="B3635" s="288">
        <v>123.2</v>
      </c>
      <c r="C3635" s="288">
        <v>122.7</v>
      </c>
      <c r="D3635" s="288">
        <v>123.2</v>
      </c>
      <c r="E3635" s="288">
        <v>123.3</v>
      </c>
      <c r="F3635" s="288">
        <v>123.1</v>
      </c>
      <c r="G3635" s="288">
        <v>126.9</v>
      </c>
      <c r="H3635" s="288">
        <v>128.19999999999999</v>
      </c>
      <c r="I3635" s="288">
        <v>123.3</v>
      </c>
      <c r="J3635" s="329"/>
      <c r="K3635" s="330"/>
      <c r="L3635" s="329"/>
      <c r="M3635" s="331"/>
      <c r="N3635" s="183">
        <f t="shared" si="1090"/>
        <v>1.232</v>
      </c>
      <c r="O3635" s="184">
        <f t="shared" si="1091"/>
        <v>1.2270000000000001</v>
      </c>
      <c r="P3635" s="185">
        <f t="shared" si="1092"/>
        <v>1.232</v>
      </c>
      <c r="Q3635" s="186">
        <f t="shared" si="1093"/>
        <v>1.2329999999999999</v>
      </c>
      <c r="R3635" s="187">
        <f t="shared" si="1094"/>
        <v>1.2309999999999999</v>
      </c>
      <c r="S3635" s="188">
        <f t="shared" si="1095"/>
        <v>1.2690000000000001</v>
      </c>
      <c r="T3635" s="189">
        <f t="shared" si="1096"/>
        <v>1.2819999999999998</v>
      </c>
      <c r="U3635" s="332">
        <f t="shared" si="1097"/>
        <v>1.2329999999999999</v>
      </c>
    </row>
    <row r="3636" spans="1:21" x14ac:dyDescent="0.35">
      <c r="A3636" s="289">
        <v>43077</v>
      </c>
      <c r="B3636" s="288">
        <v>123</v>
      </c>
      <c r="C3636" s="288">
        <v>122.5</v>
      </c>
      <c r="D3636" s="288">
        <v>123.1</v>
      </c>
      <c r="E3636" s="288">
        <v>123.2</v>
      </c>
      <c r="F3636" s="288">
        <v>123</v>
      </c>
      <c r="G3636" s="288">
        <v>126.7</v>
      </c>
      <c r="H3636" s="288">
        <v>128</v>
      </c>
      <c r="I3636" s="288">
        <v>123.1</v>
      </c>
      <c r="J3636" s="329"/>
      <c r="K3636" s="330"/>
      <c r="L3636" s="329"/>
      <c r="M3636" s="331"/>
      <c r="N3636" s="183">
        <f t="shared" si="1090"/>
        <v>1.23</v>
      </c>
      <c r="O3636" s="184">
        <f t="shared" si="1091"/>
        <v>1.2250000000000001</v>
      </c>
      <c r="P3636" s="185">
        <f t="shared" si="1092"/>
        <v>1.2309999999999999</v>
      </c>
      <c r="Q3636" s="186">
        <f t="shared" si="1093"/>
        <v>1.232</v>
      </c>
      <c r="R3636" s="187">
        <f t="shared" si="1094"/>
        <v>1.23</v>
      </c>
      <c r="S3636" s="188">
        <f t="shared" si="1095"/>
        <v>1.2670000000000001</v>
      </c>
      <c r="T3636" s="189">
        <f t="shared" si="1096"/>
        <v>1.28</v>
      </c>
      <c r="U3636" s="332">
        <f t="shared" si="1097"/>
        <v>1.2309999999999999</v>
      </c>
    </row>
    <row r="3637" spans="1:21" x14ac:dyDescent="0.35">
      <c r="A3637" s="289">
        <v>43080</v>
      </c>
      <c r="B3637" s="288">
        <v>122.9</v>
      </c>
      <c r="C3637" s="288">
        <v>122.4</v>
      </c>
      <c r="D3637" s="288">
        <v>122.9</v>
      </c>
      <c r="E3637" s="288">
        <v>123.1</v>
      </c>
      <c r="F3637" s="288">
        <v>122.9</v>
      </c>
      <c r="G3637" s="288">
        <v>126.6</v>
      </c>
      <c r="H3637" s="288">
        <v>127.9</v>
      </c>
      <c r="I3637" s="288">
        <v>123</v>
      </c>
      <c r="J3637" s="329"/>
      <c r="K3637" s="330"/>
      <c r="L3637" s="329"/>
      <c r="M3637" s="331"/>
      <c r="N3637" s="183">
        <f t="shared" si="1090"/>
        <v>1.2290000000000001</v>
      </c>
      <c r="O3637" s="184">
        <f t="shared" si="1091"/>
        <v>1.224</v>
      </c>
      <c r="P3637" s="185">
        <f t="shared" si="1092"/>
        <v>1.2290000000000001</v>
      </c>
      <c r="Q3637" s="186">
        <f t="shared" si="1093"/>
        <v>1.2309999999999999</v>
      </c>
      <c r="R3637" s="187">
        <f t="shared" si="1094"/>
        <v>1.2290000000000001</v>
      </c>
      <c r="S3637" s="188">
        <f t="shared" si="1095"/>
        <v>1.266</v>
      </c>
      <c r="T3637" s="189">
        <f t="shared" si="1096"/>
        <v>1.2790000000000001</v>
      </c>
      <c r="U3637" s="332">
        <f t="shared" si="1097"/>
        <v>1.23</v>
      </c>
    </row>
    <row r="3638" spans="1:21" x14ac:dyDescent="0.35">
      <c r="A3638" s="289">
        <v>43081</v>
      </c>
      <c r="B3638" s="288">
        <v>123</v>
      </c>
      <c r="C3638" s="288">
        <v>122.5</v>
      </c>
      <c r="D3638" s="288">
        <v>123</v>
      </c>
      <c r="E3638" s="288">
        <v>123.2</v>
      </c>
      <c r="F3638" s="288">
        <v>123</v>
      </c>
      <c r="G3638" s="288">
        <v>126.6</v>
      </c>
      <c r="H3638" s="288">
        <v>128.1</v>
      </c>
      <c r="I3638" s="288">
        <v>123.1</v>
      </c>
      <c r="J3638" s="329"/>
      <c r="K3638" s="330"/>
      <c r="L3638" s="329"/>
      <c r="M3638" s="331"/>
      <c r="N3638" s="183">
        <f t="shared" si="1090"/>
        <v>1.23</v>
      </c>
      <c r="O3638" s="184">
        <f t="shared" si="1091"/>
        <v>1.2250000000000001</v>
      </c>
      <c r="P3638" s="185">
        <f t="shared" si="1092"/>
        <v>1.23</v>
      </c>
      <c r="Q3638" s="186">
        <f t="shared" si="1093"/>
        <v>1.232</v>
      </c>
      <c r="R3638" s="187">
        <f t="shared" si="1094"/>
        <v>1.23</v>
      </c>
      <c r="S3638" s="188">
        <f t="shared" si="1095"/>
        <v>1.266</v>
      </c>
      <c r="T3638" s="189">
        <f t="shared" si="1096"/>
        <v>1.2809999999999999</v>
      </c>
      <c r="U3638" s="332">
        <f t="shared" si="1097"/>
        <v>1.2309999999999999</v>
      </c>
    </row>
    <row r="3639" spans="1:21" x14ac:dyDescent="0.35">
      <c r="A3639" s="289">
        <v>43082</v>
      </c>
      <c r="B3639" s="288">
        <v>123</v>
      </c>
      <c r="C3639" s="288">
        <v>122.5</v>
      </c>
      <c r="D3639" s="288">
        <v>123.1</v>
      </c>
      <c r="E3639" s="288">
        <v>123.2</v>
      </c>
      <c r="F3639" s="288">
        <v>123.1</v>
      </c>
      <c r="G3639" s="288">
        <v>126.6</v>
      </c>
      <c r="H3639" s="288">
        <v>128.19999999999999</v>
      </c>
      <c r="I3639" s="288">
        <v>123.2</v>
      </c>
      <c r="J3639" s="329"/>
      <c r="K3639" s="330"/>
      <c r="L3639" s="329"/>
      <c r="M3639" s="331"/>
      <c r="N3639" s="183">
        <f t="shared" si="1090"/>
        <v>1.23</v>
      </c>
      <c r="O3639" s="184">
        <f t="shared" si="1091"/>
        <v>1.2250000000000001</v>
      </c>
      <c r="P3639" s="185">
        <f t="shared" si="1092"/>
        <v>1.2309999999999999</v>
      </c>
      <c r="Q3639" s="186">
        <f t="shared" si="1093"/>
        <v>1.232</v>
      </c>
      <c r="R3639" s="187">
        <f t="shared" si="1094"/>
        <v>1.2309999999999999</v>
      </c>
      <c r="S3639" s="188">
        <f t="shared" si="1095"/>
        <v>1.266</v>
      </c>
      <c r="T3639" s="189">
        <f t="shared" si="1096"/>
        <v>1.2819999999999998</v>
      </c>
      <c r="U3639" s="332">
        <f t="shared" si="1097"/>
        <v>1.232</v>
      </c>
    </row>
    <row r="3640" spans="1:21" x14ac:dyDescent="0.35">
      <c r="A3640" s="289">
        <v>43083</v>
      </c>
      <c r="B3640" s="288">
        <v>123.9</v>
      </c>
      <c r="C3640" s="288">
        <v>123.4</v>
      </c>
      <c r="D3640" s="288">
        <v>123.9</v>
      </c>
      <c r="E3640" s="288">
        <v>124</v>
      </c>
      <c r="F3640" s="288">
        <v>124</v>
      </c>
      <c r="G3640" s="288">
        <v>127.3</v>
      </c>
      <c r="H3640" s="288">
        <v>129.19999999999999</v>
      </c>
      <c r="I3640" s="288">
        <v>124</v>
      </c>
      <c r="J3640" s="329"/>
      <c r="K3640" s="330"/>
      <c r="L3640" s="329"/>
      <c r="M3640" s="331"/>
      <c r="N3640" s="183">
        <f t="shared" si="1090"/>
        <v>1.2390000000000001</v>
      </c>
      <c r="O3640" s="184">
        <f t="shared" si="1091"/>
        <v>1.234</v>
      </c>
      <c r="P3640" s="185">
        <f t="shared" si="1092"/>
        <v>1.2390000000000001</v>
      </c>
      <c r="Q3640" s="186">
        <f t="shared" si="1093"/>
        <v>1.24</v>
      </c>
      <c r="R3640" s="187">
        <f t="shared" si="1094"/>
        <v>1.24</v>
      </c>
      <c r="S3640" s="188">
        <f t="shared" si="1095"/>
        <v>1.2729999999999999</v>
      </c>
      <c r="T3640" s="189">
        <f t="shared" si="1096"/>
        <v>1.2919999999999998</v>
      </c>
      <c r="U3640" s="332">
        <f t="shared" si="1097"/>
        <v>1.24</v>
      </c>
    </row>
    <row r="3641" spans="1:21" x14ac:dyDescent="0.35">
      <c r="A3641" s="289">
        <v>43084</v>
      </c>
      <c r="B3641" s="288">
        <v>124.2</v>
      </c>
      <c r="C3641" s="288">
        <v>123.7</v>
      </c>
      <c r="D3641" s="288">
        <v>124.3</v>
      </c>
      <c r="E3641" s="288">
        <v>124.4</v>
      </c>
      <c r="F3641" s="288">
        <v>124.3</v>
      </c>
      <c r="G3641" s="288">
        <v>127.8</v>
      </c>
      <c r="H3641" s="288">
        <v>129.5</v>
      </c>
      <c r="I3641" s="288">
        <v>124.4</v>
      </c>
      <c r="J3641" s="329"/>
      <c r="K3641" s="363">
        <f>AVERAGE(I3631:I3641)</f>
        <v>123.52727272727275</v>
      </c>
      <c r="L3641" s="329"/>
      <c r="M3641" s="331"/>
      <c r="N3641" s="183">
        <f t="shared" si="1090"/>
        <v>1.242</v>
      </c>
      <c r="O3641" s="184">
        <f t="shared" si="1091"/>
        <v>1.2370000000000001</v>
      </c>
      <c r="P3641" s="185">
        <f t="shared" si="1092"/>
        <v>1.2429999999999999</v>
      </c>
      <c r="Q3641" s="186">
        <f t="shared" si="1093"/>
        <v>1.244</v>
      </c>
      <c r="R3641" s="187">
        <f t="shared" si="1094"/>
        <v>1.2429999999999999</v>
      </c>
      <c r="S3641" s="188">
        <f t="shared" si="1095"/>
        <v>1.278</v>
      </c>
      <c r="T3641" s="189">
        <f t="shared" si="1096"/>
        <v>1.2949999999999999</v>
      </c>
      <c r="U3641" s="332">
        <f t="shared" si="1097"/>
        <v>1.244</v>
      </c>
    </row>
    <row r="3642" spans="1:21" x14ac:dyDescent="0.35">
      <c r="A3642" s="289">
        <v>43087</v>
      </c>
      <c r="B3642" s="288">
        <v>124.8</v>
      </c>
      <c r="C3642" s="288">
        <v>124.3</v>
      </c>
      <c r="D3642" s="288">
        <v>124.8</v>
      </c>
      <c r="E3642" s="288">
        <v>124.5</v>
      </c>
      <c r="F3642" s="288">
        <v>124.4</v>
      </c>
      <c r="G3642" s="288">
        <v>128.9</v>
      </c>
      <c r="H3642" s="288">
        <v>130</v>
      </c>
      <c r="I3642" s="288">
        <v>124.7</v>
      </c>
      <c r="J3642" s="329"/>
      <c r="K3642" s="330"/>
      <c r="L3642" s="329"/>
      <c r="M3642" s="331"/>
      <c r="N3642" s="183">
        <f t="shared" si="1090"/>
        <v>1.248</v>
      </c>
      <c r="O3642" s="184">
        <f t="shared" si="1091"/>
        <v>1.2429999999999999</v>
      </c>
      <c r="P3642" s="185">
        <f t="shared" si="1092"/>
        <v>1.248</v>
      </c>
      <c r="Q3642" s="186">
        <f t="shared" si="1093"/>
        <v>1.2450000000000001</v>
      </c>
      <c r="R3642" s="187">
        <f t="shared" si="1094"/>
        <v>1.244</v>
      </c>
      <c r="S3642" s="188">
        <f t="shared" si="1095"/>
        <v>1.2890000000000001</v>
      </c>
      <c r="T3642" s="189">
        <f t="shared" si="1096"/>
        <v>1.3</v>
      </c>
      <c r="U3642" s="332">
        <f t="shared" si="1097"/>
        <v>1.2470000000000001</v>
      </c>
    </row>
    <row r="3643" spans="1:21" x14ac:dyDescent="0.35">
      <c r="A3643" s="289">
        <v>43088</v>
      </c>
      <c r="B3643" s="288">
        <v>124.7</v>
      </c>
      <c r="C3643" s="288">
        <v>124.2</v>
      </c>
      <c r="D3643" s="288">
        <v>124.7</v>
      </c>
      <c r="E3643" s="288">
        <v>124.4</v>
      </c>
      <c r="F3643" s="288">
        <v>124.3</v>
      </c>
      <c r="G3643" s="288">
        <v>128.80000000000001</v>
      </c>
      <c r="H3643" s="288">
        <v>129.80000000000001</v>
      </c>
      <c r="I3643" s="288">
        <v>124.6</v>
      </c>
      <c r="J3643" s="329"/>
      <c r="K3643" s="330"/>
      <c r="L3643" s="329"/>
      <c r="M3643" s="331"/>
      <c r="N3643" s="183">
        <f t="shared" si="1090"/>
        <v>1.2470000000000001</v>
      </c>
      <c r="O3643" s="184">
        <f t="shared" si="1091"/>
        <v>1.242</v>
      </c>
      <c r="P3643" s="185">
        <f t="shared" si="1092"/>
        <v>1.2470000000000001</v>
      </c>
      <c r="Q3643" s="186">
        <f t="shared" si="1093"/>
        <v>1.244</v>
      </c>
      <c r="R3643" s="187">
        <f t="shared" si="1094"/>
        <v>1.2429999999999999</v>
      </c>
      <c r="S3643" s="188">
        <f t="shared" si="1095"/>
        <v>1.288</v>
      </c>
      <c r="T3643" s="189">
        <f t="shared" si="1096"/>
        <v>1.298</v>
      </c>
      <c r="U3643" s="332">
        <f t="shared" si="1097"/>
        <v>1.246</v>
      </c>
    </row>
    <row r="3644" spans="1:21" x14ac:dyDescent="0.35">
      <c r="A3644" s="289">
        <v>43089</v>
      </c>
      <c r="B3644" s="288">
        <v>124.4</v>
      </c>
      <c r="C3644" s="288">
        <v>124</v>
      </c>
      <c r="D3644" s="288">
        <v>124.5</v>
      </c>
      <c r="E3644" s="288">
        <v>124.2</v>
      </c>
      <c r="F3644" s="288">
        <v>124.1</v>
      </c>
      <c r="G3644" s="288">
        <v>128.6</v>
      </c>
      <c r="H3644" s="288">
        <v>129.5</v>
      </c>
      <c r="I3644" s="288">
        <v>124.4</v>
      </c>
      <c r="J3644" s="329"/>
      <c r="K3644" s="330"/>
      <c r="L3644" s="329"/>
      <c r="M3644" s="331"/>
      <c r="N3644" s="183">
        <f t="shared" si="1090"/>
        <v>1.244</v>
      </c>
      <c r="O3644" s="184">
        <f t="shared" si="1091"/>
        <v>1.24</v>
      </c>
      <c r="P3644" s="185">
        <f t="shared" si="1092"/>
        <v>1.2450000000000001</v>
      </c>
      <c r="Q3644" s="186">
        <f t="shared" si="1093"/>
        <v>1.242</v>
      </c>
      <c r="R3644" s="187">
        <f t="shared" si="1094"/>
        <v>1.2409999999999999</v>
      </c>
      <c r="S3644" s="188">
        <f t="shared" si="1095"/>
        <v>1.286</v>
      </c>
      <c r="T3644" s="189">
        <f t="shared" si="1096"/>
        <v>1.2949999999999999</v>
      </c>
      <c r="U3644" s="332">
        <f t="shared" si="1097"/>
        <v>1.244</v>
      </c>
    </row>
    <row r="3645" spans="1:21" x14ac:dyDescent="0.35">
      <c r="A3645" s="289">
        <v>43090</v>
      </c>
      <c r="B3645" s="288">
        <v>123.7</v>
      </c>
      <c r="C3645" s="288">
        <v>123.3</v>
      </c>
      <c r="D3645" s="288">
        <v>123.7</v>
      </c>
      <c r="E3645" s="288">
        <v>123.4</v>
      </c>
      <c r="F3645" s="288">
        <v>123.4</v>
      </c>
      <c r="G3645" s="288">
        <v>128</v>
      </c>
      <c r="H3645" s="288">
        <v>128.6</v>
      </c>
      <c r="I3645" s="288">
        <v>123.7</v>
      </c>
      <c r="J3645" s="329"/>
      <c r="K3645" s="330"/>
      <c r="L3645" s="329"/>
      <c r="M3645" s="331"/>
      <c r="N3645" s="183">
        <f t="shared" si="1090"/>
        <v>1.2370000000000001</v>
      </c>
      <c r="O3645" s="184">
        <f t="shared" si="1091"/>
        <v>1.2329999999999999</v>
      </c>
      <c r="P3645" s="185">
        <f t="shared" si="1092"/>
        <v>1.2370000000000001</v>
      </c>
      <c r="Q3645" s="186">
        <f t="shared" si="1093"/>
        <v>1.234</v>
      </c>
      <c r="R3645" s="187">
        <f t="shared" si="1094"/>
        <v>1.234</v>
      </c>
      <c r="S3645" s="188">
        <f t="shared" si="1095"/>
        <v>1.28</v>
      </c>
      <c r="T3645" s="189">
        <f t="shared" si="1096"/>
        <v>1.286</v>
      </c>
      <c r="U3645" s="332">
        <f t="shared" si="1097"/>
        <v>1.2370000000000001</v>
      </c>
    </row>
    <row r="3646" spans="1:21" x14ac:dyDescent="0.35">
      <c r="A3646" s="289">
        <v>43091</v>
      </c>
      <c r="B3646" s="288">
        <v>123.3</v>
      </c>
      <c r="C3646" s="288">
        <v>122.9</v>
      </c>
      <c r="D3646" s="288">
        <v>123.4</v>
      </c>
      <c r="E3646" s="288">
        <v>123.1</v>
      </c>
      <c r="F3646" s="288">
        <v>123</v>
      </c>
      <c r="G3646" s="288">
        <v>127.6</v>
      </c>
      <c r="H3646" s="288">
        <v>128.19999999999999</v>
      </c>
      <c r="I3646" s="288">
        <v>123.3</v>
      </c>
      <c r="J3646" s="329"/>
      <c r="K3646" s="330"/>
      <c r="L3646" s="329"/>
      <c r="M3646" s="331"/>
      <c r="N3646" s="183">
        <f t="shared" si="1090"/>
        <v>1.2329999999999999</v>
      </c>
      <c r="O3646" s="184">
        <f t="shared" si="1091"/>
        <v>1.2290000000000001</v>
      </c>
      <c r="P3646" s="185">
        <f t="shared" si="1092"/>
        <v>1.234</v>
      </c>
      <c r="Q3646" s="186">
        <f t="shared" si="1093"/>
        <v>1.2309999999999999</v>
      </c>
      <c r="R3646" s="187">
        <f t="shared" si="1094"/>
        <v>1.23</v>
      </c>
      <c r="S3646" s="188">
        <f t="shared" si="1095"/>
        <v>1.276</v>
      </c>
      <c r="T3646" s="189">
        <f t="shared" si="1096"/>
        <v>1.2819999999999998</v>
      </c>
      <c r="U3646" s="332">
        <f t="shared" si="1097"/>
        <v>1.2329999999999999</v>
      </c>
    </row>
    <row r="3647" spans="1:21" x14ac:dyDescent="0.35">
      <c r="A3647" s="289">
        <v>43094</v>
      </c>
      <c r="B3647" s="288">
        <v>123.2</v>
      </c>
      <c r="C3647" s="288">
        <v>122.7</v>
      </c>
      <c r="D3647" s="288">
        <v>123.2</v>
      </c>
      <c r="E3647" s="288">
        <v>122.9</v>
      </c>
      <c r="F3647" s="288">
        <v>122.9</v>
      </c>
      <c r="G3647" s="288">
        <v>127.3</v>
      </c>
      <c r="H3647" s="288">
        <v>128.19999999999999</v>
      </c>
      <c r="I3647" s="288">
        <v>123.1</v>
      </c>
      <c r="J3647" s="329"/>
      <c r="K3647" s="330"/>
      <c r="L3647" s="329"/>
      <c r="M3647" s="331"/>
      <c r="N3647" s="183">
        <f t="shared" si="1090"/>
        <v>1.232</v>
      </c>
      <c r="O3647" s="184">
        <f t="shared" si="1091"/>
        <v>1.2270000000000001</v>
      </c>
      <c r="P3647" s="185">
        <f t="shared" si="1092"/>
        <v>1.232</v>
      </c>
      <c r="Q3647" s="186">
        <f t="shared" si="1093"/>
        <v>1.2290000000000001</v>
      </c>
      <c r="R3647" s="187">
        <f t="shared" si="1094"/>
        <v>1.2290000000000001</v>
      </c>
      <c r="S3647" s="188">
        <f t="shared" si="1095"/>
        <v>1.2729999999999999</v>
      </c>
      <c r="T3647" s="189">
        <f t="shared" si="1096"/>
        <v>1.2819999999999998</v>
      </c>
      <c r="U3647" s="332">
        <f t="shared" si="1097"/>
        <v>1.2309999999999999</v>
      </c>
    </row>
    <row r="3648" spans="1:21" x14ac:dyDescent="0.35">
      <c r="A3648" s="289">
        <v>43095</v>
      </c>
      <c r="B3648" s="288">
        <v>123.2</v>
      </c>
      <c r="C3648" s="288">
        <v>122.7</v>
      </c>
      <c r="D3648" s="288">
        <v>123.2</v>
      </c>
      <c r="E3648" s="288">
        <v>122.9</v>
      </c>
      <c r="F3648" s="288">
        <v>122.9</v>
      </c>
      <c r="G3648" s="288">
        <v>127.3</v>
      </c>
      <c r="H3648" s="288">
        <v>128.19999999999999</v>
      </c>
      <c r="I3648" s="288">
        <v>123.1</v>
      </c>
      <c r="J3648" s="329"/>
      <c r="K3648" s="330"/>
      <c r="L3648" s="329"/>
      <c r="M3648" s="331"/>
      <c r="N3648" s="183">
        <f t="shared" si="1090"/>
        <v>1.232</v>
      </c>
      <c r="O3648" s="184">
        <f t="shared" si="1091"/>
        <v>1.2270000000000001</v>
      </c>
      <c r="P3648" s="185">
        <f t="shared" si="1092"/>
        <v>1.232</v>
      </c>
      <c r="Q3648" s="186">
        <f t="shared" si="1093"/>
        <v>1.2290000000000001</v>
      </c>
      <c r="R3648" s="187">
        <f t="shared" si="1094"/>
        <v>1.2290000000000001</v>
      </c>
      <c r="S3648" s="188">
        <f t="shared" si="1095"/>
        <v>1.2729999999999999</v>
      </c>
      <c r="T3648" s="189">
        <f t="shared" si="1096"/>
        <v>1.2819999999999998</v>
      </c>
      <c r="U3648" s="332">
        <f t="shared" si="1097"/>
        <v>1.2309999999999999</v>
      </c>
    </row>
    <row r="3649" spans="1:21" x14ac:dyDescent="0.35">
      <c r="A3649" s="289">
        <v>43096</v>
      </c>
      <c r="B3649" s="288">
        <v>123.2</v>
      </c>
      <c r="C3649" s="288">
        <v>122.7</v>
      </c>
      <c r="D3649" s="288">
        <v>123.2</v>
      </c>
      <c r="E3649" s="288">
        <v>122.9</v>
      </c>
      <c r="F3649" s="288">
        <v>122.9</v>
      </c>
      <c r="G3649" s="288">
        <v>127.3</v>
      </c>
      <c r="H3649" s="288">
        <v>128.19999999999999</v>
      </c>
      <c r="I3649" s="288">
        <v>123.1</v>
      </c>
      <c r="J3649" s="329"/>
      <c r="K3649" s="330"/>
      <c r="L3649" s="329"/>
      <c r="M3649" s="331"/>
      <c r="N3649" s="183">
        <f t="shared" si="1090"/>
        <v>1.232</v>
      </c>
      <c r="O3649" s="184">
        <f t="shared" si="1091"/>
        <v>1.2270000000000001</v>
      </c>
      <c r="P3649" s="185">
        <f t="shared" si="1092"/>
        <v>1.232</v>
      </c>
      <c r="Q3649" s="186">
        <f t="shared" si="1093"/>
        <v>1.2290000000000001</v>
      </c>
      <c r="R3649" s="187">
        <f t="shared" si="1094"/>
        <v>1.2290000000000001</v>
      </c>
      <c r="S3649" s="188">
        <f t="shared" si="1095"/>
        <v>1.2729999999999999</v>
      </c>
      <c r="T3649" s="189">
        <f t="shared" si="1096"/>
        <v>1.2819999999999998</v>
      </c>
      <c r="U3649" s="332">
        <f t="shared" si="1097"/>
        <v>1.2309999999999999</v>
      </c>
    </row>
    <row r="3650" spans="1:21" x14ac:dyDescent="0.35">
      <c r="A3650" s="289">
        <v>43097</v>
      </c>
      <c r="B3650" s="288">
        <v>123</v>
      </c>
      <c r="C3650" s="288">
        <v>122.6</v>
      </c>
      <c r="D3650" s="288">
        <v>123.1</v>
      </c>
      <c r="E3650" s="288">
        <v>122.8</v>
      </c>
      <c r="F3650" s="288">
        <v>122.8</v>
      </c>
      <c r="G3650" s="288">
        <v>127.2</v>
      </c>
      <c r="H3650" s="288">
        <v>128.1</v>
      </c>
      <c r="I3650" s="288">
        <v>123</v>
      </c>
      <c r="J3650" s="329"/>
      <c r="K3650" s="330"/>
      <c r="L3650" s="329"/>
      <c r="M3650" s="331"/>
      <c r="N3650" s="183">
        <f t="shared" si="1090"/>
        <v>1.23</v>
      </c>
      <c r="O3650" s="184">
        <f t="shared" si="1091"/>
        <v>1.226</v>
      </c>
      <c r="P3650" s="185">
        <f t="shared" si="1092"/>
        <v>1.2309999999999999</v>
      </c>
      <c r="Q3650" s="186">
        <f t="shared" si="1093"/>
        <v>1.228</v>
      </c>
      <c r="R3650" s="187">
        <f t="shared" si="1094"/>
        <v>1.228</v>
      </c>
      <c r="S3650" s="188">
        <f t="shared" si="1095"/>
        <v>1.272</v>
      </c>
      <c r="T3650" s="189">
        <f t="shared" si="1096"/>
        <v>1.2809999999999999</v>
      </c>
      <c r="U3650" s="332">
        <f t="shared" si="1097"/>
        <v>1.23</v>
      </c>
    </row>
    <row r="3651" spans="1:21" x14ac:dyDescent="0.35">
      <c r="A3651" s="289">
        <v>43098</v>
      </c>
      <c r="B3651" s="288">
        <v>123.1</v>
      </c>
      <c r="C3651" s="288">
        <v>122.7</v>
      </c>
      <c r="D3651" s="288">
        <v>123.1</v>
      </c>
      <c r="E3651" s="288">
        <v>122.8</v>
      </c>
      <c r="F3651" s="288">
        <v>122.9</v>
      </c>
      <c r="G3651" s="288">
        <v>127.3</v>
      </c>
      <c r="H3651" s="288">
        <v>128.1</v>
      </c>
      <c r="I3651" s="288">
        <v>123.1</v>
      </c>
      <c r="J3651" s="329"/>
      <c r="K3651" s="363">
        <f>AVERAGE(I3642:I3651)</f>
        <v>123.60999999999999</v>
      </c>
      <c r="L3651" s="329"/>
      <c r="M3651" s="363">
        <f>AVERAGE(I3631:I3651)</f>
        <v>123.56666666666668</v>
      </c>
      <c r="N3651" s="183">
        <f t="shared" si="1090"/>
        <v>1.2309999999999999</v>
      </c>
      <c r="O3651" s="184">
        <f t="shared" si="1091"/>
        <v>1.2270000000000001</v>
      </c>
      <c r="P3651" s="185">
        <f t="shared" si="1092"/>
        <v>1.2309999999999999</v>
      </c>
      <c r="Q3651" s="186">
        <f t="shared" si="1093"/>
        <v>1.228</v>
      </c>
      <c r="R3651" s="187">
        <f t="shared" si="1094"/>
        <v>1.2290000000000001</v>
      </c>
      <c r="S3651" s="188">
        <f t="shared" si="1095"/>
        <v>1.2729999999999999</v>
      </c>
      <c r="T3651" s="189">
        <f t="shared" si="1096"/>
        <v>1.2809999999999999</v>
      </c>
      <c r="U3651" s="332">
        <f t="shared" si="1097"/>
        <v>1.2309999999999999</v>
      </c>
    </row>
    <row r="3652" spans="1:21" x14ac:dyDescent="0.35">
      <c r="A3652" s="289">
        <v>43101</v>
      </c>
      <c r="B3652" s="288">
        <v>124.5</v>
      </c>
      <c r="C3652" s="288">
        <v>124.1</v>
      </c>
      <c r="D3652" s="288">
        <v>124.6</v>
      </c>
      <c r="E3652" s="288">
        <v>124.7</v>
      </c>
      <c r="F3652" s="288">
        <v>124.6</v>
      </c>
      <c r="G3652" s="288">
        <v>128.19999999999999</v>
      </c>
      <c r="H3652" s="288">
        <v>129.6</v>
      </c>
      <c r="I3652" s="288">
        <v>124.7</v>
      </c>
      <c r="J3652" s="329"/>
      <c r="K3652" s="330"/>
      <c r="L3652" s="329"/>
      <c r="M3652" s="331"/>
      <c r="N3652" s="183">
        <f t="shared" si="1090"/>
        <v>1.2450000000000001</v>
      </c>
      <c r="O3652" s="184">
        <f t="shared" si="1091"/>
        <v>1.2409999999999999</v>
      </c>
      <c r="P3652" s="185">
        <f t="shared" si="1092"/>
        <v>1.246</v>
      </c>
      <c r="Q3652" s="186">
        <f t="shared" si="1093"/>
        <v>1.2470000000000001</v>
      </c>
      <c r="R3652" s="187">
        <f t="shared" si="1094"/>
        <v>1.246</v>
      </c>
      <c r="S3652" s="188">
        <f t="shared" si="1095"/>
        <v>1.2819999999999998</v>
      </c>
      <c r="T3652" s="189">
        <f t="shared" si="1096"/>
        <v>1.296</v>
      </c>
      <c r="U3652" s="332">
        <f t="shared" si="1097"/>
        <v>1.2470000000000001</v>
      </c>
    </row>
    <row r="3653" spans="1:21" x14ac:dyDescent="0.35">
      <c r="A3653" s="289">
        <v>43102</v>
      </c>
      <c r="B3653" s="288">
        <v>124.5</v>
      </c>
      <c r="C3653" s="288">
        <v>124.1</v>
      </c>
      <c r="D3653" s="288">
        <v>124.6</v>
      </c>
      <c r="E3653" s="288">
        <v>124.7</v>
      </c>
      <c r="F3653" s="288">
        <v>124.6</v>
      </c>
      <c r="G3653" s="288">
        <v>128.19999999999999</v>
      </c>
      <c r="H3653" s="288">
        <v>129.6</v>
      </c>
      <c r="I3653" s="288">
        <v>124.7</v>
      </c>
      <c r="J3653" s="329"/>
      <c r="K3653" s="330"/>
      <c r="L3653" s="329"/>
      <c r="M3653" s="331"/>
      <c r="N3653" s="183">
        <f t="shared" si="1090"/>
        <v>1.2450000000000001</v>
      </c>
      <c r="O3653" s="184">
        <f t="shared" si="1091"/>
        <v>1.2409999999999999</v>
      </c>
      <c r="P3653" s="185">
        <f t="shared" si="1092"/>
        <v>1.246</v>
      </c>
      <c r="Q3653" s="186">
        <f t="shared" si="1093"/>
        <v>1.2470000000000001</v>
      </c>
      <c r="R3653" s="187">
        <f t="shared" si="1094"/>
        <v>1.246</v>
      </c>
      <c r="S3653" s="188">
        <f t="shared" si="1095"/>
        <v>1.2819999999999998</v>
      </c>
      <c r="T3653" s="189">
        <f t="shared" si="1096"/>
        <v>1.296</v>
      </c>
      <c r="U3653" s="332">
        <f t="shared" si="1097"/>
        <v>1.2470000000000001</v>
      </c>
    </row>
    <row r="3654" spans="1:21" x14ac:dyDescent="0.35">
      <c r="A3654" s="289">
        <v>43103</v>
      </c>
      <c r="B3654" s="288">
        <v>125</v>
      </c>
      <c r="C3654" s="288">
        <v>124.6</v>
      </c>
      <c r="D3654" s="288">
        <v>125.1</v>
      </c>
      <c r="E3654" s="288">
        <v>125.2</v>
      </c>
      <c r="F3654" s="288">
        <v>125.1</v>
      </c>
      <c r="G3654" s="288">
        <v>128.5</v>
      </c>
      <c r="H3654" s="288">
        <v>130.1</v>
      </c>
      <c r="I3654" s="288">
        <v>125.2</v>
      </c>
      <c r="J3654" s="329"/>
      <c r="K3654" s="330"/>
      <c r="L3654" s="329"/>
      <c r="M3654" s="331"/>
      <c r="N3654" s="183">
        <f t="shared" si="1090"/>
        <v>1.25</v>
      </c>
      <c r="O3654" s="184">
        <f t="shared" si="1091"/>
        <v>1.246</v>
      </c>
      <c r="P3654" s="185">
        <f t="shared" si="1092"/>
        <v>1.2509999999999999</v>
      </c>
      <c r="Q3654" s="186">
        <f t="shared" si="1093"/>
        <v>1.252</v>
      </c>
      <c r="R3654" s="187">
        <f t="shared" si="1094"/>
        <v>1.2509999999999999</v>
      </c>
      <c r="S3654" s="188">
        <f t="shared" si="1095"/>
        <v>1.2849999999999999</v>
      </c>
      <c r="T3654" s="189">
        <f t="shared" si="1096"/>
        <v>1.3009999999999999</v>
      </c>
      <c r="U3654" s="332">
        <f t="shared" si="1097"/>
        <v>1.252</v>
      </c>
    </row>
    <row r="3655" spans="1:21" x14ac:dyDescent="0.35">
      <c r="A3655" s="289">
        <v>43104</v>
      </c>
      <c r="B3655" s="288">
        <v>125.5</v>
      </c>
      <c r="C3655" s="288">
        <v>125.1</v>
      </c>
      <c r="D3655" s="288">
        <v>125.5</v>
      </c>
      <c r="E3655" s="288">
        <v>125.7</v>
      </c>
      <c r="F3655" s="288">
        <v>125.4</v>
      </c>
      <c r="G3655" s="288">
        <v>129.19999999999999</v>
      </c>
      <c r="H3655" s="288">
        <v>130.5</v>
      </c>
      <c r="I3655" s="288">
        <v>125.6</v>
      </c>
      <c r="J3655" s="329"/>
      <c r="K3655" s="330"/>
      <c r="L3655" s="329"/>
      <c r="M3655" s="331"/>
      <c r="N3655" s="183">
        <f t="shared" si="1090"/>
        <v>1.2549999999999999</v>
      </c>
      <c r="O3655" s="184">
        <f t="shared" si="1091"/>
        <v>1.2509999999999999</v>
      </c>
      <c r="P3655" s="185">
        <f t="shared" si="1092"/>
        <v>1.2549999999999999</v>
      </c>
      <c r="Q3655" s="186">
        <f t="shared" si="1093"/>
        <v>1.2570000000000001</v>
      </c>
      <c r="R3655" s="187">
        <f t="shared" si="1094"/>
        <v>1.254</v>
      </c>
      <c r="S3655" s="188">
        <f t="shared" si="1095"/>
        <v>1.2919999999999998</v>
      </c>
      <c r="T3655" s="189">
        <f t="shared" si="1096"/>
        <v>1.3049999999999999</v>
      </c>
      <c r="U3655" s="332">
        <f t="shared" si="1097"/>
        <v>1.256</v>
      </c>
    </row>
    <row r="3656" spans="1:21" x14ac:dyDescent="0.35">
      <c r="A3656" s="289">
        <v>43105</v>
      </c>
      <c r="B3656" s="288">
        <v>125.5</v>
      </c>
      <c r="C3656" s="288">
        <v>125.2</v>
      </c>
      <c r="D3656" s="288">
        <v>125.5</v>
      </c>
      <c r="E3656" s="288">
        <v>125.7</v>
      </c>
      <c r="F3656" s="288">
        <v>125.5</v>
      </c>
      <c r="G3656" s="288">
        <v>129.4</v>
      </c>
      <c r="H3656" s="288">
        <v>130.4</v>
      </c>
      <c r="I3656" s="288">
        <v>125.7</v>
      </c>
      <c r="J3656" s="329"/>
      <c r="K3656" s="330"/>
      <c r="L3656" s="329"/>
      <c r="M3656" s="331"/>
      <c r="N3656" s="183">
        <f t="shared" si="1090"/>
        <v>1.2549999999999999</v>
      </c>
      <c r="O3656" s="184">
        <f t="shared" si="1091"/>
        <v>1.252</v>
      </c>
      <c r="P3656" s="185">
        <f t="shared" si="1092"/>
        <v>1.2549999999999999</v>
      </c>
      <c r="Q3656" s="186">
        <f t="shared" si="1093"/>
        <v>1.2570000000000001</v>
      </c>
      <c r="R3656" s="187">
        <f t="shared" si="1094"/>
        <v>1.2549999999999999</v>
      </c>
      <c r="S3656" s="188">
        <f t="shared" si="1095"/>
        <v>1.294</v>
      </c>
      <c r="T3656" s="189">
        <f t="shared" si="1096"/>
        <v>1.304</v>
      </c>
      <c r="U3656" s="332">
        <f t="shared" si="1097"/>
        <v>1.2570000000000001</v>
      </c>
    </row>
    <row r="3657" spans="1:21" x14ac:dyDescent="0.35">
      <c r="A3657" s="289">
        <v>43108</v>
      </c>
      <c r="B3657" s="288">
        <v>125.7</v>
      </c>
      <c r="C3657" s="288">
        <v>125.4</v>
      </c>
      <c r="D3657" s="288">
        <v>125.7</v>
      </c>
      <c r="E3657" s="288">
        <v>125.9</v>
      </c>
      <c r="F3657" s="288">
        <v>125.7</v>
      </c>
      <c r="G3657" s="288">
        <v>129.6</v>
      </c>
      <c r="H3657" s="288">
        <v>130.6</v>
      </c>
      <c r="I3657" s="288">
        <v>125.9</v>
      </c>
      <c r="J3657" s="329"/>
      <c r="K3657" s="330"/>
      <c r="L3657" s="329"/>
      <c r="M3657" s="331"/>
      <c r="N3657" s="183">
        <f t="shared" si="1090"/>
        <v>1.2570000000000001</v>
      </c>
      <c r="O3657" s="184">
        <f t="shared" si="1091"/>
        <v>1.254</v>
      </c>
      <c r="P3657" s="185">
        <f t="shared" si="1092"/>
        <v>1.2570000000000001</v>
      </c>
      <c r="Q3657" s="186">
        <f t="shared" si="1093"/>
        <v>1.2590000000000001</v>
      </c>
      <c r="R3657" s="187">
        <f t="shared" si="1094"/>
        <v>1.2570000000000001</v>
      </c>
      <c r="S3657" s="188">
        <f t="shared" si="1095"/>
        <v>1.296</v>
      </c>
      <c r="T3657" s="189">
        <f t="shared" si="1096"/>
        <v>1.306</v>
      </c>
      <c r="U3657" s="332">
        <f t="shared" si="1097"/>
        <v>1.2590000000000001</v>
      </c>
    </row>
    <row r="3658" spans="1:21" x14ac:dyDescent="0.35">
      <c r="A3658" s="289">
        <v>43109</v>
      </c>
      <c r="B3658" s="288">
        <v>125.7</v>
      </c>
      <c r="C3658" s="288">
        <v>125.4</v>
      </c>
      <c r="D3658" s="288">
        <v>125.8</v>
      </c>
      <c r="E3658" s="288">
        <v>125.9</v>
      </c>
      <c r="F3658" s="288">
        <v>125.9</v>
      </c>
      <c r="G3658" s="288">
        <v>129.69999999999999</v>
      </c>
      <c r="H3658" s="288">
        <v>130.6</v>
      </c>
      <c r="I3658" s="288">
        <v>125.9</v>
      </c>
      <c r="J3658" s="329"/>
      <c r="K3658" s="330"/>
      <c r="L3658" s="329"/>
      <c r="M3658" s="331"/>
      <c r="N3658" s="183">
        <f t="shared" si="1090"/>
        <v>1.2570000000000001</v>
      </c>
      <c r="O3658" s="184">
        <f t="shared" si="1091"/>
        <v>1.254</v>
      </c>
      <c r="P3658" s="185">
        <f t="shared" si="1092"/>
        <v>1.258</v>
      </c>
      <c r="Q3658" s="186">
        <f t="shared" si="1093"/>
        <v>1.2590000000000001</v>
      </c>
      <c r="R3658" s="187">
        <f t="shared" si="1094"/>
        <v>1.2590000000000001</v>
      </c>
      <c r="S3658" s="188">
        <f t="shared" si="1095"/>
        <v>1.2969999999999999</v>
      </c>
      <c r="T3658" s="189">
        <f t="shared" si="1096"/>
        <v>1.306</v>
      </c>
      <c r="U3658" s="332">
        <f t="shared" si="1097"/>
        <v>1.2590000000000001</v>
      </c>
    </row>
    <row r="3659" spans="1:21" x14ac:dyDescent="0.35">
      <c r="A3659" s="289">
        <v>43110</v>
      </c>
      <c r="B3659" s="288">
        <v>125.8</v>
      </c>
      <c r="C3659" s="288">
        <v>125.5</v>
      </c>
      <c r="D3659" s="288">
        <v>125.8</v>
      </c>
      <c r="E3659" s="288">
        <v>126</v>
      </c>
      <c r="F3659" s="288">
        <v>125.9</v>
      </c>
      <c r="G3659" s="288">
        <v>129.80000000000001</v>
      </c>
      <c r="H3659" s="288">
        <v>130.6</v>
      </c>
      <c r="I3659" s="288">
        <v>126</v>
      </c>
      <c r="J3659" s="329"/>
      <c r="K3659" s="330"/>
      <c r="L3659" s="329"/>
      <c r="M3659" s="331"/>
      <c r="N3659" s="183">
        <f t="shared" si="1090"/>
        <v>1.258</v>
      </c>
      <c r="O3659" s="184">
        <f t="shared" si="1091"/>
        <v>1.2549999999999999</v>
      </c>
      <c r="P3659" s="185">
        <f t="shared" si="1092"/>
        <v>1.258</v>
      </c>
      <c r="Q3659" s="186">
        <f t="shared" si="1093"/>
        <v>1.26</v>
      </c>
      <c r="R3659" s="187">
        <f t="shared" si="1094"/>
        <v>1.2590000000000001</v>
      </c>
      <c r="S3659" s="188">
        <f t="shared" si="1095"/>
        <v>1.298</v>
      </c>
      <c r="T3659" s="189">
        <f t="shared" si="1096"/>
        <v>1.306</v>
      </c>
      <c r="U3659" s="332">
        <f t="shared" si="1097"/>
        <v>1.26</v>
      </c>
    </row>
    <row r="3660" spans="1:21" x14ac:dyDescent="0.35">
      <c r="A3660" s="289">
        <v>43111</v>
      </c>
      <c r="B3660" s="288">
        <v>125.8</v>
      </c>
      <c r="C3660" s="288">
        <v>125.5</v>
      </c>
      <c r="D3660" s="288">
        <v>125.9</v>
      </c>
      <c r="E3660" s="288">
        <v>126</v>
      </c>
      <c r="F3660" s="288">
        <v>125.9</v>
      </c>
      <c r="G3660" s="288">
        <v>129.9</v>
      </c>
      <c r="H3660" s="288">
        <v>130.6</v>
      </c>
      <c r="I3660" s="288">
        <v>126</v>
      </c>
      <c r="J3660" s="329"/>
      <c r="K3660" s="330"/>
      <c r="L3660" s="329"/>
      <c r="M3660" s="331"/>
      <c r="N3660" s="183">
        <f t="shared" si="1090"/>
        <v>1.258</v>
      </c>
      <c r="O3660" s="184">
        <f t="shared" si="1091"/>
        <v>1.2549999999999999</v>
      </c>
      <c r="P3660" s="185">
        <f t="shared" si="1092"/>
        <v>1.2590000000000001</v>
      </c>
      <c r="Q3660" s="186">
        <f t="shared" si="1093"/>
        <v>1.26</v>
      </c>
      <c r="R3660" s="187">
        <f t="shared" si="1094"/>
        <v>1.2590000000000001</v>
      </c>
      <c r="S3660" s="188">
        <f t="shared" si="1095"/>
        <v>1.2990000000000002</v>
      </c>
      <c r="T3660" s="189">
        <f t="shared" si="1096"/>
        <v>1.306</v>
      </c>
      <c r="U3660" s="332">
        <f t="shared" si="1097"/>
        <v>1.26</v>
      </c>
    </row>
    <row r="3661" spans="1:21" x14ac:dyDescent="0.35">
      <c r="A3661" s="289">
        <v>43112</v>
      </c>
      <c r="B3661" s="288">
        <v>125.9</v>
      </c>
      <c r="C3661" s="288">
        <v>125.6</v>
      </c>
      <c r="D3661" s="288">
        <v>126</v>
      </c>
      <c r="E3661" s="288">
        <v>126.2</v>
      </c>
      <c r="F3661" s="288">
        <v>126.1</v>
      </c>
      <c r="G3661" s="288">
        <v>130</v>
      </c>
      <c r="H3661" s="288">
        <v>130.80000000000001</v>
      </c>
      <c r="I3661" s="288">
        <v>126.2</v>
      </c>
      <c r="J3661" s="329"/>
      <c r="K3661" s="363">
        <f>AVERAGE(I3652:I3661)</f>
        <v>125.59</v>
      </c>
      <c r="L3661" s="329"/>
      <c r="M3661" s="331"/>
      <c r="N3661" s="183">
        <f t="shared" si="1090"/>
        <v>1.2590000000000001</v>
      </c>
      <c r="O3661" s="184">
        <f t="shared" si="1091"/>
        <v>1.256</v>
      </c>
      <c r="P3661" s="185">
        <f t="shared" si="1092"/>
        <v>1.26</v>
      </c>
      <c r="Q3661" s="186">
        <f t="shared" si="1093"/>
        <v>1.262</v>
      </c>
      <c r="R3661" s="187">
        <f t="shared" si="1094"/>
        <v>1.2609999999999999</v>
      </c>
      <c r="S3661" s="188">
        <f t="shared" si="1095"/>
        <v>1.3</v>
      </c>
      <c r="T3661" s="189">
        <f t="shared" si="1096"/>
        <v>1.3080000000000001</v>
      </c>
      <c r="U3661" s="332">
        <f t="shared" si="1097"/>
        <v>1.262</v>
      </c>
    </row>
    <row r="3662" spans="1:21" x14ac:dyDescent="0.35">
      <c r="A3662" s="291">
        <v>43115</v>
      </c>
      <c r="B3662" s="290">
        <v>126</v>
      </c>
      <c r="C3662" s="290">
        <v>125.7</v>
      </c>
      <c r="D3662" s="290">
        <v>126.1</v>
      </c>
      <c r="E3662" s="290">
        <v>126.3</v>
      </c>
      <c r="F3662" s="290">
        <v>126.3</v>
      </c>
      <c r="G3662" s="290">
        <v>130.19999999999999</v>
      </c>
      <c r="H3662" s="290">
        <v>130.9</v>
      </c>
      <c r="I3662" s="290">
        <v>126.3</v>
      </c>
      <c r="J3662" s="329"/>
      <c r="K3662" s="330"/>
      <c r="L3662" s="329"/>
      <c r="M3662" s="331"/>
      <c r="N3662" s="183">
        <f t="shared" si="1090"/>
        <v>1.26</v>
      </c>
      <c r="O3662" s="184">
        <f t="shared" si="1091"/>
        <v>1.2570000000000001</v>
      </c>
      <c r="P3662" s="185">
        <f t="shared" si="1092"/>
        <v>1.2609999999999999</v>
      </c>
      <c r="Q3662" s="186">
        <f t="shared" si="1093"/>
        <v>1.2629999999999999</v>
      </c>
      <c r="R3662" s="187">
        <f t="shared" si="1094"/>
        <v>1.2629999999999999</v>
      </c>
      <c r="S3662" s="188">
        <f t="shared" si="1095"/>
        <v>1.3019999999999998</v>
      </c>
      <c r="T3662" s="189">
        <f t="shared" si="1096"/>
        <v>1.3090000000000002</v>
      </c>
      <c r="U3662" s="332">
        <f t="shared" si="1097"/>
        <v>1.2629999999999999</v>
      </c>
    </row>
    <row r="3663" spans="1:21" x14ac:dyDescent="0.35">
      <c r="A3663" s="291">
        <v>43116</v>
      </c>
      <c r="B3663" s="290">
        <v>126.1</v>
      </c>
      <c r="C3663" s="290">
        <v>125.8</v>
      </c>
      <c r="D3663" s="290">
        <v>126.2</v>
      </c>
      <c r="E3663" s="290">
        <v>126.4</v>
      </c>
      <c r="F3663" s="290">
        <v>126.3</v>
      </c>
      <c r="G3663" s="290">
        <v>130.30000000000001</v>
      </c>
      <c r="H3663" s="290">
        <v>130.9</v>
      </c>
      <c r="I3663" s="290">
        <v>126.4</v>
      </c>
      <c r="J3663" s="329"/>
      <c r="K3663" s="330"/>
      <c r="L3663" s="329"/>
      <c r="M3663" s="331"/>
      <c r="N3663" s="183">
        <f t="shared" si="1090"/>
        <v>1.2609999999999999</v>
      </c>
      <c r="O3663" s="184">
        <f t="shared" si="1091"/>
        <v>1.258</v>
      </c>
      <c r="P3663" s="185">
        <f t="shared" si="1092"/>
        <v>1.262</v>
      </c>
      <c r="Q3663" s="186">
        <f t="shared" si="1093"/>
        <v>1.264</v>
      </c>
      <c r="R3663" s="187">
        <f t="shared" si="1094"/>
        <v>1.2629999999999999</v>
      </c>
      <c r="S3663" s="188">
        <f t="shared" si="1095"/>
        <v>1.3030000000000002</v>
      </c>
      <c r="T3663" s="189">
        <f t="shared" si="1096"/>
        <v>1.3090000000000002</v>
      </c>
      <c r="U3663" s="332">
        <f t="shared" si="1097"/>
        <v>1.264</v>
      </c>
    </row>
    <row r="3664" spans="1:21" x14ac:dyDescent="0.35">
      <c r="A3664" s="291">
        <v>43117</v>
      </c>
      <c r="B3664" s="290">
        <v>126.2</v>
      </c>
      <c r="C3664" s="290">
        <v>125.9</v>
      </c>
      <c r="D3664" s="290">
        <v>126.3</v>
      </c>
      <c r="E3664" s="290">
        <v>126.5</v>
      </c>
      <c r="F3664" s="290">
        <v>126.4</v>
      </c>
      <c r="G3664" s="290">
        <v>130.4</v>
      </c>
      <c r="H3664" s="290">
        <v>131</v>
      </c>
      <c r="I3664" s="290">
        <v>126.5</v>
      </c>
      <c r="J3664" s="329"/>
      <c r="K3664" s="330"/>
      <c r="L3664" s="329"/>
      <c r="M3664" s="331"/>
      <c r="N3664" s="183">
        <f t="shared" si="1090"/>
        <v>1.262</v>
      </c>
      <c r="O3664" s="184">
        <f t="shared" si="1091"/>
        <v>1.2590000000000001</v>
      </c>
      <c r="P3664" s="185">
        <f t="shared" si="1092"/>
        <v>1.2629999999999999</v>
      </c>
      <c r="Q3664" s="186">
        <f t="shared" si="1093"/>
        <v>1.2649999999999999</v>
      </c>
      <c r="R3664" s="187">
        <f t="shared" si="1094"/>
        <v>1.264</v>
      </c>
      <c r="S3664" s="188">
        <f t="shared" si="1095"/>
        <v>1.304</v>
      </c>
      <c r="T3664" s="189">
        <f t="shared" si="1096"/>
        <v>1.31</v>
      </c>
      <c r="U3664" s="332">
        <f t="shared" si="1097"/>
        <v>1.2649999999999999</v>
      </c>
    </row>
    <row r="3665" spans="1:21" x14ac:dyDescent="0.35">
      <c r="A3665" s="291">
        <v>43118</v>
      </c>
      <c r="B3665" s="290">
        <v>126.3</v>
      </c>
      <c r="C3665" s="290">
        <v>126.1</v>
      </c>
      <c r="D3665" s="290">
        <v>126.4</v>
      </c>
      <c r="E3665" s="290">
        <v>126.6</v>
      </c>
      <c r="F3665" s="290">
        <v>126.6</v>
      </c>
      <c r="G3665" s="290">
        <v>130.5</v>
      </c>
      <c r="H3665" s="290">
        <v>131.19999999999999</v>
      </c>
      <c r="I3665" s="290">
        <v>126.6</v>
      </c>
      <c r="J3665" s="329"/>
      <c r="K3665" s="330"/>
      <c r="L3665" s="329"/>
      <c r="M3665" s="331"/>
      <c r="N3665" s="183">
        <f t="shared" si="1090"/>
        <v>1.2629999999999999</v>
      </c>
      <c r="O3665" s="184">
        <f t="shared" si="1091"/>
        <v>1.2609999999999999</v>
      </c>
      <c r="P3665" s="185">
        <f t="shared" si="1092"/>
        <v>1.264</v>
      </c>
      <c r="Q3665" s="186">
        <f t="shared" si="1093"/>
        <v>1.266</v>
      </c>
      <c r="R3665" s="187">
        <f t="shared" si="1094"/>
        <v>1.266</v>
      </c>
      <c r="S3665" s="188">
        <f t="shared" si="1095"/>
        <v>1.3049999999999999</v>
      </c>
      <c r="T3665" s="189">
        <f t="shared" si="1096"/>
        <v>1.3119999999999998</v>
      </c>
      <c r="U3665" s="332">
        <f t="shared" si="1097"/>
        <v>1.266</v>
      </c>
    </row>
    <row r="3666" spans="1:21" x14ac:dyDescent="0.35">
      <c r="A3666" s="291">
        <v>43119</v>
      </c>
      <c r="B3666" s="290">
        <v>126.4</v>
      </c>
      <c r="C3666" s="290">
        <v>126.1</v>
      </c>
      <c r="D3666" s="290">
        <v>126.4</v>
      </c>
      <c r="E3666" s="290">
        <v>126.6</v>
      </c>
      <c r="F3666" s="290">
        <v>126.6</v>
      </c>
      <c r="G3666" s="290">
        <v>130.6</v>
      </c>
      <c r="H3666" s="290">
        <v>131.1</v>
      </c>
      <c r="I3666" s="290">
        <v>126.6</v>
      </c>
      <c r="J3666" s="329"/>
      <c r="K3666" s="330"/>
      <c r="L3666" s="329"/>
      <c r="M3666" s="331"/>
      <c r="N3666" s="183">
        <f t="shared" si="1090"/>
        <v>1.264</v>
      </c>
      <c r="O3666" s="184">
        <f t="shared" si="1091"/>
        <v>1.2609999999999999</v>
      </c>
      <c r="P3666" s="185">
        <f t="shared" si="1092"/>
        <v>1.264</v>
      </c>
      <c r="Q3666" s="186">
        <f t="shared" si="1093"/>
        <v>1.266</v>
      </c>
      <c r="R3666" s="187">
        <f t="shared" si="1094"/>
        <v>1.266</v>
      </c>
      <c r="S3666" s="188">
        <f t="shared" si="1095"/>
        <v>1.306</v>
      </c>
      <c r="T3666" s="189">
        <f t="shared" si="1096"/>
        <v>1.3109999999999999</v>
      </c>
      <c r="U3666" s="332">
        <f t="shared" si="1097"/>
        <v>1.266</v>
      </c>
    </row>
    <row r="3667" spans="1:21" x14ac:dyDescent="0.35">
      <c r="A3667" s="291">
        <v>43122</v>
      </c>
      <c r="B3667" s="290">
        <v>126.3</v>
      </c>
      <c r="C3667" s="290">
        <v>126</v>
      </c>
      <c r="D3667" s="290">
        <v>126.4</v>
      </c>
      <c r="E3667" s="290">
        <v>126.6</v>
      </c>
      <c r="F3667" s="290">
        <v>126.5</v>
      </c>
      <c r="G3667" s="290">
        <v>130.5</v>
      </c>
      <c r="H3667" s="290">
        <v>131</v>
      </c>
      <c r="I3667" s="290">
        <v>126.5</v>
      </c>
      <c r="J3667" s="329"/>
      <c r="K3667" s="330"/>
      <c r="L3667" s="329"/>
      <c r="M3667" s="331"/>
      <c r="N3667" s="183">
        <f t="shared" si="1090"/>
        <v>1.2629999999999999</v>
      </c>
      <c r="O3667" s="184">
        <f t="shared" si="1091"/>
        <v>1.26</v>
      </c>
      <c r="P3667" s="185">
        <f t="shared" si="1092"/>
        <v>1.264</v>
      </c>
      <c r="Q3667" s="186">
        <f t="shared" si="1093"/>
        <v>1.266</v>
      </c>
      <c r="R3667" s="187">
        <f t="shared" si="1094"/>
        <v>1.2649999999999999</v>
      </c>
      <c r="S3667" s="188">
        <f t="shared" si="1095"/>
        <v>1.3049999999999999</v>
      </c>
      <c r="T3667" s="189">
        <f t="shared" si="1096"/>
        <v>1.31</v>
      </c>
      <c r="U3667" s="332">
        <f t="shared" si="1097"/>
        <v>1.2649999999999999</v>
      </c>
    </row>
    <row r="3668" spans="1:21" x14ac:dyDescent="0.35">
      <c r="A3668" s="291">
        <v>43123</v>
      </c>
      <c r="B3668" s="290">
        <v>126.1</v>
      </c>
      <c r="C3668" s="290">
        <v>125.8</v>
      </c>
      <c r="D3668" s="290">
        <v>126.2</v>
      </c>
      <c r="E3668" s="290">
        <v>126.4</v>
      </c>
      <c r="F3668" s="290">
        <v>126.3</v>
      </c>
      <c r="G3668" s="290">
        <v>130.4</v>
      </c>
      <c r="H3668" s="290">
        <v>130.80000000000001</v>
      </c>
      <c r="I3668" s="290">
        <v>126.3</v>
      </c>
      <c r="J3668" s="329"/>
      <c r="K3668" s="330"/>
      <c r="L3668" s="329"/>
      <c r="M3668" s="331"/>
      <c r="N3668" s="183">
        <f t="shared" si="1090"/>
        <v>1.2609999999999999</v>
      </c>
      <c r="O3668" s="184">
        <f t="shared" si="1091"/>
        <v>1.258</v>
      </c>
      <c r="P3668" s="185">
        <f t="shared" si="1092"/>
        <v>1.262</v>
      </c>
      <c r="Q3668" s="186">
        <f t="shared" si="1093"/>
        <v>1.264</v>
      </c>
      <c r="R3668" s="187">
        <f t="shared" si="1094"/>
        <v>1.2629999999999999</v>
      </c>
      <c r="S3668" s="188">
        <f t="shared" si="1095"/>
        <v>1.304</v>
      </c>
      <c r="T3668" s="189">
        <f t="shared" si="1096"/>
        <v>1.3080000000000001</v>
      </c>
      <c r="U3668" s="332">
        <f t="shared" si="1097"/>
        <v>1.2629999999999999</v>
      </c>
    </row>
    <row r="3669" spans="1:21" x14ac:dyDescent="0.35">
      <c r="A3669" s="291">
        <v>43124</v>
      </c>
      <c r="B3669" s="290">
        <v>125.9</v>
      </c>
      <c r="C3669" s="290">
        <v>125.6</v>
      </c>
      <c r="D3669" s="290">
        <v>125.9</v>
      </c>
      <c r="E3669" s="290">
        <v>126.1</v>
      </c>
      <c r="F3669" s="290">
        <v>126</v>
      </c>
      <c r="G3669" s="290">
        <v>130.1</v>
      </c>
      <c r="H3669" s="290">
        <v>130.6</v>
      </c>
      <c r="I3669" s="290">
        <v>126.1</v>
      </c>
      <c r="J3669" s="329"/>
      <c r="K3669" s="330"/>
      <c r="L3669" s="329"/>
      <c r="M3669" s="331"/>
      <c r="N3669" s="183">
        <f t="shared" si="1090"/>
        <v>1.2590000000000001</v>
      </c>
      <c r="O3669" s="184">
        <f t="shared" si="1091"/>
        <v>1.256</v>
      </c>
      <c r="P3669" s="185">
        <f t="shared" si="1092"/>
        <v>1.2590000000000001</v>
      </c>
      <c r="Q3669" s="186">
        <f t="shared" si="1093"/>
        <v>1.2609999999999999</v>
      </c>
      <c r="R3669" s="187">
        <f t="shared" si="1094"/>
        <v>1.26</v>
      </c>
      <c r="S3669" s="188">
        <f t="shared" si="1095"/>
        <v>1.3009999999999999</v>
      </c>
      <c r="T3669" s="189">
        <f t="shared" si="1096"/>
        <v>1.306</v>
      </c>
      <c r="U3669" s="332">
        <f t="shared" si="1097"/>
        <v>1.2609999999999999</v>
      </c>
    </row>
    <row r="3670" spans="1:21" x14ac:dyDescent="0.35">
      <c r="A3670" s="291">
        <v>43125</v>
      </c>
      <c r="B3670" s="290">
        <v>125.7</v>
      </c>
      <c r="C3670" s="290">
        <v>125.4</v>
      </c>
      <c r="D3670" s="290">
        <v>125.7</v>
      </c>
      <c r="E3670" s="290">
        <v>125.9</v>
      </c>
      <c r="F3670" s="290">
        <v>125.8</v>
      </c>
      <c r="G3670" s="290">
        <v>129.80000000000001</v>
      </c>
      <c r="H3670" s="290">
        <v>130.4</v>
      </c>
      <c r="I3670" s="290">
        <v>125.9</v>
      </c>
      <c r="J3670" s="329"/>
      <c r="K3670" s="330"/>
      <c r="L3670" s="329"/>
      <c r="M3670" s="331"/>
      <c r="N3670" s="183">
        <f t="shared" si="1090"/>
        <v>1.2570000000000001</v>
      </c>
      <c r="O3670" s="184">
        <f t="shared" si="1091"/>
        <v>1.254</v>
      </c>
      <c r="P3670" s="185">
        <f t="shared" si="1092"/>
        <v>1.2570000000000001</v>
      </c>
      <c r="Q3670" s="186">
        <f t="shared" si="1093"/>
        <v>1.2590000000000001</v>
      </c>
      <c r="R3670" s="187">
        <f t="shared" si="1094"/>
        <v>1.258</v>
      </c>
      <c r="S3670" s="188">
        <f t="shared" si="1095"/>
        <v>1.298</v>
      </c>
      <c r="T3670" s="189">
        <f t="shared" si="1096"/>
        <v>1.304</v>
      </c>
      <c r="U3670" s="332">
        <f t="shared" si="1097"/>
        <v>1.2590000000000001</v>
      </c>
    </row>
    <row r="3671" spans="1:21" x14ac:dyDescent="0.35">
      <c r="A3671" s="291">
        <v>43126</v>
      </c>
      <c r="B3671" s="290">
        <v>125.6</v>
      </c>
      <c r="C3671" s="290">
        <v>125.3</v>
      </c>
      <c r="D3671" s="290">
        <v>125.6</v>
      </c>
      <c r="E3671" s="290">
        <v>125.8</v>
      </c>
      <c r="F3671" s="290">
        <v>125.8</v>
      </c>
      <c r="G3671" s="290">
        <v>129.69999999999999</v>
      </c>
      <c r="H3671" s="290">
        <v>130.30000000000001</v>
      </c>
      <c r="I3671" s="290">
        <v>125.8</v>
      </c>
      <c r="J3671" s="329"/>
      <c r="K3671" s="330"/>
      <c r="L3671" s="329"/>
      <c r="M3671" s="331"/>
      <c r="N3671" s="183">
        <f t="shared" si="1090"/>
        <v>1.256</v>
      </c>
      <c r="O3671" s="184">
        <f t="shared" si="1091"/>
        <v>1.2529999999999999</v>
      </c>
      <c r="P3671" s="185">
        <f t="shared" si="1092"/>
        <v>1.256</v>
      </c>
      <c r="Q3671" s="186">
        <f t="shared" si="1093"/>
        <v>1.258</v>
      </c>
      <c r="R3671" s="187">
        <f t="shared" si="1094"/>
        <v>1.258</v>
      </c>
      <c r="S3671" s="188">
        <f t="shared" si="1095"/>
        <v>1.2969999999999999</v>
      </c>
      <c r="T3671" s="189">
        <f t="shared" si="1096"/>
        <v>1.3030000000000002</v>
      </c>
      <c r="U3671" s="332">
        <f t="shared" si="1097"/>
        <v>1.258</v>
      </c>
    </row>
    <row r="3672" spans="1:21" x14ac:dyDescent="0.35">
      <c r="A3672" s="291">
        <v>43129</v>
      </c>
      <c r="B3672" s="290">
        <v>125.6</v>
      </c>
      <c r="C3672" s="290">
        <v>125.3</v>
      </c>
      <c r="D3672" s="290">
        <v>125.6</v>
      </c>
      <c r="E3672" s="290">
        <v>125.8</v>
      </c>
      <c r="F3672" s="290">
        <v>125.8</v>
      </c>
      <c r="G3672" s="290">
        <v>129.69999999999999</v>
      </c>
      <c r="H3672" s="290">
        <v>130.30000000000001</v>
      </c>
      <c r="I3672" s="290">
        <v>125.8</v>
      </c>
      <c r="J3672" s="329"/>
      <c r="K3672" s="330"/>
      <c r="L3672" s="329"/>
      <c r="M3672" s="331"/>
      <c r="N3672" s="183">
        <f t="shared" si="1090"/>
        <v>1.256</v>
      </c>
      <c r="O3672" s="184">
        <f t="shared" si="1091"/>
        <v>1.2529999999999999</v>
      </c>
      <c r="P3672" s="185">
        <f t="shared" si="1092"/>
        <v>1.256</v>
      </c>
      <c r="Q3672" s="186">
        <f t="shared" si="1093"/>
        <v>1.258</v>
      </c>
      <c r="R3672" s="187">
        <f t="shared" si="1094"/>
        <v>1.258</v>
      </c>
      <c r="S3672" s="188">
        <f t="shared" si="1095"/>
        <v>1.2969999999999999</v>
      </c>
      <c r="T3672" s="189">
        <f t="shared" si="1096"/>
        <v>1.3030000000000002</v>
      </c>
      <c r="U3672" s="332">
        <f t="shared" si="1097"/>
        <v>1.258</v>
      </c>
    </row>
    <row r="3673" spans="1:21" x14ac:dyDescent="0.35">
      <c r="A3673" s="291">
        <v>43130</v>
      </c>
      <c r="B3673" s="290">
        <v>126</v>
      </c>
      <c r="C3673" s="290">
        <v>125.7</v>
      </c>
      <c r="D3673" s="290">
        <v>126</v>
      </c>
      <c r="E3673" s="290">
        <v>126.2</v>
      </c>
      <c r="F3673" s="290">
        <v>126.3</v>
      </c>
      <c r="G3673" s="290">
        <v>130</v>
      </c>
      <c r="H3673" s="290">
        <v>130.9</v>
      </c>
      <c r="I3673" s="290">
        <v>126.2</v>
      </c>
      <c r="J3673" s="329"/>
      <c r="K3673" s="330"/>
      <c r="L3673" s="329"/>
      <c r="M3673" s="331"/>
      <c r="N3673" s="183">
        <f t="shared" si="1090"/>
        <v>1.26</v>
      </c>
      <c r="O3673" s="184">
        <f t="shared" si="1091"/>
        <v>1.2570000000000001</v>
      </c>
      <c r="P3673" s="185">
        <f t="shared" si="1092"/>
        <v>1.26</v>
      </c>
      <c r="Q3673" s="186">
        <f t="shared" si="1093"/>
        <v>1.262</v>
      </c>
      <c r="R3673" s="187">
        <f t="shared" si="1094"/>
        <v>1.2629999999999999</v>
      </c>
      <c r="S3673" s="188">
        <f t="shared" si="1095"/>
        <v>1.3</v>
      </c>
      <c r="T3673" s="189">
        <f t="shared" si="1096"/>
        <v>1.3090000000000002</v>
      </c>
      <c r="U3673" s="332">
        <f t="shared" si="1097"/>
        <v>1.262</v>
      </c>
    </row>
    <row r="3674" spans="1:21" x14ac:dyDescent="0.35">
      <c r="A3674" s="291">
        <v>43131</v>
      </c>
      <c r="B3674" s="290">
        <v>126.2</v>
      </c>
      <c r="C3674" s="290">
        <v>125.9</v>
      </c>
      <c r="D3674" s="290">
        <v>126.3</v>
      </c>
      <c r="E3674" s="290">
        <v>126.4</v>
      </c>
      <c r="F3674" s="290">
        <v>126.4</v>
      </c>
      <c r="G3674" s="290">
        <v>130.30000000000001</v>
      </c>
      <c r="H3674" s="290">
        <v>131.1</v>
      </c>
      <c r="I3674" s="290">
        <v>126.4</v>
      </c>
      <c r="J3674" s="329"/>
      <c r="K3674" s="363">
        <f>AVERAGE(I3662:I3674)</f>
        <v>126.26153846153846</v>
      </c>
      <c r="L3674" s="329"/>
      <c r="M3674" s="363">
        <f>AVERAGE(I3652:I3674)</f>
        <v>125.96956521739131</v>
      </c>
      <c r="N3674" s="183">
        <f t="shared" si="1090"/>
        <v>1.262</v>
      </c>
      <c r="O3674" s="184">
        <f t="shared" si="1091"/>
        <v>1.2590000000000001</v>
      </c>
      <c r="P3674" s="185">
        <f t="shared" si="1092"/>
        <v>1.2629999999999999</v>
      </c>
      <c r="Q3674" s="186">
        <f t="shared" si="1093"/>
        <v>1.264</v>
      </c>
      <c r="R3674" s="187">
        <f t="shared" si="1094"/>
        <v>1.264</v>
      </c>
      <c r="S3674" s="188">
        <f t="shared" si="1095"/>
        <v>1.3030000000000002</v>
      </c>
      <c r="T3674" s="189">
        <f t="shared" si="1096"/>
        <v>1.3109999999999999</v>
      </c>
      <c r="U3674" s="332">
        <f t="shared" si="1097"/>
        <v>1.264</v>
      </c>
    </row>
    <row r="3675" spans="1:21" x14ac:dyDescent="0.35">
      <c r="A3675" s="291">
        <v>43132</v>
      </c>
      <c r="B3675" s="290">
        <v>126.3</v>
      </c>
      <c r="C3675" s="290">
        <v>126</v>
      </c>
      <c r="D3675" s="290">
        <v>126.4</v>
      </c>
      <c r="E3675" s="290">
        <v>126.5</v>
      </c>
      <c r="F3675" s="290">
        <v>126.5</v>
      </c>
      <c r="G3675" s="290">
        <v>130.5</v>
      </c>
      <c r="H3675" s="290">
        <v>131.1</v>
      </c>
      <c r="I3675" s="290">
        <v>126.5</v>
      </c>
      <c r="J3675" s="329"/>
      <c r="K3675" s="330"/>
      <c r="L3675" s="329"/>
      <c r="M3675" s="331"/>
      <c r="N3675" s="183">
        <f t="shared" si="1090"/>
        <v>1.2629999999999999</v>
      </c>
      <c r="O3675" s="184">
        <f t="shared" si="1091"/>
        <v>1.26</v>
      </c>
      <c r="P3675" s="185">
        <f t="shared" si="1092"/>
        <v>1.264</v>
      </c>
      <c r="Q3675" s="186">
        <f t="shared" si="1093"/>
        <v>1.2649999999999999</v>
      </c>
      <c r="R3675" s="187">
        <f t="shared" si="1094"/>
        <v>1.2649999999999999</v>
      </c>
      <c r="S3675" s="188">
        <f t="shared" si="1095"/>
        <v>1.3049999999999999</v>
      </c>
      <c r="T3675" s="189">
        <f t="shared" si="1096"/>
        <v>1.3109999999999999</v>
      </c>
      <c r="U3675" s="332">
        <f t="shared" si="1097"/>
        <v>1.2649999999999999</v>
      </c>
    </row>
    <row r="3676" spans="1:21" x14ac:dyDescent="0.35">
      <c r="A3676" s="291">
        <v>43133</v>
      </c>
      <c r="B3676" s="290">
        <v>126.2</v>
      </c>
      <c r="C3676" s="290">
        <v>125.8</v>
      </c>
      <c r="D3676" s="290">
        <v>126.4</v>
      </c>
      <c r="E3676" s="290">
        <v>126.5</v>
      </c>
      <c r="F3676" s="290">
        <v>126.3</v>
      </c>
      <c r="G3676" s="290">
        <v>130.4</v>
      </c>
      <c r="H3676" s="290">
        <v>130.80000000000001</v>
      </c>
      <c r="I3676" s="290">
        <v>126.4</v>
      </c>
      <c r="J3676" s="329"/>
      <c r="K3676" s="330"/>
      <c r="L3676" s="329"/>
      <c r="M3676" s="331"/>
      <c r="N3676" s="183">
        <f t="shared" si="1090"/>
        <v>1.262</v>
      </c>
      <c r="O3676" s="184">
        <f t="shared" si="1091"/>
        <v>1.258</v>
      </c>
      <c r="P3676" s="185">
        <f t="shared" si="1092"/>
        <v>1.264</v>
      </c>
      <c r="Q3676" s="186">
        <f t="shared" si="1093"/>
        <v>1.2649999999999999</v>
      </c>
      <c r="R3676" s="187">
        <f t="shared" si="1094"/>
        <v>1.2629999999999999</v>
      </c>
      <c r="S3676" s="188">
        <f t="shared" si="1095"/>
        <v>1.304</v>
      </c>
      <c r="T3676" s="189">
        <f t="shared" si="1096"/>
        <v>1.3080000000000001</v>
      </c>
      <c r="U3676" s="332">
        <f t="shared" si="1097"/>
        <v>1.264</v>
      </c>
    </row>
    <row r="3677" spans="1:21" x14ac:dyDescent="0.35">
      <c r="A3677" s="291">
        <v>43136</v>
      </c>
      <c r="B3677" s="290">
        <v>126.2</v>
      </c>
      <c r="C3677" s="290">
        <v>125.8</v>
      </c>
      <c r="D3677" s="290">
        <v>126.3</v>
      </c>
      <c r="E3677" s="290">
        <v>126.5</v>
      </c>
      <c r="F3677" s="290">
        <v>126.3</v>
      </c>
      <c r="G3677" s="290">
        <v>130.30000000000001</v>
      </c>
      <c r="H3677" s="290">
        <v>130.80000000000001</v>
      </c>
      <c r="I3677" s="290">
        <v>126.4</v>
      </c>
      <c r="J3677" s="329"/>
      <c r="K3677" s="330"/>
      <c r="L3677" s="329"/>
      <c r="M3677" s="331"/>
      <c r="N3677" s="183">
        <f t="shared" si="1090"/>
        <v>1.262</v>
      </c>
      <c r="O3677" s="184">
        <f t="shared" si="1091"/>
        <v>1.258</v>
      </c>
      <c r="P3677" s="185">
        <f t="shared" si="1092"/>
        <v>1.2629999999999999</v>
      </c>
      <c r="Q3677" s="186">
        <f t="shared" si="1093"/>
        <v>1.2649999999999999</v>
      </c>
      <c r="R3677" s="187">
        <f t="shared" si="1094"/>
        <v>1.2629999999999999</v>
      </c>
      <c r="S3677" s="188">
        <f t="shared" si="1095"/>
        <v>1.3030000000000002</v>
      </c>
      <c r="T3677" s="189">
        <f t="shared" si="1096"/>
        <v>1.3080000000000001</v>
      </c>
      <c r="U3677" s="332">
        <f t="shared" si="1097"/>
        <v>1.264</v>
      </c>
    </row>
    <row r="3678" spans="1:21" x14ac:dyDescent="0.35">
      <c r="A3678" s="291">
        <v>43137</v>
      </c>
      <c r="B3678" s="290">
        <v>126.6</v>
      </c>
      <c r="C3678" s="290">
        <v>126.2</v>
      </c>
      <c r="D3678" s="290">
        <v>126.7</v>
      </c>
      <c r="E3678" s="290">
        <v>126.9</v>
      </c>
      <c r="F3678" s="290">
        <v>126.9</v>
      </c>
      <c r="G3678" s="290">
        <v>130.69999999999999</v>
      </c>
      <c r="H3678" s="290">
        <v>131.30000000000001</v>
      </c>
      <c r="I3678" s="290">
        <v>126.8</v>
      </c>
      <c r="J3678" s="329"/>
      <c r="K3678" s="330"/>
      <c r="L3678" s="329"/>
      <c r="M3678" s="331"/>
      <c r="N3678" s="183">
        <f t="shared" si="1090"/>
        <v>1.266</v>
      </c>
      <c r="O3678" s="184">
        <f t="shared" si="1091"/>
        <v>1.262</v>
      </c>
      <c r="P3678" s="185">
        <f t="shared" si="1092"/>
        <v>1.2670000000000001</v>
      </c>
      <c r="Q3678" s="186">
        <f t="shared" si="1093"/>
        <v>1.2690000000000001</v>
      </c>
      <c r="R3678" s="187">
        <f t="shared" si="1094"/>
        <v>1.2690000000000001</v>
      </c>
      <c r="S3678" s="188">
        <f t="shared" si="1095"/>
        <v>1.3069999999999999</v>
      </c>
      <c r="T3678" s="189">
        <f t="shared" si="1096"/>
        <v>1.3130000000000002</v>
      </c>
      <c r="U3678" s="332">
        <f t="shared" si="1097"/>
        <v>1.268</v>
      </c>
    </row>
    <row r="3679" spans="1:21" x14ac:dyDescent="0.35">
      <c r="A3679" s="291">
        <v>43138</v>
      </c>
      <c r="B3679" s="290">
        <v>126.5</v>
      </c>
      <c r="C3679" s="290">
        <v>126.1</v>
      </c>
      <c r="D3679" s="290">
        <v>126.6</v>
      </c>
      <c r="E3679" s="290">
        <v>126.8</v>
      </c>
      <c r="F3679" s="290">
        <v>126.8</v>
      </c>
      <c r="G3679" s="290">
        <v>130.6</v>
      </c>
      <c r="H3679" s="290">
        <v>131.1</v>
      </c>
      <c r="I3679" s="290">
        <v>126.7</v>
      </c>
      <c r="J3679" s="329"/>
      <c r="K3679" s="330"/>
      <c r="L3679" s="329"/>
      <c r="M3679" s="331"/>
      <c r="N3679" s="183">
        <f t="shared" si="1090"/>
        <v>1.2649999999999999</v>
      </c>
      <c r="O3679" s="184">
        <f t="shared" si="1091"/>
        <v>1.2609999999999999</v>
      </c>
      <c r="P3679" s="185">
        <f t="shared" si="1092"/>
        <v>1.266</v>
      </c>
      <c r="Q3679" s="186">
        <f t="shared" si="1093"/>
        <v>1.268</v>
      </c>
      <c r="R3679" s="187">
        <f t="shared" si="1094"/>
        <v>1.268</v>
      </c>
      <c r="S3679" s="188">
        <f t="shared" si="1095"/>
        <v>1.306</v>
      </c>
      <c r="T3679" s="189">
        <f t="shared" si="1096"/>
        <v>1.3109999999999999</v>
      </c>
      <c r="U3679" s="332">
        <f t="shared" si="1097"/>
        <v>1.2670000000000001</v>
      </c>
    </row>
    <row r="3680" spans="1:21" x14ac:dyDescent="0.35">
      <c r="A3680" s="291">
        <v>43139</v>
      </c>
      <c r="B3680" s="290">
        <v>126.4</v>
      </c>
      <c r="C3680" s="290">
        <v>126</v>
      </c>
      <c r="D3680" s="290">
        <v>126.5</v>
      </c>
      <c r="E3680" s="290">
        <v>126.7</v>
      </c>
      <c r="F3680" s="290">
        <v>126.6</v>
      </c>
      <c r="G3680" s="290">
        <v>130.5</v>
      </c>
      <c r="H3680" s="290">
        <v>131.1</v>
      </c>
      <c r="I3680" s="290">
        <v>126.6</v>
      </c>
      <c r="J3680" s="329"/>
      <c r="K3680" s="330"/>
      <c r="L3680" s="329"/>
      <c r="M3680" s="331"/>
      <c r="N3680" s="183">
        <f t="shared" si="1090"/>
        <v>1.264</v>
      </c>
      <c r="O3680" s="184">
        <f t="shared" si="1091"/>
        <v>1.26</v>
      </c>
      <c r="P3680" s="185">
        <f t="shared" si="1092"/>
        <v>1.2649999999999999</v>
      </c>
      <c r="Q3680" s="186">
        <f t="shared" si="1093"/>
        <v>1.2670000000000001</v>
      </c>
      <c r="R3680" s="187">
        <f t="shared" si="1094"/>
        <v>1.266</v>
      </c>
      <c r="S3680" s="188">
        <f t="shared" si="1095"/>
        <v>1.3049999999999999</v>
      </c>
      <c r="T3680" s="189">
        <f t="shared" si="1096"/>
        <v>1.3109999999999999</v>
      </c>
      <c r="U3680" s="332">
        <f t="shared" si="1097"/>
        <v>1.266</v>
      </c>
    </row>
    <row r="3681" spans="1:21" x14ac:dyDescent="0.35">
      <c r="A3681" s="291">
        <v>43140</v>
      </c>
      <c r="B3681" s="290">
        <v>126.4</v>
      </c>
      <c r="C3681" s="290">
        <v>125.9</v>
      </c>
      <c r="D3681" s="290">
        <v>126.4</v>
      </c>
      <c r="E3681" s="290">
        <v>126.7</v>
      </c>
      <c r="F3681" s="290">
        <v>126.6</v>
      </c>
      <c r="G3681" s="290">
        <v>130.4</v>
      </c>
      <c r="H3681" s="290">
        <v>131</v>
      </c>
      <c r="I3681" s="290">
        <v>126.6</v>
      </c>
      <c r="J3681" s="329"/>
      <c r="K3681" s="330"/>
      <c r="L3681" s="329"/>
      <c r="M3681" s="331"/>
      <c r="N3681" s="183">
        <f t="shared" si="1090"/>
        <v>1.264</v>
      </c>
      <c r="O3681" s="184">
        <f t="shared" si="1091"/>
        <v>1.2590000000000001</v>
      </c>
      <c r="P3681" s="185">
        <f t="shared" si="1092"/>
        <v>1.264</v>
      </c>
      <c r="Q3681" s="186">
        <f t="shared" si="1093"/>
        <v>1.2670000000000001</v>
      </c>
      <c r="R3681" s="187">
        <f t="shared" si="1094"/>
        <v>1.266</v>
      </c>
      <c r="S3681" s="188">
        <f t="shared" si="1095"/>
        <v>1.304</v>
      </c>
      <c r="T3681" s="189">
        <f t="shared" si="1096"/>
        <v>1.31</v>
      </c>
      <c r="U3681" s="332">
        <f t="shared" si="1097"/>
        <v>1.266</v>
      </c>
    </row>
    <row r="3682" spans="1:21" x14ac:dyDescent="0.35">
      <c r="A3682" s="291">
        <v>43143</v>
      </c>
      <c r="B3682" s="290">
        <v>126</v>
      </c>
      <c r="C3682" s="290">
        <v>125.6</v>
      </c>
      <c r="D3682" s="290">
        <v>126.1</v>
      </c>
      <c r="E3682" s="290">
        <v>126.3</v>
      </c>
      <c r="F3682" s="290">
        <v>126.2</v>
      </c>
      <c r="G3682" s="290">
        <v>130.1</v>
      </c>
      <c r="H3682" s="290">
        <v>130.6</v>
      </c>
      <c r="I3682" s="290">
        <v>126.2</v>
      </c>
      <c r="J3682" s="329"/>
      <c r="K3682" s="330"/>
      <c r="L3682" s="329"/>
      <c r="M3682" s="331"/>
      <c r="N3682" s="183">
        <f t="shared" si="1090"/>
        <v>1.26</v>
      </c>
      <c r="O3682" s="184">
        <f t="shared" si="1091"/>
        <v>1.256</v>
      </c>
      <c r="P3682" s="185">
        <f t="shared" si="1092"/>
        <v>1.2609999999999999</v>
      </c>
      <c r="Q3682" s="186">
        <f t="shared" si="1093"/>
        <v>1.2629999999999999</v>
      </c>
      <c r="R3682" s="187">
        <f t="shared" si="1094"/>
        <v>1.262</v>
      </c>
      <c r="S3682" s="188">
        <f t="shared" si="1095"/>
        <v>1.3009999999999999</v>
      </c>
      <c r="T3682" s="189">
        <f t="shared" si="1096"/>
        <v>1.306</v>
      </c>
      <c r="U3682" s="332">
        <f t="shared" si="1097"/>
        <v>1.262</v>
      </c>
    </row>
    <row r="3683" spans="1:21" x14ac:dyDescent="0.35">
      <c r="A3683" s="291">
        <v>43144</v>
      </c>
      <c r="B3683" s="290">
        <v>125.4</v>
      </c>
      <c r="C3683" s="290">
        <v>124.9</v>
      </c>
      <c r="D3683" s="290">
        <v>125.4</v>
      </c>
      <c r="E3683" s="290">
        <v>125.7</v>
      </c>
      <c r="F3683" s="290">
        <v>125.8</v>
      </c>
      <c r="G3683" s="290">
        <v>129.4</v>
      </c>
      <c r="H3683" s="290">
        <v>129.80000000000001</v>
      </c>
      <c r="I3683" s="290">
        <v>125.6</v>
      </c>
      <c r="J3683" s="329"/>
      <c r="K3683" s="330"/>
      <c r="L3683" s="329"/>
      <c r="M3683" s="331"/>
      <c r="N3683" s="183">
        <f t="shared" si="1090"/>
        <v>1.254</v>
      </c>
      <c r="O3683" s="184">
        <f t="shared" si="1091"/>
        <v>1.2490000000000001</v>
      </c>
      <c r="P3683" s="185">
        <f t="shared" si="1092"/>
        <v>1.254</v>
      </c>
      <c r="Q3683" s="186">
        <f t="shared" si="1093"/>
        <v>1.2570000000000001</v>
      </c>
      <c r="R3683" s="187">
        <f t="shared" si="1094"/>
        <v>1.258</v>
      </c>
      <c r="S3683" s="188">
        <f t="shared" si="1095"/>
        <v>1.294</v>
      </c>
      <c r="T3683" s="189">
        <f t="shared" si="1096"/>
        <v>1.298</v>
      </c>
      <c r="U3683" s="332">
        <f t="shared" si="1097"/>
        <v>1.256</v>
      </c>
    </row>
    <row r="3684" spans="1:21" x14ac:dyDescent="0.35">
      <c r="A3684" s="291">
        <v>43145</v>
      </c>
      <c r="B3684" s="290">
        <v>124.8</v>
      </c>
      <c r="C3684" s="290">
        <v>124.4</v>
      </c>
      <c r="D3684" s="290">
        <v>124.9</v>
      </c>
      <c r="E3684" s="290">
        <v>125.1</v>
      </c>
      <c r="F3684" s="290">
        <v>125.4</v>
      </c>
      <c r="G3684" s="290">
        <v>128.9</v>
      </c>
      <c r="H3684" s="290">
        <v>129.19999999999999</v>
      </c>
      <c r="I3684" s="290">
        <v>125.1</v>
      </c>
      <c r="J3684" s="329"/>
      <c r="K3684" s="330"/>
      <c r="L3684" s="329"/>
      <c r="M3684" s="331"/>
      <c r="N3684" s="183">
        <f t="shared" si="1090"/>
        <v>1.248</v>
      </c>
      <c r="O3684" s="184">
        <f t="shared" si="1091"/>
        <v>1.244</v>
      </c>
      <c r="P3684" s="185">
        <f t="shared" si="1092"/>
        <v>1.2490000000000001</v>
      </c>
      <c r="Q3684" s="186">
        <f t="shared" si="1093"/>
        <v>1.2509999999999999</v>
      </c>
      <c r="R3684" s="187">
        <f t="shared" si="1094"/>
        <v>1.254</v>
      </c>
      <c r="S3684" s="188">
        <f t="shared" si="1095"/>
        <v>1.2890000000000001</v>
      </c>
      <c r="T3684" s="189">
        <f t="shared" si="1096"/>
        <v>1.2919999999999998</v>
      </c>
      <c r="U3684" s="332">
        <f t="shared" si="1097"/>
        <v>1.2509999999999999</v>
      </c>
    </row>
    <row r="3685" spans="1:21" x14ac:dyDescent="0.35">
      <c r="A3685" s="291">
        <v>43146</v>
      </c>
      <c r="B3685" s="290">
        <v>123.9</v>
      </c>
      <c r="C3685" s="290">
        <v>123.5</v>
      </c>
      <c r="D3685" s="290">
        <v>124</v>
      </c>
      <c r="E3685" s="290">
        <v>124.2</v>
      </c>
      <c r="F3685" s="290">
        <v>124.8</v>
      </c>
      <c r="G3685" s="290">
        <v>128</v>
      </c>
      <c r="H3685" s="290">
        <v>128.30000000000001</v>
      </c>
      <c r="I3685" s="290">
        <v>124.2</v>
      </c>
      <c r="J3685" s="329"/>
      <c r="K3685" s="330"/>
      <c r="L3685" s="329"/>
      <c r="M3685" s="331"/>
      <c r="N3685" s="183">
        <f t="shared" si="1090"/>
        <v>1.2390000000000001</v>
      </c>
      <c r="O3685" s="184">
        <f t="shared" si="1091"/>
        <v>1.2350000000000001</v>
      </c>
      <c r="P3685" s="185">
        <f t="shared" si="1092"/>
        <v>1.24</v>
      </c>
      <c r="Q3685" s="186">
        <f t="shared" si="1093"/>
        <v>1.242</v>
      </c>
      <c r="R3685" s="187">
        <f t="shared" si="1094"/>
        <v>1.248</v>
      </c>
      <c r="S3685" s="188">
        <f t="shared" si="1095"/>
        <v>1.28</v>
      </c>
      <c r="T3685" s="189">
        <f t="shared" si="1096"/>
        <v>1.2830000000000001</v>
      </c>
      <c r="U3685" s="332">
        <f t="shared" si="1097"/>
        <v>1.242</v>
      </c>
    </row>
    <row r="3686" spans="1:21" x14ac:dyDescent="0.35">
      <c r="A3686" s="291">
        <v>43147</v>
      </c>
      <c r="B3686" s="290">
        <v>122.9</v>
      </c>
      <c r="C3686" s="290">
        <v>122.4</v>
      </c>
      <c r="D3686" s="290">
        <v>122.9</v>
      </c>
      <c r="E3686" s="290">
        <v>123.2</v>
      </c>
      <c r="F3686" s="290">
        <v>124</v>
      </c>
      <c r="G3686" s="290">
        <v>126.9</v>
      </c>
      <c r="H3686" s="290">
        <v>127.2</v>
      </c>
      <c r="I3686" s="290">
        <v>123.3</v>
      </c>
      <c r="J3686" s="329"/>
      <c r="K3686" s="363">
        <f>AVERAGE(I3675:I3686)</f>
        <v>125.86666666666667</v>
      </c>
      <c r="L3686" s="329"/>
      <c r="M3686" s="331"/>
      <c r="N3686" s="183">
        <f t="shared" si="1090"/>
        <v>1.2290000000000001</v>
      </c>
      <c r="O3686" s="184">
        <f t="shared" si="1091"/>
        <v>1.224</v>
      </c>
      <c r="P3686" s="185">
        <f t="shared" si="1092"/>
        <v>1.2290000000000001</v>
      </c>
      <c r="Q3686" s="186">
        <f t="shared" si="1093"/>
        <v>1.232</v>
      </c>
      <c r="R3686" s="187">
        <f t="shared" si="1094"/>
        <v>1.24</v>
      </c>
      <c r="S3686" s="188">
        <f t="shared" si="1095"/>
        <v>1.2690000000000001</v>
      </c>
      <c r="T3686" s="189">
        <f t="shared" si="1096"/>
        <v>1.272</v>
      </c>
      <c r="U3686" s="332">
        <f t="shared" si="1097"/>
        <v>1.2329999999999999</v>
      </c>
    </row>
    <row r="3687" spans="1:21" x14ac:dyDescent="0.35">
      <c r="A3687" s="289">
        <v>43150</v>
      </c>
      <c r="B3687" s="288">
        <v>122.1</v>
      </c>
      <c r="C3687" s="288">
        <v>121.7</v>
      </c>
      <c r="D3687" s="288">
        <v>122.1</v>
      </c>
      <c r="E3687" s="288">
        <v>122.4</v>
      </c>
      <c r="F3687" s="288">
        <v>123.5</v>
      </c>
      <c r="G3687" s="288">
        <v>126.1</v>
      </c>
      <c r="H3687" s="288">
        <v>126.5</v>
      </c>
      <c r="I3687" s="288">
        <v>122.5</v>
      </c>
      <c r="J3687" s="329"/>
      <c r="K3687" s="330"/>
      <c r="L3687" s="329"/>
      <c r="M3687" s="331"/>
      <c r="N3687" s="183">
        <f t="shared" si="1090"/>
        <v>1.2209999999999999</v>
      </c>
      <c r="O3687" s="184">
        <f t="shared" si="1091"/>
        <v>1.2170000000000001</v>
      </c>
      <c r="P3687" s="185">
        <f t="shared" si="1092"/>
        <v>1.2209999999999999</v>
      </c>
      <c r="Q3687" s="186">
        <f t="shared" si="1093"/>
        <v>1.224</v>
      </c>
      <c r="R3687" s="187">
        <f t="shared" si="1094"/>
        <v>1.2350000000000001</v>
      </c>
      <c r="S3687" s="188">
        <f t="shared" si="1095"/>
        <v>1.2609999999999999</v>
      </c>
      <c r="T3687" s="189">
        <f t="shared" si="1096"/>
        <v>1.2649999999999999</v>
      </c>
      <c r="U3687" s="332">
        <f t="shared" si="1097"/>
        <v>1.2250000000000001</v>
      </c>
    </row>
    <row r="3688" spans="1:21" x14ac:dyDescent="0.35">
      <c r="A3688" s="289">
        <v>43151</v>
      </c>
      <c r="B3688" s="288">
        <v>121.4</v>
      </c>
      <c r="C3688" s="288">
        <v>121</v>
      </c>
      <c r="D3688" s="288">
        <v>121.5</v>
      </c>
      <c r="E3688" s="288">
        <v>121.8</v>
      </c>
      <c r="F3688" s="288">
        <v>123.2</v>
      </c>
      <c r="G3688" s="288">
        <v>125.5</v>
      </c>
      <c r="H3688" s="288">
        <v>125.9</v>
      </c>
      <c r="I3688" s="288">
        <v>122</v>
      </c>
      <c r="J3688" s="329"/>
      <c r="K3688" s="330"/>
      <c r="L3688" s="329"/>
      <c r="M3688" s="331"/>
      <c r="N3688" s="183">
        <f t="shared" si="1090"/>
        <v>1.214</v>
      </c>
      <c r="O3688" s="184">
        <f t="shared" si="1091"/>
        <v>1.21</v>
      </c>
      <c r="P3688" s="185">
        <f t="shared" si="1092"/>
        <v>1.2150000000000001</v>
      </c>
      <c r="Q3688" s="186">
        <f t="shared" si="1093"/>
        <v>1.218</v>
      </c>
      <c r="R3688" s="187">
        <f t="shared" si="1094"/>
        <v>1.232</v>
      </c>
      <c r="S3688" s="188">
        <f t="shared" si="1095"/>
        <v>1.2549999999999999</v>
      </c>
      <c r="T3688" s="189">
        <f t="shared" si="1096"/>
        <v>1.2590000000000001</v>
      </c>
      <c r="U3688" s="332">
        <f t="shared" si="1097"/>
        <v>1.22</v>
      </c>
    </row>
    <row r="3689" spans="1:21" x14ac:dyDescent="0.35">
      <c r="A3689" s="289">
        <v>43152</v>
      </c>
      <c r="B3689" s="288">
        <v>121.2</v>
      </c>
      <c r="C3689" s="288">
        <v>120.8</v>
      </c>
      <c r="D3689" s="288">
        <v>121.2</v>
      </c>
      <c r="E3689" s="288">
        <v>121.5</v>
      </c>
      <c r="F3689" s="288">
        <v>122.9</v>
      </c>
      <c r="G3689" s="288">
        <v>125.2</v>
      </c>
      <c r="H3689" s="288">
        <v>125.8</v>
      </c>
      <c r="I3689" s="288">
        <v>121.7</v>
      </c>
      <c r="J3689" s="329"/>
      <c r="K3689" s="330"/>
      <c r="L3689" s="329"/>
      <c r="M3689" s="331"/>
      <c r="N3689" s="183">
        <f t="shared" si="1090"/>
        <v>1.212</v>
      </c>
      <c r="O3689" s="184">
        <f t="shared" si="1091"/>
        <v>1.208</v>
      </c>
      <c r="P3689" s="185">
        <f t="shared" si="1092"/>
        <v>1.212</v>
      </c>
      <c r="Q3689" s="186">
        <f t="shared" si="1093"/>
        <v>1.2150000000000001</v>
      </c>
      <c r="R3689" s="187">
        <f t="shared" si="1094"/>
        <v>1.2290000000000001</v>
      </c>
      <c r="S3689" s="188">
        <f t="shared" si="1095"/>
        <v>1.252</v>
      </c>
      <c r="T3689" s="189">
        <f t="shared" si="1096"/>
        <v>1.258</v>
      </c>
      <c r="U3689" s="332">
        <f t="shared" si="1097"/>
        <v>1.2170000000000001</v>
      </c>
    </row>
    <row r="3690" spans="1:21" x14ac:dyDescent="0.35">
      <c r="A3690" s="289">
        <v>43153</v>
      </c>
      <c r="B3690" s="288">
        <v>121.4</v>
      </c>
      <c r="C3690" s="288">
        <v>121</v>
      </c>
      <c r="D3690" s="288">
        <v>121.5</v>
      </c>
      <c r="E3690" s="288">
        <v>121.7</v>
      </c>
      <c r="F3690" s="288">
        <v>123.1</v>
      </c>
      <c r="G3690" s="288">
        <v>125.5</v>
      </c>
      <c r="H3690" s="288">
        <v>126.2</v>
      </c>
      <c r="I3690" s="288">
        <v>121.9</v>
      </c>
      <c r="J3690" s="329"/>
      <c r="K3690" s="330"/>
      <c r="L3690" s="329"/>
      <c r="M3690" s="331"/>
      <c r="N3690" s="183">
        <f t="shared" si="1090"/>
        <v>1.214</v>
      </c>
      <c r="O3690" s="184">
        <f t="shared" si="1091"/>
        <v>1.21</v>
      </c>
      <c r="P3690" s="185">
        <f t="shared" si="1092"/>
        <v>1.2150000000000001</v>
      </c>
      <c r="Q3690" s="186">
        <f t="shared" si="1093"/>
        <v>1.2170000000000001</v>
      </c>
      <c r="R3690" s="187">
        <f t="shared" si="1094"/>
        <v>1.2309999999999999</v>
      </c>
      <c r="S3690" s="188">
        <f t="shared" si="1095"/>
        <v>1.2549999999999999</v>
      </c>
      <c r="T3690" s="189">
        <f t="shared" si="1096"/>
        <v>1.262</v>
      </c>
      <c r="U3690" s="332">
        <f t="shared" si="1097"/>
        <v>1.2190000000000001</v>
      </c>
    </row>
    <row r="3691" spans="1:21" x14ac:dyDescent="0.35">
      <c r="A3691" s="289">
        <v>43154</v>
      </c>
      <c r="B3691" s="288">
        <v>121.7</v>
      </c>
      <c r="C3691" s="288">
        <v>121.3</v>
      </c>
      <c r="D3691" s="288">
        <v>121.8</v>
      </c>
      <c r="E3691" s="288">
        <v>122</v>
      </c>
      <c r="F3691" s="288">
        <v>123.1</v>
      </c>
      <c r="G3691" s="288">
        <v>125.8</v>
      </c>
      <c r="H3691" s="288">
        <v>126.6</v>
      </c>
      <c r="I3691" s="288">
        <v>122.2</v>
      </c>
      <c r="J3691" s="329"/>
      <c r="K3691" s="330"/>
      <c r="L3691" s="329"/>
      <c r="M3691" s="331"/>
      <c r="N3691" s="183">
        <f t="shared" si="1090"/>
        <v>1.2170000000000001</v>
      </c>
      <c r="O3691" s="184">
        <f t="shared" si="1091"/>
        <v>1.2130000000000001</v>
      </c>
      <c r="P3691" s="185">
        <f t="shared" si="1092"/>
        <v>1.218</v>
      </c>
      <c r="Q3691" s="186">
        <f t="shared" si="1093"/>
        <v>1.22</v>
      </c>
      <c r="R3691" s="187">
        <f t="shared" si="1094"/>
        <v>1.2309999999999999</v>
      </c>
      <c r="S3691" s="188">
        <f t="shared" si="1095"/>
        <v>1.258</v>
      </c>
      <c r="T3691" s="189">
        <f t="shared" si="1096"/>
        <v>1.266</v>
      </c>
      <c r="U3691" s="332">
        <f t="shared" si="1097"/>
        <v>1.222</v>
      </c>
    </row>
    <row r="3692" spans="1:21" x14ac:dyDescent="0.35">
      <c r="A3692" s="289">
        <v>43157</v>
      </c>
      <c r="B3692" s="288">
        <v>122.2</v>
      </c>
      <c r="C3692" s="288">
        <v>121.8</v>
      </c>
      <c r="D3692" s="288">
        <v>122.2</v>
      </c>
      <c r="E3692" s="288">
        <v>122.5</v>
      </c>
      <c r="F3692" s="288">
        <v>123.4</v>
      </c>
      <c r="G3692" s="288">
        <v>126.2</v>
      </c>
      <c r="H3692" s="288">
        <v>127</v>
      </c>
      <c r="I3692" s="288">
        <v>122.6</v>
      </c>
      <c r="J3692" s="329"/>
      <c r="K3692" s="330"/>
      <c r="L3692" s="329"/>
      <c r="M3692" s="331"/>
      <c r="N3692" s="183">
        <f t="shared" si="1090"/>
        <v>1.222</v>
      </c>
      <c r="O3692" s="184">
        <f t="shared" si="1091"/>
        <v>1.218</v>
      </c>
      <c r="P3692" s="185">
        <f t="shared" si="1092"/>
        <v>1.222</v>
      </c>
      <c r="Q3692" s="186">
        <f t="shared" si="1093"/>
        <v>1.2250000000000001</v>
      </c>
      <c r="R3692" s="187">
        <f t="shared" si="1094"/>
        <v>1.234</v>
      </c>
      <c r="S3692" s="188">
        <f t="shared" si="1095"/>
        <v>1.262</v>
      </c>
      <c r="T3692" s="189">
        <f t="shared" si="1096"/>
        <v>1.27</v>
      </c>
      <c r="U3692" s="332">
        <f t="shared" si="1097"/>
        <v>1.226</v>
      </c>
    </row>
    <row r="3693" spans="1:21" x14ac:dyDescent="0.35">
      <c r="A3693" s="289">
        <v>43158</v>
      </c>
      <c r="B3693" s="288">
        <v>122.7</v>
      </c>
      <c r="C3693" s="288">
        <v>122.2</v>
      </c>
      <c r="D3693" s="288">
        <v>122.7</v>
      </c>
      <c r="E3693" s="288">
        <v>123</v>
      </c>
      <c r="F3693" s="288">
        <v>123.8</v>
      </c>
      <c r="G3693" s="288">
        <v>126.7</v>
      </c>
      <c r="H3693" s="288">
        <v>127.5</v>
      </c>
      <c r="I3693" s="288">
        <v>123.1</v>
      </c>
      <c r="J3693" s="329"/>
      <c r="K3693" s="330"/>
      <c r="L3693" s="329"/>
      <c r="M3693" s="331"/>
      <c r="N3693" s="183">
        <f t="shared" si="1090"/>
        <v>1.2270000000000001</v>
      </c>
      <c r="O3693" s="184">
        <f t="shared" si="1091"/>
        <v>1.222</v>
      </c>
      <c r="P3693" s="185">
        <f t="shared" si="1092"/>
        <v>1.2270000000000001</v>
      </c>
      <c r="Q3693" s="186">
        <f t="shared" si="1093"/>
        <v>1.23</v>
      </c>
      <c r="R3693" s="187">
        <f t="shared" si="1094"/>
        <v>1.238</v>
      </c>
      <c r="S3693" s="188">
        <f t="shared" si="1095"/>
        <v>1.2670000000000001</v>
      </c>
      <c r="T3693" s="189">
        <f t="shared" si="1096"/>
        <v>1.2749999999999999</v>
      </c>
      <c r="U3693" s="332">
        <f t="shared" si="1097"/>
        <v>1.2309999999999999</v>
      </c>
    </row>
    <row r="3694" spans="1:21" x14ac:dyDescent="0.35">
      <c r="A3694" s="289">
        <v>43159</v>
      </c>
      <c r="B3694" s="288">
        <v>123.2</v>
      </c>
      <c r="C3694" s="288">
        <v>122.8</v>
      </c>
      <c r="D3694" s="288">
        <v>123.2</v>
      </c>
      <c r="E3694" s="288">
        <v>123.5</v>
      </c>
      <c r="F3694" s="288">
        <v>124.2</v>
      </c>
      <c r="G3694" s="288">
        <v>127.2</v>
      </c>
      <c r="H3694" s="288">
        <v>128.1</v>
      </c>
      <c r="I3694" s="288">
        <v>123.6</v>
      </c>
      <c r="J3694" s="329"/>
      <c r="K3694" s="363">
        <f>AVERAGE(I3687:I3694)</f>
        <v>122.45000000000002</v>
      </c>
      <c r="L3694" s="329"/>
      <c r="M3694" s="363">
        <f>AVERAGE(I3675:I3694)</f>
        <v>124.5</v>
      </c>
      <c r="N3694" s="183">
        <f t="shared" si="1090"/>
        <v>1.232</v>
      </c>
      <c r="O3694" s="184">
        <f t="shared" si="1091"/>
        <v>1.228</v>
      </c>
      <c r="P3694" s="185">
        <f t="shared" si="1092"/>
        <v>1.232</v>
      </c>
      <c r="Q3694" s="186">
        <f t="shared" si="1093"/>
        <v>1.2350000000000001</v>
      </c>
      <c r="R3694" s="187">
        <f t="shared" si="1094"/>
        <v>1.242</v>
      </c>
      <c r="S3694" s="188">
        <f t="shared" si="1095"/>
        <v>1.272</v>
      </c>
      <c r="T3694" s="189">
        <f t="shared" si="1096"/>
        <v>1.2809999999999999</v>
      </c>
      <c r="U3694" s="332">
        <f t="shared" si="1097"/>
        <v>1.236</v>
      </c>
    </row>
    <row r="3695" spans="1:21" x14ac:dyDescent="0.35">
      <c r="A3695" s="291">
        <v>43160</v>
      </c>
      <c r="B3695" s="290">
        <v>123.8</v>
      </c>
      <c r="C3695" s="290">
        <v>123.3</v>
      </c>
      <c r="D3695" s="290">
        <v>123.8</v>
      </c>
      <c r="E3695" s="290">
        <v>124.1</v>
      </c>
      <c r="F3695" s="290">
        <v>124.7</v>
      </c>
      <c r="G3695" s="290">
        <v>127.8</v>
      </c>
      <c r="H3695" s="290">
        <v>128.69999999999999</v>
      </c>
      <c r="I3695" s="290">
        <v>124.1</v>
      </c>
      <c r="J3695" s="329"/>
      <c r="K3695" s="330"/>
      <c r="L3695" s="329"/>
      <c r="M3695" s="331"/>
      <c r="N3695" s="183">
        <f t="shared" ref="N3695:N3705" si="1098">B3695/$V$1</f>
        <v>1.238</v>
      </c>
      <c r="O3695" s="184">
        <f t="shared" ref="O3695:O3705" si="1099">C3695/$V$1</f>
        <v>1.2329999999999999</v>
      </c>
      <c r="P3695" s="185">
        <f t="shared" ref="P3695:P3705" si="1100">D3695/$V$1</f>
        <v>1.238</v>
      </c>
      <c r="Q3695" s="186">
        <f t="shared" ref="Q3695:Q3705" si="1101">E3695/$V$1</f>
        <v>1.2409999999999999</v>
      </c>
      <c r="R3695" s="187">
        <f t="shared" ref="R3695:R3705" si="1102">F3695/$V$1</f>
        <v>1.2470000000000001</v>
      </c>
      <c r="S3695" s="188">
        <f t="shared" ref="S3695:S3705" si="1103">G3695/$V$1</f>
        <v>1.278</v>
      </c>
      <c r="T3695" s="189">
        <f t="shared" ref="T3695:T3705" si="1104">H3695/$V$1</f>
        <v>1.2869999999999999</v>
      </c>
      <c r="U3695" s="332">
        <f t="shared" ref="U3695:U3705" si="1105">I3695/$V$1</f>
        <v>1.2409999999999999</v>
      </c>
    </row>
    <row r="3696" spans="1:21" x14ac:dyDescent="0.35">
      <c r="A3696" s="291">
        <v>43161</v>
      </c>
      <c r="B3696" s="290">
        <v>124.5</v>
      </c>
      <c r="C3696" s="290">
        <v>124</v>
      </c>
      <c r="D3696" s="290">
        <v>124.5</v>
      </c>
      <c r="E3696" s="290">
        <v>124.8</v>
      </c>
      <c r="F3696" s="290">
        <v>125.2</v>
      </c>
      <c r="G3696" s="290">
        <v>128.5</v>
      </c>
      <c r="H3696" s="290">
        <v>129.4</v>
      </c>
      <c r="I3696" s="290">
        <v>124.8</v>
      </c>
      <c r="J3696" s="329"/>
      <c r="K3696" s="330"/>
      <c r="L3696" s="329"/>
      <c r="M3696" s="331"/>
      <c r="N3696" s="183">
        <f t="shared" si="1098"/>
        <v>1.2450000000000001</v>
      </c>
      <c r="O3696" s="184">
        <f t="shared" si="1099"/>
        <v>1.24</v>
      </c>
      <c r="P3696" s="185">
        <f t="shared" si="1100"/>
        <v>1.2450000000000001</v>
      </c>
      <c r="Q3696" s="186">
        <f t="shared" si="1101"/>
        <v>1.248</v>
      </c>
      <c r="R3696" s="187">
        <f t="shared" si="1102"/>
        <v>1.252</v>
      </c>
      <c r="S3696" s="188">
        <f t="shared" si="1103"/>
        <v>1.2849999999999999</v>
      </c>
      <c r="T3696" s="189">
        <f t="shared" si="1104"/>
        <v>1.294</v>
      </c>
      <c r="U3696" s="332">
        <f t="shared" si="1105"/>
        <v>1.248</v>
      </c>
    </row>
    <row r="3697" spans="1:21" x14ac:dyDescent="0.35">
      <c r="A3697" s="291">
        <v>43164</v>
      </c>
      <c r="B3697" s="290">
        <v>124.6</v>
      </c>
      <c r="C3697" s="290">
        <v>124.2</v>
      </c>
      <c r="D3697" s="290">
        <v>124.7</v>
      </c>
      <c r="E3697" s="290">
        <v>125</v>
      </c>
      <c r="F3697" s="290">
        <v>125.2</v>
      </c>
      <c r="G3697" s="290">
        <v>128.69999999999999</v>
      </c>
      <c r="H3697" s="290">
        <v>129.5</v>
      </c>
      <c r="I3697" s="290">
        <v>124.9</v>
      </c>
      <c r="J3697" s="329"/>
      <c r="K3697" s="330"/>
      <c r="L3697" s="329"/>
      <c r="M3697" s="331"/>
      <c r="N3697" s="183">
        <f t="shared" si="1098"/>
        <v>1.246</v>
      </c>
      <c r="O3697" s="184">
        <f t="shared" si="1099"/>
        <v>1.242</v>
      </c>
      <c r="P3697" s="185">
        <f t="shared" si="1100"/>
        <v>1.2470000000000001</v>
      </c>
      <c r="Q3697" s="186">
        <f t="shared" si="1101"/>
        <v>1.25</v>
      </c>
      <c r="R3697" s="187">
        <f t="shared" si="1102"/>
        <v>1.252</v>
      </c>
      <c r="S3697" s="188">
        <f t="shared" si="1103"/>
        <v>1.2869999999999999</v>
      </c>
      <c r="T3697" s="189">
        <f t="shared" si="1104"/>
        <v>1.2949999999999999</v>
      </c>
      <c r="U3697" s="332">
        <f t="shared" si="1105"/>
        <v>1.2490000000000001</v>
      </c>
    </row>
    <row r="3698" spans="1:21" x14ac:dyDescent="0.35">
      <c r="A3698" s="291">
        <v>43165</v>
      </c>
      <c r="B3698" s="290">
        <v>124.6</v>
      </c>
      <c r="C3698" s="290">
        <v>124.2</v>
      </c>
      <c r="D3698" s="290">
        <v>124.7</v>
      </c>
      <c r="E3698" s="290">
        <v>124.9</v>
      </c>
      <c r="F3698" s="290">
        <v>125.2</v>
      </c>
      <c r="G3698" s="290">
        <v>128.6</v>
      </c>
      <c r="H3698" s="290">
        <v>129.30000000000001</v>
      </c>
      <c r="I3698" s="290">
        <v>124.9</v>
      </c>
      <c r="J3698" s="329"/>
      <c r="K3698" s="330"/>
      <c r="L3698" s="329"/>
      <c r="M3698" s="331"/>
      <c r="N3698" s="183">
        <f t="shared" si="1098"/>
        <v>1.246</v>
      </c>
      <c r="O3698" s="184">
        <f t="shared" si="1099"/>
        <v>1.242</v>
      </c>
      <c r="P3698" s="185">
        <f t="shared" si="1100"/>
        <v>1.2470000000000001</v>
      </c>
      <c r="Q3698" s="186">
        <f t="shared" si="1101"/>
        <v>1.2490000000000001</v>
      </c>
      <c r="R3698" s="187">
        <f t="shared" si="1102"/>
        <v>1.252</v>
      </c>
      <c r="S3698" s="188">
        <f t="shared" si="1103"/>
        <v>1.286</v>
      </c>
      <c r="T3698" s="189">
        <f t="shared" si="1104"/>
        <v>1.2930000000000001</v>
      </c>
      <c r="U3698" s="332">
        <f t="shared" si="1105"/>
        <v>1.2490000000000001</v>
      </c>
    </row>
    <row r="3699" spans="1:21" x14ac:dyDescent="0.35">
      <c r="A3699" s="291">
        <v>43166</v>
      </c>
      <c r="B3699" s="290">
        <v>124.3</v>
      </c>
      <c r="C3699" s="290">
        <v>123.8</v>
      </c>
      <c r="D3699" s="290">
        <v>124.4</v>
      </c>
      <c r="E3699" s="290">
        <v>124.6</v>
      </c>
      <c r="F3699" s="290">
        <v>125</v>
      </c>
      <c r="G3699" s="290">
        <v>128.30000000000001</v>
      </c>
      <c r="H3699" s="290">
        <v>128.9</v>
      </c>
      <c r="I3699" s="290">
        <v>124.6</v>
      </c>
      <c r="J3699" s="329"/>
      <c r="K3699" s="330"/>
      <c r="L3699" s="329"/>
      <c r="M3699" s="331"/>
      <c r="N3699" s="183">
        <f t="shared" si="1098"/>
        <v>1.2429999999999999</v>
      </c>
      <c r="O3699" s="184">
        <f t="shared" si="1099"/>
        <v>1.238</v>
      </c>
      <c r="P3699" s="185">
        <f t="shared" si="1100"/>
        <v>1.244</v>
      </c>
      <c r="Q3699" s="186">
        <f t="shared" si="1101"/>
        <v>1.246</v>
      </c>
      <c r="R3699" s="187">
        <f t="shared" si="1102"/>
        <v>1.25</v>
      </c>
      <c r="S3699" s="188">
        <f t="shared" si="1103"/>
        <v>1.2830000000000001</v>
      </c>
      <c r="T3699" s="189">
        <f t="shared" si="1104"/>
        <v>1.2890000000000001</v>
      </c>
      <c r="U3699" s="332">
        <f t="shared" si="1105"/>
        <v>1.246</v>
      </c>
    </row>
    <row r="3700" spans="1:21" x14ac:dyDescent="0.35">
      <c r="A3700" s="291">
        <v>43167</v>
      </c>
      <c r="B3700" s="290">
        <v>124</v>
      </c>
      <c r="C3700" s="290">
        <v>123.5</v>
      </c>
      <c r="D3700" s="290">
        <v>124.1</v>
      </c>
      <c r="E3700" s="290">
        <v>124.3</v>
      </c>
      <c r="F3700" s="290">
        <v>124.9</v>
      </c>
      <c r="G3700" s="290">
        <v>128</v>
      </c>
      <c r="H3700" s="290">
        <v>128.6</v>
      </c>
      <c r="I3700" s="290">
        <v>124.3</v>
      </c>
      <c r="J3700" s="329"/>
      <c r="K3700" s="330"/>
      <c r="L3700" s="329"/>
      <c r="M3700" s="331"/>
      <c r="N3700" s="183">
        <f t="shared" si="1098"/>
        <v>1.24</v>
      </c>
      <c r="O3700" s="184">
        <f t="shared" si="1099"/>
        <v>1.2350000000000001</v>
      </c>
      <c r="P3700" s="185">
        <f t="shared" si="1100"/>
        <v>1.2409999999999999</v>
      </c>
      <c r="Q3700" s="186">
        <f t="shared" si="1101"/>
        <v>1.2429999999999999</v>
      </c>
      <c r="R3700" s="187">
        <f t="shared" si="1102"/>
        <v>1.2490000000000001</v>
      </c>
      <c r="S3700" s="188">
        <f t="shared" si="1103"/>
        <v>1.28</v>
      </c>
      <c r="T3700" s="189">
        <f t="shared" si="1104"/>
        <v>1.286</v>
      </c>
      <c r="U3700" s="332">
        <f t="shared" si="1105"/>
        <v>1.2429999999999999</v>
      </c>
    </row>
    <row r="3701" spans="1:21" x14ac:dyDescent="0.35">
      <c r="A3701" s="291">
        <v>43168</v>
      </c>
      <c r="B3701" s="290">
        <v>123.6</v>
      </c>
      <c r="C3701" s="290">
        <v>123.1</v>
      </c>
      <c r="D3701" s="290">
        <v>123.6</v>
      </c>
      <c r="E3701" s="290">
        <v>123.9</v>
      </c>
      <c r="F3701" s="290">
        <v>124.5</v>
      </c>
      <c r="G3701" s="290">
        <v>127.6</v>
      </c>
      <c r="H3701" s="290">
        <v>128.19999999999999</v>
      </c>
      <c r="I3701" s="290">
        <v>123.9</v>
      </c>
      <c r="J3701" s="329"/>
      <c r="K3701" s="330"/>
      <c r="L3701" s="329"/>
      <c r="M3701" s="331"/>
      <c r="N3701" s="183">
        <f t="shared" si="1098"/>
        <v>1.236</v>
      </c>
      <c r="O3701" s="184">
        <f t="shared" si="1099"/>
        <v>1.2309999999999999</v>
      </c>
      <c r="P3701" s="185">
        <f t="shared" si="1100"/>
        <v>1.236</v>
      </c>
      <c r="Q3701" s="186">
        <f t="shared" si="1101"/>
        <v>1.2390000000000001</v>
      </c>
      <c r="R3701" s="187">
        <f t="shared" si="1102"/>
        <v>1.2450000000000001</v>
      </c>
      <c r="S3701" s="188">
        <f t="shared" si="1103"/>
        <v>1.276</v>
      </c>
      <c r="T3701" s="189">
        <f t="shared" si="1104"/>
        <v>1.2819999999999998</v>
      </c>
      <c r="U3701" s="332">
        <f t="shared" si="1105"/>
        <v>1.2390000000000001</v>
      </c>
    </row>
    <row r="3702" spans="1:21" x14ac:dyDescent="0.35">
      <c r="A3702" s="291">
        <v>43171</v>
      </c>
      <c r="B3702" s="290">
        <v>123.2</v>
      </c>
      <c r="C3702" s="290">
        <v>122.7</v>
      </c>
      <c r="D3702" s="290">
        <v>123.3</v>
      </c>
      <c r="E3702" s="290">
        <v>123.5</v>
      </c>
      <c r="F3702" s="290">
        <v>124.3</v>
      </c>
      <c r="G3702" s="290">
        <v>127.2</v>
      </c>
      <c r="H3702" s="290">
        <v>127.9</v>
      </c>
      <c r="I3702" s="290">
        <v>123.6</v>
      </c>
      <c r="J3702" s="329"/>
      <c r="K3702" s="330"/>
      <c r="L3702" s="329"/>
      <c r="M3702" s="331"/>
      <c r="N3702" s="183">
        <f t="shared" si="1098"/>
        <v>1.232</v>
      </c>
      <c r="O3702" s="184">
        <f t="shared" si="1099"/>
        <v>1.2270000000000001</v>
      </c>
      <c r="P3702" s="185">
        <f t="shared" si="1100"/>
        <v>1.2329999999999999</v>
      </c>
      <c r="Q3702" s="186">
        <f t="shared" si="1101"/>
        <v>1.2350000000000001</v>
      </c>
      <c r="R3702" s="187">
        <f t="shared" si="1102"/>
        <v>1.2429999999999999</v>
      </c>
      <c r="S3702" s="188">
        <f t="shared" si="1103"/>
        <v>1.272</v>
      </c>
      <c r="T3702" s="189">
        <f t="shared" si="1104"/>
        <v>1.2790000000000001</v>
      </c>
      <c r="U3702" s="332">
        <f t="shared" si="1105"/>
        <v>1.236</v>
      </c>
    </row>
    <row r="3703" spans="1:21" x14ac:dyDescent="0.35">
      <c r="A3703" s="291">
        <v>43172</v>
      </c>
      <c r="B3703" s="290">
        <v>123.2</v>
      </c>
      <c r="C3703" s="290">
        <v>122.6</v>
      </c>
      <c r="D3703" s="290">
        <v>123.2</v>
      </c>
      <c r="E3703" s="290">
        <v>123.5</v>
      </c>
      <c r="F3703" s="290">
        <v>124.2</v>
      </c>
      <c r="G3703" s="290">
        <v>127.1</v>
      </c>
      <c r="H3703" s="290">
        <v>127.9</v>
      </c>
      <c r="I3703" s="290">
        <v>123.5</v>
      </c>
      <c r="J3703" s="329"/>
      <c r="K3703" s="330"/>
      <c r="L3703" s="329"/>
      <c r="M3703" s="331"/>
      <c r="N3703" s="183">
        <f t="shared" si="1098"/>
        <v>1.232</v>
      </c>
      <c r="O3703" s="184">
        <f t="shared" si="1099"/>
        <v>1.226</v>
      </c>
      <c r="P3703" s="185">
        <f t="shared" si="1100"/>
        <v>1.232</v>
      </c>
      <c r="Q3703" s="186">
        <f t="shared" si="1101"/>
        <v>1.2350000000000001</v>
      </c>
      <c r="R3703" s="187">
        <f t="shared" si="1102"/>
        <v>1.242</v>
      </c>
      <c r="S3703" s="188">
        <f t="shared" si="1103"/>
        <v>1.2709999999999999</v>
      </c>
      <c r="T3703" s="189">
        <f t="shared" si="1104"/>
        <v>1.2790000000000001</v>
      </c>
      <c r="U3703" s="332">
        <f t="shared" si="1105"/>
        <v>1.2350000000000001</v>
      </c>
    </row>
    <row r="3704" spans="1:21" x14ac:dyDescent="0.35">
      <c r="A3704" s="291">
        <v>43173</v>
      </c>
      <c r="B3704" s="290">
        <v>123.2</v>
      </c>
      <c r="C3704" s="290">
        <v>122.7</v>
      </c>
      <c r="D3704" s="290">
        <v>123.3</v>
      </c>
      <c r="E3704" s="290">
        <v>123.5</v>
      </c>
      <c r="F3704" s="290">
        <v>124.2</v>
      </c>
      <c r="G3704" s="290">
        <v>127.2</v>
      </c>
      <c r="H3704" s="290">
        <v>128</v>
      </c>
      <c r="I3704" s="290">
        <v>123.6</v>
      </c>
      <c r="J3704" s="329"/>
      <c r="K3704" s="330"/>
      <c r="L3704" s="329"/>
      <c r="M3704" s="331"/>
      <c r="N3704" s="183">
        <f t="shared" si="1098"/>
        <v>1.232</v>
      </c>
      <c r="O3704" s="184">
        <f t="shared" si="1099"/>
        <v>1.2270000000000001</v>
      </c>
      <c r="P3704" s="185">
        <f t="shared" si="1100"/>
        <v>1.2329999999999999</v>
      </c>
      <c r="Q3704" s="186">
        <f t="shared" si="1101"/>
        <v>1.2350000000000001</v>
      </c>
      <c r="R3704" s="187">
        <f t="shared" si="1102"/>
        <v>1.242</v>
      </c>
      <c r="S3704" s="188">
        <f t="shared" si="1103"/>
        <v>1.272</v>
      </c>
      <c r="T3704" s="189">
        <f t="shared" si="1104"/>
        <v>1.28</v>
      </c>
      <c r="U3704" s="332">
        <f t="shared" si="1105"/>
        <v>1.236</v>
      </c>
    </row>
    <row r="3705" spans="1:21" x14ac:dyDescent="0.35">
      <c r="A3705" s="291">
        <v>43174</v>
      </c>
      <c r="B3705" s="290">
        <v>123.2</v>
      </c>
      <c r="C3705" s="290">
        <v>122.7</v>
      </c>
      <c r="D3705" s="290">
        <v>123.3</v>
      </c>
      <c r="E3705" s="290">
        <v>123.5</v>
      </c>
      <c r="F3705" s="290">
        <v>124.2</v>
      </c>
      <c r="G3705" s="290">
        <v>127.2</v>
      </c>
      <c r="H3705" s="290">
        <v>128</v>
      </c>
      <c r="I3705" s="290">
        <v>123.6</v>
      </c>
      <c r="J3705" s="329"/>
      <c r="K3705" s="363">
        <f>AVERAGE(I3695:I3705)</f>
        <v>124.16363636363634</v>
      </c>
      <c r="L3705" s="329"/>
      <c r="M3705" s="331"/>
      <c r="N3705" s="183">
        <f t="shared" si="1098"/>
        <v>1.232</v>
      </c>
      <c r="O3705" s="184">
        <f t="shared" si="1099"/>
        <v>1.2270000000000001</v>
      </c>
      <c r="P3705" s="185">
        <f t="shared" si="1100"/>
        <v>1.2329999999999999</v>
      </c>
      <c r="Q3705" s="186">
        <f t="shared" si="1101"/>
        <v>1.2350000000000001</v>
      </c>
      <c r="R3705" s="187">
        <f t="shared" si="1102"/>
        <v>1.242</v>
      </c>
      <c r="S3705" s="188">
        <f t="shared" si="1103"/>
        <v>1.272</v>
      </c>
      <c r="T3705" s="189">
        <f t="shared" si="1104"/>
        <v>1.28</v>
      </c>
      <c r="U3705" s="332">
        <f t="shared" si="1105"/>
        <v>1.236</v>
      </c>
    </row>
    <row r="3706" spans="1:21" x14ac:dyDescent="0.35">
      <c r="A3706" s="289">
        <v>43175</v>
      </c>
      <c r="B3706" s="288">
        <v>123.2</v>
      </c>
      <c r="C3706" s="288">
        <v>122.7</v>
      </c>
      <c r="D3706" s="288">
        <v>123.3</v>
      </c>
      <c r="E3706" s="288">
        <v>123.5</v>
      </c>
      <c r="F3706" s="288">
        <v>124.2</v>
      </c>
      <c r="G3706" s="288">
        <v>127.2</v>
      </c>
      <c r="H3706" s="288">
        <v>128</v>
      </c>
      <c r="I3706" s="288">
        <v>123.6</v>
      </c>
      <c r="J3706" s="329"/>
      <c r="K3706" s="330"/>
      <c r="L3706" s="329"/>
      <c r="M3706" s="331"/>
      <c r="N3706" s="183">
        <f t="shared" ref="N3706:N3713" si="1106">B3706/$V$1</f>
        <v>1.232</v>
      </c>
      <c r="O3706" s="184">
        <f t="shared" ref="O3706:O3713" si="1107">C3706/$V$1</f>
        <v>1.2270000000000001</v>
      </c>
      <c r="P3706" s="185">
        <f t="shared" ref="P3706:P3713" si="1108">D3706/$V$1</f>
        <v>1.2329999999999999</v>
      </c>
      <c r="Q3706" s="186">
        <f t="shared" ref="Q3706:Q3713" si="1109">E3706/$V$1</f>
        <v>1.2350000000000001</v>
      </c>
      <c r="R3706" s="187">
        <f t="shared" ref="R3706:R3713" si="1110">F3706/$V$1</f>
        <v>1.242</v>
      </c>
      <c r="S3706" s="188">
        <f t="shared" ref="S3706:S3713" si="1111">G3706/$V$1</f>
        <v>1.272</v>
      </c>
      <c r="T3706" s="189">
        <f t="shared" ref="T3706:T3713" si="1112">H3706/$V$1</f>
        <v>1.28</v>
      </c>
      <c r="U3706" s="332">
        <f t="shared" ref="U3706:U3713" si="1113">I3706/$V$1</f>
        <v>1.236</v>
      </c>
    </row>
    <row r="3707" spans="1:21" x14ac:dyDescent="0.35">
      <c r="A3707" s="289">
        <v>43178</v>
      </c>
      <c r="B3707" s="288">
        <v>123.3</v>
      </c>
      <c r="C3707" s="288">
        <v>122.7</v>
      </c>
      <c r="D3707" s="288">
        <v>123.3</v>
      </c>
      <c r="E3707" s="288">
        <v>123.6</v>
      </c>
      <c r="F3707" s="288">
        <v>124.2</v>
      </c>
      <c r="G3707" s="288">
        <v>127.2</v>
      </c>
      <c r="H3707" s="288">
        <v>128</v>
      </c>
      <c r="I3707" s="288">
        <v>123.6</v>
      </c>
      <c r="J3707" s="329"/>
      <c r="K3707" s="330"/>
      <c r="L3707" s="329"/>
      <c r="M3707" s="331"/>
      <c r="N3707" s="183">
        <f t="shared" si="1106"/>
        <v>1.2329999999999999</v>
      </c>
      <c r="O3707" s="184">
        <f t="shared" si="1107"/>
        <v>1.2270000000000001</v>
      </c>
      <c r="P3707" s="185">
        <f t="shared" si="1108"/>
        <v>1.2329999999999999</v>
      </c>
      <c r="Q3707" s="186">
        <f t="shared" si="1109"/>
        <v>1.236</v>
      </c>
      <c r="R3707" s="187">
        <f t="shared" si="1110"/>
        <v>1.242</v>
      </c>
      <c r="S3707" s="188">
        <f t="shared" si="1111"/>
        <v>1.272</v>
      </c>
      <c r="T3707" s="189">
        <f t="shared" si="1112"/>
        <v>1.28</v>
      </c>
      <c r="U3707" s="332">
        <f t="shared" si="1113"/>
        <v>1.236</v>
      </c>
    </row>
    <row r="3708" spans="1:21" x14ac:dyDescent="0.35">
      <c r="A3708" s="289">
        <v>43179</v>
      </c>
      <c r="B3708" s="288">
        <v>123.4</v>
      </c>
      <c r="C3708" s="288">
        <v>122.9</v>
      </c>
      <c r="D3708" s="288">
        <v>123.5</v>
      </c>
      <c r="E3708" s="288">
        <v>123.7</v>
      </c>
      <c r="F3708" s="288">
        <v>124.3</v>
      </c>
      <c r="G3708" s="288">
        <v>127.3</v>
      </c>
      <c r="H3708" s="288">
        <v>128.19999999999999</v>
      </c>
      <c r="I3708" s="288">
        <v>123.8</v>
      </c>
      <c r="J3708" s="329"/>
      <c r="K3708" s="330"/>
      <c r="L3708" s="329"/>
      <c r="M3708" s="331"/>
      <c r="N3708" s="183">
        <f t="shared" si="1106"/>
        <v>1.234</v>
      </c>
      <c r="O3708" s="184">
        <f t="shared" si="1107"/>
        <v>1.2290000000000001</v>
      </c>
      <c r="P3708" s="185">
        <f t="shared" si="1108"/>
        <v>1.2350000000000001</v>
      </c>
      <c r="Q3708" s="186">
        <f t="shared" si="1109"/>
        <v>1.2370000000000001</v>
      </c>
      <c r="R3708" s="187">
        <f t="shared" si="1110"/>
        <v>1.2429999999999999</v>
      </c>
      <c r="S3708" s="188">
        <f t="shared" si="1111"/>
        <v>1.2729999999999999</v>
      </c>
      <c r="T3708" s="189">
        <f t="shared" si="1112"/>
        <v>1.2819999999999998</v>
      </c>
      <c r="U3708" s="332">
        <f t="shared" si="1113"/>
        <v>1.238</v>
      </c>
    </row>
    <row r="3709" spans="1:21" x14ac:dyDescent="0.35">
      <c r="A3709" s="289">
        <v>43180</v>
      </c>
      <c r="B3709" s="288">
        <v>123.7</v>
      </c>
      <c r="C3709" s="288">
        <v>123.2</v>
      </c>
      <c r="D3709" s="288">
        <v>123.8</v>
      </c>
      <c r="E3709" s="288">
        <v>124</v>
      </c>
      <c r="F3709" s="288">
        <v>124.6</v>
      </c>
      <c r="G3709" s="288">
        <v>127.7</v>
      </c>
      <c r="H3709" s="288">
        <v>128.6</v>
      </c>
      <c r="I3709" s="288">
        <v>124.1</v>
      </c>
      <c r="J3709" s="329"/>
      <c r="K3709" s="330"/>
      <c r="L3709" s="329"/>
      <c r="M3709" s="331"/>
      <c r="N3709" s="183">
        <f t="shared" si="1106"/>
        <v>1.2370000000000001</v>
      </c>
      <c r="O3709" s="184">
        <f t="shared" si="1107"/>
        <v>1.232</v>
      </c>
      <c r="P3709" s="185">
        <f t="shared" si="1108"/>
        <v>1.238</v>
      </c>
      <c r="Q3709" s="186">
        <f t="shared" si="1109"/>
        <v>1.24</v>
      </c>
      <c r="R3709" s="187">
        <f t="shared" si="1110"/>
        <v>1.246</v>
      </c>
      <c r="S3709" s="188">
        <f t="shared" si="1111"/>
        <v>1.2770000000000001</v>
      </c>
      <c r="T3709" s="189">
        <f t="shared" si="1112"/>
        <v>1.286</v>
      </c>
      <c r="U3709" s="332">
        <f t="shared" si="1113"/>
        <v>1.2409999999999999</v>
      </c>
    </row>
    <row r="3710" spans="1:21" x14ac:dyDescent="0.35">
      <c r="A3710" s="289">
        <v>43181</v>
      </c>
      <c r="B3710" s="288">
        <v>124.3</v>
      </c>
      <c r="C3710" s="288">
        <v>123.8</v>
      </c>
      <c r="D3710" s="288">
        <v>124.4</v>
      </c>
      <c r="E3710" s="288">
        <v>124.6</v>
      </c>
      <c r="F3710" s="288">
        <v>125</v>
      </c>
      <c r="G3710" s="288">
        <v>128.19999999999999</v>
      </c>
      <c r="H3710" s="288">
        <v>129.30000000000001</v>
      </c>
      <c r="I3710" s="288">
        <v>124.6</v>
      </c>
      <c r="J3710" s="329"/>
      <c r="K3710" s="330"/>
      <c r="L3710" s="329"/>
      <c r="M3710" s="331"/>
      <c r="N3710" s="183">
        <f t="shared" si="1106"/>
        <v>1.2429999999999999</v>
      </c>
      <c r="O3710" s="184">
        <f t="shared" si="1107"/>
        <v>1.238</v>
      </c>
      <c r="P3710" s="185">
        <f t="shared" si="1108"/>
        <v>1.244</v>
      </c>
      <c r="Q3710" s="186">
        <f t="shared" si="1109"/>
        <v>1.246</v>
      </c>
      <c r="R3710" s="187">
        <f t="shared" si="1110"/>
        <v>1.25</v>
      </c>
      <c r="S3710" s="188">
        <f t="shared" si="1111"/>
        <v>1.2819999999999998</v>
      </c>
      <c r="T3710" s="189">
        <f t="shared" si="1112"/>
        <v>1.2930000000000001</v>
      </c>
      <c r="U3710" s="332">
        <f t="shared" si="1113"/>
        <v>1.246</v>
      </c>
    </row>
    <row r="3711" spans="1:21" x14ac:dyDescent="0.35">
      <c r="A3711" s="289">
        <v>43182</v>
      </c>
      <c r="B3711" s="288">
        <v>124.9</v>
      </c>
      <c r="C3711" s="288">
        <v>124.4</v>
      </c>
      <c r="D3711" s="288">
        <v>125</v>
      </c>
      <c r="E3711" s="288">
        <v>125.2</v>
      </c>
      <c r="F3711" s="288">
        <v>125.4</v>
      </c>
      <c r="G3711" s="288">
        <v>128.80000000000001</v>
      </c>
      <c r="H3711" s="288">
        <v>130</v>
      </c>
      <c r="I3711" s="288">
        <v>125.2</v>
      </c>
      <c r="J3711" s="329"/>
      <c r="K3711" s="330"/>
      <c r="L3711" s="329"/>
      <c r="M3711" s="331"/>
      <c r="N3711" s="183">
        <f t="shared" si="1106"/>
        <v>1.2490000000000001</v>
      </c>
      <c r="O3711" s="184">
        <f t="shared" si="1107"/>
        <v>1.244</v>
      </c>
      <c r="P3711" s="185">
        <f t="shared" si="1108"/>
        <v>1.25</v>
      </c>
      <c r="Q3711" s="186">
        <f t="shared" si="1109"/>
        <v>1.252</v>
      </c>
      <c r="R3711" s="187">
        <f t="shared" si="1110"/>
        <v>1.254</v>
      </c>
      <c r="S3711" s="188">
        <f t="shared" si="1111"/>
        <v>1.288</v>
      </c>
      <c r="T3711" s="189">
        <f t="shared" si="1112"/>
        <v>1.3</v>
      </c>
      <c r="U3711" s="332">
        <f t="shared" si="1113"/>
        <v>1.252</v>
      </c>
    </row>
    <row r="3712" spans="1:21" x14ac:dyDescent="0.35">
      <c r="A3712" s="289">
        <v>43185</v>
      </c>
      <c r="B3712" s="288">
        <v>126</v>
      </c>
      <c r="C3712" s="288">
        <v>125.5</v>
      </c>
      <c r="D3712" s="288">
        <v>126</v>
      </c>
      <c r="E3712" s="288">
        <v>126.3</v>
      </c>
      <c r="F3712" s="288">
        <v>126.2</v>
      </c>
      <c r="G3712" s="288">
        <v>129.80000000000001</v>
      </c>
      <c r="H3712" s="288">
        <v>131.19999999999999</v>
      </c>
      <c r="I3712" s="288">
        <v>126.2</v>
      </c>
      <c r="J3712" s="329"/>
      <c r="K3712" s="330"/>
      <c r="L3712" s="329"/>
      <c r="M3712" s="331"/>
      <c r="N3712" s="183">
        <f t="shared" si="1106"/>
        <v>1.26</v>
      </c>
      <c r="O3712" s="184">
        <f t="shared" si="1107"/>
        <v>1.2549999999999999</v>
      </c>
      <c r="P3712" s="185">
        <f t="shared" si="1108"/>
        <v>1.26</v>
      </c>
      <c r="Q3712" s="186">
        <f t="shared" si="1109"/>
        <v>1.2629999999999999</v>
      </c>
      <c r="R3712" s="187">
        <f t="shared" si="1110"/>
        <v>1.262</v>
      </c>
      <c r="S3712" s="188">
        <f t="shared" si="1111"/>
        <v>1.298</v>
      </c>
      <c r="T3712" s="189">
        <f t="shared" si="1112"/>
        <v>1.3119999999999998</v>
      </c>
      <c r="U3712" s="332">
        <f t="shared" si="1113"/>
        <v>1.262</v>
      </c>
    </row>
    <row r="3713" spans="1:21" x14ac:dyDescent="0.35">
      <c r="A3713" s="289">
        <v>43186</v>
      </c>
      <c r="B3713" s="288">
        <v>127</v>
      </c>
      <c r="C3713" s="288">
        <v>126.5</v>
      </c>
      <c r="D3713" s="288">
        <v>127</v>
      </c>
      <c r="E3713" s="288">
        <v>127.3</v>
      </c>
      <c r="F3713" s="288">
        <v>126.9</v>
      </c>
      <c r="G3713" s="288">
        <v>130.80000000000001</v>
      </c>
      <c r="H3713" s="288">
        <v>132.19999999999999</v>
      </c>
      <c r="I3713" s="288">
        <v>127.1</v>
      </c>
      <c r="J3713" s="329"/>
      <c r="K3713" s="330"/>
      <c r="L3713" s="329"/>
      <c r="M3713" s="331"/>
      <c r="N3713" s="183">
        <f t="shared" si="1106"/>
        <v>1.27</v>
      </c>
      <c r="O3713" s="184">
        <f t="shared" si="1107"/>
        <v>1.2649999999999999</v>
      </c>
      <c r="P3713" s="185">
        <f t="shared" si="1108"/>
        <v>1.27</v>
      </c>
      <c r="Q3713" s="186">
        <f t="shared" si="1109"/>
        <v>1.2729999999999999</v>
      </c>
      <c r="R3713" s="187">
        <f t="shared" si="1110"/>
        <v>1.2690000000000001</v>
      </c>
      <c r="S3713" s="188">
        <f t="shared" si="1111"/>
        <v>1.3080000000000001</v>
      </c>
      <c r="T3713" s="189">
        <f t="shared" si="1112"/>
        <v>1.3219999999999998</v>
      </c>
      <c r="U3713" s="332">
        <f t="shared" si="1113"/>
        <v>1.2709999999999999</v>
      </c>
    </row>
    <row r="3714" spans="1:21" x14ac:dyDescent="0.35">
      <c r="A3714" s="289">
        <v>43187</v>
      </c>
      <c r="B3714" s="288">
        <v>127.8</v>
      </c>
      <c r="C3714" s="288">
        <v>127.3</v>
      </c>
      <c r="D3714" s="288">
        <v>127.9</v>
      </c>
      <c r="E3714" s="288">
        <v>128.1</v>
      </c>
      <c r="F3714" s="288">
        <v>127.5</v>
      </c>
      <c r="G3714" s="288">
        <v>131.6</v>
      </c>
      <c r="H3714" s="288">
        <v>133</v>
      </c>
      <c r="I3714" s="288">
        <v>127.9</v>
      </c>
      <c r="J3714" s="329"/>
      <c r="K3714" s="330"/>
      <c r="L3714" s="329"/>
      <c r="M3714" s="331"/>
      <c r="N3714" s="183">
        <f t="shared" ref="N3714:N3716" si="1114">B3714/$V$1</f>
        <v>1.278</v>
      </c>
      <c r="O3714" s="184">
        <f t="shared" ref="O3714:O3716" si="1115">C3714/$V$1</f>
        <v>1.2729999999999999</v>
      </c>
      <c r="P3714" s="185">
        <f t="shared" ref="P3714:P3716" si="1116">D3714/$V$1</f>
        <v>1.2790000000000001</v>
      </c>
      <c r="Q3714" s="186">
        <f t="shared" ref="Q3714:Q3716" si="1117">E3714/$V$1</f>
        <v>1.2809999999999999</v>
      </c>
      <c r="R3714" s="187">
        <f t="shared" ref="R3714:R3716" si="1118">F3714/$V$1</f>
        <v>1.2749999999999999</v>
      </c>
      <c r="S3714" s="188">
        <f t="shared" ref="S3714:S3716" si="1119">G3714/$V$1</f>
        <v>1.3159999999999998</v>
      </c>
      <c r="T3714" s="189">
        <f t="shared" ref="T3714:T3716" si="1120">H3714/$V$1</f>
        <v>1.33</v>
      </c>
      <c r="U3714" s="332">
        <f t="shared" ref="U3714:U3716" si="1121">I3714/$V$1</f>
        <v>1.2790000000000001</v>
      </c>
    </row>
    <row r="3715" spans="1:21" x14ac:dyDescent="0.35">
      <c r="A3715" s="289">
        <v>43188</v>
      </c>
      <c r="B3715" s="288">
        <v>128.5</v>
      </c>
      <c r="C3715" s="288">
        <v>127.9</v>
      </c>
      <c r="D3715" s="288">
        <v>128.5</v>
      </c>
      <c r="E3715" s="288">
        <v>128.80000000000001</v>
      </c>
      <c r="F3715" s="288">
        <v>128</v>
      </c>
      <c r="G3715" s="288">
        <v>132.30000000000001</v>
      </c>
      <c r="H3715" s="288">
        <v>133.6</v>
      </c>
      <c r="I3715" s="288">
        <v>128.5</v>
      </c>
      <c r="J3715" s="329"/>
      <c r="K3715" s="330"/>
      <c r="L3715" s="329"/>
      <c r="M3715" s="331"/>
      <c r="N3715" s="183">
        <f t="shared" si="1114"/>
        <v>1.2849999999999999</v>
      </c>
      <c r="O3715" s="184">
        <f t="shared" si="1115"/>
        <v>1.2790000000000001</v>
      </c>
      <c r="P3715" s="185">
        <f t="shared" si="1116"/>
        <v>1.2849999999999999</v>
      </c>
      <c r="Q3715" s="186">
        <f t="shared" si="1117"/>
        <v>1.288</v>
      </c>
      <c r="R3715" s="187">
        <f t="shared" si="1118"/>
        <v>1.28</v>
      </c>
      <c r="S3715" s="188">
        <f t="shared" si="1119"/>
        <v>1.3230000000000002</v>
      </c>
      <c r="T3715" s="189">
        <f t="shared" si="1120"/>
        <v>1.3359999999999999</v>
      </c>
      <c r="U3715" s="332">
        <f t="shared" si="1121"/>
        <v>1.2849999999999999</v>
      </c>
    </row>
    <row r="3716" spans="1:21" x14ac:dyDescent="0.35">
      <c r="A3716" s="289">
        <v>43189</v>
      </c>
      <c r="B3716" s="288">
        <v>128.9</v>
      </c>
      <c r="C3716" s="288">
        <v>128.4</v>
      </c>
      <c r="D3716" s="288">
        <v>129</v>
      </c>
      <c r="E3716" s="288">
        <v>129.19999999999999</v>
      </c>
      <c r="F3716" s="288">
        <v>128.30000000000001</v>
      </c>
      <c r="G3716" s="288">
        <v>132.69999999999999</v>
      </c>
      <c r="H3716" s="288">
        <v>133.9</v>
      </c>
      <c r="I3716" s="288">
        <v>128.9</v>
      </c>
      <c r="J3716" s="329"/>
      <c r="K3716" s="363">
        <f>AVERAGE(I3706:I3716)</f>
        <v>125.77272727272729</v>
      </c>
      <c r="L3716" s="329"/>
      <c r="M3716" s="363">
        <f>AVERAGE(I3695:I3716)</f>
        <v>124.96818181818179</v>
      </c>
      <c r="N3716" s="183">
        <f t="shared" si="1114"/>
        <v>1.2890000000000001</v>
      </c>
      <c r="O3716" s="184">
        <f t="shared" si="1115"/>
        <v>1.284</v>
      </c>
      <c r="P3716" s="185">
        <f t="shared" si="1116"/>
        <v>1.29</v>
      </c>
      <c r="Q3716" s="186">
        <f t="shared" si="1117"/>
        <v>1.2919999999999998</v>
      </c>
      <c r="R3716" s="187">
        <f t="shared" si="1118"/>
        <v>1.2830000000000001</v>
      </c>
      <c r="S3716" s="188">
        <f t="shared" si="1119"/>
        <v>1.327</v>
      </c>
      <c r="T3716" s="189">
        <f t="shared" si="1120"/>
        <v>1.339</v>
      </c>
      <c r="U3716" s="332">
        <f t="shared" si="1121"/>
        <v>1.2890000000000001</v>
      </c>
    </row>
    <row r="3717" spans="1:21" x14ac:dyDescent="0.35">
      <c r="A3717" s="291">
        <v>43192</v>
      </c>
      <c r="B3717" s="290">
        <v>128.9</v>
      </c>
      <c r="C3717" s="290">
        <v>128.4</v>
      </c>
      <c r="D3717" s="290">
        <v>129</v>
      </c>
      <c r="E3717" s="290">
        <v>129.19999999999999</v>
      </c>
      <c r="F3717" s="290">
        <v>128.30000000000001</v>
      </c>
      <c r="G3717" s="290">
        <v>132.69999999999999</v>
      </c>
      <c r="H3717" s="290">
        <v>133.9</v>
      </c>
      <c r="I3717" s="290">
        <v>128.9</v>
      </c>
      <c r="J3717" s="329"/>
      <c r="K3717" s="330"/>
      <c r="L3717" s="329"/>
      <c r="M3717" s="331"/>
      <c r="N3717" s="183">
        <f t="shared" ref="N3717:N3726" si="1122">B3717/$V$1</f>
        <v>1.2890000000000001</v>
      </c>
      <c r="O3717" s="184">
        <f t="shared" ref="O3717:O3726" si="1123">C3717/$V$1</f>
        <v>1.284</v>
      </c>
      <c r="P3717" s="185">
        <f t="shared" ref="P3717:P3726" si="1124">D3717/$V$1</f>
        <v>1.29</v>
      </c>
      <c r="Q3717" s="186">
        <f t="shared" ref="Q3717:Q3726" si="1125">E3717/$V$1</f>
        <v>1.2919999999999998</v>
      </c>
      <c r="R3717" s="187">
        <f t="shared" ref="R3717:R3726" si="1126">F3717/$V$1</f>
        <v>1.2830000000000001</v>
      </c>
      <c r="S3717" s="188">
        <f t="shared" ref="S3717:S3726" si="1127">G3717/$V$1</f>
        <v>1.327</v>
      </c>
      <c r="T3717" s="189">
        <f t="shared" ref="T3717:T3726" si="1128">H3717/$V$1</f>
        <v>1.339</v>
      </c>
      <c r="U3717" s="332">
        <f t="shared" ref="U3717:U3726" si="1129">I3717/$V$1</f>
        <v>1.2890000000000001</v>
      </c>
    </row>
    <row r="3718" spans="1:21" x14ac:dyDescent="0.35">
      <c r="A3718" s="291">
        <v>43193</v>
      </c>
      <c r="B3718" s="290">
        <v>128.9</v>
      </c>
      <c r="C3718" s="290">
        <v>128.4</v>
      </c>
      <c r="D3718" s="290">
        <v>129</v>
      </c>
      <c r="E3718" s="290">
        <v>129.19999999999999</v>
      </c>
      <c r="F3718" s="290">
        <v>128.30000000000001</v>
      </c>
      <c r="G3718" s="290">
        <v>132.69999999999999</v>
      </c>
      <c r="H3718" s="290">
        <v>133.9</v>
      </c>
      <c r="I3718" s="290">
        <v>128.9</v>
      </c>
      <c r="J3718" s="329"/>
      <c r="K3718" s="330"/>
      <c r="L3718" s="329"/>
      <c r="M3718" s="331"/>
      <c r="N3718" s="183">
        <f t="shared" si="1122"/>
        <v>1.2890000000000001</v>
      </c>
      <c r="O3718" s="184">
        <f t="shared" si="1123"/>
        <v>1.284</v>
      </c>
      <c r="P3718" s="185">
        <f t="shared" si="1124"/>
        <v>1.29</v>
      </c>
      <c r="Q3718" s="186">
        <f t="shared" si="1125"/>
        <v>1.2919999999999998</v>
      </c>
      <c r="R3718" s="187">
        <f t="shared" si="1126"/>
        <v>1.2830000000000001</v>
      </c>
      <c r="S3718" s="188">
        <f t="shared" si="1127"/>
        <v>1.327</v>
      </c>
      <c r="T3718" s="189">
        <f t="shared" si="1128"/>
        <v>1.339</v>
      </c>
      <c r="U3718" s="332">
        <f t="shared" si="1129"/>
        <v>1.2890000000000001</v>
      </c>
    </row>
    <row r="3719" spans="1:21" x14ac:dyDescent="0.35">
      <c r="A3719" s="291">
        <v>43194</v>
      </c>
      <c r="B3719" s="290">
        <v>130</v>
      </c>
      <c r="C3719" s="290">
        <v>129.5</v>
      </c>
      <c r="D3719" s="290">
        <v>130</v>
      </c>
      <c r="E3719" s="290">
        <v>130.30000000000001</v>
      </c>
      <c r="F3719" s="290">
        <v>129.30000000000001</v>
      </c>
      <c r="G3719" s="290">
        <v>133.80000000000001</v>
      </c>
      <c r="H3719" s="290">
        <v>135.19999999999999</v>
      </c>
      <c r="I3719" s="290">
        <v>130</v>
      </c>
      <c r="J3719" s="329"/>
      <c r="K3719" s="330"/>
      <c r="L3719" s="329"/>
      <c r="M3719" s="331"/>
      <c r="N3719" s="183">
        <f t="shared" si="1122"/>
        <v>1.3</v>
      </c>
      <c r="O3719" s="184">
        <f t="shared" si="1123"/>
        <v>1.2949999999999999</v>
      </c>
      <c r="P3719" s="185">
        <f t="shared" si="1124"/>
        <v>1.3</v>
      </c>
      <c r="Q3719" s="186">
        <f t="shared" si="1125"/>
        <v>1.3030000000000002</v>
      </c>
      <c r="R3719" s="187">
        <f t="shared" si="1126"/>
        <v>1.2930000000000001</v>
      </c>
      <c r="S3719" s="188">
        <f t="shared" si="1127"/>
        <v>1.3380000000000001</v>
      </c>
      <c r="T3719" s="189">
        <f t="shared" si="1128"/>
        <v>1.3519999999999999</v>
      </c>
      <c r="U3719" s="332">
        <f t="shared" si="1129"/>
        <v>1.3</v>
      </c>
    </row>
    <row r="3720" spans="1:21" x14ac:dyDescent="0.35">
      <c r="A3720" s="291">
        <v>43195</v>
      </c>
      <c r="B3720" s="290">
        <v>130.5</v>
      </c>
      <c r="C3720" s="290">
        <v>129.9</v>
      </c>
      <c r="D3720" s="290">
        <v>130.5</v>
      </c>
      <c r="E3720" s="290">
        <v>130.69999999999999</v>
      </c>
      <c r="F3720" s="290">
        <v>129.4</v>
      </c>
      <c r="G3720" s="290">
        <v>134.19999999999999</v>
      </c>
      <c r="H3720" s="290">
        <v>135.30000000000001</v>
      </c>
      <c r="I3720" s="290">
        <v>130.4</v>
      </c>
      <c r="J3720" s="329"/>
      <c r="K3720" s="330"/>
      <c r="L3720" s="329"/>
      <c r="M3720" s="331"/>
      <c r="N3720" s="183">
        <f t="shared" si="1122"/>
        <v>1.3049999999999999</v>
      </c>
      <c r="O3720" s="184">
        <f t="shared" si="1123"/>
        <v>1.2990000000000002</v>
      </c>
      <c r="P3720" s="185">
        <f t="shared" si="1124"/>
        <v>1.3049999999999999</v>
      </c>
      <c r="Q3720" s="186">
        <f t="shared" si="1125"/>
        <v>1.3069999999999999</v>
      </c>
      <c r="R3720" s="187">
        <f t="shared" si="1126"/>
        <v>1.294</v>
      </c>
      <c r="S3720" s="188">
        <f t="shared" si="1127"/>
        <v>1.3419999999999999</v>
      </c>
      <c r="T3720" s="189">
        <f t="shared" si="1128"/>
        <v>1.3530000000000002</v>
      </c>
      <c r="U3720" s="332">
        <f t="shared" si="1129"/>
        <v>1.304</v>
      </c>
    </row>
    <row r="3721" spans="1:21" x14ac:dyDescent="0.35">
      <c r="A3721" s="291">
        <v>43196</v>
      </c>
      <c r="B3721" s="290">
        <v>130.30000000000001</v>
      </c>
      <c r="C3721" s="290">
        <v>129.80000000000001</v>
      </c>
      <c r="D3721" s="290">
        <v>130.4</v>
      </c>
      <c r="E3721" s="290">
        <v>130.6</v>
      </c>
      <c r="F3721" s="290">
        <v>129.4</v>
      </c>
      <c r="G3721" s="290">
        <v>134.1</v>
      </c>
      <c r="H3721" s="290">
        <v>135.19999999999999</v>
      </c>
      <c r="I3721" s="290">
        <v>130.30000000000001</v>
      </c>
      <c r="J3721" s="329"/>
      <c r="K3721" s="330"/>
      <c r="L3721" s="329"/>
      <c r="M3721" s="331"/>
      <c r="N3721" s="183">
        <f t="shared" si="1122"/>
        <v>1.3030000000000002</v>
      </c>
      <c r="O3721" s="184">
        <f t="shared" si="1123"/>
        <v>1.298</v>
      </c>
      <c r="P3721" s="185">
        <f t="shared" si="1124"/>
        <v>1.304</v>
      </c>
      <c r="Q3721" s="186">
        <f t="shared" si="1125"/>
        <v>1.306</v>
      </c>
      <c r="R3721" s="187">
        <f t="shared" si="1126"/>
        <v>1.294</v>
      </c>
      <c r="S3721" s="188">
        <f t="shared" si="1127"/>
        <v>1.341</v>
      </c>
      <c r="T3721" s="189">
        <f t="shared" si="1128"/>
        <v>1.3519999999999999</v>
      </c>
      <c r="U3721" s="332">
        <f t="shared" si="1129"/>
        <v>1.3030000000000002</v>
      </c>
    </row>
    <row r="3722" spans="1:21" x14ac:dyDescent="0.35">
      <c r="A3722" s="291">
        <v>43199</v>
      </c>
      <c r="B3722" s="290">
        <v>130.1</v>
      </c>
      <c r="C3722" s="290">
        <v>129.6</v>
      </c>
      <c r="D3722" s="290">
        <v>130.19999999999999</v>
      </c>
      <c r="E3722" s="290">
        <v>130.4</v>
      </c>
      <c r="F3722" s="290">
        <v>129.30000000000001</v>
      </c>
      <c r="G3722" s="290">
        <v>133.9</v>
      </c>
      <c r="H3722" s="290">
        <v>134.9</v>
      </c>
      <c r="I3722" s="290">
        <v>130.1</v>
      </c>
      <c r="J3722" s="329"/>
      <c r="K3722" s="330"/>
      <c r="L3722" s="329"/>
      <c r="M3722" s="331"/>
      <c r="N3722" s="183">
        <f t="shared" si="1122"/>
        <v>1.3009999999999999</v>
      </c>
      <c r="O3722" s="184">
        <f t="shared" si="1123"/>
        <v>1.296</v>
      </c>
      <c r="P3722" s="185">
        <f t="shared" si="1124"/>
        <v>1.3019999999999998</v>
      </c>
      <c r="Q3722" s="186">
        <f t="shared" si="1125"/>
        <v>1.304</v>
      </c>
      <c r="R3722" s="187">
        <f t="shared" si="1126"/>
        <v>1.2930000000000001</v>
      </c>
      <c r="S3722" s="188">
        <f t="shared" si="1127"/>
        <v>1.339</v>
      </c>
      <c r="T3722" s="189">
        <f t="shared" si="1128"/>
        <v>1.349</v>
      </c>
      <c r="U3722" s="332">
        <f t="shared" si="1129"/>
        <v>1.3009999999999999</v>
      </c>
    </row>
    <row r="3723" spans="1:21" x14ac:dyDescent="0.35">
      <c r="A3723" s="291">
        <v>43200</v>
      </c>
      <c r="B3723" s="290">
        <v>129.80000000000001</v>
      </c>
      <c r="C3723" s="290">
        <v>129.19999999999999</v>
      </c>
      <c r="D3723" s="290">
        <v>129.80000000000001</v>
      </c>
      <c r="E3723" s="290">
        <v>130</v>
      </c>
      <c r="F3723" s="290">
        <v>129</v>
      </c>
      <c r="G3723" s="290">
        <v>133.5</v>
      </c>
      <c r="H3723" s="290">
        <v>134.5</v>
      </c>
      <c r="I3723" s="290">
        <v>129.69999999999999</v>
      </c>
      <c r="J3723" s="329"/>
      <c r="K3723" s="330"/>
      <c r="L3723" s="329"/>
      <c r="M3723" s="331"/>
      <c r="N3723" s="183">
        <f t="shared" si="1122"/>
        <v>1.298</v>
      </c>
      <c r="O3723" s="184">
        <f t="shared" si="1123"/>
        <v>1.2919999999999998</v>
      </c>
      <c r="P3723" s="185">
        <f t="shared" si="1124"/>
        <v>1.298</v>
      </c>
      <c r="Q3723" s="186">
        <f t="shared" si="1125"/>
        <v>1.3</v>
      </c>
      <c r="R3723" s="187">
        <f t="shared" si="1126"/>
        <v>1.29</v>
      </c>
      <c r="S3723" s="188">
        <f t="shared" si="1127"/>
        <v>1.335</v>
      </c>
      <c r="T3723" s="189">
        <f t="shared" si="1128"/>
        <v>1.345</v>
      </c>
      <c r="U3723" s="332">
        <f t="shared" si="1129"/>
        <v>1.2969999999999999</v>
      </c>
    </row>
    <row r="3724" spans="1:21" x14ac:dyDescent="0.35">
      <c r="A3724" s="291">
        <v>43201</v>
      </c>
      <c r="B3724" s="290">
        <v>129.4</v>
      </c>
      <c r="C3724" s="290">
        <v>128.80000000000001</v>
      </c>
      <c r="D3724" s="290">
        <v>129.4</v>
      </c>
      <c r="E3724" s="290">
        <v>129.6</v>
      </c>
      <c r="F3724" s="290">
        <v>128.69999999999999</v>
      </c>
      <c r="G3724" s="290">
        <v>133.19999999999999</v>
      </c>
      <c r="H3724" s="290">
        <v>134.1</v>
      </c>
      <c r="I3724" s="290">
        <v>129.4</v>
      </c>
      <c r="J3724" s="329"/>
      <c r="K3724" s="330"/>
      <c r="L3724" s="329"/>
      <c r="M3724" s="331"/>
      <c r="N3724" s="183">
        <f t="shared" si="1122"/>
        <v>1.294</v>
      </c>
      <c r="O3724" s="184">
        <f t="shared" si="1123"/>
        <v>1.288</v>
      </c>
      <c r="P3724" s="185">
        <f t="shared" si="1124"/>
        <v>1.294</v>
      </c>
      <c r="Q3724" s="186">
        <f t="shared" si="1125"/>
        <v>1.296</v>
      </c>
      <c r="R3724" s="187">
        <f t="shared" si="1126"/>
        <v>1.2869999999999999</v>
      </c>
      <c r="S3724" s="188">
        <f t="shared" si="1127"/>
        <v>1.3319999999999999</v>
      </c>
      <c r="T3724" s="189">
        <f t="shared" si="1128"/>
        <v>1.341</v>
      </c>
      <c r="U3724" s="332">
        <f t="shared" si="1129"/>
        <v>1.294</v>
      </c>
    </row>
    <row r="3725" spans="1:21" x14ac:dyDescent="0.35">
      <c r="A3725" s="291">
        <v>43202</v>
      </c>
      <c r="B3725" s="290">
        <v>129.1</v>
      </c>
      <c r="C3725" s="290">
        <v>128.6</v>
      </c>
      <c r="D3725" s="290">
        <v>129.19999999999999</v>
      </c>
      <c r="E3725" s="290">
        <v>129.4</v>
      </c>
      <c r="F3725" s="290">
        <v>128.6</v>
      </c>
      <c r="G3725" s="290">
        <v>132.9</v>
      </c>
      <c r="H3725" s="290">
        <v>133.9</v>
      </c>
      <c r="I3725" s="290">
        <v>129.19999999999999</v>
      </c>
      <c r="J3725" s="329"/>
      <c r="K3725" s="330"/>
      <c r="L3725" s="329"/>
      <c r="M3725" s="331"/>
      <c r="N3725" s="183">
        <f t="shared" si="1122"/>
        <v>1.2909999999999999</v>
      </c>
      <c r="O3725" s="184">
        <f t="shared" si="1123"/>
        <v>1.286</v>
      </c>
      <c r="P3725" s="185">
        <f t="shared" si="1124"/>
        <v>1.2919999999999998</v>
      </c>
      <c r="Q3725" s="186">
        <f t="shared" si="1125"/>
        <v>1.294</v>
      </c>
      <c r="R3725" s="187">
        <f t="shared" si="1126"/>
        <v>1.286</v>
      </c>
      <c r="S3725" s="188">
        <f t="shared" si="1127"/>
        <v>1.329</v>
      </c>
      <c r="T3725" s="189">
        <f t="shared" si="1128"/>
        <v>1.339</v>
      </c>
      <c r="U3725" s="332">
        <f t="shared" si="1129"/>
        <v>1.2919999999999998</v>
      </c>
    </row>
    <row r="3726" spans="1:21" x14ac:dyDescent="0.35">
      <c r="A3726" s="291">
        <v>43203</v>
      </c>
      <c r="B3726" s="290">
        <v>129.19999999999999</v>
      </c>
      <c r="C3726" s="290">
        <v>128.69999999999999</v>
      </c>
      <c r="D3726" s="290">
        <v>129.30000000000001</v>
      </c>
      <c r="E3726" s="290">
        <v>129.5</v>
      </c>
      <c r="F3726" s="290">
        <v>128.69999999999999</v>
      </c>
      <c r="G3726" s="290">
        <v>133</v>
      </c>
      <c r="H3726" s="290">
        <v>134.19999999999999</v>
      </c>
      <c r="I3726" s="290">
        <v>129.19999999999999</v>
      </c>
      <c r="J3726" s="329"/>
      <c r="K3726" s="363">
        <f>AVERAGE(I3717:I3726)</f>
        <v>129.61000000000001</v>
      </c>
      <c r="L3726" s="329"/>
      <c r="M3726" s="331"/>
      <c r="N3726" s="183">
        <f t="shared" si="1122"/>
        <v>1.2919999999999998</v>
      </c>
      <c r="O3726" s="184">
        <f t="shared" si="1123"/>
        <v>1.2869999999999999</v>
      </c>
      <c r="P3726" s="185">
        <f t="shared" si="1124"/>
        <v>1.2930000000000001</v>
      </c>
      <c r="Q3726" s="186">
        <f t="shared" si="1125"/>
        <v>1.2949999999999999</v>
      </c>
      <c r="R3726" s="187">
        <f t="shared" si="1126"/>
        <v>1.2869999999999999</v>
      </c>
      <c r="S3726" s="188">
        <f t="shared" si="1127"/>
        <v>1.33</v>
      </c>
      <c r="T3726" s="189">
        <f t="shared" si="1128"/>
        <v>1.3419999999999999</v>
      </c>
      <c r="U3726" s="332">
        <f t="shared" si="1129"/>
        <v>1.2919999999999998</v>
      </c>
    </row>
    <row r="3727" spans="1:21" x14ac:dyDescent="0.35">
      <c r="A3727" s="291">
        <v>43206</v>
      </c>
      <c r="B3727" s="290">
        <v>129.69999999999999</v>
      </c>
      <c r="C3727" s="290">
        <v>129.1</v>
      </c>
      <c r="D3727" s="290">
        <v>129.69999999999999</v>
      </c>
      <c r="E3727" s="290">
        <v>129.9</v>
      </c>
      <c r="F3727" s="290">
        <v>129</v>
      </c>
      <c r="G3727" s="290">
        <v>133.4</v>
      </c>
      <c r="H3727" s="290">
        <v>134.69999999999999</v>
      </c>
      <c r="I3727" s="290">
        <v>129.69999999999999</v>
      </c>
      <c r="J3727" s="329"/>
      <c r="K3727" s="330"/>
      <c r="L3727" s="329"/>
      <c r="M3727" s="331"/>
      <c r="N3727" s="183">
        <f t="shared" ref="N3727:N3746" si="1130">B3727/$V$1</f>
        <v>1.2969999999999999</v>
      </c>
      <c r="O3727" s="184">
        <f t="shared" ref="O3727:O3746" si="1131">C3727/$V$1</f>
        <v>1.2909999999999999</v>
      </c>
      <c r="P3727" s="185">
        <f t="shared" ref="P3727:P3746" si="1132">D3727/$V$1</f>
        <v>1.2969999999999999</v>
      </c>
      <c r="Q3727" s="186">
        <f t="shared" ref="Q3727:Q3746" si="1133">E3727/$V$1</f>
        <v>1.2990000000000002</v>
      </c>
      <c r="R3727" s="187">
        <f t="shared" ref="R3727:R3746" si="1134">F3727/$V$1</f>
        <v>1.29</v>
      </c>
      <c r="S3727" s="188">
        <f t="shared" ref="S3727:S3746" si="1135">G3727/$V$1</f>
        <v>1.3340000000000001</v>
      </c>
      <c r="T3727" s="189">
        <f t="shared" ref="T3727:T3746" si="1136">H3727/$V$1</f>
        <v>1.347</v>
      </c>
      <c r="U3727" s="332">
        <f t="shared" ref="U3727:U3746" si="1137">I3727/$V$1</f>
        <v>1.2969999999999999</v>
      </c>
    </row>
    <row r="3728" spans="1:21" x14ac:dyDescent="0.35">
      <c r="A3728" s="291">
        <v>43207</v>
      </c>
      <c r="B3728" s="290">
        <v>130.19999999999999</v>
      </c>
      <c r="C3728" s="290">
        <v>129.69999999999999</v>
      </c>
      <c r="D3728" s="290">
        <v>130.19999999999999</v>
      </c>
      <c r="E3728" s="290">
        <v>130.5</v>
      </c>
      <c r="F3728" s="290">
        <v>130.19999999999999</v>
      </c>
      <c r="G3728" s="290">
        <v>134</v>
      </c>
      <c r="H3728" s="290">
        <v>135.30000000000001</v>
      </c>
      <c r="I3728" s="290">
        <v>130.4</v>
      </c>
      <c r="J3728" s="329"/>
      <c r="K3728" s="330"/>
      <c r="L3728" s="329"/>
      <c r="M3728" s="331"/>
      <c r="N3728" s="183">
        <f t="shared" si="1130"/>
        <v>1.3019999999999998</v>
      </c>
      <c r="O3728" s="184">
        <f t="shared" si="1131"/>
        <v>1.2969999999999999</v>
      </c>
      <c r="P3728" s="185">
        <f t="shared" si="1132"/>
        <v>1.3019999999999998</v>
      </c>
      <c r="Q3728" s="186">
        <f t="shared" si="1133"/>
        <v>1.3049999999999999</v>
      </c>
      <c r="R3728" s="187">
        <f t="shared" si="1134"/>
        <v>1.3019999999999998</v>
      </c>
      <c r="S3728" s="188">
        <f t="shared" si="1135"/>
        <v>1.34</v>
      </c>
      <c r="T3728" s="189">
        <f t="shared" si="1136"/>
        <v>1.3530000000000002</v>
      </c>
      <c r="U3728" s="332">
        <f t="shared" si="1137"/>
        <v>1.304</v>
      </c>
    </row>
    <row r="3729" spans="1:21" x14ac:dyDescent="0.35">
      <c r="A3729" s="291">
        <v>43208</v>
      </c>
      <c r="B3729" s="290">
        <v>130.69999999999999</v>
      </c>
      <c r="C3729" s="290">
        <v>130.19999999999999</v>
      </c>
      <c r="D3729" s="290">
        <v>130.80000000000001</v>
      </c>
      <c r="E3729" s="290">
        <v>131</v>
      </c>
      <c r="F3729" s="290">
        <v>130.69999999999999</v>
      </c>
      <c r="G3729" s="290">
        <v>134.5</v>
      </c>
      <c r="H3729" s="290">
        <v>135.69999999999999</v>
      </c>
      <c r="I3729" s="290">
        <v>130.80000000000001</v>
      </c>
      <c r="J3729" s="329"/>
      <c r="K3729" s="330"/>
      <c r="L3729" s="329"/>
      <c r="M3729" s="331"/>
      <c r="N3729" s="183">
        <f t="shared" si="1130"/>
        <v>1.3069999999999999</v>
      </c>
      <c r="O3729" s="184">
        <f t="shared" si="1131"/>
        <v>1.3019999999999998</v>
      </c>
      <c r="P3729" s="185">
        <f t="shared" si="1132"/>
        <v>1.3080000000000001</v>
      </c>
      <c r="Q3729" s="186">
        <f t="shared" si="1133"/>
        <v>1.31</v>
      </c>
      <c r="R3729" s="187">
        <f t="shared" si="1134"/>
        <v>1.3069999999999999</v>
      </c>
      <c r="S3729" s="188">
        <f t="shared" si="1135"/>
        <v>1.345</v>
      </c>
      <c r="T3729" s="189">
        <f t="shared" si="1136"/>
        <v>1.357</v>
      </c>
      <c r="U3729" s="332">
        <f t="shared" si="1137"/>
        <v>1.3080000000000001</v>
      </c>
    </row>
    <row r="3730" spans="1:21" x14ac:dyDescent="0.35">
      <c r="A3730" s="291">
        <v>43209</v>
      </c>
      <c r="B3730" s="290">
        <v>131</v>
      </c>
      <c r="C3730" s="290">
        <v>130.5</v>
      </c>
      <c r="D3730" s="290">
        <v>131.1</v>
      </c>
      <c r="E3730" s="290">
        <v>131.30000000000001</v>
      </c>
      <c r="F3730" s="290">
        <v>130.9</v>
      </c>
      <c r="G3730" s="290">
        <v>134.80000000000001</v>
      </c>
      <c r="H3730" s="290">
        <v>136</v>
      </c>
      <c r="I3730" s="290">
        <v>131.1</v>
      </c>
      <c r="J3730" s="329"/>
      <c r="K3730" s="330"/>
      <c r="L3730" s="329"/>
      <c r="M3730" s="331"/>
      <c r="N3730" s="183">
        <f t="shared" si="1130"/>
        <v>1.31</v>
      </c>
      <c r="O3730" s="184">
        <f t="shared" si="1131"/>
        <v>1.3049999999999999</v>
      </c>
      <c r="P3730" s="185">
        <f t="shared" si="1132"/>
        <v>1.3109999999999999</v>
      </c>
      <c r="Q3730" s="186">
        <f t="shared" si="1133"/>
        <v>1.3130000000000002</v>
      </c>
      <c r="R3730" s="187">
        <f t="shared" si="1134"/>
        <v>1.3090000000000002</v>
      </c>
      <c r="S3730" s="188">
        <f t="shared" si="1135"/>
        <v>1.3480000000000001</v>
      </c>
      <c r="T3730" s="189">
        <f t="shared" si="1136"/>
        <v>1.36</v>
      </c>
      <c r="U3730" s="332">
        <f t="shared" si="1137"/>
        <v>1.3109999999999999</v>
      </c>
    </row>
    <row r="3731" spans="1:21" x14ac:dyDescent="0.35">
      <c r="A3731" s="291">
        <v>43210</v>
      </c>
      <c r="B3731" s="290">
        <v>131.30000000000001</v>
      </c>
      <c r="C3731" s="290">
        <v>130.69999999999999</v>
      </c>
      <c r="D3731" s="290">
        <v>131.30000000000001</v>
      </c>
      <c r="E3731" s="290">
        <v>131.5</v>
      </c>
      <c r="F3731" s="290">
        <v>131.19999999999999</v>
      </c>
      <c r="G3731" s="290">
        <v>135.1</v>
      </c>
      <c r="H3731" s="290">
        <v>136.1</v>
      </c>
      <c r="I3731" s="290">
        <v>131.4</v>
      </c>
      <c r="J3731" s="329"/>
      <c r="K3731" s="330"/>
      <c r="L3731" s="329"/>
      <c r="M3731" s="331"/>
      <c r="N3731" s="183">
        <f t="shared" si="1130"/>
        <v>1.3130000000000002</v>
      </c>
      <c r="O3731" s="184">
        <f t="shared" si="1131"/>
        <v>1.3069999999999999</v>
      </c>
      <c r="P3731" s="185">
        <f t="shared" si="1132"/>
        <v>1.3130000000000002</v>
      </c>
      <c r="Q3731" s="186">
        <f t="shared" si="1133"/>
        <v>1.3149999999999999</v>
      </c>
      <c r="R3731" s="187">
        <f t="shared" si="1134"/>
        <v>1.3119999999999998</v>
      </c>
      <c r="S3731" s="188">
        <f t="shared" si="1135"/>
        <v>1.351</v>
      </c>
      <c r="T3731" s="189">
        <f t="shared" si="1136"/>
        <v>1.361</v>
      </c>
      <c r="U3731" s="332">
        <f t="shared" si="1137"/>
        <v>1.3140000000000001</v>
      </c>
    </row>
    <row r="3732" spans="1:21" x14ac:dyDescent="0.35">
      <c r="A3732" s="291">
        <v>43213</v>
      </c>
      <c r="B3732" s="290">
        <v>131.30000000000001</v>
      </c>
      <c r="C3732" s="290">
        <v>130.80000000000001</v>
      </c>
      <c r="D3732" s="290">
        <v>131.4</v>
      </c>
      <c r="E3732" s="290">
        <v>131.6</v>
      </c>
      <c r="F3732" s="290">
        <v>131.30000000000001</v>
      </c>
      <c r="G3732" s="290">
        <v>135.1</v>
      </c>
      <c r="H3732" s="290">
        <v>136.19999999999999</v>
      </c>
      <c r="I3732" s="290">
        <v>131.5</v>
      </c>
      <c r="J3732" s="329"/>
      <c r="K3732" s="330"/>
      <c r="L3732" s="329"/>
      <c r="M3732" s="331"/>
      <c r="N3732" s="183">
        <f t="shared" si="1130"/>
        <v>1.3130000000000002</v>
      </c>
      <c r="O3732" s="184">
        <f t="shared" si="1131"/>
        <v>1.3080000000000001</v>
      </c>
      <c r="P3732" s="185">
        <f t="shared" si="1132"/>
        <v>1.3140000000000001</v>
      </c>
      <c r="Q3732" s="186">
        <f t="shared" si="1133"/>
        <v>1.3159999999999998</v>
      </c>
      <c r="R3732" s="187">
        <f t="shared" si="1134"/>
        <v>1.3130000000000002</v>
      </c>
      <c r="S3732" s="188">
        <f t="shared" si="1135"/>
        <v>1.351</v>
      </c>
      <c r="T3732" s="189">
        <f t="shared" si="1136"/>
        <v>1.3619999999999999</v>
      </c>
      <c r="U3732" s="332">
        <f t="shared" si="1137"/>
        <v>1.3149999999999999</v>
      </c>
    </row>
    <row r="3733" spans="1:21" x14ac:dyDescent="0.35">
      <c r="A3733" s="291">
        <v>43214</v>
      </c>
      <c r="B3733" s="290">
        <v>131.5</v>
      </c>
      <c r="C3733" s="290">
        <v>131</v>
      </c>
      <c r="D3733" s="290">
        <v>131.6</v>
      </c>
      <c r="E3733" s="290">
        <v>131.80000000000001</v>
      </c>
      <c r="F3733" s="290">
        <v>131.6</v>
      </c>
      <c r="G3733" s="290">
        <v>135.30000000000001</v>
      </c>
      <c r="H3733" s="290">
        <v>136.4</v>
      </c>
      <c r="I3733" s="290">
        <v>131.69999999999999</v>
      </c>
      <c r="J3733" s="329"/>
      <c r="K3733" s="330"/>
      <c r="L3733" s="329"/>
      <c r="M3733" s="331"/>
      <c r="N3733" s="183">
        <f t="shared" si="1130"/>
        <v>1.3149999999999999</v>
      </c>
      <c r="O3733" s="184">
        <f t="shared" si="1131"/>
        <v>1.31</v>
      </c>
      <c r="P3733" s="185">
        <f t="shared" si="1132"/>
        <v>1.3159999999999998</v>
      </c>
      <c r="Q3733" s="186">
        <f t="shared" si="1133"/>
        <v>1.3180000000000001</v>
      </c>
      <c r="R3733" s="187">
        <f t="shared" si="1134"/>
        <v>1.3159999999999998</v>
      </c>
      <c r="S3733" s="188">
        <f t="shared" si="1135"/>
        <v>1.3530000000000002</v>
      </c>
      <c r="T3733" s="189">
        <f t="shared" si="1136"/>
        <v>1.3640000000000001</v>
      </c>
      <c r="U3733" s="332">
        <f t="shared" si="1137"/>
        <v>1.3169999999999999</v>
      </c>
    </row>
    <row r="3734" spans="1:21" x14ac:dyDescent="0.35">
      <c r="A3734" s="291">
        <v>43215</v>
      </c>
      <c r="B3734" s="290">
        <v>131.80000000000001</v>
      </c>
      <c r="C3734" s="290">
        <v>131.19999999999999</v>
      </c>
      <c r="D3734" s="290">
        <v>131.80000000000001</v>
      </c>
      <c r="E3734" s="290">
        <v>132.1</v>
      </c>
      <c r="F3734" s="290">
        <v>131.80000000000001</v>
      </c>
      <c r="G3734" s="290">
        <v>135.6</v>
      </c>
      <c r="H3734" s="290">
        <v>136.69999999999999</v>
      </c>
      <c r="I3734" s="290">
        <v>131.9</v>
      </c>
      <c r="J3734" s="329"/>
      <c r="K3734" s="330"/>
      <c r="L3734" s="329"/>
      <c r="M3734" s="331"/>
      <c r="N3734" s="183">
        <f t="shared" si="1130"/>
        <v>1.3180000000000001</v>
      </c>
      <c r="O3734" s="184">
        <f t="shared" si="1131"/>
        <v>1.3119999999999998</v>
      </c>
      <c r="P3734" s="185">
        <f t="shared" si="1132"/>
        <v>1.3180000000000001</v>
      </c>
      <c r="Q3734" s="186">
        <f t="shared" si="1133"/>
        <v>1.321</v>
      </c>
      <c r="R3734" s="187">
        <f t="shared" si="1134"/>
        <v>1.3180000000000001</v>
      </c>
      <c r="S3734" s="188">
        <f t="shared" si="1135"/>
        <v>1.3559999999999999</v>
      </c>
      <c r="T3734" s="189">
        <f t="shared" si="1136"/>
        <v>1.367</v>
      </c>
      <c r="U3734" s="332">
        <f t="shared" si="1137"/>
        <v>1.319</v>
      </c>
    </row>
    <row r="3735" spans="1:21" x14ac:dyDescent="0.35">
      <c r="A3735" s="291">
        <v>43216</v>
      </c>
      <c r="B3735" s="290">
        <v>131.80000000000001</v>
      </c>
      <c r="C3735" s="290">
        <v>131.19999999999999</v>
      </c>
      <c r="D3735" s="290">
        <v>131.80000000000001</v>
      </c>
      <c r="E3735" s="290">
        <v>132.1</v>
      </c>
      <c r="F3735" s="290">
        <v>131.80000000000001</v>
      </c>
      <c r="G3735" s="290">
        <v>135.6</v>
      </c>
      <c r="H3735" s="290">
        <v>136.69999999999999</v>
      </c>
      <c r="I3735" s="290">
        <v>131.9</v>
      </c>
      <c r="J3735" s="329"/>
      <c r="K3735" s="330"/>
      <c r="L3735" s="329"/>
      <c r="M3735" s="331"/>
      <c r="N3735" s="183">
        <f t="shared" si="1130"/>
        <v>1.3180000000000001</v>
      </c>
      <c r="O3735" s="184">
        <f t="shared" si="1131"/>
        <v>1.3119999999999998</v>
      </c>
      <c r="P3735" s="185">
        <f t="shared" si="1132"/>
        <v>1.3180000000000001</v>
      </c>
      <c r="Q3735" s="186">
        <f t="shared" si="1133"/>
        <v>1.321</v>
      </c>
      <c r="R3735" s="187">
        <f t="shared" si="1134"/>
        <v>1.3180000000000001</v>
      </c>
      <c r="S3735" s="188">
        <f t="shared" si="1135"/>
        <v>1.3559999999999999</v>
      </c>
      <c r="T3735" s="189">
        <f t="shared" si="1136"/>
        <v>1.367</v>
      </c>
      <c r="U3735" s="332">
        <f t="shared" si="1137"/>
        <v>1.319</v>
      </c>
    </row>
    <row r="3736" spans="1:21" x14ac:dyDescent="0.35">
      <c r="A3736" s="291">
        <v>43217</v>
      </c>
      <c r="B3736" s="290">
        <v>133.1</v>
      </c>
      <c r="C3736" s="290">
        <v>132.6</v>
      </c>
      <c r="D3736" s="290">
        <v>133.1</v>
      </c>
      <c r="E3736" s="290">
        <v>133.4</v>
      </c>
      <c r="F3736" s="290">
        <v>133.30000000000001</v>
      </c>
      <c r="G3736" s="290">
        <v>136.9</v>
      </c>
      <c r="H3736" s="290">
        <v>138.4</v>
      </c>
      <c r="I3736" s="290">
        <v>133.30000000000001</v>
      </c>
      <c r="J3736" s="329"/>
      <c r="K3736" s="330"/>
      <c r="L3736" s="329"/>
      <c r="M3736" s="331"/>
      <c r="N3736" s="183">
        <f t="shared" si="1130"/>
        <v>1.331</v>
      </c>
      <c r="O3736" s="184">
        <f t="shared" si="1131"/>
        <v>1.3259999999999998</v>
      </c>
      <c r="P3736" s="185">
        <f t="shared" si="1132"/>
        <v>1.331</v>
      </c>
      <c r="Q3736" s="186">
        <f t="shared" si="1133"/>
        <v>1.3340000000000001</v>
      </c>
      <c r="R3736" s="187">
        <f t="shared" si="1134"/>
        <v>1.3330000000000002</v>
      </c>
      <c r="S3736" s="188">
        <f t="shared" si="1135"/>
        <v>1.369</v>
      </c>
      <c r="T3736" s="189">
        <f t="shared" si="1136"/>
        <v>1.3840000000000001</v>
      </c>
      <c r="U3736" s="332">
        <f t="shared" si="1137"/>
        <v>1.3330000000000002</v>
      </c>
    </row>
    <row r="3737" spans="1:21" x14ac:dyDescent="0.35">
      <c r="A3737" s="291">
        <v>43220</v>
      </c>
      <c r="B3737" s="290">
        <v>134</v>
      </c>
      <c r="C3737" s="290">
        <v>133.5</v>
      </c>
      <c r="D3737" s="290">
        <v>134.1</v>
      </c>
      <c r="E3737" s="290">
        <v>134.30000000000001</v>
      </c>
      <c r="F3737" s="290">
        <v>134.1</v>
      </c>
      <c r="G3737" s="290">
        <v>137.9</v>
      </c>
      <c r="H3737" s="290">
        <v>138.9</v>
      </c>
      <c r="I3737" s="290">
        <v>134.19999999999999</v>
      </c>
      <c r="J3737" s="329"/>
      <c r="K3737" s="363">
        <f>AVERAGE(I3727:I3737)</f>
        <v>131.62727272727273</v>
      </c>
      <c r="L3737" s="329"/>
      <c r="M3737" s="363">
        <f>AVERAGE(I3717:I3737)</f>
        <v>130.66666666666666</v>
      </c>
      <c r="N3737" s="183">
        <f t="shared" si="1130"/>
        <v>1.34</v>
      </c>
      <c r="O3737" s="184">
        <f t="shared" si="1131"/>
        <v>1.335</v>
      </c>
      <c r="P3737" s="185">
        <f t="shared" si="1132"/>
        <v>1.341</v>
      </c>
      <c r="Q3737" s="186">
        <f t="shared" si="1133"/>
        <v>1.3430000000000002</v>
      </c>
      <c r="R3737" s="187">
        <f t="shared" si="1134"/>
        <v>1.341</v>
      </c>
      <c r="S3737" s="188">
        <f t="shared" si="1135"/>
        <v>1.379</v>
      </c>
      <c r="T3737" s="189">
        <f t="shared" si="1136"/>
        <v>1.389</v>
      </c>
      <c r="U3737" s="332">
        <f t="shared" si="1137"/>
        <v>1.3419999999999999</v>
      </c>
    </row>
    <row r="3738" spans="1:21" x14ac:dyDescent="0.35">
      <c r="A3738" s="291">
        <v>43221</v>
      </c>
      <c r="B3738" s="290">
        <v>134.69999999999999</v>
      </c>
      <c r="C3738" s="290">
        <v>134.1</v>
      </c>
      <c r="D3738" s="290">
        <v>134.69999999999999</v>
      </c>
      <c r="E3738" s="290">
        <v>134.9</v>
      </c>
      <c r="F3738" s="290">
        <v>134.69999999999999</v>
      </c>
      <c r="G3738" s="290">
        <v>138.5</v>
      </c>
      <c r="H3738" s="290">
        <v>139.69999999999999</v>
      </c>
      <c r="I3738" s="290">
        <v>134.80000000000001</v>
      </c>
      <c r="J3738" s="329"/>
      <c r="K3738" s="330"/>
      <c r="L3738" s="329"/>
      <c r="M3738" s="331"/>
      <c r="N3738" s="183">
        <f t="shared" si="1130"/>
        <v>1.347</v>
      </c>
      <c r="O3738" s="184">
        <f t="shared" si="1131"/>
        <v>1.341</v>
      </c>
      <c r="P3738" s="185">
        <f t="shared" si="1132"/>
        <v>1.347</v>
      </c>
      <c r="Q3738" s="186">
        <f t="shared" si="1133"/>
        <v>1.349</v>
      </c>
      <c r="R3738" s="187">
        <f t="shared" si="1134"/>
        <v>1.347</v>
      </c>
      <c r="S3738" s="188">
        <f t="shared" si="1135"/>
        <v>1.385</v>
      </c>
      <c r="T3738" s="189">
        <f t="shared" si="1136"/>
        <v>1.3969999999999998</v>
      </c>
      <c r="U3738" s="332">
        <f t="shared" si="1137"/>
        <v>1.3480000000000001</v>
      </c>
    </row>
    <row r="3739" spans="1:21" x14ac:dyDescent="0.35">
      <c r="A3739" s="291">
        <v>43222</v>
      </c>
      <c r="B3739" s="290">
        <v>135</v>
      </c>
      <c r="C3739" s="290">
        <v>134.4</v>
      </c>
      <c r="D3739" s="290">
        <v>135</v>
      </c>
      <c r="E3739" s="290">
        <v>135.30000000000001</v>
      </c>
      <c r="F3739" s="290">
        <v>135</v>
      </c>
      <c r="G3739" s="290">
        <v>138.80000000000001</v>
      </c>
      <c r="H3739" s="290">
        <v>140</v>
      </c>
      <c r="I3739" s="290">
        <v>135.1</v>
      </c>
      <c r="J3739" s="329"/>
      <c r="K3739" s="330"/>
      <c r="L3739" s="329"/>
      <c r="M3739" s="331"/>
      <c r="N3739" s="183">
        <f t="shared" si="1130"/>
        <v>1.35</v>
      </c>
      <c r="O3739" s="184">
        <f t="shared" si="1131"/>
        <v>1.3440000000000001</v>
      </c>
      <c r="P3739" s="185">
        <f t="shared" si="1132"/>
        <v>1.35</v>
      </c>
      <c r="Q3739" s="186">
        <f t="shared" si="1133"/>
        <v>1.3530000000000002</v>
      </c>
      <c r="R3739" s="187">
        <f t="shared" si="1134"/>
        <v>1.35</v>
      </c>
      <c r="S3739" s="188">
        <f t="shared" si="1135"/>
        <v>1.3880000000000001</v>
      </c>
      <c r="T3739" s="189">
        <f t="shared" si="1136"/>
        <v>1.4</v>
      </c>
      <c r="U3739" s="332">
        <f t="shared" si="1137"/>
        <v>1.351</v>
      </c>
    </row>
    <row r="3740" spans="1:21" x14ac:dyDescent="0.35">
      <c r="A3740" s="291">
        <v>43223</v>
      </c>
      <c r="B3740" s="290">
        <v>135.30000000000001</v>
      </c>
      <c r="C3740" s="290">
        <v>134.80000000000001</v>
      </c>
      <c r="D3740" s="290">
        <v>135.30000000000001</v>
      </c>
      <c r="E3740" s="290">
        <v>135.6</v>
      </c>
      <c r="F3740" s="290">
        <v>135.30000000000001</v>
      </c>
      <c r="G3740" s="290">
        <v>139.19999999999999</v>
      </c>
      <c r="H3740" s="290">
        <v>140.1</v>
      </c>
      <c r="I3740" s="290">
        <v>135.4</v>
      </c>
      <c r="J3740" s="329"/>
      <c r="K3740" s="330"/>
      <c r="L3740" s="329"/>
      <c r="M3740" s="331"/>
      <c r="N3740" s="183">
        <f t="shared" si="1130"/>
        <v>1.3530000000000002</v>
      </c>
      <c r="O3740" s="184">
        <f t="shared" si="1131"/>
        <v>1.3480000000000001</v>
      </c>
      <c r="P3740" s="185">
        <f t="shared" si="1132"/>
        <v>1.3530000000000002</v>
      </c>
      <c r="Q3740" s="186">
        <f t="shared" si="1133"/>
        <v>1.3559999999999999</v>
      </c>
      <c r="R3740" s="187">
        <f t="shared" si="1134"/>
        <v>1.3530000000000002</v>
      </c>
      <c r="S3740" s="188">
        <f t="shared" si="1135"/>
        <v>1.3919999999999999</v>
      </c>
      <c r="T3740" s="189">
        <f t="shared" si="1136"/>
        <v>1.401</v>
      </c>
      <c r="U3740" s="332">
        <f t="shared" si="1137"/>
        <v>1.3540000000000001</v>
      </c>
    </row>
    <row r="3741" spans="1:21" x14ac:dyDescent="0.35">
      <c r="A3741" s="291">
        <v>43224</v>
      </c>
      <c r="B3741" s="290">
        <v>135.4</v>
      </c>
      <c r="C3741" s="290">
        <v>134.9</v>
      </c>
      <c r="D3741" s="290">
        <v>135.5</v>
      </c>
      <c r="E3741" s="290">
        <v>135.69999999999999</v>
      </c>
      <c r="F3741" s="290">
        <v>135.4</v>
      </c>
      <c r="G3741" s="290">
        <v>139.30000000000001</v>
      </c>
      <c r="H3741" s="290">
        <v>140.30000000000001</v>
      </c>
      <c r="I3741" s="290">
        <v>135.6</v>
      </c>
      <c r="J3741" s="329"/>
      <c r="K3741" s="330"/>
      <c r="L3741" s="329"/>
      <c r="M3741" s="331"/>
      <c r="N3741" s="183">
        <f t="shared" si="1130"/>
        <v>1.3540000000000001</v>
      </c>
      <c r="O3741" s="184">
        <f t="shared" si="1131"/>
        <v>1.349</v>
      </c>
      <c r="P3741" s="185">
        <f t="shared" si="1132"/>
        <v>1.355</v>
      </c>
      <c r="Q3741" s="186">
        <f t="shared" si="1133"/>
        <v>1.357</v>
      </c>
      <c r="R3741" s="187">
        <f t="shared" si="1134"/>
        <v>1.3540000000000001</v>
      </c>
      <c r="S3741" s="188">
        <f t="shared" si="1135"/>
        <v>1.393</v>
      </c>
      <c r="T3741" s="189">
        <f t="shared" si="1136"/>
        <v>1.403</v>
      </c>
      <c r="U3741" s="332">
        <f t="shared" si="1137"/>
        <v>1.3559999999999999</v>
      </c>
    </row>
    <row r="3742" spans="1:21" x14ac:dyDescent="0.35">
      <c r="A3742" s="291">
        <v>43227</v>
      </c>
      <c r="B3742" s="290">
        <v>135.5</v>
      </c>
      <c r="C3742" s="290">
        <v>135</v>
      </c>
      <c r="D3742" s="290">
        <v>135.6</v>
      </c>
      <c r="E3742" s="290">
        <v>135.80000000000001</v>
      </c>
      <c r="F3742" s="290">
        <v>135.6</v>
      </c>
      <c r="G3742" s="290">
        <v>139.4</v>
      </c>
      <c r="H3742" s="290">
        <v>140.4</v>
      </c>
      <c r="I3742" s="290">
        <v>135.69999999999999</v>
      </c>
      <c r="J3742" s="329"/>
      <c r="K3742" s="330"/>
      <c r="L3742" s="329"/>
      <c r="M3742" s="331"/>
      <c r="N3742" s="183">
        <f t="shared" si="1130"/>
        <v>1.355</v>
      </c>
      <c r="O3742" s="184">
        <f t="shared" si="1131"/>
        <v>1.35</v>
      </c>
      <c r="P3742" s="185">
        <f t="shared" si="1132"/>
        <v>1.3559999999999999</v>
      </c>
      <c r="Q3742" s="186">
        <f t="shared" si="1133"/>
        <v>1.3580000000000001</v>
      </c>
      <c r="R3742" s="187">
        <f t="shared" si="1134"/>
        <v>1.3559999999999999</v>
      </c>
      <c r="S3742" s="188">
        <f t="shared" si="1135"/>
        <v>1.3940000000000001</v>
      </c>
      <c r="T3742" s="189">
        <f t="shared" si="1136"/>
        <v>1.4040000000000001</v>
      </c>
      <c r="U3742" s="332">
        <f t="shared" si="1137"/>
        <v>1.357</v>
      </c>
    </row>
    <row r="3743" spans="1:21" x14ac:dyDescent="0.35">
      <c r="A3743" s="291">
        <v>43228</v>
      </c>
      <c r="B3743" s="290">
        <v>135.5</v>
      </c>
      <c r="C3743" s="290">
        <v>135</v>
      </c>
      <c r="D3743" s="290">
        <v>135.5</v>
      </c>
      <c r="E3743" s="290">
        <v>135.80000000000001</v>
      </c>
      <c r="F3743" s="290">
        <v>135.5</v>
      </c>
      <c r="G3743" s="290">
        <v>139.4</v>
      </c>
      <c r="H3743" s="290">
        <v>140.30000000000001</v>
      </c>
      <c r="I3743" s="290">
        <v>135.6</v>
      </c>
      <c r="J3743" s="329"/>
      <c r="K3743" s="330"/>
      <c r="L3743" s="329"/>
      <c r="M3743" s="331"/>
      <c r="N3743" s="183">
        <f t="shared" si="1130"/>
        <v>1.355</v>
      </c>
      <c r="O3743" s="184">
        <f t="shared" si="1131"/>
        <v>1.35</v>
      </c>
      <c r="P3743" s="185">
        <f t="shared" si="1132"/>
        <v>1.355</v>
      </c>
      <c r="Q3743" s="186">
        <f t="shared" si="1133"/>
        <v>1.3580000000000001</v>
      </c>
      <c r="R3743" s="187">
        <f t="shared" si="1134"/>
        <v>1.355</v>
      </c>
      <c r="S3743" s="188">
        <f t="shared" si="1135"/>
        <v>1.3940000000000001</v>
      </c>
      <c r="T3743" s="189">
        <f t="shared" si="1136"/>
        <v>1.403</v>
      </c>
      <c r="U3743" s="332">
        <f t="shared" si="1137"/>
        <v>1.3559999999999999</v>
      </c>
    </row>
    <row r="3744" spans="1:21" x14ac:dyDescent="0.35">
      <c r="A3744" s="291">
        <v>43229</v>
      </c>
      <c r="B3744" s="290">
        <v>135.69999999999999</v>
      </c>
      <c r="C3744" s="290">
        <v>135.19999999999999</v>
      </c>
      <c r="D3744" s="290">
        <v>135.69999999999999</v>
      </c>
      <c r="E3744" s="290">
        <v>136</v>
      </c>
      <c r="F3744" s="290">
        <v>135.80000000000001</v>
      </c>
      <c r="G3744" s="290">
        <v>139.6</v>
      </c>
      <c r="H3744" s="290">
        <v>140.6</v>
      </c>
      <c r="I3744" s="290">
        <v>135.80000000000001</v>
      </c>
      <c r="J3744" s="329"/>
      <c r="K3744" s="330"/>
      <c r="L3744" s="329"/>
      <c r="M3744" s="331"/>
      <c r="N3744" s="183">
        <f t="shared" si="1130"/>
        <v>1.357</v>
      </c>
      <c r="O3744" s="184">
        <f t="shared" si="1131"/>
        <v>1.3519999999999999</v>
      </c>
      <c r="P3744" s="185">
        <f t="shared" si="1132"/>
        <v>1.357</v>
      </c>
      <c r="Q3744" s="186">
        <f t="shared" si="1133"/>
        <v>1.36</v>
      </c>
      <c r="R3744" s="187">
        <f t="shared" si="1134"/>
        <v>1.3580000000000001</v>
      </c>
      <c r="S3744" s="188">
        <f t="shared" si="1135"/>
        <v>1.3959999999999999</v>
      </c>
      <c r="T3744" s="189">
        <f t="shared" si="1136"/>
        <v>1.4059999999999999</v>
      </c>
      <c r="U3744" s="332">
        <f t="shared" si="1137"/>
        <v>1.3580000000000001</v>
      </c>
    </row>
    <row r="3745" spans="1:21" x14ac:dyDescent="0.35">
      <c r="A3745" s="291">
        <v>43230</v>
      </c>
      <c r="B3745" s="290">
        <v>136</v>
      </c>
      <c r="C3745" s="290">
        <v>135.5</v>
      </c>
      <c r="D3745" s="290">
        <v>136.1</v>
      </c>
      <c r="E3745" s="290">
        <v>136.30000000000001</v>
      </c>
      <c r="F3745" s="290">
        <v>136.1</v>
      </c>
      <c r="G3745" s="290">
        <v>139.9</v>
      </c>
      <c r="H3745" s="290">
        <v>141</v>
      </c>
      <c r="I3745" s="290">
        <v>136.19999999999999</v>
      </c>
      <c r="J3745" s="329"/>
      <c r="K3745" s="330"/>
      <c r="L3745" s="329"/>
      <c r="M3745" s="331"/>
      <c r="N3745" s="183">
        <f t="shared" si="1130"/>
        <v>1.36</v>
      </c>
      <c r="O3745" s="184">
        <f t="shared" si="1131"/>
        <v>1.355</v>
      </c>
      <c r="P3745" s="185">
        <f t="shared" si="1132"/>
        <v>1.361</v>
      </c>
      <c r="Q3745" s="186">
        <f t="shared" si="1133"/>
        <v>1.3630000000000002</v>
      </c>
      <c r="R3745" s="187">
        <f t="shared" si="1134"/>
        <v>1.361</v>
      </c>
      <c r="S3745" s="188">
        <f t="shared" si="1135"/>
        <v>1.399</v>
      </c>
      <c r="T3745" s="189">
        <f t="shared" si="1136"/>
        <v>1.41</v>
      </c>
      <c r="U3745" s="332">
        <f t="shared" si="1137"/>
        <v>1.3619999999999999</v>
      </c>
    </row>
    <row r="3746" spans="1:21" x14ac:dyDescent="0.35">
      <c r="A3746" s="291">
        <v>43231</v>
      </c>
      <c r="B3746" s="290">
        <v>136.6</v>
      </c>
      <c r="C3746" s="290">
        <v>136.1</v>
      </c>
      <c r="D3746" s="290">
        <v>136.6</v>
      </c>
      <c r="E3746" s="290">
        <v>136.9</v>
      </c>
      <c r="F3746" s="290">
        <v>136.69999999999999</v>
      </c>
      <c r="G3746" s="290">
        <v>140.5</v>
      </c>
      <c r="H3746" s="290">
        <v>141.6</v>
      </c>
      <c r="I3746" s="290">
        <v>136.80000000000001</v>
      </c>
      <c r="J3746" s="329"/>
      <c r="K3746" s="363"/>
      <c r="L3746" s="329"/>
      <c r="M3746" s="331"/>
      <c r="N3746" s="183">
        <f t="shared" si="1130"/>
        <v>1.3659999999999999</v>
      </c>
      <c r="O3746" s="184">
        <f t="shared" si="1131"/>
        <v>1.361</v>
      </c>
      <c r="P3746" s="185">
        <f t="shared" si="1132"/>
        <v>1.3659999999999999</v>
      </c>
      <c r="Q3746" s="186">
        <f t="shared" si="1133"/>
        <v>1.369</v>
      </c>
      <c r="R3746" s="187">
        <f t="shared" si="1134"/>
        <v>1.367</v>
      </c>
      <c r="S3746" s="188">
        <f t="shared" si="1135"/>
        <v>1.405</v>
      </c>
      <c r="T3746" s="189">
        <f t="shared" si="1136"/>
        <v>1.4159999999999999</v>
      </c>
      <c r="U3746" s="332">
        <f t="shared" si="1137"/>
        <v>1.3680000000000001</v>
      </c>
    </row>
    <row r="3747" spans="1:21" x14ac:dyDescent="0.35">
      <c r="A3747" s="291">
        <v>43234</v>
      </c>
      <c r="B3747" s="290">
        <v>137.1</v>
      </c>
      <c r="C3747" s="290">
        <v>136.6</v>
      </c>
      <c r="D3747" s="290">
        <v>137.19999999999999</v>
      </c>
      <c r="E3747" s="290">
        <v>137.4</v>
      </c>
      <c r="F3747" s="290">
        <v>137.30000000000001</v>
      </c>
      <c r="G3747" s="290">
        <v>141</v>
      </c>
      <c r="H3747" s="290">
        <v>142.1</v>
      </c>
      <c r="I3747" s="290">
        <v>137.30000000000001</v>
      </c>
      <c r="J3747" s="329"/>
      <c r="K3747" s="330"/>
      <c r="L3747" s="329"/>
      <c r="M3747" s="331"/>
      <c r="N3747" s="183">
        <f t="shared" ref="N3747:N3771" si="1138">B3747/$V$1</f>
        <v>1.371</v>
      </c>
      <c r="O3747" s="184">
        <f t="shared" ref="O3747:O3771" si="1139">C3747/$V$1</f>
        <v>1.3659999999999999</v>
      </c>
      <c r="P3747" s="185">
        <f t="shared" ref="P3747:P3771" si="1140">D3747/$V$1</f>
        <v>1.3719999999999999</v>
      </c>
      <c r="Q3747" s="186">
        <f t="shared" ref="Q3747:Q3771" si="1141">E3747/$V$1</f>
        <v>1.3740000000000001</v>
      </c>
      <c r="R3747" s="187">
        <f t="shared" ref="R3747:R3771" si="1142">F3747/$V$1</f>
        <v>1.3730000000000002</v>
      </c>
      <c r="S3747" s="188">
        <f t="shared" ref="S3747:S3771" si="1143">G3747/$V$1</f>
        <v>1.41</v>
      </c>
      <c r="T3747" s="189">
        <f t="shared" ref="T3747:T3771" si="1144">H3747/$V$1</f>
        <v>1.421</v>
      </c>
      <c r="U3747" s="332">
        <f t="shared" ref="U3747:U3771" si="1145">I3747/$V$1</f>
        <v>1.3730000000000002</v>
      </c>
    </row>
    <row r="3748" spans="1:21" x14ac:dyDescent="0.35">
      <c r="A3748" s="291">
        <v>43235</v>
      </c>
      <c r="B3748" s="290">
        <v>138.1</v>
      </c>
      <c r="C3748" s="290">
        <v>137.6</v>
      </c>
      <c r="D3748" s="290">
        <v>138.19999999999999</v>
      </c>
      <c r="E3748" s="290">
        <v>138.4</v>
      </c>
      <c r="F3748" s="290">
        <v>138.19999999999999</v>
      </c>
      <c r="G3748" s="290">
        <v>142</v>
      </c>
      <c r="H3748" s="290">
        <v>143.19999999999999</v>
      </c>
      <c r="I3748" s="290">
        <v>138.30000000000001</v>
      </c>
      <c r="J3748" s="329"/>
      <c r="K3748" s="363">
        <f>AVERAGE(I3738:I3748)</f>
        <v>136.05454545454543</v>
      </c>
      <c r="L3748" s="329"/>
      <c r="M3748" s="331"/>
      <c r="N3748" s="183">
        <f t="shared" si="1138"/>
        <v>1.381</v>
      </c>
      <c r="O3748" s="184">
        <f t="shared" si="1139"/>
        <v>1.3759999999999999</v>
      </c>
      <c r="P3748" s="185">
        <f t="shared" si="1140"/>
        <v>1.3819999999999999</v>
      </c>
      <c r="Q3748" s="186">
        <f t="shared" si="1141"/>
        <v>1.3840000000000001</v>
      </c>
      <c r="R3748" s="187">
        <f t="shared" si="1142"/>
        <v>1.3819999999999999</v>
      </c>
      <c r="S3748" s="188">
        <f t="shared" si="1143"/>
        <v>1.42</v>
      </c>
      <c r="T3748" s="189">
        <f t="shared" si="1144"/>
        <v>1.4319999999999999</v>
      </c>
      <c r="U3748" s="332">
        <f t="shared" si="1145"/>
        <v>1.383</v>
      </c>
    </row>
    <row r="3749" spans="1:21" x14ac:dyDescent="0.35">
      <c r="A3749" s="291">
        <v>43236</v>
      </c>
      <c r="B3749" s="290">
        <v>138.6</v>
      </c>
      <c r="C3749" s="290">
        <v>138.1</v>
      </c>
      <c r="D3749" s="290">
        <v>138.6</v>
      </c>
      <c r="E3749" s="290">
        <v>138.9</v>
      </c>
      <c r="F3749" s="290">
        <v>138.6</v>
      </c>
      <c r="G3749" s="290">
        <v>142.5</v>
      </c>
      <c r="H3749" s="290">
        <v>143.6</v>
      </c>
      <c r="I3749" s="290">
        <v>138.69999999999999</v>
      </c>
      <c r="J3749" s="329"/>
      <c r="K3749" s="330"/>
      <c r="L3749" s="329"/>
      <c r="M3749" s="331"/>
      <c r="N3749" s="183">
        <f t="shared" si="1138"/>
        <v>1.3859999999999999</v>
      </c>
      <c r="O3749" s="184">
        <f t="shared" si="1139"/>
        <v>1.381</v>
      </c>
      <c r="P3749" s="185">
        <f t="shared" si="1140"/>
        <v>1.3859999999999999</v>
      </c>
      <c r="Q3749" s="186">
        <f t="shared" si="1141"/>
        <v>1.389</v>
      </c>
      <c r="R3749" s="187">
        <f t="shared" si="1142"/>
        <v>1.3859999999999999</v>
      </c>
      <c r="S3749" s="188">
        <f t="shared" si="1143"/>
        <v>1.425</v>
      </c>
      <c r="T3749" s="189">
        <f t="shared" si="1144"/>
        <v>1.4359999999999999</v>
      </c>
      <c r="U3749" s="332">
        <f t="shared" si="1145"/>
        <v>1.3869999999999998</v>
      </c>
    </row>
    <row r="3750" spans="1:21" x14ac:dyDescent="0.35">
      <c r="A3750" s="291">
        <v>43237</v>
      </c>
      <c r="B3750" s="290">
        <v>139.30000000000001</v>
      </c>
      <c r="C3750" s="290">
        <v>138.69999999999999</v>
      </c>
      <c r="D3750" s="290">
        <v>139.30000000000001</v>
      </c>
      <c r="E3750" s="290">
        <v>139.6</v>
      </c>
      <c r="F3750" s="290">
        <v>139.30000000000001</v>
      </c>
      <c r="G3750" s="290">
        <v>143.19999999999999</v>
      </c>
      <c r="H3750" s="290">
        <v>144.19999999999999</v>
      </c>
      <c r="I3750" s="290">
        <v>139.4</v>
      </c>
      <c r="J3750" s="329"/>
      <c r="K3750" s="330"/>
      <c r="L3750" s="329"/>
      <c r="M3750" s="331"/>
      <c r="N3750" s="183">
        <f t="shared" si="1138"/>
        <v>1.393</v>
      </c>
      <c r="O3750" s="184">
        <f t="shared" si="1139"/>
        <v>1.3869999999999998</v>
      </c>
      <c r="P3750" s="185">
        <f t="shared" si="1140"/>
        <v>1.393</v>
      </c>
      <c r="Q3750" s="186">
        <f t="shared" si="1141"/>
        <v>1.3959999999999999</v>
      </c>
      <c r="R3750" s="187">
        <f t="shared" si="1142"/>
        <v>1.393</v>
      </c>
      <c r="S3750" s="188">
        <f t="shared" si="1143"/>
        <v>1.4319999999999999</v>
      </c>
      <c r="T3750" s="189">
        <f t="shared" si="1144"/>
        <v>1.4419999999999999</v>
      </c>
      <c r="U3750" s="332">
        <f t="shared" si="1145"/>
        <v>1.3940000000000001</v>
      </c>
    </row>
    <row r="3751" spans="1:21" x14ac:dyDescent="0.35">
      <c r="A3751" s="291">
        <v>43238</v>
      </c>
      <c r="B3751" s="290">
        <v>139.5</v>
      </c>
      <c r="C3751" s="290">
        <v>139</v>
      </c>
      <c r="D3751" s="290">
        <v>139.6</v>
      </c>
      <c r="E3751" s="290">
        <v>139.80000000000001</v>
      </c>
      <c r="F3751" s="290">
        <v>139.6</v>
      </c>
      <c r="G3751" s="290">
        <v>143.4</v>
      </c>
      <c r="H3751" s="290">
        <v>144.5</v>
      </c>
      <c r="I3751" s="290">
        <v>139.69999999999999</v>
      </c>
      <c r="J3751" s="329"/>
      <c r="K3751" s="330"/>
      <c r="L3751" s="329"/>
      <c r="M3751" s="331"/>
      <c r="N3751" s="183">
        <f t="shared" si="1138"/>
        <v>1.395</v>
      </c>
      <c r="O3751" s="184">
        <f t="shared" si="1139"/>
        <v>1.39</v>
      </c>
      <c r="P3751" s="185">
        <f t="shared" si="1140"/>
        <v>1.3959999999999999</v>
      </c>
      <c r="Q3751" s="186">
        <f t="shared" si="1141"/>
        <v>1.3980000000000001</v>
      </c>
      <c r="R3751" s="187">
        <f t="shared" si="1142"/>
        <v>1.3959999999999999</v>
      </c>
      <c r="S3751" s="188">
        <f t="shared" si="1143"/>
        <v>1.4340000000000002</v>
      </c>
      <c r="T3751" s="189">
        <f t="shared" si="1144"/>
        <v>1.4450000000000001</v>
      </c>
      <c r="U3751" s="332">
        <f t="shared" si="1145"/>
        <v>1.3969999999999998</v>
      </c>
    </row>
    <row r="3752" spans="1:21" x14ac:dyDescent="0.35">
      <c r="A3752" s="291">
        <v>43241</v>
      </c>
      <c r="B3752" s="290">
        <v>139.80000000000001</v>
      </c>
      <c r="C3752" s="290">
        <v>139.30000000000001</v>
      </c>
      <c r="D3752" s="290">
        <v>139.9</v>
      </c>
      <c r="E3752" s="290">
        <v>140.1</v>
      </c>
      <c r="F3752" s="290">
        <v>139.9</v>
      </c>
      <c r="G3752" s="290">
        <v>143.69999999999999</v>
      </c>
      <c r="H3752" s="290">
        <v>144.69999999999999</v>
      </c>
      <c r="I3752" s="290">
        <v>140</v>
      </c>
      <c r="J3752" s="329"/>
      <c r="K3752" s="330"/>
      <c r="L3752" s="329"/>
      <c r="M3752" s="331"/>
      <c r="N3752" s="183">
        <f t="shared" si="1138"/>
        <v>1.3980000000000001</v>
      </c>
      <c r="O3752" s="184">
        <f t="shared" si="1139"/>
        <v>1.393</v>
      </c>
      <c r="P3752" s="185">
        <f t="shared" si="1140"/>
        <v>1.399</v>
      </c>
      <c r="Q3752" s="186">
        <f t="shared" si="1141"/>
        <v>1.401</v>
      </c>
      <c r="R3752" s="187">
        <f t="shared" si="1142"/>
        <v>1.399</v>
      </c>
      <c r="S3752" s="188">
        <f t="shared" si="1143"/>
        <v>1.4369999999999998</v>
      </c>
      <c r="T3752" s="189">
        <f t="shared" si="1144"/>
        <v>1.4469999999999998</v>
      </c>
      <c r="U3752" s="332">
        <f t="shared" si="1145"/>
        <v>1.4</v>
      </c>
    </row>
    <row r="3753" spans="1:21" x14ac:dyDescent="0.35">
      <c r="A3753" s="291">
        <v>43242</v>
      </c>
      <c r="B3753" s="290">
        <v>140.1</v>
      </c>
      <c r="C3753" s="290">
        <v>139.4</v>
      </c>
      <c r="D3753" s="290">
        <v>140.19999999999999</v>
      </c>
      <c r="E3753" s="290">
        <v>140.4</v>
      </c>
      <c r="F3753" s="290">
        <v>140.19999999999999</v>
      </c>
      <c r="G3753" s="290">
        <v>144</v>
      </c>
      <c r="H3753" s="290">
        <v>144.80000000000001</v>
      </c>
      <c r="I3753" s="290">
        <v>140.30000000000001</v>
      </c>
      <c r="J3753" s="329"/>
      <c r="K3753" s="330"/>
      <c r="L3753" s="329"/>
      <c r="M3753" s="331"/>
      <c r="N3753" s="183">
        <f t="shared" si="1138"/>
        <v>1.401</v>
      </c>
      <c r="O3753" s="184">
        <f t="shared" si="1139"/>
        <v>1.3940000000000001</v>
      </c>
      <c r="P3753" s="185">
        <f t="shared" si="1140"/>
        <v>1.4019999999999999</v>
      </c>
      <c r="Q3753" s="186">
        <f t="shared" si="1141"/>
        <v>1.4040000000000001</v>
      </c>
      <c r="R3753" s="187">
        <f t="shared" si="1142"/>
        <v>1.4019999999999999</v>
      </c>
      <c r="S3753" s="188">
        <f t="shared" si="1143"/>
        <v>1.44</v>
      </c>
      <c r="T3753" s="189">
        <f t="shared" si="1144"/>
        <v>1.4480000000000002</v>
      </c>
      <c r="U3753" s="332">
        <f t="shared" si="1145"/>
        <v>1.403</v>
      </c>
    </row>
    <row r="3754" spans="1:21" x14ac:dyDescent="0.35">
      <c r="A3754" s="291">
        <v>43243</v>
      </c>
      <c r="B3754" s="290">
        <v>140.80000000000001</v>
      </c>
      <c r="C3754" s="290">
        <v>140.1</v>
      </c>
      <c r="D3754" s="290">
        <v>140.9</v>
      </c>
      <c r="E3754" s="290">
        <v>141.1</v>
      </c>
      <c r="F3754" s="290">
        <v>140.9</v>
      </c>
      <c r="G3754" s="290">
        <v>144.69999999999999</v>
      </c>
      <c r="H3754" s="290">
        <v>145.69999999999999</v>
      </c>
      <c r="I3754" s="290">
        <v>140.9</v>
      </c>
      <c r="J3754" s="329"/>
      <c r="K3754" s="330"/>
      <c r="L3754" s="329"/>
      <c r="M3754" s="331"/>
      <c r="N3754" s="183">
        <f t="shared" si="1138"/>
        <v>1.4080000000000001</v>
      </c>
      <c r="O3754" s="184">
        <f t="shared" si="1139"/>
        <v>1.401</v>
      </c>
      <c r="P3754" s="185">
        <f t="shared" si="1140"/>
        <v>1.409</v>
      </c>
      <c r="Q3754" s="186">
        <f t="shared" si="1141"/>
        <v>1.411</v>
      </c>
      <c r="R3754" s="187">
        <f t="shared" si="1142"/>
        <v>1.409</v>
      </c>
      <c r="S3754" s="188">
        <f t="shared" si="1143"/>
        <v>1.4469999999999998</v>
      </c>
      <c r="T3754" s="189">
        <f t="shared" si="1144"/>
        <v>1.4569999999999999</v>
      </c>
      <c r="U3754" s="332">
        <f t="shared" si="1145"/>
        <v>1.409</v>
      </c>
    </row>
    <row r="3755" spans="1:21" x14ac:dyDescent="0.35">
      <c r="A3755" s="291">
        <v>43244</v>
      </c>
      <c r="B3755" s="290">
        <v>141.19999999999999</v>
      </c>
      <c r="C3755" s="290">
        <v>140.6</v>
      </c>
      <c r="D3755" s="290">
        <v>141.19999999999999</v>
      </c>
      <c r="E3755" s="290">
        <v>141.4</v>
      </c>
      <c r="F3755" s="290">
        <v>141.1</v>
      </c>
      <c r="G3755" s="290">
        <v>145</v>
      </c>
      <c r="H3755" s="290">
        <v>146.1</v>
      </c>
      <c r="I3755" s="290">
        <v>141.30000000000001</v>
      </c>
      <c r="J3755" s="329"/>
      <c r="K3755" s="330"/>
      <c r="L3755" s="329"/>
      <c r="M3755" s="331"/>
      <c r="N3755" s="183">
        <f t="shared" si="1138"/>
        <v>1.4119999999999999</v>
      </c>
      <c r="O3755" s="184">
        <f t="shared" si="1139"/>
        <v>1.4059999999999999</v>
      </c>
      <c r="P3755" s="185">
        <f t="shared" si="1140"/>
        <v>1.4119999999999999</v>
      </c>
      <c r="Q3755" s="186">
        <f t="shared" si="1141"/>
        <v>1.4140000000000001</v>
      </c>
      <c r="R3755" s="187">
        <f t="shared" si="1142"/>
        <v>1.411</v>
      </c>
      <c r="S3755" s="188">
        <f t="shared" si="1143"/>
        <v>1.45</v>
      </c>
      <c r="T3755" s="189">
        <f t="shared" si="1144"/>
        <v>1.4609999999999999</v>
      </c>
      <c r="U3755" s="332">
        <f t="shared" si="1145"/>
        <v>1.413</v>
      </c>
    </row>
    <row r="3756" spans="1:21" x14ac:dyDescent="0.35">
      <c r="A3756" s="291">
        <v>43245</v>
      </c>
      <c r="B3756" s="290">
        <v>141.30000000000001</v>
      </c>
      <c r="C3756" s="290">
        <v>140.69999999999999</v>
      </c>
      <c r="D3756" s="290">
        <v>141.30000000000001</v>
      </c>
      <c r="E3756" s="290">
        <v>141.6</v>
      </c>
      <c r="F3756" s="290">
        <v>141.19999999999999</v>
      </c>
      <c r="G3756" s="290">
        <v>145.19999999999999</v>
      </c>
      <c r="H3756" s="290">
        <v>146.1</v>
      </c>
      <c r="I3756" s="290">
        <v>141.4</v>
      </c>
      <c r="J3756" s="329"/>
      <c r="K3756" s="330"/>
      <c r="L3756" s="329"/>
      <c r="M3756" s="331"/>
      <c r="N3756" s="183">
        <f t="shared" si="1138"/>
        <v>1.413</v>
      </c>
      <c r="O3756" s="184">
        <f t="shared" si="1139"/>
        <v>1.4069999999999998</v>
      </c>
      <c r="P3756" s="185">
        <f t="shared" si="1140"/>
        <v>1.413</v>
      </c>
      <c r="Q3756" s="186">
        <f t="shared" si="1141"/>
        <v>1.4159999999999999</v>
      </c>
      <c r="R3756" s="187">
        <f t="shared" si="1142"/>
        <v>1.4119999999999999</v>
      </c>
      <c r="S3756" s="188">
        <f t="shared" si="1143"/>
        <v>1.452</v>
      </c>
      <c r="T3756" s="189">
        <f t="shared" si="1144"/>
        <v>1.4609999999999999</v>
      </c>
      <c r="U3756" s="332">
        <f t="shared" si="1145"/>
        <v>1.4140000000000001</v>
      </c>
    </row>
    <row r="3757" spans="1:21" x14ac:dyDescent="0.35">
      <c r="A3757" s="291">
        <v>43248</v>
      </c>
      <c r="B3757" s="290">
        <v>141.30000000000001</v>
      </c>
      <c r="C3757" s="290">
        <v>140.80000000000001</v>
      </c>
      <c r="D3757" s="290">
        <v>141.4</v>
      </c>
      <c r="E3757" s="290">
        <v>141.6</v>
      </c>
      <c r="F3757" s="290">
        <v>141.30000000000001</v>
      </c>
      <c r="G3757" s="290">
        <v>145.19999999999999</v>
      </c>
      <c r="H3757" s="290">
        <v>146.1</v>
      </c>
      <c r="I3757" s="290">
        <v>141.4</v>
      </c>
      <c r="J3757" s="329"/>
      <c r="K3757" s="330"/>
      <c r="L3757" s="329"/>
      <c r="M3757" s="331"/>
      <c r="N3757" s="183">
        <f t="shared" si="1138"/>
        <v>1.413</v>
      </c>
      <c r="O3757" s="184">
        <f t="shared" si="1139"/>
        <v>1.4080000000000001</v>
      </c>
      <c r="P3757" s="185">
        <f t="shared" si="1140"/>
        <v>1.4140000000000001</v>
      </c>
      <c r="Q3757" s="186">
        <f t="shared" si="1141"/>
        <v>1.4159999999999999</v>
      </c>
      <c r="R3757" s="187">
        <f t="shared" si="1142"/>
        <v>1.413</v>
      </c>
      <c r="S3757" s="188">
        <f t="shared" si="1143"/>
        <v>1.452</v>
      </c>
      <c r="T3757" s="189">
        <f t="shared" si="1144"/>
        <v>1.4609999999999999</v>
      </c>
      <c r="U3757" s="332">
        <f t="shared" si="1145"/>
        <v>1.4140000000000001</v>
      </c>
    </row>
    <row r="3758" spans="1:21" x14ac:dyDescent="0.35">
      <c r="A3758" s="291">
        <v>43249</v>
      </c>
      <c r="B3758" s="290">
        <v>141</v>
      </c>
      <c r="C3758" s="290">
        <v>140.6</v>
      </c>
      <c r="D3758" s="290">
        <v>141.1</v>
      </c>
      <c r="E3758" s="290">
        <v>141.30000000000001</v>
      </c>
      <c r="F3758" s="290">
        <v>140.9</v>
      </c>
      <c r="G3758" s="290">
        <v>144.9</v>
      </c>
      <c r="H3758" s="290">
        <v>145.9</v>
      </c>
      <c r="I3758" s="290">
        <v>141.19999999999999</v>
      </c>
      <c r="J3758" s="329"/>
      <c r="K3758" s="330"/>
      <c r="L3758" s="329"/>
      <c r="M3758" s="331"/>
      <c r="N3758" s="183">
        <f t="shared" si="1138"/>
        <v>1.41</v>
      </c>
      <c r="O3758" s="184">
        <f t="shared" si="1139"/>
        <v>1.4059999999999999</v>
      </c>
      <c r="P3758" s="185">
        <f t="shared" si="1140"/>
        <v>1.411</v>
      </c>
      <c r="Q3758" s="186">
        <f t="shared" si="1141"/>
        <v>1.413</v>
      </c>
      <c r="R3758" s="187">
        <f t="shared" si="1142"/>
        <v>1.409</v>
      </c>
      <c r="S3758" s="188">
        <f t="shared" si="1143"/>
        <v>1.4490000000000001</v>
      </c>
      <c r="T3758" s="189">
        <f t="shared" si="1144"/>
        <v>1.4590000000000001</v>
      </c>
      <c r="U3758" s="332">
        <f t="shared" si="1145"/>
        <v>1.4119999999999999</v>
      </c>
    </row>
    <row r="3759" spans="1:21" x14ac:dyDescent="0.35">
      <c r="A3759" s="291">
        <v>43250</v>
      </c>
      <c r="B3759" s="290">
        <v>140.30000000000001</v>
      </c>
      <c r="C3759" s="290">
        <v>140</v>
      </c>
      <c r="D3759" s="290">
        <v>140.4</v>
      </c>
      <c r="E3759" s="290">
        <v>140.6</v>
      </c>
      <c r="F3759" s="290">
        <v>140.30000000000001</v>
      </c>
      <c r="G3759" s="290">
        <v>144.19999999999999</v>
      </c>
      <c r="H3759" s="290">
        <v>145.30000000000001</v>
      </c>
      <c r="I3759" s="290">
        <v>140.5</v>
      </c>
      <c r="J3759" s="329"/>
      <c r="K3759" s="330"/>
      <c r="L3759" s="329"/>
      <c r="M3759" s="331"/>
      <c r="N3759" s="183">
        <f t="shared" si="1138"/>
        <v>1.403</v>
      </c>
      <c r="O3759" s="184">
        <f t="shared" si="1139"/>
        <v>1.4</v>
      </c>
      <c r="P3759" s="185">
        <f t="shared" si="1140"/>
        <v>1.4040000000000001</v>
      </c>
      <c r="Q3759" s="186">
        <f t="shared" si="1141"/>
        <v>1.4059999999999999</v>
      </c>
      <c r="R3759" s="187">
        <f t="shared" si="1142"/>
        <v>1.403</v>
      </c>
      <c r="S3759" s="188">
        <f t="shared" si="1143"/>
        <v>1.4419999999999999</v>
      </c>
      <c r="T3759" s="189">
        <f t="shared" si="1144"/>
        <v>1.4530000000000001</v>
      </c>
      <c r="U3759" s="332">
        <f t="shared" si="1145"/>
        <v>1.405</v>
      </c>
    </row>
    <row r="3760" spans="1:21" x14ac:dyDescent="0.35">
      <c r="A3760" s="291">
        <v>43251</v>
      </c>
      <c r="B3760" s="290">
        <v>139.9</v>
      </c>
      <c r="C3760" s="290">
        <v>139.4</v>
      </c>
      <c r="D3760" s="290">
        <v>140</v>
      </c>
      <c r="E3760" s="290">
        <v>140.19999999999999</v>
      </c>
      <c r="F3760" s="290">
        <v>139.9</v>
      </c>
      <c r="G3760" s="290">
        <v>143.80000000000001</v>
      </c>
      <c r="H3760" s="290">
        <v>144.6</v>
      </c>
      <c r="I3760" s="290">
        <v>140.1</v>
      </c>
      <c r="J3760" s="329"/>
      <c r="K3760" s="363">
        <f>AVERAGE(I3749:I3760)</f>
        <v>140.40833333333333</v>
      </c>
      <c r="L3760" s="329"/>
      <c r="M3760" s="363">
        <f>AVERAGE(I3738:I3760)</f>
        <v>138.32608695652175</v>
      </c>
      <c r="N3760" s="183">
        <f t="shared" si="1138"/>
        <v>1.399</v>
      </c>
      <c r="O3760" s="184">
        <f t="shared" si="1139"/>
        <v>1.3940000000000001</v>
      </c>
      <c r="P3760" s="185">
        <f t="shared" si="1140"/>
        <v>1.4</v>
      </c>
      <c r="Q3760" s="186">
        <f t="shared" si="1141"/>
        <v>1.4019999999999999</v>
      </c>
      <c r="R3760" s="187">
        <f t="shared" si="1142"/>
        <v>1.399</v>
      </c>
      <c r="S3760" s="188">
        <f t="shared" si="1143"/>
        <v>1.4380000000000002</v>
      </c>
      <c r="T3760" s="189">
        <f t="shared" si="1144"/>
        <v>1.446</v>
      </c>
      <c r="U3760" s="332">
        <f t="shared" si="1145"/>
        <v>1.401</v>
      </c>
    </row>
    <row r="3761" spans="1:21" x14ac:dyDescent="0.35">
      <c r="A3761" s="291">
        <v>43252</v>
      </c>
      <c r="B3761" s="290">
        <v>139.5</v>
      </c>
      <c r="C3761" s="290">
        <v>139.1</v>
      </c>
      <c r="D3761" s="290">
        <v>139.6</v>
      </c>
      <c r="E3761" s="290">
        <v>139.80000000000001</v>
      </c>
      <c r="F3761" s="290">
        <v>139.5</v>
      </c>
      <c r="G3761" s="290">
        <v>143.4</v>
      </c>
      <c r="H3761" s="290">
        <v>144.4</v>
      </c>
      <c r="I3761" s="290">
        <v>139.69999999999999</v>
      </c>
      <c r="J3761" s="329"/>
      <c r="K3761" s="330"/>
      <c r="L3761" s="329"/>
      <c r="M3761" s="331"/>
      <c r="N3761" s="183">
        <f t="shared" si="1138"/>
        <v>1.395</v>
      </c>
      <c r="O3761" s="184">
        <f t="shared" si="1139"/>
        <v>1.391</v>
      </c>
      <c r="P3761" s="185">
        <f t="shared" si="1140"/>
        <v>1.3959999999999999</v>
      </c>
      <c r="Q3761" s="186">
        <f t="shared" si="1141"/>
        <v>1.3980000000000001</v>
      </c>
      <c r="R3761" s="187">
        <f t="shared" si="1142"/>
        <v>1.395</v>
      </c>
      <c r="S3761" s="188">
        <f t="shared" si="1143"/>
        <v>1.4340000000000002</v>
      </c>
      <c r="T3761" s="189">
        <f t="shared" si="1144"/>
        <v>1.444</v>
      </c>
      <c r="U3761" s="332">
        <f t="shared" si="1145"/>
        <v>1.3969999999999998</v>
      </c>
    </row>
    <row r="3762" spans="1:21" x14ac:dyDescent="0.35">
      <c r="A3762" s="291">
        <v>43255</v>
      </c>
      <c r="B3762" s="290">
        <v>139</v>
      </c>
      <c r="C3762" s="290">
        <v>138.6</v>
      </c>
      <c r="D3762" s="290">
        <v>139.1</v>
      </c>
      <c r="E3762" s="290">
        <v>139.30000000000001</v>
      </c>
      <c r="F3762" s="290">
        <v>139.1</v>
      </c>
      <c r="G3762" s="290">
        <v>142.9</v>
      </c>
      <c r="H3762" s="290">
        <v>143.80000000000001</v>
      </c>
      <c r="I3762" s="290">
        <v>139.19999999999999</v>
      </c>
      <c r="J3762" s="329"/>
      <c r="K3762" s="330"/>
      <c r="L3762" s="329"/>
      <c r="M3762" s="331"/>
      <c r="N3762" s="183">
        <f t="shared" si="1138"/>
        <v>1.39</v>
      </c>
      <c r="O3762" s="184">
        <f t="shared" si="1139"/>
        <v>1.3859999999999999</v>
      </c>
      <c r="P3762" s="185">
        <f t="shared" si="1140"/>
        <v>1.391</v>
      </c>
      <c r="Q3762" s="186">
        <f t="shared" si="1141"/>
        <v>1.393</v>
      </c>
      <c r="R3762" s="187">
        <f t="shared" si="1142"/>
        <v>1.391</v>
      </c>
      <c r="S3762" s="188">
        <f t="shared" si="1143"/>
        <v>1.429</v>
      </c>
      <c r="T3762" s="189">
        <f t="shared" si="1144"/>
        <v>1.4380000000000002</v>
      </c>
      <c r="U3762" s="332">
        <f t="shared" si="1145"/>
        <v>1.3919999999999999</v>
      </c>
    </row>
    <row r="3763" spans="1:21" x14ac:dyDescent="0.35">
      <c r="A3763" s="291">
        <v>43256</v>
      </c>
      <c r="B3763" s="290">
        <v>138.6</v>
      </c>
      <c r="C3763" s="290">
        <v>138.19999999999999</v>
      </c>
      <c r="D3763" s="290">
        <v>138.69999999999999</v>
      </c>
      <c r="E3763" s="290">
        <v>138.9</v>
      </c>
      <c r="F3763" s="290">
        <v>138.69999999999999</v>
      </c>
      <c r="G3763" s="290">
        <v>142.5</v>
      </c>
      <c r="H3763" s="290">
        <v>143.4</v>
      </c>
      <c r="I3763" s="290">
        <v>138.80000000000001</v>
      </c>
      <c r="J3763" s="329"/>
      <c r="K3763" s="330"/>
      <c r="L3763" s="329"/>
      <c r="M3763" s="331"/>
      <c r="N3763" s="183">
        <f t="shared" si="1138"/>
        <v>1.3859999999999999</v>
      </c>
      <c r="O3763" s="184">
        <f t="shared" si="1139"/>
        <v>1.3819999999999999</v>
      </c>
      <c r="P3763" s="185">
        <f t="shared" si="1140"/>
        <v>1.3869999999999998</v>
      </c>
      <c r="Q3763" s="186">
        <f t="shared" si="1141"/>
        <v>1.389</v>
      </c>
      <c r="R3763" s="187">
        <f t="shared" si="1142"/>
        <v>1.3869999999999998</v>
      </c>
      <c r="S3763" s="188">
        <f t="shared" si="1143"/>
        <v>1.425</v>
      </c>
      <c r="T3763" s="189">
        <f t="shared" si="1144"/>
        <v>1.4340000000000002</v>
      </c>
      <c r="U3763" s="332">
        <f t="shared" si="1145"/>
        <v>1.3880000000000001</v>
      </c>
    </row>
    <row r="3764" spans="1:21" x14ac:dyDescent="0.35">
      <c r="A3764" s="291">
        <v>43257</v>
      </c>
      <c r="B3764" s="290">
        <v>138.4</v>
      </c>
      <c r="C3764" s="290">
        <v>137.9</v>
      </c>
      <c r="D3764" s="290">
        <v>138.5</v>
      </c>
      <c r="E3764" s="290">
        <v>138.69999999999999</v>
      </c>
      <c r="F3764" s="290">
        <v>138.5</v>
      </c>
      <c r="G3764" s="290">
        <v>142.30000000000001</v>
      </c>
      <c r="H3764" s="290">
        <v>143.19999999999999</v>
      </c>
      <c r="I3764" s="290">
        <v>138.6</v>
      </c>
      <c r="J3764" s="329"/>
      <c r="K3764" s="330"/>
      <c r="L3764" s="329"/>
      <c r="M3764" s="331"/>
      <c r="N3764" s="183">
        <f t="shared" si="1138"/>
        <v>1.3840000000000001</v>
      </c>
      <c r="O3764" s="184">
        <f t="shared" si="1139"/>
        <v>1.379</v>
      </c>
      <c r="P3764" s="185">
        <f t="shared" si="1140"/>
        <v>1.385</v>
      </c>
      <c r="Q3764" s="186">
        <f t="shared" si="1141"/>
        <v>1.3869999999999998</v>
      </c>
      <c r="R3764" s="187">
        <f t="shared" si="1142"/>
        <v>1.385</v>
      </c>
      <c r="S3764" s="188">
        <f t="shared" si="1143"/>
        <v>1.423</v>
      </c>
      <c r="T3764" s="189">
        <f t="shared" si="1144"/>
        <v>1.4319999999999999</v>
      </c>
      <c r="U3764" s="332">
        <f t="shared" si="1145"/>
        <v>1.3859999999999999</v>
      </c>
    </row>
    <row r="3765" spans="1:21" x14ac:dyDescent="0.35">
      <c r="A3765" s="291">
        <v>43258</v>
      </c>
      <c r="B3765" s="290">
        <v>138.1</v>
      </c>
      <c r="C3765" s="290">
        <v>137.69999999999999</v>
      </c>
      <c r="D3765" s="290">
        <v>138.19999999999999</v>
      </c>
      <c r="E3765" s="290">
        <v>138.4</v>
      </c>
      <c r="F3765" s="290">
        <v>138</v>
      </c>
      <c r="G3765" s="290">
        <v>142</v>
      </c>
      <c r="H3765" s="290">
        <v>143</v>
      </c>
      <c r="I3765" s="290">
        <v>138.19999999999999</v>
      </c>
      <c r="J3765" s="329"/>
      <c r="K3765" s="330"/>
      <c r="L3765" s="329"/>
      <c r="M3765" s="331"/>
      <c r="N3765" s="183">
        <f t="shared" si="1138"/>
        <v>1.381</v>
      </c>
      <c r="O3765" s="184">
        <f t="shared" si="1139"/>
        <v>1.3769999999999998</v>
      </c>
      <c r="P3765" s="185">
        <f t="shared" si="1140"/>
        <v>1.3819999999999999</v>
      </c>
      <c r="Q3765" s="186">
        <f t="shared" si="1141"/>
        <v>1.3840000000000001</v>
      </c>
      <c r="R3765" s="187">
        <f t="shared" si="1142"/>
        <v>1.38</v>
      </c>
      <c r="S3765" s="188">
        <f t="shared" si="1143"/>
        <v>1.42</v>
      </c>
      <c r="T3765" s="189">
        <f t="shared" si="1144"/>
        <v>1.43</v>
      </c>
      <c r="U3765" s="332">
        <f t="shared" si="1145"/>
        <v>1.3819999999999999</v>
      </c>
    </row>
    <row r="3766" spans="1:21" x14ac:dyDescent="0.35">
      <c r="A3766" s="291">
        <v>43259</v>
      </c>
      <c r="B3766" s="290">
        <v>137.6</v>
      </c>
      <c r="C3766" s="290">
        <v>137.19999999999999</v>
      </c>
      <c r="D3766" s="290">
        <v>137.69999999999999</v>
      </c>
      <c r="E3766" s="290">
        <v>137.9</v>
      </c>
      <c r="F3766" s="290">
        <v>137.5</v>
      </c>
      <c r="G3766" s="290">
        <v>141.5</v>
      </c>
      <c r="H3766" s="290">
        <v>142.4</v>
      </c>
      <c r="I3766" s="290">
        <v>137.80000000000001</v>
      </c>
      <c r="J3766" s="329"/>
      <c r="K3766" s="330"/>
      <c r="L3766" s="329"/>
      <c r="M3766" s="331"/>
      <c r="N3766" s="183">
        <f t="shared" si="1138"/>
        <v>1.3759999999999999</v>
      </c>
      <c r="O3766" s="184">
        <f t="shared" si="1139"/>
        <v>1.3719999999999999</v>
      </c>
      <c r="P3766" s="185">
        <f t="shared" si="1140"/>
        <v>1.3769999999999998</v>
      </c>
      <c r="Q3766" s="186">
        <f t="shared" si="1141"/>
        <v>1.379</v>
      </c>
      <c r="R3766" s="187">
        <f t="shared" si="1142"/>
        <v>1.375</v>
      </c>
      <c r="S3766" s="188">
        <f t="shared" si="1143"/>
        <v>1.415</v>
      </c>
      <c r="T3766" s="189">
        <f t="shared" si="1144"/>
        <v>1.4240000000000002</v>
      </c>
      <c r="U3766" s="332">
        <f t="shared" si="1145"/>
        <v>1.3780000000000001</v>
      </c>
    </row>
    <row r="3767" spans="1:21" x14ac:dyDescent="0.35">
      <c r="A3767" s="291">
        <v>43262</v>
      </c>
      <c r="B3767" s="290">
        <v>136.9</v>
      </c>
      <c r="C3767" s="290">
        <v>136.6</v>
      </c>
      <c r="D3767" s="290">
        <v>137</v>
      </c>
      <c r="E3767" s="290">
        <v>137.19999999999999</v>
      </c>
      <c r="F3767" s="290">
        <v>136.80000000000001</v>
      </c>
      <c r="G3767" s="290">
        <v>140.9</v>
      </c>
      <c r="H3767" s="290">
        <v>141.80000000000001</v>
      </c>
      <c r="I3767" s="290">
        <v>137.1</v>
      </c>
      <c r="J3767" s="329"/>
      <c r="K3767" s="330"/>
      <c r="L3767" s="329"/>
      <c r="M3767" s="331"/>
      <c r="N3767" s="183">
        <f t="shared" si="1138"/>
        <v>1.369</v>
      </c>
      <c r="O3767" s="184">
        <f t="shared" si="1139"/>
        <v>1.3659999999999999</v>
      </c>
      <c r="P3767" s="185">
        <f t="shared" si="1140"/>
        <v>1.37</v>
      </c>
      <c r="Q3767" s="186">
        <f t="shared" si="1141"/>
        <v>1.3719999999999999</v>
      </c>
      <c r="R3767" s="187">
        <f t="shared" si="1142"/>
        <v>1.3680000000000001</v>
      </c>
      <c r="S3767" s="188">
        <f t="shared" si="1143"/>
        <v>1.409</v>
      </c>
      <c r="T3767" s="189">
        <f t="shared" si="1144"/>
        <v>1.4180000000000001</v>
      </c>
      <c r="U3767" s="332">
        <f t="shared" si="1145"/>
        <v>1.371</v>
      </c>
    </row>
    <row r="3768" spans="1:21" x14ac:dyDescent="0.35">
      <c r="A3768" s="291">
        <v>43263</v>
      </c>
      <c r="B3768" s="290">
        <v>136.80000000000001</v>
      </c>
      <c r="C3768" s="290">
        <v>136.30000000000001</v>
      </c>
      <c r="D3768" s="290">
        <v>136.80000000000001</v>
      </c>
      <c r="E3768" s="290">
        <v>137.1</v>
      </c>
      <c r="F3768" s="290">
        <v>136.69999999999999</v>
      </c>
      <c r="G3768" s="290">
        <v>140.69999999999999</v>
      </c>
      <c r="H3768" s="290">
        <v>141.4</v>
      </c>
      <c r="I3768" s="290">
        <v>136.9</v>
      </c>
      <c r="J3768" s="329"/>
      <c r="K3768" s="330"/>
      <c r="L3768" s="329"/>
      <c r="M3768" s="331"/>
      <c r="N3768" s="183">
        <f t="shared" si="1138"/>
        <v>1.3680000000000001</v>
      </c>
      <c r="O3768" s="184">
        <f t="shared" si="1139"/>
        <v>1.3630000000000002</v>
      </c>
      <c r="P3768" s="185">
        <f t="shared" si="1140"/>
        <v>1.3680000000000001</v>
      </c>
      <c r="Q3768" s="186">
        <f t="shared" si="1141"/>
        <v>1.371</v>
      </c>
      <c r="R3768" s="187">
        <f t="shared" si="1142"/>
        <v>1.367</v>
      </c>
      <c r="S3768" s="188">
        <f t="shared" si="1143"/>
        <v>1.4069999999999998</v>
      </c>
      <c r="T3768" s="189">
        <f t="shared" si="1144"/>
        <v>1.4140000000000001</v>
      </c>
      <c r="U3768" s="332">
        <f t="shared" si="1145"/>
        <v>1.369</v>
      </c>
    </row>
    <row r="3769" spans="1:21" x14ac:dyDescent="0.35">
      <c r="A3769" s="291">
        <v>43264</v>
      </c>
      <c r="B3769" s="290">
        <v>136.19999999999999</v>
      </c>
      <c r="C3769" s="290">
        <v>135.69999999999999</v>
      </c>
      <c r="D3769" s="290">
        <v>136.30000000000001</v>
      </c>
      <c r="E3769" s="290">
        <v>136.5</v>
      </c>
      <c r="F3769" s="290">
        <v>136.1</v>
      </c>
      <c r="G3769" s="290">
        <v>140.19999999999999</v>
      </c>
      <c r="H3769" s="290">
        <v>140.80000000000001</v>
      </c>
      <c r="I3769" s="290">
        <v>136.30000000000001</v>
      </c>
      <c r="J3769" s="329"/>
      <c r="K3769" s="330"/>
      <c r="L3769" s="329"/>
      <c r="M3769" s="331"/>
      <c r="N3769" s="183">
        <f t="shared" si="1138"/>
        <v>1.3619999999999999</v>
      </c>
      <c r="O3769" s="184">
        <f t="shared" si="1139"/>
        <v>1.357</v>
      </c>
      <c r="P3769" s="185">
        <f t="shared" si="1140"/>
        <v>1.3630000000000002</v>
      </c>
      <c r="Q3769" s="186">
        <f t="shared" si="1141"/>
        <v>1.365</v>
      </c>
      <c r="R3769" s="187">
        <f t="shared" si="1142"/>
        <v>1.361</v>
      </c>
      <c r="S3769" s="188">
        <f t="shared" si="1143"/>
        <v>1.4019999999999999</v>
      </c>
      <c r="T3769" s="189">
        <f t="shared" si="1144"/>
        <v>1.4080000000000001</v>
      </c>
      <c r="U3769" s="332">
        <f t="shared" si="1145"/>
        <v>1.3630000000000002</v>
      </c>
    </row>
    <row r="3770" spans="1:21" x14ac:dyDescent="0.35">
      <c r="A3770" s="291">
        <v>43265</v>
      </c>
      <c r="B3770" s="290">
        <v>136</v>
      </c>
      <c r="C3770" s="290">
        <v>135.5</v>
      </c>
      <c r="D3770" s="290">
        <v>136.1</v>
      </c>
      <c r="E3770" s="290">
        <v>136.30000000000001</v>
      </c>
      <c r="F3770" s="290">
        <v>136.1</v>
      </c>
      <c r="G3770" s="290">
        <v>140</v>
      </c>
      <c r="H3770" s="290">
        <v>140.69999999999999</v>
      </c>
      <c r="I3770" s="290">
        <v>136.19999999999999</v>
      </c>
      <c r="J3770" s="329"/>
      <c r="K3770" s="330"/>
      <c r="L3770" s="329"/>
      <c r="M3770" s="331"/>
      <c r="N3770" s="183">
        <f t="shared" si="1138"/>
        <v>1.36</v>
      </c>
      <c r="O3770" s="184">
        <f t="shared" si="1139"/>
        <v>1.355</v>
      </c>
      <c r="P3770" s="185">
        <f t="shared" si="1140"/>
        <v>1.361</v>
      </c>
      <c r="Q3770" s="186">
        <f t="shared" si="1141"/>
        <v>1.3630000000000002</v>
      </c>
      <c r="R3770" s="187">
        <f t="shared" si="1142"/>
        <v>1.361</v>
      </c>
      <c r="S3770" s="188">
        <f t="shared" si="1143"/>
        <v>1.4</v>
      </c>
      <c r="T3770" s="189">
        <f t="shared" si="1144"/>
        <v>1.4069999999999998</v>
      </c>
      <c r="U3770" s="332">
        <f t="shared" si="1145"/>
        <v>1.3619999999999999</v>
      </c>
    </row>
    <row r="3771" spans="1:21" x14ac:dyDescent="0.35">
      <c r="A3771" s="291">
        <v>43266</v>
      </c>
      <c r="B3771" s="290">
        <v>136.1</v>
      </c>
      <c r="C3771" s="290">
        <v>135.5</v>
      </c>
      <c r="D3771" s="290">
        <v>136.1</v>
      </c>
      <c r="E3771" s="290">
        <v>136.4</v>
      </c>
      <c r="F3771" s="290">
        <v>136.19999999999999</v>
      </c>
      <c r="G3771" s="290">
        <v>140</v>
      </c>
      <c r="H3771" s="290">
        <v>140.80000000000001</v>
      </c>
      <c r="I3771" s="290">
        <v>136.19999999999999</v>
      </c>
      <c r="J3771" s="329"/>
      <c r="K3771" s="363">
        <f>AVERAGE(I3761:I3771)</f>
        <v>137.72727272727272</v>
      </c>
      <c r="L3771" s="329"/>
      <c r="M3771" s="331"/>
      <c r="N3771" s="183">
        <f t="shared" si="1138"/>
        <v>1.361</v>
      </c>
      <c r="O3771" s="184">
        <f t="shared" si="1139"/>
        <v>1.355</v>
      </c>
      <c r="P3771" s="185">
        <f t="shared" si="1140"/>
        <v>1.361</v>
      </c>
      <c r="Q3771" s="186">
        <f t="shared" si="1141"/>
        <v>1.3640000000000001</v>
      </c>
      <c r="R3771" s="187">
        <f t="shared" si="1142"/>
        <v>1.3619999999999999</v>
      </c>
      <c r="S3771" s="188">
        <f t="shared" si="1143"/>
        <v>1.4</v>
      </c>
      <c r="T3771" s="189">
        <f t="shared" si="1144"/>
        <v>1.4080000000000001</v>
      </c>
      <c r="U3771" s="332">
        <f t="shared" si="1145"/>
        <v>1.3619999999999999</v>
      </c>
    </row>
    <row r="3772" spans="1:21" x14ac:dyDescent="0.35">
      <c r="A3772" s="291">
        <v>43269</v>
      </c>
      <c r="B3772" s="290">
        <v>136.4</v>
      </c>
      <c r="C3772" s="290">
        <v>135.69999999999999</v>
      </c>
      <c r="D3772" s="290">
        <v>136.4</v>
      </c>
      <c r="E3772" s="290">
        <v>136.69999999999999</v>
      </c>
      <c r="F3772" s="290">
        <v>136.4</v>
      </c>
      <c r="G3772" s="290">
        <v>140.30000000000001</v>
      </c>
      <c r="H3772" s="290">
        <v>141.1</v>
      </c>
      <c r="I3772" s="290">
        <v>136.5</v>
      </c>
      <c r="J3772" s="329"/>
      <c r="K3772" s="330"/>
      <c r="L3772" s="329"/>
      <c r="M3772" s="331"/>
      <c r="N3772" s="183">
        <f t="shared" ref="N3772:N3781" si="1146">B3772/$V$1</f>
        <v>1.3640000000000001</v>
      </c>
      <c r="O3772" s="184">
        <f t="shared" ref="O3772:O3781" si="1147">C3772/$V$1</f>
        <v>1.357</v>
      </c>
      <c r="P3772" s="185">
        <f t="shared" ref="P3772:P3781" si="1148">D3772/$V$1</f>
        <v>1.3640000000000001</v>
      </c>
      <c r="Q3772" s="186">
        <f t="shared" ref="Q3772:Q3781" si="1149">E3772/$V$1</f>
        <v>1.367</v>
      </c>
      <c r="R3772" s="187">
        <f t="shared" ref="R3772:R3781" si="1150">F3772/$V$1</f>
        <v>1.3640000000000001</v>
      </c>
      <c r="S3772" s="188">
        <f t="shared" ref="S3772:S3781" si="1151">G3772/$V$1</f>
        <v>1.403</v>
      </c>
      <c r="T3772" s="189">
        <f t="shared" ref="T3772:T3781" si="1152">H3772/$V$1</f>
        <v>1.411</v>
      </c>
      <c r="U3772" s="332">
        <f t="shared" ref="U3772:U3781" si="1153">I3772/$V$1</f>
        <v>1.365</v>
      </c>
    </row>
    <row r="3773" spans="1:21" x14ac:dyDescent="0.35">
      <c r="A3773" s="291">
        <v>43270</v>
      </c>
      <c r="B3773" s="290">
        <v>136.69999999999999</v>
      </c>
      <c r="C3773" s="290">
        <v>136.1</v>
      </c>
      <c r="D3773" s="290">
        <v>136.69999999999999</v>
      </c>
      <c r="E3773" s="290">
        <v>137</v>
      </c>
      <c r="F3773" s="290">
        <v>136.80000000000001</v>
      </c>
      <c r="G3773" s="290">
        <v>140.6</v>
      </c>
      <c r="H3773" s="290">
        <v>141.5</v>
      </c>
      <c r="I3773" s="290">
        <v>136.80000000000001</v>
      </c>
      <c r="J3773" s="329"/>
      <c r="K3773" s="330"/>
      <c r="L3773" s="329"/>
      <c r="M3773" s="331"/>
      <c r="N3773" s="183">
        <f t="shared" si="1146"/>
        <v>1.367</v>
      </c>
      <c r="O3773" s="184">
        <f t="shared" si="1147"/>
        <v>1.361</v>
      </c>
      <c r="P3773" s="185">
        <f t="shared" si="1148"/>
        <v>1.367</v>
      </c>
      <c r="Q3773" s="186">
        <f t="shared" si="1149"/>
        <v>1.37</v>
      </c>
      <c r="R3773" s="187">
        <f t="shared" si="1150"/>
        <v>1.3680000000000001</v>
      </c>
      <c r="S3773" s="188">
        <f t="shared" si="1151"/>
        <v>1.4059999999999999</v>
      </c>
      <c r="T3773" s="189">
        <f t="shared" si="1152"/>
        <v>1.415</v>
      </c>
      <c r="U3773" s="332">
        <f t="shared" si="1153"/>
        <v>1.3680000000000001</v>
      </c>
    </row>
    <row r="3774" spans="1:21" x14ac:dyDescent="0.35">
      <c r="A3774" s="291">
        <v>43271</v>
      </c>
      <c r="B3774" s="290">
        <v>136.4</v>
      </c>
      <c r="C3774" s="290">
        <v>136.1</v>
      </c>
      <c r="D3774" s="290">
        <v>136.5</v>
      </c>
      <c r="E3774" s="290">
        <v>136.69999999999999</v>
      </c>
      <c r="F3774" s="290">
        <v>136.4</v>
      </c>
      <c r="G3774" s="290">
        <v>140.4</v>
      </c>
      <c r="H3774" s="290">
        <v>141.30000000000001</v>
      </c>
      <c r="I3774" s="290">
        <v>136.6</v>
      </c>
      <c r="J3774" s="329"/>
      <c r="K3774" s="330"/>
      <c r="L3774" s="329"/>
      <c r="M3774" s="331"/>
      <c r="N3774" s="183">
        <f t="shared" si="1146"/>
        <v>1.3640000000000001</v>
      </c>
      <c r="O3774" s="184">
        <f t="shared" si="1147"/>
        <v>1.361</v>
      </c>
      <c r="P3774" s="185">
        <f t="shared" si="1148"/>
        <v>1.365</v>
      </c>
      <c r="Q3774" s="186">
        <f t="shared" si="1149"/>
        <v>1.367</v>
      </c>
      <c r="R3774" s="187">
        <f t="shared" si="1150"/>
        <v>1.3640000000000001</v>
      </c>
      <c r="S3774" s="188">
        <f t="shared" si="1151"/>
        <v>1.4040000000000001</v>
      </c>
      <c r="T3774" s="189">
        <f t="shared" si="1152"/>
        <v>1.413</v>
      </c>
      <c r="U3774" s="332">
        <f t="shared" si="1153"/>
        <v>1.3659999999999999</v>
      </c>
    </row>
    <row r="3775" spans="1:21" x14ac:dyDescent="0.35">
      <c r="A3775" s="291">
        <v>43272</v>
      </c>
      <c r="B3775" s="290">
        <v>136.30000000000001</v>
      </c>
      <c r="C3775" s="290">
        <v>135.80000000000001</v>
      </c>
      <c r="D3775" s="290">
        <v>136.4</v>
      </c>
      <c r="E3775" s="290">
        <v>136.6</v>
      </c>
      <c r="F3775" s="290">
        <v>136.30000000000001</v>
      </c>
      <c r="G3775" s="290">
        <v>140.19999999999999</v>
      </c>
      <c r="H3775" s="290">
        <v>141</v>
      </c>
      <c r="I3775" s="290">
        <v>136.4</v>
      </c>
      <c r="J3775" s="329"/>
      <c r="K3775" s="330"/>
      <c r="L3775" s="329"/>
      <c r="M3775" s="331"/>
      <c r="N3775" s="183">
        <f t="shared" si="1146"/>
        <v>1.3630000000000002</v>
      </c>
      <c r="O3775" s="184">
        <f t="shared" si="1147"/>
        <v>1.3580000000000001</v>
      </c>
      <c r="P3775" s="185">
        <f t="shared" si="1148"/>
        <v>1.3640000000000001</v>
      </c>
      <c r="Q3775" s="186">
        <f t="shared" si="1149"/>
        <v>1.3659999999999999</v>
      </c>
      <c r="R3775" s="187">
        <f t="shared" si="1150"/>
        <v>1.3630000000000002</v>
      </c>
      <c r="S3775" s="188">
        <f t="shared" si="1151"/>
        <v>1.4019999999999999</v>
      </c>
      <c r="T3775" s="189">
        <f t="shared" si="1152"/>
        <v>1.41</v>
      </c>
      <c r="U3775" s="332">
        <f t="shared" si="1153"/>
        <v>1.3640000000000001</v>
      </c>
    </row>
    <row r="3776" spans="1:21" x14ac:dyDescent="0.35">
      <c r="A3776" s="291">
        <v>43273</v>
      </c>
      <c r="B3776" s="290">
        <v>136.30000000000001</v>
      </c>
      <c r="C3776" s="290">
        <v>135.69999999999999</v>
      </c>
      <c r="D3776" s="290">
        <v>136.4</v>
      </c>
      <c r="E3776" s="290">
        <v>136.6</v>
      </c>
      <c r="F3776" s="290">
        <v>136.4</v>
      </c>
      <c r="G3776" s="290">
        <v>140.19999999999999</v>
      </c>
      <c r="H3776" s="290">
        <v>141</v>
      </c>
      <c r="I3776" s="290">
        <v>136.4</v>
      </c>
      <c r="J3776" s="329"/>
      <c r="K3776" s="330"/>
      <c r="L3776" s="329"/>
      <c r="M3776" s="331"/>
      <c r="N3776" s="183">
        <f t="shared" si="1146"/>
        <v>1.3630000000000002</v>
      </c>
      <c r="O3776" s="184">
        <f t="shared" si="1147"/>
        <v>1.357</v>
      </c>
      <c r="P3776" s="185">
        <f t="shared" si="1148"/>
        <v>1.3640000000000001</v>
      </c>
      <c r="Q3776" s="186">
        <f t="shared" si="1149"/>
        <v>1.3659999999999999</v>
      </c>
      <c r="R3776" s="187">
        <f t="shared" si="1150"/>
        <v>1.3640000000000001</v>
      </c>
      <c r="S3776" s="188">
        <f t="shared" si="1151"/>
        <v>1.4019999999999999</v>
      </c>
      <c r="T3776" s="189">
        <f t="shared" si="1152"/>
        <v>1.41</v>
      </c>
      <c r="U3776" s="332">
        <f t="shared" si="1153"/>
        <v>1.3640000000000001</v>
      </c>
    </row>
    <row r="3777" spans="1:21" x14ac:dyDescent="0.35">
      <c r="A3777" s="291">
        <v>43276</v>
      </c>
      <c r="B3777" s="290">
        <v>136.1</v>
      </c>
      <c r="C3777" s="290">
        <v>135.69999999999999</v>
      </c>
      <c r="D3777" s="290">
        <v>136.19999999999999</v>
      </c>
      <c r="E3777" s="290">
        <v>136.4</v>
      </c>
      <c r="F3777" s="290">
        <v>136.19999999999999</v>
      </c>
      <c r="G3777" s="290">
        <v>140.1</v>
      </c>
      <c r="H3777" s="290">
        <v>141</v>
      </c>
      <c r="I3777" s="290">
        <v>136.30000000000001</v>
      </c>
      <c r="J3777" s="329"/>
      <c r="K3777" s="330"/>
      <c r="L3777" s="329"/>
      <c r="M3777" s="331"/>
      <c r="N3777" s="183">
        <f t="shared" si="1146"/>
        <v>1.361</v>
      </c>
      <c r="O3777" s="184">
        <f t="shared" si="1147"/>
        <v>1.357</v>
      </c>
      <c r="P3777" s="185">
        <f t="shared" si="1148"/>
        <v>1.3619999999999999</v>
      </c>
      <c r="Q3777" s="186">
        <f t="shared" si="1149"/>
        <v>1.3640000000000001</v>
      </c>
      <c r="R3777" s="187">
        <f t="shared" si="1150"/>
        <v>1.3619999999999999</v>
      </c>
      <c r="S3777" s="188">
        <f t="shared" si="1151"/>
        <v>1.401</v>
      </c>
      <c r="T3777" s="189">
        <f t="shared" si="1152"/>
        <v>1.41</v>
      </c>
      <c r="U3777" s="332">
        <f t="shared" si="1153"/>
        <v>1.3630000000000002</v>
      </c>
    </row>
    <row r="3778" spans="1:21" x14ac:dyDescent="0.35">
      <c r="A3778" s="291">
        <v>43277</v>
      </c>
      <c r="B3778" s="290">
        <v>135.9</v>
      </c>
      <c r="C3778" s="290">
        <v>135.30000000000001</v>
      </c>
      <c r="D3778" s="290">
        <v>135.9</v>
      </c>
      <c r="E3778" s="290">
        <v>136.19999999999999</v>
      </c>
      <c r="F3778" s="290">
        <v>135.9</v>
      </c>
      <c r="G3778" s="290">
        <v>139.80000000000001</v>
      </c>
      <c r="H3778" s="290">
        <v>140.6</v>
      </c>
      <c r="I3778" s="290">
        <v>136</v>
      </c>
      <c r="J3778" s="329"/>
      <c r="K3778" s="330"/>
      <c r="L3778" s="329"/>
      <c r="M3778" s="331"/>
      <c r="N3778" s="183">
        <f t="shared" si="1146"/>
        <v>1.359</v>
      </c>
      <c r="O3778" s="184">
        <f t="shared" si="1147"/>
        <v>1.3530000000000002</v>
      </c>
      <c r="P3778" s="185">
        <f t="shared" si="1148"/>
        <v>1.359</v>
      </c>
      <c r="Q3778" s="186">
        <f t="shared" si="1149"/>
        <v>1.3619999999999999</v>
      </c>
      <c r="R3778" s="187">
        <f t="shared" si="1150"/>
        <v>1.359</v>
      </c>
      <c r="S3778" s="188">
        <f t="shared" si="1151"/>
        <v>1.3980000000000001</v>
      </c>
      <c r="T3778" s="189">
        <f t="shared" si="1152"/>
        <v>1.4059999999999999</v>
      </c>
      <c r="U3778" s="332">
        <f t="shared" si="1153"/>
        <v>1.36</v>
      </c>
    </row>
    <row r="3779" spans="1:21" x14ac:dyDescent="0.35">
      <c r="A3779" s="291">
        <v>43278</v>
      </c>
      <c r="B3779" s="290">
        <v>136</v>
      </c>
      <c r="C3779" s="290">
        <v>135.4</v>
      </c>
      <c r="D3779" s="290">
        <v>136</v>
      </c>
      <c r="E3779" s="290">
        <v>136.30000000000001</v>
      </c>
      <c r="F3779" s="290">
        <v>136</v>
      </c>
      <c r="G3779" s="290">
        <v>139.9</v>
      </c>
      <c r="H3779" s="290">
        <v>140.69999999999999</v>
      </c>
      <c r="I3779" s="290">
        <v>136.1</v>
      </c>
      <c r="J3779" s="329"/>
      <c r="K3779" s="330"/>
      <c r="L3779" s="329"/>
      <c r="M3779" s="331"/>
      <c r="N3779" s="183">
        <f t="shared" si="1146"/>
        <v>1.36</v>
      </c>
      <c r="O3779" s="184">
        <f t="shared" si="1147"/>
        <v>1.3540000000000001</v>
      </c>
      <c r="P3779" s="185">
        <f t="shared" si="1148"/>
        <v>1.36</v>
      </c>
      <c r="Q3779" s="186">
        <f t="shared" si="1149"/>
        <v>1.3630000000000002</v>
      </c>
      <c r="R3779" s="187">
        <f t="shared" si="1150"/>
        <v>1.36</v>
      </c>
      <c r="S3779" s="188">
        <f t="shared" si="1151"/>
        <v>1.399</v>
      </c>
      <c r="T3779" s="189">
        <f t="shared" si="1152"/>
        <v>1.4069999999999998</v>
      </c>
      <c r="U3779" s="332">
        <f t="shared" si="1153"/>
        <v>1.361</v>
      </c>
    </row>
    <row r="3780" spans="1:21" x14ac:dyDescent="0.35">
      <c r="A3780" s="291">
        <v>43279</v>
      </c>
      <c r="B3780" s="290">
        <v>135.9</v>
      </c>
      <c r="C3780" s="290">
        <v>135.4</v>
      </c>
      <c r="D3780" s="290">
        <v>136</v>
      </c>
      <c r="E3780" s="290">
        <v>136.19999999999999</v>
      </c>
      <c r="F3780" s="290">
        <v>135.9</v>
      </c>
      <c r="G3780" s="290">
        <v>139.80000000000001</v>
      </c>
      <c r="H3780" s="290">
        <v>140.80000000000001</v>
      </c>
      <c r="I3780" s="290">
        <v>136.1</v>
      </c>
      <c r="J3780" s="329"/>
      <c r="K3780" s="330"/>
      <c r="L3780" s="329"/>
      <c r="M3780" s="331"/>
      <c r="N3780" s="183">
        <f t="shared" si="1146"/>
        <v>1.359</v>
      </c>
      <c r="O3780" s="184">
        <f t="shared" si="1147"/>
        <v>1.3540000000000001</v>
      </c>
      <c r="P3780" s="185">
        <f t="shared" si="1148"/>
        <v>1.36</v>
      </c>
      <c r="Q3780" s="186">
        <f t="shared" si="1149"/>
        <v>1.3619999999999999</v>
      </c>
      <c r="R3780" s="187">
        <f t="shared" si="1150"/>
        <v>1.359</v>
      </c>
      <c r="S3780" s="188">
        <f t="shared" si="1151"/>
        <v>1.3980000000000001</v>
      </c>
      <c r="T3780" s="189">
        <f t="shared" si="1152"/>
        <v>1.4080000000000001</v>
      </c>
      <c r="U3780" s="332">
        <f t="shared" si="1153"/>
        <v>1.361</v>
      </c>
    </row>
    <row r="3781" spans="1:21" x14ac:dyDescent="0.35">
      <c r="A3781" s="291">
        <v>43280</v>
      </c>
      <c r="B3781" s="290">
        <v>135.9</v>
      </c>
      <c r="C3781" s="290">
        <v>135.4</v>
      </c>
      <c r="D3781" s="290">
        <v>136</v>
      </c>
      <c r="E3781" s="290">
        <v>136.19999999999999</v>
      </c>
      <c r="F3781" s="290">
        <v>136</v>
      </c>
      <c r="G3781" s="290">
        <v>139.9</v>
      </c>
      <c r="H3781" s="290">
        <v>140.69999999999999</v>
      </c>
      <c r="I3781" s="290">
        <v>136.1</v>
      </c>
      <c r="J3781" s="329"/>
      <c r="K3781" s="363">
        <f>AVERAGE(I3772:I3781)</f>
        <v>136.32999999999998</v>
      </c>
      <c r="L3781" s="329"/>
      <c r="M3781" s="363">
        <f>AVERAGE(I3761:I3781)</f>
        <v>137.06190476190474</v>
      </c>
      <c r="N3781" s="183">
        <f t="shared" si="1146"/>
        <v>1.359</v>
      </c>
      <c r="O3781" s="184">
        <f t="shared" si="1147"/>
        <v>1.3540000000000001</v>
      </c>
      <c r="P3781" s="185">
        <f t="shared" si="1148"/>
        <v>1.36</v>
      </c>
      <c r="Q3781" s="186">
        <f t="shared" si="1149"/>
        <v>1.3619999999999999</v>
      </c>
      <c r="R3781" s="187">
        <f t="shared" si="1150"/>
        <v>1.36</v>
      </c>
      <c r="S3781" s="188">
        <f t="shared" si="1151"/>
        <v>1.399</v>
      </c>
      <c r="T3781" s="189">
        <f t="shared" si="1152"/>
        <v>1.4069999999999998</v>
      </c>
      <c r="U3781" s="332">
        <f t="shared" si="1153"/>
        <v>1.361</v>
      </c>
    </row>
    <row r="3782" spans="1:21" x14ac:dyDescent="0.35">
      <c r="A3782" s="291">
        <v>43283</v>
      </c>
      <c r="B3782" s="290">
        <v>136.19999999999999</v>
      </c>
      <c r="C3782" s="290">
        <v>135.5</v>
      </c>
      <c r="D3782" s="290">
        <v>136.30000000000001</v>
      </c>
      <c r="E3782" s="290">
        <v>136.5</v>
      </c>
      <c r="F3782" s="290">
        <v>136.30000000000001</v>
      </c>
      <c r="G3782" s="290">
        <v>140.1</v>
      </c>
      <c r="H3782" s="290">
        <v>140.9</v>
      </c>
      <c r="I3782" s="290">
        <v>136.30000000000001</v>
      </c>
      <c r="J3782" s="329"/>
      <c r="K3782" s="330"/>
      <c r="L3782" s="329"/>
      <c r="M3782" s="331"/>
      <c r="N3782" s="183">
        <f t="shared" ref="N3782:N3791" si="1154">B3782/$V$1</f>
        <v>1.3619999999999999</v>
      </c>
      <c r="O3782" s="184">
        <f t="shared" ref="O3782:O3791" si="1155">C3782/$V$1</f>
        <v>1.355</v>
      </c>
      <c r="P3782" s="185">
        <f t="shared" ref="P3782:P3791" si="1156">D3782/$V$1</f>
        <v>1.3630000000000002</v>
      </c>
      <c r="Q3782" s="186">
        <f t="shared" ref="Q3782:Q3791" si="1157">E3782/$V$1</f>
        <v>1.365</v>
      </c>
      <c r="R3782" s="187">
        <f t="shared" ref="R3782:R3791" si="1158">F3782/$V$1</f>
        <v>1.3630000000000002</v>
      </c>
      <c r="S3782" s="188">
        <f t="shared" ref="S3782:S3791" si="1159">G3782/$V$1</f>
        <v>1.401</v>
      </c>
      <c r="T3782" s="189">
        <f t="shared" ref="T3782:T3791" si="1160">H3782/$V$1</f>
        <v>1.409</v>
      </c>
      <c r="U3782" s="332">
        <f t="shared" ref="U3782:U3791" si="1161">I3782/$V$1</f>
        <v>1.3630000000000002</v>
      </c>
    </row>
    <row r="3783" spans="1:21" x14ac:dyDescent="0.35">
      <c r="A3783" s="291">
        <v>43284</v>
      </c>
      <c r="B3783" s="290">
        <v>136.6</v>
      </c>
      <c r="C3783" s="290">
        <v>136</v>
      </c>
      <c r="D3783" s="290">
        <v>136.80000000000001</v>
      </c>
      <c r="E3783" s="290">
        <v>137</v>
      </c>
      <c r="F3783" s="290">
        <v>136.9</v>
      </c>
      <c r="G3783" s="290">
        <v>140.69999999999999</v>
      </c>
      <c r="H3783" s="290">
        <v>141.5</v>
      </c>
      <c r="I3783" s="290">
        <v>136.80000000000001</v>
      </c>
      <c r="J3783" s="329"/>
      <c r="K3783" s="330"/>
      <c r="L3783" s="329"/>
      <c r="M3783" s="331"/>
      <c r="N3783" s="183">
        <f t="shared" si="1154"/>
        <v>1.3659999999999999</v>
      </c>
      <c r="O3783" s="184">
        <f t="shared" si="1155"/>
        <v>1.36</v>
      </c>
      <c r="P3783" s="185">
        <f t="shared" si="1156"/>
        <v>1.3680000000000001</v>
      </c>
      <c r="Q3783" s="186">
        <f t="shared" si="1157"/>
        <v>1.37</v>
      </c>
      <c r="R3783" s="187">
        <f t="shared" si="1158"/>
        <v>1.369</v>
      </c>
      <c r="S3783" s="188">
        <f t="shared" si="1159"/>
        <v>1.4069999999999998</v>
      </c>
      <c r="T3783" s="189">
        <f t="shared" si="1160"/>
        <v>1.415</v>
      </c>
      <c r="U3783" s="332">
        <f t="shared" si="1161"/>
        <v>1.3680000000000001</v>
      </c>
    </row>
    <row r="3784" spans="1:21" x14ac:dyDescent="0.35">
      <c r="A3784" s="291">
        <v>43285</v>
      </c>
      <c r="B3784" s="290">
        <v>137.30000000000001</v>
      </c>
      <c r="C3784" s="290">
        <v>136.69999999999999</v>
      </c>
      <c r="D3784" s="290">
        <v>137.4</v>
      </c>
      <c r="E3784" s="290">
        <v>137.69999999999999</v>
      </c>
      <c r="F3784" s="290">
        <v>137.5</v>
      </c>
      <c r="G3784" s="290">
        <v>141.30000000000001</v>
      </c>
      <c r="H3784" s="290">
        <v>142</v>
      </c>
      <c r="I3784" s="290">
        <v>137.5</v>
      </c>
      <c r="J3784" s="329"/>
      <c r="K3784" s="330"/>
      <c r="L3784" s="329"/>
      <c r="M3784" s="331"/>
      <c r="N3784" s="183">
        <f t="shared" si="1154"/>
        <v>1.3730000000000002</v>
      </c>
      <c r="O3784" s="184">
        <f t="shared" si="1155"/>
        <v>1.367</v>
      </c>
      <c r="P3784" s="185">
        <f t="shared" si="1156"/>
        <v>1.3740000000000001</v>
      </c>
      <c r="Q3784" s="186">
        <f t="shared" si="1157"/>
        <v>1.3769999999999998</v>
      </c>
      <c r="R3784" s="187">
        <f t="shared" si="1158"/>
        <v>1.375</v>
      </c>
      <c r="S3784" s="188">
        <f t="shared" si="1159"/>
        <v>1.413</v>
      </c>
      <c r="T3784" s="189">
        <f t="shared" si="1160"/>
        <v>1.42</v>
      </c>
      <c r="U3784" s="332">
        <f t="shared" si="1161"/>
        <v>1.375</v>
      </c>
    </row>
    <row r="3785" spans="1:21" x14ac:dyDescent="0.35">
      <c r="A3785" s="291">
        <v>43286</v>
      </c>
      <c r="B3785" s="290">
        <v>137.6</v>
      </c>
      <c r="C3785" s="290">
        <v>137.1</v>
      </c>
      <c r="D3785" s="290">
        <v>137.80000000000001</v>
      </c>
      <c r="E3785" s="290">
        <v>138</v>
      </c>
      <c r="F3785" s="290">
        <v>137.80000000000001</v>
      </c>
      <c r="G3785" s="290">
        <v>141.69999999999999</v>
      </c>
      <c r="H3785" s="290">
        <v>142.5</v>
      </c>
      <c r="I3785" s="290">
        <v>137.80000000000001</v>
      </c>
      <c r="J3785" s="329"/>
      <c r="K3785" s="330"/>
      <c r="L3785" s="329"/>
      <c r="M3785" s="331"/>
      <c r="N3785" s="183">
        <f t="shared" si="1154"/>
        <v>1.3759999999999999</v>
      </c>
      <c r="O3785" s="184">
        <f t="shared" si="1155"/>
        <v>1.371</v>
      </c>
      <c r="P3785" s="185">
        <f t="shared" si="1156"/>
        <v>1.3780000000000001</v>
      </c>
      <c r="Q3785" s="186">
        <f t="shared" si="1157"/>
        <v>1.38</v>
      </c>
      <c r="R3785" s="187">
        <f t="shared" si="1158"/>
        <v>1.3780000000000001</v>
      </c>
      <c r="S3785" s="188">
        <f t="shared" si="1159"/>
        <v>1.4169999999999998</v>
      </c>
      <c r="T3785" s="189">
        <f t="shared" si="1160"/>
        <v>1.425</v>
      </c>
      <c r="U3785" s="332">
        <f t="shared" si="1161"/>
        <v>1.3780000000000001</v>
      </c>
    </row>
    <row r="3786" spans="1:21" x14ac:dyDescent="0.35">
      <c r="A3786" s="291">
        <v>43287</v>
      </c>
      <c r="B3786" s="290">
        <v>138</v>
      </c>
      <c r="C3786" s="290">
        <v>137.5</v>
      </c>
      <c r="D3786" s="290">
        <v>138.1</v>
      </c>
      <c r="E3786" s="290">
        <v>138.4</v>
      </c>
      <c r="F3786" s="290">
        <v>138.1</v>
      </c>
      <c r="G3786" s="290">
        <v>142</v>
      </c>
      <c r="H3786" s="290">
        <v>142.9</v>
      </c>
      <c r="I3786" s="290">
        <v>138.19999999999999</v>
      </c>
      <c r="J3786" s="329"/>
      <c r="K3786" s="330"/>
      <c r="L3786" s="329"/>
      <c r="M3786" s="331"/>
      <c r="N3786" s="183">
        <f t="shared" si="1154"/>
        <v>1.38</v>
      </c>
      <c r="O3786" s="184">
        <f t="shared" si="1155"/>
        <v>1.375</v>
      </c>
      <c r="P3786" s="185">
        <f t="shared" si="1156"/>
        <v>1.381</v>
      </c>
      <c r="Q3786" s="186">
        <f t="shared" si="1157"/>
        <v>1.3840000000000001</v>
      </c>
      <c r="R3786" s="187">
        <f t="shared" si="1158"/>
        <v>1.381</v>
      </c>
      <c r="S3786" s="188">
        <f t="shared" si="1159"/>
        <v>1.42</v>
      </c>
      <c r="T3786" s="189">
        <f t="shared" si="1160"/>
        <v>1.429</v>
      </c>
      <c r="U3786" s="332">
        <f t="shared" si="1161"/>
        <v>1.3819999999999999</v>
      </c>
    </row>
    <row r="3787" spans="1:21" x14ac:dyDescent="0.35">
      <c r="A3787" s="291">
        <v>43290</v>
      </c>
      <c r="B3787" s="290">
        <v>138.1</v>
      </c>
      <c r="C3787" s="290">
        <v>137.6</v>
      </c>
      <c r="D3787" s="290">
        <v>138.30000000000001</v>
      </c>
      <c r="E3787" s="290">
        <v>138.5</v>
      </c>
      <c r="F3787" s="290">
        <v>138.30000000000001</v>
      </c>
      <c r="G3787" s="290">
        <v>142.19999999999999</v>
      </c>
      <c r="H3787" s="290">
        <v>143</v>
      </c>
      <c r="I3787" s="290">
        <v>138.30000000000001</v>
      </c>
      <c r="J3787" s="329"/>
      <c r="K3787" s="330"/>
      <c r="L3787" s="329"/>
      <c r="M3787" s="331"/>
      <c r="N3787" s="183">
        <f t="shared" si="1154"/>
        <v>1.381</v>
      </c>
      <c r="O3787" s="184">
        <f t="shared" si="1155"/>
        <v>1.3759999999999999</v>
      </c>
      <c r="P3787" s="185">
        <f t="shared" si="1156"/>
        <v>1.383</v>
      </c>
      <c r="Q3787" s="186">
        <f t="shared" si="1157"/>
        <v>1.385</v>
      </c>
      <c r="R3787" s="187">
        <f t="shared" si="1158"/>
        <v>1.383</v>
      </c>
      <c r="S3787" s="188">
        <f t="shared" si="1159"/>
        <v>1.4219999999999999</v>
      </c>
      <c r="T3787" s="189">
        <f t="shared" si="1160"/>
        <v>1.43</v>
      </c>
      <c r="U3787" s="332">
        <f t="shared" si="1161"/>
        <v>1.383</v>
      </c>
    </row>
    <row r="3788" spans="1:21" x14ac:dyDescent="0.35">
      <c r="A3788" s="291">
        <v>43291</v>
      </c>
      <c r="B3788" s="290">
        <v>138.19999999999999</v>
      </c>
      <c r="C3788" s="290">
        <v>137.69999999999999</v>
      </c>
      <c r="D3788" s="290">
        <v>138.30000000000001</v>
      </c>
      <c r="E3788" s="290">
        <v>138.5</v>
      </c>
      <c r="F3788" s="290">
        <v>138.4</v>
      </c>
      <c r="G3788" s="290">
        <v>142.19999999999999</v>
      </c>
      <c r="H3788" s="290">
        <v>143</v>
      </c>
      <c r="I3788" s="290">
        <v>138.4</v>
      </c>
      <c r="J3788" s="329"/>
      <c r="K3788" s="330"/>
      <c r="L3788" s="329"/>
      <c r="M3788" s="331"/>
      <c r="N3788" s="183">
        <f t="shared" si="1154"/>
        <v>1.3819999999999999</v>
      </c>
      <c r="O3788" s="184">
        <f t="shared" si="1155"/>
        <v>1.3769999999999998</v>
      </c>
      <c r="P3788" s="185">
        <f t="shared" si="1156"/>
        <v>1.383</v>
      </c>
      <c r="Q3788" s="186">
        <f t="shared" si="1157"/>
        <v>1.385</v>
      </c>
      <c r="R3788" s="187">
        <f t="shared" si="1158"/>
        <v>1.3840000000000001</v>
      </c>
      <c r="S3788" s="188">
        <f t="shared" si="1159"/>
        <v>1.4219999999999999</v>
      </c>
      <c r="T3788" s="189">
        <f t="shared" si="1160"/>
        <v>1.43</v>
      </c>
      <c r="U3788" s="332">
        <f t="shared" si="1161"/>
        <v>1.3840000000000001</v>
      </c>
    </row>
    <row r="3789" spans="1:21" x14ac:dyDescent="0.35">
      <c r="A3789" s="291">
        <v>43292</v>
      </c>
      <c r="B3789" s="290">
        <v>138.19999999999999</v>
      </c>
      <c r="C3789" s="290">
        <v>137.69999999999999</v>
      </c>
      <c r="D3789" s="290">
        <v>138.30000000000001</v>
      </c>
      <c r="E3789" s="290">
        <v>138.5</v>
      </c>
      <c r="F3789" s="290">
        <v>138.30000000000001</v>
      </c>
      <c r="G3789" s="290">
        <v>142.19999999999999</v>
      </c>
      <c r="H3789" s="290">
        <v>143</v>
      </c>
      <c r="I3789" s="290">
        <v>138.4</v>
      </c>
      <c r="J3789" s="329"/>
      <c r="K3789" s="330"/>
      <c r="L3789" s="329"/>
      <c r="M3789" s="331"/>
      <c r="N3789" s="183">
        <f t="shared" si="1154"/>
        <v>1.3819999999999999</v>
      </c>
      <c r="O3789" s="184">
        <f t="shared" si="1155"/>
        <v>1.3769999999999998</v>
      </c>
      <c r="P3789" s="185">
        <f t="shared" si="1156"/>
        <v>1.383</v>
      </c>
      <c r="Q3789" s="186">
        <f t="shared" si="1157"/>
        <v>1.385</v>
      </c>
      <c r="R3789" s="187">
        <f t="shared" si="1158"/>
        <v>1.383</v>
      </c>
      <c r="S3789" s="188">
        <f t="shared" si="1159"/>
        <v>1.4219999999999999</v>
      </c>
      <c r="T3789" s="189">
        <f t="shared" si="1160"/>
        <v>1.43</v>
      </c>
      <c r="U3789" s="332">
        <f t="shared" si="1161"/>
        <v>1.3840000000000001</v>
      </c>
    </row>
    <row r="3790" spans="1:21" x14ac:dyDescent="0.35">
      <c r="A3790" s="291">
        <v>43293</v>
      </c>
      <c r="B3790" s="290">
        <v>138.30000000000001</v>
      </c>
      <c r="C3790" s="290">
        <v>137.69999999999999</v>
      </c>
      <c r="D3790" s="290">
        <v>138.30000000000001</v>
      </c>
      <c r="E3790" s="290">
        <v>138.6</v>
      </c>
      <c r="F3790" s="290">
        <v>138.4</v>
      </c>
      <c r="G3790" s="290">
        <v>142.30000000000001</v>
      </c>
      <c r="H3790" s="290">
        <v>143</v>
      </c>
      <c r="I3790" s="290">
        <v>138.4</v>
      </c>
      <c r="J3790" s="329"/>
      <c r="K3790" s="330"/>
      <c r="L3790" s="329"/>
      <c r="M3790" s="331"/>
      <c r="N3790" s="183">
        <f t="shared" si="1154"/>
        <v>1.383</v>
      </c>
      <c r="O3790" s="184">
        <f t="shared" si="1155"/>
        <v>1.3769999999999998</v>
      </c>
      <c r="P3790" s="185">
        <f t="shared" si="1156"/>
        <v>1.383</v>
      </c>
      <c r="Q3790" s="186">
        <f t="shared" si="1157"/>
        <v>1.3859999999999999</v>
      </c>
      <c r="R3790" s="187">
        <f t="shared" si="1158"/>
        <v>1.3840000000000001</v>
      </c>
      <c r="S3790" s="188">
        <f t="shared" si="1159"/>
        <v>1.423</v>
      </c>
      <c r="T3790" s="189">
        <f t="shared" si="1160"/>
        <v>1.43</v>
      </c>
      <c r="U3790" s="332">
        <f t="shared" si="1161"/>
        <v>1.3840000000000001</v>
      </c>
    </row>
    <row r="3791" spans="1:21" x14ac:dyDescent="0.35">
      <c r="A3791" s="291">
        <v>43294</v>
      </c>
      <c r="B3791" s="290">
        <v>138.4</v>
      </c>
      <c r="C3791" s="290">
        <v>137.80000000000001</v>
      </c>
      <c r="D3791" s="290">
        <v>138.5</v>
      </c>
      <c r="E3791" s="290">
        <v>138.69999999999999</v>
      </c>
      <c r="F3791" s="290">
        <v>138.5</v>
      </c>
      <c r="G3791" s="290">
        <v>142.4</v>
      </c>
      <c r="H3791" s="290">
        <v>143.19999999999999</v>
      </c>
      <c r="I3791" s="290">
        <v>138.6</v>
      </c>
      <c r="J3791" s="329"/>
      <c r="K3791" s="363">
        <f>AVERAGE(I3782:I3791)</f>
        <v>137.87</v>
      </c>
      <c r="L3791" s="329"/>
      <c r="M3791" s="331"/>
      <c r="N3791" s="183">
        <f t="shared" si="1154"/>
        <v>1.3840000000000001</v>
      </c>
      <c r="O3791" s="184">
        <f t="shared" si="1155"/>
        <v>1.3780000000000001</v>
      </c>
      <c r="P3791" s="185">
        <f t="shared" si="1156"/>
        <v>1.385</v>
      </c>
      <c r="Q3791" s="186">
        <f t="shared" si="1157"/>
        <v>1.3869999999999998</v>
      </c>
      <c r="R3791" s="187">
        <f t="shared" si="1158"/>
        <v>1.385</v>
      </c>
      <c r="S3791" s="188">
        <f t="shared" si="1159"/>
        <v>1.4240000000000002</v>
      </c>
      <c r="T3791" s="189">
        <f t="shared" si="1160"/>
        <v>1.4319999999999999</v>
      </c>
      <c r="U3791" s="332">
        <f t="shared" si="1161"/>
        <v>1.3859999999999999</v>
      </c>
    </row>
    <row r="3792" spans="1:21" x14ac:dyDescent="0.35">
      <c r="A3792" s="291">
        <v>43297</v>
      </c>
      <c r="B3792" s="290">
        <v>138.30000000000001</v>
      </c>
      <c r="C3792" s="290">
        <v>137.80000000000001</v>
      </c>
      <c r="D3792" s="290">
        <v>138.30000000000001</v>
      </c>
      <c r="E3792" s="290">
        <v>138.6</v>
      </c>
      <c r="F3792" s="290">
        <v>138.30000000000001</v>
      </c>
      <c r="G3792" s="290">
        <v>142.19999999999999</v>
      </c>
      <c r="H3792" s="290">
        <v>143.1</v>
      </c>
      <c r="I3792" s="290">
        <v>138.4</v>
      </c>
      <c r="J3792" s="329"/>
      <c r="K3792" s="330"/>
      <c r="L3792" s="329"/>
      <c r="M3792" s="331"/>
      <c r="N3792" s="183">
        <f t="shared" ref="N3792:N3803" si="1162">B3792/$V$1</f>
        <v>1.383</v>
      </c>
      <c r="O3792" s="184">
        <f t="shared" ref="O3792:O3803" si="1163">C3792/$V$1</f>
        <v>1.3780000000000001</v>
      </c>
      <c r="P3792" s="185">
        <f t="shared" ref="P3792:P3803" si="1164">D3792/$V$1</f>
        <v>1.383</v>
      </c>
      <c r="Q3792" s="186">
        <f t="shared" ref="Q3792:Q3803" si="1165">E3792/$V$1</f>
        <v>1.3859999999999999</v>
      </c>
      <c r="R3792" s="187">
        <f t="shared" ref="R3792:R3803" si="1166">F3792/$V$1</f>
        <v>1.383</v>
      </c>
      <c r="S3792" s="188">
        <f t="shared" ref="S3792:S3803" si="1167">G3792/$V$1</f>
        <v>1.4219999999999999</v>
      </c>
      <c r="T3792" s="189">
        <f t="shared" ref="T3792:T3803" si="1168">H3792/$V$1</f>
        <v>1.431</v>
      </c>
      <c r="U3792" s="332">
        <f t="shared" ref="U3792:U3803" si="1169">I3792/$V$1</f>
        <v>1.3840000000000001</v>
      </c>
    </row>
    <row r="3793" spans="1:21" x14ac:dyDescent="0.35">
      <c r="A3793" s="291">
        <v>43298</v>
      </c>
      <c r="B3793" s="290">
        <v>137.80000000000001</v>
      </c>
      <c r="C3793" s="290">
        <v>137.4</v>
      </c>
      <c r="D3793" s="290">
        <v>137.9</v>
      </c>
      <c r="E3793" s="290">
        <v>138.1</v>
      </c>
      <c r="F3793" s="290">
        <v>137.69999999999999</v>
      </c>
      <c r="G3793" s="290">
        <v>141.80000000000001</v>
      </c>
      <c r="H3793" s="290">
        <v>142.6</v>
      </c>
      <c r="I3793" s="290">
        <v>137.9</v>
      </c>
      <c r="J3793" s="329"/>
      <c r="K3793" s="330"/>
      <c r="L3793" s="329"/>
      <c r="M3793" s="331"/>
      <c r="N3793" s="183">
        <f t="shared" si="1162"/>
        <v>1.3780000000000001</v>
      </c>
      <c r="O3793" s="184">
        <f t="shared" si="1163"/>
        <v>1.3740000000000001</v>
      </c>
      <c r="P3793" s="185">
        <f t="shared" si="1164"/>
        <v>1.379</v>
      </c>
      <c r="Q3793" s="186">
        <f t="shared" si="1165"/>
        <v>1.381</v>
      </c>
      <c r="R3793" s="187">
        <f t="shared" si="1166"/>
        <v>1.3769999999999998</v>
      </c>
      <c r="S3793" s="188">
        <f t="shared" si="1167"/>
        <v>1.4180000000000001</v>
      </c>
      <c r="T3793" s="189">
        <f t="shared" si="1168"/>
        <v>1.4259999999999999</v>
      </c>
      <c r="U3793" s="332">
        <f t="shared" si="1169"/>
        <v>1.379</v>
      </c>
    </row>
    <row r="3794" spans="1:21" x14ac:dyDescent="0.35">
      <c r="A3794" s="291">
        <v>43299</v>
      </c>
      <c r="B3794" s="290">
        <v>137.30000000000001</v>
      </c>
      <c r="C3794" s="290">
        <v>136.9</v>
      </c>
      <c r="D3794" s="290">
        <v>137.4</v>
      </c>
      <c r="E3794" s="290">
        <v>137.6</v>
      </c>
      <c r="F3794" s="290">
        <v>137.30000000000001</v>
      </c>
      <c r="G3794" s="290">
        <v>141.30000000000001</v>
      </c>
      <c r="H3794" s="290">
        <v>142.1</v>
      </c>
      <c r="I3794" s="290">
        <v>137.5</v>
      </c>
      <c r="J3794" s="329"/>
      <c r="K3794" s="330"/>
      <c r="L3794" s="329"/>
      <c r="M3794" s="331"/>
      <c r="N3794" s="183">
        <f t="shared" si="1162"/>
        <v>1.3730000000000002</v>
      </c>
      <c r="O3794" s="184">
        <f t="shared" si="1163"/>
        <v>1.369</v>
      </c>
      <c r="P3794" s="185">
        <f t="shared" si="1164"/>
        <v>1.3740000000000001</v>
      </c>
      <c r="Q3794" s="186">
        <f t="shared" si="1165"/>
        <v>1.3759999999999999</v>
      </c>
      <c r="R3794" s="187">
        <f t="shared" si="1166"/>
        <v>1.3730000000000002</v>
      </c>
      <c r="S3794" s="188">
        <f t="shared" si="1167"/>
        <v>1.413</v>
      </c>
      <c r="T3794" s="189">
        <f t="shared" si="1168"/>
        <v>1.421</v>
      </c>
      <c r="U3794" s="332">
        <f t="shared" si="1169"/>
        <v>1.375</v>
      </c>
    </row>
    <row r="3795" spans="1:21" x14ac:dyDescent="0.35">
      <c r="A3795" s="291">
        <v>43300</v>
      </c>
      <c r="B3795" s="290">
        <v>136.6</v>
      </c>
      <c r="C3795" s="290">
        <v>136.30000000000001</v>
      </c>
      <c r="D3795" s="290">
        <v>136.69999999999999</v>
      </c>
      <c r="E3795" s="290">
        <v>136.9</v>
      </c>
      <c r="F3795" s="290">
        <v>136.5</v>
      </c>
      <c r="G3795" s="290">
        <v>140.6</v>
      </c>
      <c r="H3795" s="290">
        <v>141.5</v>
      </c>
      <c r="I3795" s="290">
        <v>136.80000000000001</v>
      </c>
      <c r="J3795" s="329"/>
      <c r="K3795" s="330"/>
      <c r="L3795" s="329"/>
      <c r="M3795" s="331"/>
      <c r="N3795" s="183">
        <f t="shared" si="1162"/>
        <v>1.3659999999999999</v>
      </c>
      <c r="O3795" s="184">
        <f t="shared" si="1163"/>
        <v>1.3630000000000002</v>
      </c>
      <c r="P3795" s="185">
        <f t="shared" si="1164"/>
        <v>1.367</v>
      </c>
      <c r="Q3795" s="186">
        <f t="shared" si="1165"/>
        <v>1.369</v>
      </c>
      <c r="R3795" s="187">
        <f t="shared" si="1166"/>
        <v>1.365</v>
      </c>
      <c r="S3795" s="188">
        <f t="shared" si="1167"/>
        <v>1.4059999999999999</v>
      </c>
      <c r="T3795" s="189">
        <f t="shared" si="1168"/>
        <v>1.415</v>
      </c>
      <c r="U3795" s="332">
        <f t="shared" si="1169"/>
        <v>1.3680000000000001</v>
      </c>
    </row>
    <row r="3796" spans="1:21" x14ac:dyDescent="0.35">
      <c r="A3796" s="291">
        <v>43301</v>
      </c>
      <c r="B3796" s="290">
        <v>136</v>
      </c>
      <c r="C3796" s="290">
        <v>135.69999999999999</v>
      </c>
      <c r="D3796" s="290">
        <v>136.1</v>
      </c>
      <c r="E3796" s="290">
        <v>136.30000000000001</v>
      </c>
      <c r="F3796" s="290">
        <v>135.9</v>
      </c>
      <c r="G3796" s="290">
        <v>139.9</v>
      </c>
      <c r="H3796" s="290">
        <v>140.9</v>
      </c>
      <c r="I3796" s="290">
        <v>136.19999999999999</v>
      </c>
      <c r="J3796" s="329"/>
      <c r="K3796" s="330"/>
      <c r="L3796" s="329"/>
      <c r="M3796" s="331"/>
      <c r="N3796" s="183">
        <f t="shared" si="1162"/>
        <v>1.36</v>
      </c>
      <c r="O3796" s="184">
        <f t="shared" si="1163"/>
        <v>1.357</v>
      </c>
      <c r="P3796" s="185">
        <f t="shared" si="1164"/>
        <v>1.361</v>
      </c>
      <c r="Q3796" s="186">
        <f t="shared" si="1165"/>
        <v>1.3630000000000002</v>
      </c>
      <c r="R3796" s="187">
        <f t="shared" si="1166"/>
        <v>1.359</v>
      </c>
      <c r="S3796" s="188">
        <f t="shared" si="1167"/>
        <v>1.399</v>
      </c>
      <c r="T3796" s="189">
        <f t="shared" si="1168"/>
        <v>1.409</v>
      </c>
      <c r="U3796" s="332">
        <f t="shared" si="1169"/>
        <v>1.3619999999999999</v>
      </c>
    </row>
    <row r="3797" spans="1:21" x14ac:dyDescent="0.35">
      <c r="A3797" s="291">
        <v>43304</v>
      </c>
      <c r="B3797" s="290">
        <v>135.1</v>
      </c>
      <c r="C3797" s="290">
        <v>134.69999999999999</v>
      </c>
      <c r="D3797" s="290">
        <v>135.19999999999999</v>
      </c>
      <c r="E3797" s="290">
        <v>135.4</v>
      </c>
      <c r="F3797" s="290">
        <v>135.1</v>
      </c>
      <c r="G3797" s="290">
        <v>139.1</v>
      </c>
      <c r="H3797" s="290">
        <v>139.9</v>
      </c>
      <c r="I3797" s="290">
        <v>135.30000000000001</v>
      </c>
      <c r="J3797" s="329"/>
      <c r="K3797" s="330"/>
      <c r="L3797" s="329"/>
      <c r="M3797" s="331"/>
      <c r="N3797" s="183">
        <f t="shared" si="1162"/>
        <v>1.351</v>
      </c>
      <c r="O3797" s="184">
        <f t="shared" si="1163"/>
        <v>1.347</v>
      </c>
      <c r="P3797" s="185">
        <f t="shared" si="1164"/>
        <v>1.3519999999999999</v>
      </c>
      <c r="Q3797" s="186">
        <f t="shared" si="1165"/>
        <v>1.3540000000000001</v>
      </c>
      <c r="R3797" s="187">
        <f t="shared" si="1166"/>
        <v>1.351</v>
      </c>
      <c r="S3797" s="188">
        <f t="shared" si="1167"/>
        <v>1.391</v>
      </c>
      <c r="T3797" s="189">
        <f t="shared" si="1168"/>
        <v>1.399</v>
      </c>
      <c r="U3797" s="332">
        <f t="shared" si="1169"/>
        <v>1.3530000000000002</v>
      </c>
    </row>
    <row r="3798" spans="1:21" x14ac:dyDescent="0.35">
      <c r="A3798" s="291">
        <v>43305</v>
      </c>
      <c r="B3798" s="290">
        <v>135</v>
      </c>
      <c r="C3798" s="290">
        <v>134.4</v>
      </c>
      <c r="D3798" s="290">
        <v>135.1</v>
      </c>
      <c r="E3798" s="290">
        <v>135.30000000000001</v>
      </c>
      <c r="F3798" s="290">
        <v>135.1</v>
      </c>
      <c r="G3798" s="290">
        <v>138.9</v>
      </c>
      <c r="H3798" s="290">
        <v>139.80000000000001</v>
      </c>
      <c r="I3798" s="290">
        <v>135.19999999999999</v>
      </c>
      <c r="J3798" s="329"/>
      <c r="K3798" s="330"/>
      <c r="L3798" s="329"/>
      <c r="M3798" s="331"/>
      <c r="N3798" s="183">
        <f t="shared" si="1162"/>
        <v>1.35</v>
      </c>
      <c r="O3798" s="184">
        <f t="shared" si="1163"/>
        <v>1.3440000000000001</v>
      </c>
      <c r="P3798" s="185">
        <f t="shared" si="1164"/>
        <v>1.351</v>
      </c>
      <c r="Q3798" s="186">
        <f t="shared" si="1165"/>
        <v>1.3530000000000002</v>
      </c>
      <c r="R3798" s="187">
        <f t="shared" si="1166"/>
        <v>1.351</v>
      </c>
      <c r="S3798" s="188">
        <f t="shared" si="1167"/>
        <v>1.389</v>
      </c>
      <c r="T3798" s="189">
        <f t="shared" si="1168"/>
        <v>1.3980000000000001</v>
      </c>
      <c r="U3798" s="332">
        <f t="shared" si="1169"/>
        <v>1.3519999999999999</v>
      </c>
    </row>
    <row r="3799" spans="1:21" x14ac:dyDescent="0.35">
      <c r="A3799" s="291">
        <v>43306</v>
      </c>
      <c r="B3799" s="290">
        <v>135</v>
      </c>
      <c r="C3799" s="290">
        <v>134.5</v>
      </c>
      <c r="D3799" s="290">
        <v>135.1</v>
      </c>
      <c r="E3799" s="290">
        <v>135.30000000000001</v>
      </c>
      <c r="F3799" s="290">
        <v>135.1</v>
      </c>
      <c r="G3799" s="290">
        <v>138.9</v>
      </c>
      <c r="H3799" s="290">
        <v>139.9</v>
      </c>
      <c r="I3799" s="290">
        <v>135.19999999999999</v>
      </c>
      <c r="J3799" s="329"/>
      <c r="K3799" s="330"/>
      <c r="L3799" s="329"/>
      <c r="M3799" s="331"/>
      <c r="N3799" s="183">
        <f t="shared" si="1162"/>
        <v>1.35</v>
      </c>
      <c r="O3799" s="184">
        <f t="shared" si="1163"/>
        <v>1.345</v>
      </c>
      <c r="P3799" s="185">
        <f t="shared" si="1164"/>
        <v>1.351</v>
      </c>
      <c r="Q3799" s="186">
        <f t="shared" si="1165"/>
        <v>1.3530000000000002</v>
      </c>
      <c r="R3799" s="187">
        <f t="shared" si="1166"/>
        <v>1.351</v>
      </c>
      <c r="S3799" s="188">
        <f t="shared" si="1167"/>
        <v>1.389</v>
      </c>
      <c r="T3799" s="189">
        <f t="shared" si="1168"/>
        <v>1.399</v>
      </c>
      <c r="U3799" s="332">
        <f t="shared" si="1169"/>
        <v>1.3519999999999999</v>
      </c>
    </row>
    <row r="3800" spans="1:21" x14ac:dyDescent="0.35">
      <c r="A3800" s="291">
        <v>43307</v>
      </c>
      <c r="B3800" s="290">
        <v>135.30000000000001</v>
      </c>
      <c r="C3800" s="290">
        <v>134.6</v>
      </c>
      <c r="D3800" s="290">
        <v>135.30000000000001</v>
      </c>
      <c r="E3800" s="290">
        <v>135.6</v>
      </c>
      <c r="F3800" s="290">
        <v>135.4</v>
      </c>
      <c r="G3800" s="290">
        <v>139.19999999999999</v>
      </c>
      <c r="H3800" s="290">
        <v>140</v>
      </c>
      <c r="I3800" s="290">
        <v>135.4</v>
      </c>
      <c r="J3800" s="329"/>
      <c r="K3800" s="330"/>
      <c r="L3800" s="329"/>
      <c r="M3800" s="331"/>
      <c r="N3800" s="183">
        <f t="shared" si="1162"/>
        <v>1.3530000000000002</v>
      </c>
      <c r="O3800" s="184">
        <f t="shared" si="1163"/>
        <v>1.3459999999999999</v>
      </c>
      <c r="P3800" s="185">
        <f t="shared" si="1164"/>
        <v>1.3530000000000002</v>
      </c>
      <c r="Q3800" s="186">
        <f t="shared" si="1165"/>
        <v>1.3559999999999999</v>
      </c>
      <c r="R3800" s="187">
        <f t="shared" si="1166"/>
        <v>1.3540000000000001</v>
      </c>
      <c r="S3800" s="188">
        <f t="shared" si="1167"/>
        <v>1.3919999999999999</v>
      </c>
      <c r="T3800" s="189">
        <f t="shared" si="1168"/>
        <v>1.4</v>
      </c>
      <c r="U3800" s="332">
        <f t="shared" si="1169"/>
        <v>1.3540000000000001</v>
      </c>
    </row>
    <row r="3801" spans="1:21" x14ac:dyDescent="0.35">
      <c r="A3801" s="291">
        <v>43308</v>
      </c>
      <c r="B3801" s="290">
        <v>135.80000000000001</v>
      </c>
      <c r="C3801" s="290">
        <v>135</v>
      </c>
      <c r="D3801" s="290">
        <v>135.9</v>
      </c>
      <c r="E3801" s="290">
        <v>136.1</v>
      </c>
      <c r="F3801" s="290">
        <v>135.9</v>
      </c>
      <c r="G3801" s="290">
        <v>139.69999999999999</v>
      </c>
      <c r="H3801" s="290">
        <v>140.6</v>
      </c>
      <c r="I3801" s="290">
        <v>135.9</v>
      </c>
      <c r="J3801" s="329"/>
      <c r="K3801" s="330"/>
      <c r="L3801" s="329"/>
      <c r="M3801" s="331"/>
      <c r="N3801" s="183">
        <f t="shared" si="1162"/>
        <v>1.3580000000000001</v>
      </c>
      <c r="O3801" s="184">
        <f t="shared" si="1163"/>
        <v>1.35</v>
      </c>
      <c r="P3801" s="185">
        <f t="shared" si="1164"/>
        <v>1.359</v>
      </c>
      <c r="Q3801" s="186">
        <f t="shared" si="1165"/>
        <v>1.361</v>
      </c>
      <c r="R3801" s="187">
        <f t="shared" si="1166"/>
        <v>1.359</v>
      </c>
      <c r="S3801" s="188">
        <f t="shared" si="1167"/>
        <v>1.3969999999999998</v>
      </c>
      <c r="T3801" s="189">
        <f t="shared" si="1168"/>
        <v>1.4059999999999999</v>
      </c>
      <c r="U3801" s="332">
        <f t="shared" si="1169"/>
        <v>1.359</v>
      </c>
    </row>
    <row r="3802" spans="1:21" x14ac:dyDescent="0.35">
      <c r="A3802" s="291">
        <v>43311</v>
      </c>
      <c r="B3802" s="290">
        <v>136.5</v>
      </c>
      <c r="C3802" s="290">
        <v>135.69999999999999</v>
      </c>
      <c r="D3802" s="290">
        <v>136.5</v>
      </c>
      <c r="E3802" s="290">
        <v>136.69999999999999</v>
      </c>
      <c r="F3802" s="290">
        <v>136.6</v>
      </c>
      <c r="G3802" s="290">
        <v>140.4</v>
      </c>
      <c r="H3802" s="290">
        <v>141.30000000000001</v>
      </c>
      <c r="I3802" s="290">
        <v>136.6</v>
      </c>
      <c r="J3802" s="329"/>
      <c r="K3802" s="330"/>
      <c r="L3802" s="329"/>
      <c r="M3802" s="331"/>
      <c r="N3802" s="183">
        <f t="shared" si="1162"/>
        <v>1.365</v>
      </c>
      <c r="O3802" s="184">
        <f t="shared" si="1163"/>
        <v>1.357</v>
      </c>
      <c r="P3802" s="185">
        <f t="shared" si="1164"/>
        <v>1.365</v>
      </c>
      <c r="Q3802" s="186">
        <f t="shared" si="1165"/>
        <v>1.367</v>
      </c>
      <c r="R3802" s="187">
        <f t="shared" si="1166"/>
        <v>1.3659999999999999</v>
      </c>
      <c r="S3802" s="188">
        <f t="shared" si="1167"/>
        <v>1.4040000000000001</v>
      </c>
      <c r="T3802" s="189">
        <f t="shared" si="1168"/>
        <v>1.413</v>
      </c>
      <c r="U3802" s="332">
        <f t="shared" si="1169"/>
        <v>1.3659999999999999</v>
      </c>
    </row>
    <row r="3803" spans="1:21" x14ac:dyDescent="0.35">
      <c r="A3803" s="291">
        <v>43312</v>
      </c>
      <c r="B3803" s="290">
        <v>137.1</v>
      </c>
      <c r="C3803" s="290">
        <v>136.5</v>
      </c>
      <c r="D3803" s="290">
        <v>137.19999999999999</v>
      </c>
      <c r="E3803" s="290">
        <v>137.4</v>
      </c>
      <c r="F3803" s="290">
        <v>137.19999999999999</v>
      </c>
      <c r="G3803" s="290">
        <v>141</v>
      </c>
      <c r="H3803" s="290">
        <v>142.1</v>
      </c>
      <c r="I3803" s="290">
        <v>137.30000000000001</v>
      </c>
      <c r="J3803" s="329"/>
      <c r="K3803" s="363">
        <f>AVERAGE(I3792:I3803)</f>
        <v>136.47499999999999</v>
      </c>
      <c r="L3803" s="329"/>
      <c r="M3803" s="363">
        <f>AVERAGE(I3782:I3803)</f>
        <v>137.10909090909092</v>
      </c>
      <c r="N3803" s="183">
        <f t="shared" si="1162"/>
        <v>1.371</v>
      </c>
      <c r="O3803" s="184">
        <f t="shared" si="1163"/>
        <v>1.365</v>
      </c>
      <c r="P3803" s="185">
        <f t="shared" si="1164"/>
        <v>1.3719999999999999</v>
      </c>
      <c r="Q3803" s="186">
        <f t="shared" si="1165"/>
        <v>1.3740000000000001</v>
      </c>
      <c r="R3803" s="187">
        <f t="shared" si="1166"/>
        <v>1.3719999999999999</v>
      </c>
      <c r="S3803" s="188">
        <f t="shared" si="1167"/>
        <v>1.41</v>
      </c>
      <c r="T3803" s="189">
        <f t="shared" si="1168"/>
        <v>1.421</v>
      </c>
      <c r="U3803" s="332">
        <f t="shared" si="1169"/>
        <v>1.3730000000000002</v>
      </c>
    </row>
    <row r="3804" spans="1:21" x14ac:dyDescent="0.35">
      <c r="A3804" s="291">
        <v>43313</v>
      </c>
      <c r="B3804" s="290">
        <v>137.80000000000001</v>
      </c>
      <c r="C3804" s="290">
        <v>137.19999999999999</v>
      </c>
      <c r="D3804" s="290">
        <v>137.9</v>
      </c>
      <c r="E3804" s="290">
        <v>138.1</v>
      </c>
      <c r="F3804" s="290">
        <v>137.9</v>
      </c>
      <c r="G3804" s="290">
        <v>141.69999999999999</v>
      </c>
      <c r="H3804" s="290">
        <v>142.69999999999999</v>
      </c>
      <c r="I3804" s="290">
        <v>138</v>
      </c>
      <c r="J3804" s="329"/>
      <c r="K3804" s="330"/>
      <c r="L3804" s="329"/>
      <c r="M3804" s="331"/>
      <c r="N3804" s="183">
        <f t="shared" ref="N3804:N3816" si="1170">B3804/$V$1</f>
        <v>1.3780000000000001</v>
      </c>
      <c r="O3804" s="184">
        <f t="shared" ref="O3804:O3816" si="1171">C3804/$V$1</f>
        <v>1.3719999999999999</v>
      </c>
      <c r="P3804" s="185">
        <f t="shared" ref="P3804:P3816" si="1172">D3804/$V$1</f>
        <v>1.379</v>
      </c>
      <c r="Q3804" s="186">
        <f t="shared" ref="Q3804:Q3816" si="1173">E3804/$V$1</f>
        <v>1.381</v>
      </c>
      <c r="R3804" s="187">
        <f t="shared" ref="R3804:R3816" si="1174">F3804/$V$1</f>
        <v>1.379</v>
      </c>
      <c r="S3804" s="188">
        <f t="shared" ref="S3804:S3816" si="1175">G3804/$V$1</f>
        <v>1.4169999999999998</v>
      </c>
      <c r="T3804" s="189">
        <f t="shared" ref="T3804:T3816" si="1176">H3804/$V$1</f>
        <v>1.4269999999999998</v>
      </c>
      <c r="U3804" s="332">
        <f t="shared" ref="U3804:U3816" si="1177">I3804/$V$1</f>
        <v>1.38</v>
      </c>
    </row>
    <row r="3805" spans="1:21" x14ac:dyDescent="0.35">
      <c r="A3805" s="291">
        <v>43314</v>
      </c>
      <c r="B3805" s="290">
        <v>138.19999999999999</v>
      </c>
      <c r="C3805" s="290">
        <v>137.6</v>
      </c>
      <c r="D3805" s="290">
        <v>138.30000000000001</v>
      </c>
      <c r="E3805" s="290">
        <v>138.5</v>
      </c>
      <c r="F3805" s="290">
        <v>138.19999999999999</v>
      </c>
      <c r="G3805" s="290">
        <v>142.1</v>
      </c>
      <c r="H3805" s="290">
        <v>143.1</v>
      </c>
      <c r="I3805" s="290">
        <v>138.30000000000001</v>
      </c>
      <c r="J3805" s="329"/>
      <c r="K3805" s="330"/>
      <c r="L3805" s="329"/>
      <c r="M3805" s="331"/>
      <c r="N3805" s="183">
        <f t="shared" si="1170"/>
        <v>1.3819999999999999</v>
      </c>
      <c r="O3805" s="184">
        <f t="shared" si="1171"/>
        <v>1.3759999999999999</v>
      </c>
      <c r="P3805" s="185">
        <f t="shared" si="1172"/>
        <v>1.383</v>
      </c>
      <c r="Q3805" s="186">
        <f t="shared" si="1173"/>
        <v>1.385</v>
      </c>
      <c r="R3805" s="187">
        <f t="shared" si="1174"/>
        <v>1.3819999999999999</v>
      </c>
      <c r="S3805" s="188">
        <f t="shared" si="1175"/>
        <v>1.421</v>
      </c>
      <c r="T3805" s="189">
        <f t="shared" si="1176"/>
        <v>1.431</v>
      </c>
      <c r="U3805" s="332">
        <f t="shared" si="1177"/>
        <v>1.383</v>
      </c>
    </row>
    <row r="3806" spans="1:21" x14ac:dyDescent="0.35">
      <c r="A3806" s="291">
        <v>43315</v>
      </c>
      <c r="B3806" s="290">
        <v>138.5</v>
      </c>
      <c r="C3806" s="290">
        <v>137.9</v>
      </c>
      <c r="D3806" s="290">
        <v>138.6</v>
      </c>
      <c r="E3806" s="290">
        <v>138.80000000000001</v>
      </c>
      <c r="F3806" s="290">
        <v>138.4</v>
      </c>
      <c r="G3806" s="290">
        <v>142.4</v>
      </c>
      <c r="H3806" s="290">
        <v>143.30000000000001</v>
      </c>
      <c r="I3806" s="290">
        <v>138.6</v>
      </c>
      <c r="J3806" s="329"/>
      <c r="K3806" s="330"/>
      <c r="L3806" s="329"/>
      <c r="M3806" s="331"/>
      <c r="N3806" s="183">
        <f t="shared" si="1170"/>
        <v>1.385</v>
      </c>
      <c r="O3806" s="184">
        <f t="shared" si="1171"/>
        <v>1.379</v>
      </c>
      <c r="P3806" s="185">
        <f t="shared" si="1172"/>
        <v>1.3859999999999999</v>
      </c>
      <c r="Q3806" s="186">
        <f t="shared" si="1173"/>
        <v>1.3880000000000001</v>
      </c>
      <c r="R3806" s="187">
        <f t="shared" si="1174"/>
        <v>1.3840000000000001</v>
      </c>
      <c r="S3806" s="188">
        <f t="shared" si="1175"/>
        <v>1.4240000000000002</v>
      </c>
      <c r="T3806" s="189">
        <f t="shared" si="1176"/>
        <v>1.4330000000000001</v>
      </c>
      <c r="U3806" s="332">
        <f t="shared" si="1177"/>
        <v>1.3859999999999999</v>
      </c>
    </row>
    <row r="3807" spans="1:21" x14ac:dyDescent="0.35">
      <c r="A3807" s="291">
        <v>43318</v>
      </c>
      <c r="B3807" s="290">
        <v>138.30000000000001</v>
      </c>
      <c r="C3807" s="290">
        <v>137.80000000000001</v>
      </c>
      <c r="D3807" s="290">
        <v>138.4</v>
      </c>
      <c r="E3807" s="290">
        <v>138.6</v>
      </c>
      <c r="F3807" s="290">
        <v>138.19999999999999</v>
      </c>
      <c r="G3807" s="290">
        <v>142.19999999999999</v>
      </c>
      <c r="H3807" s="290">
        <v>143.19999999999999</v>
      </c>
      <c r="I3807" s="290">
        <v>138.4</v>
      </c>
      <c r="J3807" s="329"/>
      <c r="K3807" s="330"/>
      <c r="L3807" s="329"/>
      <c r="M3807" s="331"/>
      <c r="N3807" s="183">
        <f t="shared" si="1170"/>
        <v>1.383</v>
      </c>
      <c r="O3807" s="184">
        <f t="shared" si="1171"/>
        <v>1.3780000000000001</v>
      </c>
      <c r="P3807" s="185">
        <f t="shared" si="1172"/>
        <v>1.3840000000000001</v>
      </c>
      <c r="Q3807" s="186">
        <f t="shared" si="1173"/>
        <v>1.3859999999999999</v>
      </c>
      <c r="R3807" s="187">
        <f t="shared" si="1174"/>
        <v>1.3819999999999999</v>
      </c>
      <c r="S3807" s="188">
        <f t="shared" si="1175"/>
        <v>1.4219999999999999</v>
      </c>
      <c r="T3807" s="189">
        <f t="shared" si="1176"/>
        <v>1.4319999999999999</v>
      </c>
      <c r="U3807" s="332">
        <f t="shared" si="1177"/>
        <v>1.3840000000000001</v>
      </c>
    </row>
    <row r="3808" spans="1:21" x14ac:dyDescent="0.35">
      <c r="A3808" s="291">
        <v>43319</v>
      </c>
      <c r="B3808" s="290">
        <v>138</v>
      </c>
      <c r="C3808" s="290">
        <v>137.5</v>
      </c>
      <c r="D3808" s="290">
        <v>138.1</v>
      </c>
      <c r="E3808" s="290">
        <v>138.30000000000001</v>
      </c>
      <c r="F3808" s="290">
        <v>138</v>
      </c>
      <c r="G3808" s="290">
        <v>141.9</v>
      </c>
      <c r="H3808" s="290">
        <v>142.9</v>
      </c>
      <c r="I3808" s="290">
        <v>138.1</v>
      </c>
      <c r="J3808" s="329"/>
      <c r="K3808" s="330"/>
      <c r="L3808" s="329"/>
      <c r="M3808" s="331"/>
      <c r="N3808" s="183">
        <f t="shared" si="1170"/>
        <v>1.38</v>
      </c>
      <c r="O3808" s="184">
        <f t="shared" si="1171"/>
        <v>1.375</v>
      </c>
      <c r="P3808" s="185">
        <f t="shared" si="1172"/>
        <v>1.381</v>
      </c>
      <c r="Q3808" s="186">
        <f t="shared" si="1173"/>
        <v>1.383</v>
      </c>
      <c r="R3808" s="187">
        <f t="shared" si="1174"/>
        <v>1.38</v>
      </c>
      <c r="S3808" s="188">
        <f t="shared" si="1175"/>
        <v>1.419</v>
      </c>
      <c r="T3808" s="189">
        <f t="shared" si="1176"/>
        <v>1.429</v>
      </c>
      <c r="U3808" s="332">
        <f t="shared" si="1177"/>
        <v>1.381</v>
      </c>
    </row>
    <row r="3809" spans="1:21" x14ac:dyDescent="0.35">
      <c r="A3809" s="291">
        <v>43320</v>
      </c>
      <c r="B3809" s="290">
        <v>137.80000000000001</v>
      </c>
      <c r="C3809" s="290">
        <v>137.19999999999999</v>
      </c>
      <c r="D3809" s="290">
        <v>137.9</v>
      </c>
      <c r="E3809" s="290">
        <v>138.1</v>
      </c>
      <c r="F3809" s="290">
        <v>137.80000000000001</v>
      </c>
      <c r="G3809" s="290">
        <v>141.69999999999999</v>
      </c>
      <c r="H3809" s="290">
        <v>142.6</v>
      </c>
      <c r="I3809" s="290">
        <v>137.9</v>
      </c>
      <c r="J3809" s="329"/>
      <c r="K3809" s="330"/>
      <c r="L3809" s="329"/>
      <c r="M3809" s="331"/>
      <c r="N3809" s="183">
        <f t="shared" si="1170"/>
        <v>1.3780000000000001</v>
      </c>
      <c r="O3809" s="184">
        <f t="shared" si="1171"/>
        <v>1.3719999999999999</v>
      </c>
      <c r="P3809" s="185">
        <f t="shared" si="1172"/>
        <v>1.379</v>
      </c>
      <c r="Q3809" s="186">
        <f t="shared" si="1173"/>
        <v>1.381</v>
      </c>
      <c r="R3809" s="187">
        <f t="shared" si="1174"/>
        <v>1.3780000000000001</v>
      </c>
      <c r="S3809" s="188">
        <f t="shared" si="1175"/>
        <v>1.4169999999999998</v>
      </c>
      <c r="T3809" s="189">
        <f t="shared" si="1176"/>
        <v>1.4259999999999999</v>
      </c>
      <c r="U3809" s="332">
        <f t="shared" si="1177"/>
        <v>1.379</v>
      </c>
    </row>
    <row r="3810" spans="1:21" x14ac:dyDescent="0.35">
      <c r="A3810" s="291">
        <v>43321</v>
      </c>
      <c r="B3810" s="290">
        <v>137.80000000000001</v>
      </c>
      <c r="C3810" s="290">
        <v>137.19999999999999</v>
      </c>
      <c r="D3810" s="290">
        <v>137.80000000000001</v>
      </c>
      <c r="E3810" s="290">
        <v>138.1</v>
      </c>
      <c r="F3810" s="290">
        <v>137.9</v>
      </c>
      <c r="G3810" s="290">
        <v>141.69999999999999</v>
      </c>
      <c r="H3810" s="290">
        <v>142.6</v>
      </c>
      <c r="I3810" s="290">
        <v>137.9</v>
      </c>
      <c r="J3810" s="329"/>
      <c r="K3810" s="330"/>
      <c r="L3810" s="329"/>
      <c r="M3810" s="331"/>
      <c r="N3810" s="183">
        <f t="shared" si="1170"/>
        <v>1.3780000000000001</v>
      </c>
      <c r="O3810" s="184">
        <f t="shared" si="1171"/>
        <v>1.3719999999999999</v>
      </c>
      <c r="P3810" s="185">
        <f t="shared" si="1172"/>
        <v>1.3780000000000001</v>
      </c>
      <c r="Q3810" s="186">
        <f t="shared" si="1173"/>
        <v>1.381</v>
      </c>
      <c r="R3810" s="187">
        <f t="shared" si="1174"/>
        <v>1.379</v>
      </c>
      <c r="S3810" s="188">
        <f t="shared" si="1175"/>
        <v>1.4169999999999998</v>
      </c>
      <c r="T3810" s="189">
        <f t="shared" si="1176"/>
        <v>1.4259999999999999</v>
      </c>
      <c r="U3810" s="332">
        <f t="shared" si="1177"/>
        <v>1.379</v>
      </c>
    </row>
    <row r="3811" spans="1:21" x14ac:dyDescent="0.35">
      <c r="A3811" s="291">
        <v>43322</v>
      </c>
      <c r="B3811" s="290">
        <v>137.9</v>
      </c>
      <c r="C3811" s="290">
        <v>137.4</v>
      </c>
      <c r="D3811" s="290">
        <v>138</v>
      </c>
      <c r="E3811" s="290">
        <v>138.19999999999999</v>
      </c>
      <c r="F3811" s="290">
        <v>138.1</v>
      </c>
      <c r="G3811" s="290">
        <v>141.9</v>
      </c>
      <c r="H3811" s="290">
        <v>142.80000000000001</v>
      </c>
      <c r="I3811" s="290">
        <v>138.1</v>
      </c>
      <c r="J3811" s="329"/>
      <c r="K3811" s="330"/>
      <c r="L3811" s="329"/>
      <c r="M3811" s="331"/>
      <c r="N3811" s="183">
        <f t="shared" si="1170"/>
        <v>1.379</v>
      </c>
      <c r="O3811" s="184">
        <f t="shared" si="1171"/>
        <v>1.3740000000000001</v>
      </c>
      <c r="P3811" s="185">
        <f t="shared" si="1172"/>
        <v>1.38</v>
      </c>
      <c r="Q3811" s="186">
        <f t="shared" si="1173"/>
        <v>1.3819999999999999</v>
      </c>
      <c r="R3811" s="187">
        <f t="shared" si="1174"/>
        <v>1.381</v>
      </c>
      <c r="S3811" s="188">
        <f t="shared" si="1175"/>
        <v>1.419</v>
      </c>
      <c r="T3811" s="189">
        <f t="shared" si="1176"/>
        <v>1.4280000000000002</v>
      </c>
      <c r="U3811" s="332">
        <f t="shared" si="1177"/>
        <v>1.381</v>
      </c>
    </row>
    <row r="3812" spans="1:21" x14ac:dyDescent="0.35">
      <c r="A3812" s="291">
        <v>43325</v>
      </c>
      <c r="B3812" s="290">
        <v>138.1</v>
      </c>
      <c r="C3812" s="290">
        <v>137.5</v>
      </c>
      <c r="D3812" s="290">
        <v>138.19999999999999</v>
      </c>
      <c r="E3812" s="290">
        <v>138.4</v>
      </c>
      <c r="F3812" s="290">
        <v>138.19999999999999</v>
      </c>
      <c r="G3812" s="290">
        <v>142</v>
      </c>
      <c r="H3812" s="290">
        <v>143</v>
      </c>
      <c r="I3812" s="290">
        <v>138.30000000000001</v>
      </c>
      <c r="J3812" s="329"/>
      <c r="K3812" s="330"/>
      <c r="L3812" s="329"/>
      <c r="M3812" s="331"/>
      <c r="N3812" s="183">
        <f t="shared" si="1170"/>
        <v>1.381</v>
      </c>
      <c r="O3812" s="184">
        <f t="shared" si="1171"/>
        <v>1.375</v>
      </c>
      <c r="P3812" s="185">
        <f t="shared" si="1172"/>
        <v>1.3819999999999999</v>
      </c>
      <c r="Q3812" s="186">
        <f t="shared" si="1173"/>
        <v>1.3840000000000001</v>
      </c>
      <c r="R3812" s="187">
        <f t="shared" si="1174"/>
        <v>1.3819999999999999</v>
      </c>
      <c r="S3812" s="188">
        <f t="shared" si="1175"/>
        <v>1.42</v>
      </c>
      <c r="T3812" s="189">
        <f t="shared" si="1176"/>
        <v>1.43</v>
      </c>
      <c r="U3812" s="332">
        <f t="shared" si="1177"/>
        <v>1.383</v>
      </c>
    </row>
    <row r="3813" spans="1:21" x14ac:dyDescent="0.35">
      <c r="A3813" s="291">
        <v>43326</v>
      </c>
      <c r="B3813" s="290">
        <v>138.30000000000001</v>
      </c>
      <c r="C3813" s="290">
        <v>137.80000000000001</v>
      </c>
      <c r="D3813" s="290">
        <v>138.4</v>
      </c>
      <c r="E3813" s="290">
        <v>138.6</v>
      </c>
      <c r="F3813" s="290">
        <v>138.30000000000001</v>
      </c>
      <c r="G3813" s="290">
        <v>142.30000000000001</v>
      </c>
      <c r="H3813" s="290">
        <v>143.19999999999999</v>
      </c>
      <c r="I3813" s="290">
        <v>138.5</v>
      </c>
      <c r="J3813" s="329"/>
      <c r="K3813" s="330"/>
      <c r="L3813" s="329"/>
      <c r="M3813" s="331"/>
      <c r="N3813" s="183">
        <f t="shared" si="1170"/>
        <v>1.383</v>
      </c>
      <c r="O3813" s="184">
        <f t="shared" si="1171"/>
        <v>1.3780000000000001</v>
      </c>
      <c r="P3813" s="185">
        <f t="shared" si="1172"/>
        <v>1.3840000000000001</v>
      </c>
      <c r="Q3813" s="186">
        <f t="shared" si="1173"/>
        <v>1.3859999999999999</v>
      </c>
      <c r="R3813" s="187">
        <f t="shared" si="1174"/>
        <v>1.383</v>
      </c>
      <c r="S3813" s="188">
        <f t="shared" si="1175"/>
        <v>1.423</v>
      </c>
      <c r="T3813" s="189">
        <f t="shared" si="1176"/>
        <v>1.4319999999999999</v>
      </c>
      <c r="U3813" s="332">
        <f t="shared" si="1177"/>
        <v>1.385</v>
      </c>
    </row>
    <row r="3814" spans="1:21" x14ac:dyDescent="0.35">
      <c r="A3814" s="291">
        <v>43327</v>
      </c>
      <c r="B3814" s="290">
        <v>138.6</v>
      </c>
      <c r="C3814" s="290">
        <v>138</v>
      </c>
      <c r="D3814" s="290">
        <v>138.6</v>
      </c>
      <c r="E3814" s="290">
        <v>138.80000000000001</v>
      </c>
      <c r="F3814" s="290">
        <v>138.6</v>
      </c>
      <c r="G3814" s="290">
        <v>142.5</v>
      </c>
      <c r="H3814" s="290">
        <v>143.4</v>
      </c>
      <c r="I3814" s="290">
        <v>138.69999999999999</v>
      </c>
      <c r="J3814" s="329"/>
      <c r="K3814" s="330"/>
      <c r="L3814" s="329"/>
      <c r="M3814" s="331"/>
      <c r="N3814" s="183">
        <f t="shared" si="1170"/>
        <v>1.3859999999999999</v>
      </c>
      <c r="O3814" s="184">
        <f t="shared" si="1171"/>
        <v>1.38</v>
      </c>
      <c r="P3814" s="185">
        <f t="shared" si="1172"/>
        <v>1.3859999999999999</v>
      </c>
      <c r="Q3814" s="186">
        <f t="shared" si="1173"/>
        <v>1.3880000000000001</v>
      </c>
      <c r="R3814" s="187">
        <f t="shared" si="1174"/>
        <v>1.3859999999999999</v>
      </c>
      <c r="S3814" s="188">
        <f t="shared" si="1175"/>
        <v>1.425</v>
      </c>
      <c r="T3814" s="189">
        <f t="shared" si="1176"/>
        <v>1.4340000000000002</v>
      </c>
      <c r="U3814" s="332">
        <f t="shared" si="1177"/>
        <v>1.3869999999999998</v>
      </c>
    </row>
    <row r="3815" spans="1:21" x14ac:dyDescent="0.35">
      <c r="A3815" s="291">
        <v>43328</v>
      </c>
      <c r="B3815" s="290">
        <v>138.69999999999999</v>
      </c>
      <c r="C3815" s="290">
        <v>138.19999999999999</v>
      </c>
      <c r="D3815" s="290">
        <v>138.80000000000001</v>
      </c>
      <c r="E3815" s="290">
        <v>139</v>
      </c>
      <c r="F3815" s="290">
        <v>138.80000000000001</v>
      </c>
      <c r="G3815" s="290">
        <v>142.69999999999999</v>
      </c>
      <c r="H3815" s="290">
        <v>143.6</v>
      </c>
      <c r="I3815" s="290">
        <v>138.9</v>
      </c>
      <c r="J3815" s="329"/>
      <c r="K3815" s="330"/>
      <c r="L3815" s="329"/>
      <c r="M3815" s="331"/>
      <c r="N3815" s="183">
        <f t="shared" si="1170"/>
        <v>1.3869999999999998</v>
      </c>
      <c r="O3815" s="184">
        <f t="shared" si="1171"/>
        <v>1.3819999999999999</v>
      </c>
      <c r="P3815" s="185">
        <f t="shared" si="1172"/>
        <v>1.3880000000000001</v>
      </c>
      <c r="Q3815" s="186">
        <f t="shared" si="1173"/>
        <v>1.39</v>
      </c>
      <c r="R3815" s="187">
        <f t="shared" si="1174"/>
        <v>1.3880000000000001</v>
      </c>
      <c r="S3815" s="188">
        <f t="shared" si="1175"/>
        <v>1.4269999999999998</v>
      </c>
      <c r="T3815" s="189">
        <f t="shared" si="1176"/>
        <v>1.4359999999999999</v>
      </c>
      <c r="U3815" s="332">
        <f t="shared" si="1177"/>
        <v>1.389</v>
      </c>
    </row>
    <row r="3816" spans="1:21" x14ac:dyDescent="0.35">
      <c r="A3816" s="291">
        <v>43329</v>
      </c>
      <c r="B3816" s="290">
        <v>139</v>
      </c>
      <c r="C3816" s="290">
        <v>138.4</v>
      </c>
      <c r="D3816" s="290">
        <v>139</v>
      </c>
      <c r="E3816" s="290">
        <v>139.19999999999999</v>
      </c>
      <c r="F3816" s="290">
        <v>139</v>
      </c>
      <c r="G3816" s="290">
        <v>142.9</v>
      </c>
      <c r="H3816" s="290">
        <v>143.80000000000001</v>
      </c>
      <c r="I3816" s="290">
        <v>139.1</v>
      </c>
      <c r="J3816" s="329"/>
      <c r="K3816" s="363">
        <f>AVERAGE(I3804:I3816)</f>
        <v>138.36923076923077</v>
      </c>
      <c r="L3816" s="329"/>
      <c r="M3816" s="331"/>
      <c r="N3816" s="183">
        <f t="shared" si="1170"/>
        <v>1.39</v>
      </c>
      <c r="O3816" s="184">
        <f t="shared" si="1171"/>
        <v>1.3840000000000001</v>
      </c>
      <c r="P3816" s="185">
        <f t="shared" si="1172"/>
        <v>1.39</v>
      </c>
      <c r="Q3816" s="186">
        <f t="shared" si="1173"/>
        <v>1.3919999999999999</v>
      </c>
      <c r="R3816" s="187">
        <f t="shared" si="1174"/>
        <v>1.39</v>
      </c>
      <c r="S3816" s="188">
        <f t="shared" si="1175"/>
        <v>1.429</v>
      </c>
      <c r="T3816" s="189">
        <f t="shared" si="1176"/>
        <v>1.4380000000000002</v>
      </c>
      <c r="U3816" s="332">
        <f t="shared" si="1177"/>
        <v>1.391</v>
      </c>
    </row>
    <row r="3817" spans="1:21" x14ac:dyDescent="0.35">
      <c r="A3817" s="291">
        <v>43332</v>
      </c>
      <c r="B3817" s="290">
        <v>139</v>
      </c>
      <c r="C3817" s="290">
        <v>138.5</v>
      </c>
      <c r="D3817" s="290">
        <v>139.1</v>
      </c>
      <c r="E3817" s="290">
        <v>139.30000000000001</v>
      </c>
      <c r="F3817" s="290">
        <v>139.1</v>
      </c>
      <c r="G3817" s="290">
        <v>143</v>
      </c>
      <c r="H3817" s="290">
        <v>143.9</v>
      </c>
      <c r="I3817" s="290">
        <v>139.19999999999999</v>
      </c>
      <c r="J3817" s="329"/>
      <c r="K3817" s="330"/>
      <c r="L3817" s="329"/>
      <c r="M3817" s="331"/>
      <c r="N3817" s="183">
        <f t="shared" ref="N3817:N3826" si="1178">B3817/$V$1</f>
        <v>1.39</v>
      </c>
      <c r="O3817" s="184">
        <f t="shared" ref="O3817:O3826" si="1179">C3817/$V$1</f>
        <v>1.385</v>
      </c>
      <c r="P3817" s="185">
        <f t="shared" ref="P3817:P3826" si="1180">D3817/$V$1</f>
        <v>1.391</v>
      </c>
      <c r="Q3817" s="186">
        <f t="shared" ref="Q3817:Q3826" si="1181">E3817/$V$1</f>
        <v>1.393</v>
      </c>
      <c r="R3817" s="187">
        <f t="shared" ref="R3817:R3826" si="1182">F3817/$V$1</f>
        <v>1.391</v>
      </c>
      <c r="S3817" s="188">
        <f t="shared" ref="S3817:S3826" si="1183">G3817/$V$1</f>
        <v>1.43</v>
      </c>
      <c r="T3817" s="189">
        <f t="shared" ref="T3817:T3826" si="1184">H3817/$V$1</f>
        <v>1.4390000000000001</v>
      </c>
      <c r="U3817" s="332">
        <f t="shared" ref="U3817:U3836" si="1185">I3817/$V$1</f>
        <v>1.3919999999999999</v>
      </c>
    </row>
    <row r="3818" spans="1:21" x14ac:dyDescent="0.35">
      <c r="A3818" s="291">
        <v>43333</v>
      </c>
      <c r="B3818" s="290">
        <v>139.19999999999999</v>
      </c>
      <c r="C3818" s="290">
        <v>138.69999999999999</v>
      </c>
      <c r="D3818" s="290">
        <v>139.30000000000001</v>
      </c>
      <c r="E3818" s="290">
        <v>139.5</v>
      </c>
      <c r="F3818" s="290">
        <v>139.30000000000001</v>
      </c>
      <c r="G3818" s="290">
        <v>143.19999999999999</v>
      </c>
      <c r="H3818" s="290">
        <v>144.1</v>
      </c>
      <c r="I3818" s="290">
        <v>139.4</v>
      </c>
      <c r="J3818" s="329"/>
      <c r="K3818" s="330"/>
      <c r="L3818" s="329"/>
      <c r="M3818" s="331"/>
      <c r="N3818" s="183">
        <f t="shared" si="1178"/>
        <v>1.3919999999999999</v>
      </c>
      <c r="O3818" s="184">
        <f t="shared" si="1179"/>
        <v>1.3869999999999998</v>
      </c>
      <c r="P3818" s="185">
        <f t="shared" si="1180"/>
        <v>1.393</v>
      </c>
      <c r="Q3818" s="186">
        <f t="shared" si="1181"/>
        <v>1.395</v>
      </c>
      <c r="R3818" s="187">
        <f t="shared" si="1182"/>
        <v>1.393</v>
      </c>
      <c r="S3818" s="188">
        <f t="shared" si="1183"/>
        <v>1.4319999999999999</v>
      </c>
      <c r="T3818" s="189">
        <f t="shared" si="1184"/>
        <v>1.4409999999999998</v>
      </c>
      <c r="U3818" s="332">
        <f t="shared" si="1185"/>
        <v>1.3940000000000001</v>
      </c>
    </row>
    <row r="3819" spans="1:21" x14ac:dyDescent="0.35">
      <c r="A3819" s="291">
        <v>43334</v>
      </c>
      <c r="B3819" s="290">
        <v>139.19999999999999</v>
      </c>
      <c r="C3819" s="290">
        <v>138.69999999999999</v>
      </c>
      <c r="D3819" s="290">
        <v>139.30000000000001</v>
      </c>
      <c r="E3819" s="290">
        <v>139.5</v>
      </c>
      <c r="F3819" s="290">
        <v>139.19999999999999</v>
      </c>
      <c r="G3819" s="290">
        <v>143.19999999999999</v>
      </c>
      <c r="H3819" s="290">
        <v>144</v>
      </c>
      <c r="I3819" s="290">
        <v>139.30000000000001</v>
      </c>
      <c r="J3819" s="329"/>
      <c r="K3819" s="330"/>
      <c r="L3819" s="329"/>
      <c r="M3819" s="331"/>
      <c r="N3819" s="183">
        <f t="shared" si="1178"/>
        <v>1.3919999999999999</v>
      </c>
      <c r="O3819" s="184">
        <f t="shared" si="1179"/>
        <v>1.3869999999999998</v>
      </c>
      <c r="P3819" s="185">
        <f t="shared" si="1180"/>
        <v>1.393</v>
      </c>
      <c r="Q3819" s="186">
        <f t="shared" si="1181"/>
        <v>1.395</v>
      </c>
      <c r="R3819" s="187">
        <f t="shared" si="1182"/>
        <v>1.3919999999999999</v>
      </c>
      <c r="S3819" s="188">
        <f t="shared" si="1183"/>
        <v>1.4319999999999999</v>
      </c>
      <c r="T3819" s="189">
        <f t="shared" si="1184"/>
        <v>1.44</v>
      </c>
      <c r="U3819" s="332">
        <f t="shared" si="1185"/>
        <v>1.393</v>
      </c>
    </row>
    <row r="3820" spans="1:21" x14ac:dyDescent="0.35">
      <c r="A3820" s="291">
        <v>43335</v>
      </c>
      <c r="B3820" s="290">
        <v>139</v>
      </c>
      <c r="C3820" s="290">
        <v>138.5</v>
      </c>
      <c r="D3820" s="290">
        <v>139</v>
      </c>
      <c r="E3820" s="290">
        <v>139.30000000000001</v>
      </c>
      <c r="F3820" s="290">
        <v>139</v>
      </c>
      <c r="G3820" s="290">
        <v>142.9</v>
      </c>
      <c r="H3820" s="290">
        <v>143.69999999999999</v>
      </c>
      <c r="I3820" s="290">
        <v>139.1</v>
      </c>
      <c r="J3820" s="329"/>
      <c r="K3820" s="330"/>
      <c r="L3820" s="329"/>
      <c r="M3820" s="331"/>
      <c r="N3820" s="183">
        <f t="shared" si="1178"/>
        <v>1.39</v>
      </c>
      <c r="O3820" s="184">
        <f t="shared" si="1179"/>
        <v>1.385</v>
      </c>
      <c r="P3820" s="185">
        <f t="shared" si="1180"/>
        <v>1.39</v>
      </c>
      <c r="Q3820" s="186">
        <f t="shared" si="1181"/>
        <v>1.393</v>
      </c>
      <c r="R3820" s="187">
        <f t="shared" si="1182"/>
        <v>1.39</v>
      </c>
      <c r="S3820" s="188">
        <f t="shared" si="1183"/>
        <v>1.429</v>
      </c>
      <c r="T3820" s="189">
        <f t="shared" si="1184"/>
        <v>1.4369999999999998</v>
      </c>
      <c r="U3820" s="332">
        <f t="shared" si="1185"/>
        <v>1.391</v>
      </c>
    </row>
    <row r="3821" spans="1:21" x14ac:dyDescent="0.35">
      <c r="A3821" s="291">
        <v>43336</v>
      </c>
      <c r="B3821" s="290">
        <v>138.69999999999999</v>
      </c>
      <c r="C3821" s="290">
        <v>138.1</v>
      </c>
      <c r="D3821" s="290">
        <v>138.69999999999999</v>
      </c>
      <c r="E3821" s="290">
        <v>138.9</v>
      </c>
      <c r="F3821" s="290">
        <v>138.69999999999999</v>
      </c>
      <c r="G3821" s="290">
        <v>142.6</v>
      </c>
      <c r="H3821" s="290">
        <v>143.30000000000001</v>
      </c>
      <c r="I3821" s="290">
        <v>138.80000000000001</v>
      </c>
      <c r="J3821" s="329"/>
      <c r="K3821" s="330"/>
      <c r="L3821" s="329"/>
      <c r="M3821" s="331"/>
      <c r="N3821" s="183">
        <f t="shared" si="1178"/>
        <v>1.3869999999999998</v>
      </c>
      <c r="O3821" s="184">
        <f t="shared" si="1179"/>
        <v>1.381</v>
      </c>
      <c r="P3821" s="185">
        <f t="shared" si="1180"/>
        <v>1.3869999999999998</v>
      </c>
      <c r="Q3821" s="186">
        <f t="shared" si="1181"/>
        <v>1.389</v>
      </c>
      <c r="R3821" s="187">
        <f t="shared" si="1182"/>
        <v>1.3869999999999998</v>
      </c>
      <c r="S3821" s="188">
        <f t="shared" si="1183"/>
        <v>1.4259999999999999</v>
      </c>
      <c r="T3821" s="189">
        <f t="shared" si="1184"/>
        <v>1.4330000000000001</v>
      </c>
      <c r="U3821" s="332">
        <f t="shared" si="1185"/>
        <v>1.3880000000000001</v>
      </c>
    </row>
    <row r="3822" spans="1:21" x14ac:dyDescent="0.35">
      <c r="A3822" s="291">
        <v>43339</v>
      </c>
      <c r="B3822" s="290">
        <v>138.69999999999999</v>
      </c>
      <c r="C3822" s="290">
        <v>138.19999999999999</v>
      </c>
      <c r="D3822" s="290">
        <v>138.80000000000001</v>
      </c>
      <c r="E3822" s="290">
        <v>139</v>
      </c>
      <c r="F3822" s="290">
        <v>138.9</v>
      </c>
      <c r="G3822" s="290">
        <v>142.69999999999999</v>
      </c>
      <c r="H3822" s="290">
        <v>143.6</v>
      </c>
      <c r="I3822" s="290">
        <v>138.9</v>
      </c>
      <c r="J3822" s="329"/>
      <c r="K3822" s="330"/>
      <c r="L3822" s="329"/>
      <c r="M3822" s="331"/>
      <c r="N3822" s="183">
        <f t="shared" si="1178"/>
        <v>1.3869999999999998</v>
      </c>
      <c r="O3822" s="184">
        <f t="shared" si="1179"/>
        <v>1.3819999999999999</v>
      </c>
      <c r="P3822" s="185">
        <f t="shared" si="1180"/>
        <v>1.3880000000000001</v>
      </c>
      <c r="Q3822" s="186">
        <f t="shared" si="1181"/>
        <v>1.39</v>
      </c>
      <c r="R3822" s="187">
        <f t="shared" si="1182"/>
        <v>1.389</v>
      </c>
      <c r="S3822" s="188">
        <f t="shared" si="1183"/>
        <v>1.4269999999999998</v>
      </c>
      <c r="T3822" s="189">
        <f t="shared" si="1184"/>
        <v>1.4359999999999999</v>
      </c>
      <c r="U3822" s="332">
        <f t="shared" si="1185"/>
        <v>1.389</v>
      </c>
    </row>
    <row r="3823" spans="1:21" x14ac:dyDescent="0.35">
      <c r="A3823" s="291">
        <v>43340</v>
      </c>
      <c r="B3823" s="290">
        <v>139.30000000000001</v>
      </c>
      <c r="C3823" s="290">
        <v>138.80000000000001</v>
      </c>
      <c r="D3823" s="290">
        <v>139.4</v>
      </c>
      <c r="E3823" s="290">
        <v>139.6</v>
      </c>
      <c r="F3823" s="290">
        <v>139.6</v>
      </c>
      <c r="G3823" s="290">
        <v>143.30000000000001</v>
      </c>
      <c r="H3823" s="290">
        <v>144.30000000000001</v>
      </c>
      <c r="I3823" s="290">
        <v>139.5</v>
      </c>
      <c r="J3823" s="329"/>
      <c r="K3823" s="330"/>
      <c r="L3823" s="329"/>
      <c r="M3823" s="331"/>
      <c r="N3823" s="183">
        <f t="shared" si="1178"/>
        <v>1.393</v>
      </c>
      <c r="O3823" s="184">
        <f t="shared" si="1179"/>
        <v>1.3880000000000001</v>
      </c>
      <c r="P3823" s="185">
        <f t="shared" si="1180"/>
        <v>1.3940000000000001</v>
      </c>
      <c r="Q3823" s="186">
        <f t="shared" si="1181"/>
        <v>1.3959999999999999</v>
      </c>
      <c r="R3823" s="187">
        <f t="shared" si="1182"/>
        <v>1.3959999999999999</v>
      </c>
      <c r="S3823" s="188">
        <f t="shared" si="1183"/>
        <v>1.4330000000000001</v>
      </c>
      <c r="T3823" s="189">
        <f t="shared" si="1184"/>
        <v>1.4430000000000001</v>
      </c>
      <c r="U3823" s="332">
        <f t="shared" si="1185"/>
        <v>1.395</v>
      </c>
    </row>
    <row r="3824" spans="1:21" x14ac:dyDescent="0.35">
      <c r="A3824" s="291">
        <v>43341</v>
      </c>
      <c r="B3824" s="290">
        <v>140</v>
      </c>
      <c r="C3824" s="290">
        <v>139.5</v>
      </c>
      <c r="D3824" s="290">
        <v>140.1</v>
      </c>
      <c r="E3824" s="290">
        <v>140.30000000000001</v>
      </c>
      <c r="F3824" s="290">
        <v>140.19999999999999</v>
      </c>
      <c r="G3824" s="290">
        <v>144</v>
      </c>
      <c r="H3824" s="290">
        <v>145.1</v>
      </c>
      <c r="I3824" s="290">
        <v>140.19999999999999</v>
      </c>
      <c r="J3824" s="329"/>
      <c r="K3824" s="330"/>
      <c r="L3824" s="329"/>
      <c r="M3824" s="331"/>
      <c r="N3824" s="183">
        <f t="shared" si="1178"/>
        <v>1.4</v>
      </c>
      <c r="O3824" s="184">
        <f t="shared" si="1179"/>
        <v>1.395</v>
      </c>
      <c r="P3824" s="185">
        <f t="shared" si="1180"/>
        <v>1.401</v>
      </c>
      <c r="Q3824" s="186">
        <f t="shared" si="1181"/>
        <v>1.403</v>
      </c>
      <c r="R3824" s="187">
        <f t="shared" si="1182"/>
        <v>1.4019999999999999</v>
      </c>
      <c r="S3824" s="188">
        <f t="shared" si="1183"/>
        <v>1.44</v>
      </c>
      <c r="T3824" s="189">
        <f t="shared" si="1184"/>
        <v>1.4509999999999998</v>
      </c>
      <c r="U3824" s="332">
        <f t="shared" si="1185"/>
        <v>1.4019999999999999</v>
      </c>
    </row>
    <row r="3825" spans="1:21" x14ac:dyDescent="0.35">
      <c r="A3825" s="291">
        <v>43342</v>
      </c>
      <c r="B3825" s="290">
        <v>141</v>
      </c>
      <c r="C3825" s="290">
        <v>140.4</v>
      </c>
      <c r="D3825" s="290">
        <v>141</v>
      </c>
      <c r="E3825" s="290">
        <v>141.19999999999999</v>
      </c>
      <c r="F3825" s="290">
        <v>141.1</v>
      </c>
      <c r="G3825" s="290">
        <v>144.9</v>
      </c>
      <c r="H3825" s="290">
        <v>146</v>
      </c>
      <c r="I3825" s="290">
        <v>141.1</v>
      </c>
      <c r="J3825" s="329"/>
      <c r="K3825" s="330"/>
      <c r="L3825" s="329"/>
      <c r="M3825" s="331"/>
      <c r="N3825" s="183">
        <f t="shared" si="1178"/>
        <v>1.41</v>
      </c>
      <c r="O3825" s="184">
        <f t="shared" si="1179"/>
        <v>1.4040000000000001</v>
      </c>
      <c r="P3825" s="185">
        <f t="shared" si="1180"/>
        <v>1.41</v>
      </c>
      <c r="Q3825" s="186">
        <f t="shared" si="1181"/>
        <v>1.4119999999999999</v>
      </c>
      <c r="R3825" s="187">
        <f t="shared" si="1182"/>
        <v>1.411</v>
      </c>
      <c r="S3825" s="188">
        <f t="shared" si="1183"/>
        <v>1.4490000000000001</v>
      </c>
      <c r="T3825" s="189">
        <f t="shared" si="1184"/>
        <v>1.46</v>
      </c>
      <c r="U3825" s="332">
        <f t="shared" si="1185"/>
        <v>1.411</v>
      </c>
    </row>
    <row r="3826" spans="1:21" x14ac:dyDescent="0.35">
      <c r="A3826" s="291">
        <v>43343</v>
      </c>
      <c r="B3826" s="290">
        <v>141.5</v>
      </c>
      <c r="C3826" s="290">
        <v>141</v>
      </c>
      <c r="D3826" s="290">
        <v>141.6</v>
      </c>
      <c r="E3826" s="290">
        <v>141.80000000000001</v>
      </c>
      <c r="F3826" s="290">
        <v>141.5</v>
      </c>
      <c r="G3826" s="290">
        <v>145.5</v>
      </c>
      <c r="H3826" s="290">
        <v>146.5</v>
      </c>
      <c r="I3826" s="290">
        <v>141.69999999999999</v>
      </c>
      <c r="J3826" s="329"/>
      <c r="K3826" s="363">
        <f>AVERAGE(I3817:I3826)</f>
        <v>139.71999999999997</v>
      </c>
      <c r="L3826" s="329"/>
      <c r="M3826" s="363">
        <f>AVERAGE(I3804:I3826)</f>
        <v>138.95652173913044</v>
      </c>
      <c r="N3826" s="183">
        <f t="shared" si="1178"/>
        <v>1.415</v>
      </c>
      <c r="O3826" s="184">
        <f t="shared" si="1179"/>
        <v>1.41</v>
      </c>
      <c r="P3826" s="185">
        <f t="shared" si="1180"/>
        <v>1.4159999999999999</v>
      </c>
      <c r="Q3826" s="186">
        <f t="shared" si="1181"/>
        <v>1.4180000000000001</v>
      </c>
      <c r="R3826" s="187">
        <f t="shared" si="1182"/>
        <v>1.415</v>
      </c>
      <c r="S3826" s="188">
        <f t="shared" si="1183"/>
        <v>1.4550000000000001</v>
      </c>
      <c r="T3826" s="189">
        <f t="shared" si="1184"/>
        <v>1.4650000000000001</v>
      </c>
      <c r="U3826" s="332">
        <f t="shared" si="1185"/>
        <v>1.4169999999999998</v>
      </c>
    </row>
    <row r="3827" spans="1:21" x14ac:dyDescent="0.35">
      <c r="A3827" s="291">
        <v>43346</v>
      </c>
      <c r="B3827" s="290">
        <v>142.19999999999999</v>
      </c>
      <c r="C3827" s="290">
        <v>141.69999999999999</v>
      </c>
      <c r="D3827" s="290">
        <v>142.30000000000001</v>
      </c>
      <c r="E3827" s="290">
        <v>142.5</v>
      </c>
      <c r="F3827" s="290">
        <v>142.30000000000001</v>
      </c>
      <c r="G3827" s="290">
        <v>146.19999999999999</v>
      </c>
      <c r="H3827" s="290">
        <v>147.19999999999999</v>
      </c>
      <c r="I3827" s="290">
        <v>142.4</v>
      </c>
      <c r="J3827" s="329"/>
      <c r="K3827" s="330"/>
      <c r="L3827" s="329"/>
      <c r="M3827" s="331"/>
      <c r="N3827" s="183">
        <f t="shared" ref="N3827:N3836" si="1186">B3827/$V$1</f>
        <v>1.4219999999999999</v>
      </c>
      <c r="O3827" s="184">
        <f t="shared" ref="O3827:O3836" si="1187">C3827/$V$1</f>
        <v>1.4169999999999998</v>
      </c>
      <c r="P3827" s="185">
        <f t="shared" ref="P3827:P3836" si="1188">D3827/$V$1</f>
        <v>1.423</v>
      </c>
      <c r="Q3827" s="186">
        <f t="shared" ref="Q3827:Q3836" si="1189">E3827/$V$1</f>
        <v>1.425</v>
      </c>
      <c r="R3827" s="187">
        <f t="shared" ref="R3827:R3836" si="1190">F3827/$V$1</f>
        <v>1.423</v>
      </c>
      <c r="S3827" s="188">
        <f t="shared" ref="S3827:S3836" si="1191">G3827/$V$1</f>
        <v>1.462</v>
      </c>
      <c r="T3827" s="189">
        <f t="shared" ref="T3827:T3836" si="1192">H3827/$V$1</f>
        <v>1.472</v>
      </c>
      <c r="U3827" s="332">
        <f t="shared" si="1185"/>
        <v>1.4240000000000002</v>
      </c>
    </row>
    <row r="3828" spans="1:21" x14ac:dyDescent="0.35">
      <c r="A3828" s="291">
        <v>43347</v>
      </c>
      <c r="B3828" s="290">
        <v>142.6</v>
      </c>
      <c r="C3828" s="290">
        <v>142.1</v>
      </c>
      <c r="D3828" s="290">
        <v>142.69999999999999</v>
      </c>
      <c r="E3828" s="290">
        <v>142.9</v>
      </c>
      <c r="F3828" s="290">
        <v>142.80000000000001</v>
      </c>
      <c r="G3828" s="290">
        <v>146.69999999999999</v>
      </c>
      <c r="H3828" s="290">
        <v>147.6</v>
      </c>
      <c r="I3828" s="290">
        <v>142.80000000000001</v>
      </c>
      <c r="J3828" s="329"/>
      <c r="K3828" s="330"/>
      <c r="L3828" s="329"/>
      <c r="M3828" s="331"/>
      <c r="N3828" s="183">
        <f t="shared" si="1186"/>
        <v>1.4259999999999999</v>
      </c>
      <c r="O3828" s="184">
        <f t="shared" si="1187"/>
        <v>1.421</v>
      </c>
      <c r="P3828" s="185">
        <f t="shared" si="1188"/>
        <v>1.4269999999999998</v>
      </c>
      <c r="Q3828" s="186">
        <f t="shared" si="1189"/>
        <v>1.429</v>
      </c>
      <c r="R3828" s="187">
        <f t="shared" si="1190"/>
        <v>1.4280000000000002</v>
      </c>
      <c r="S3828" s="188">
        <f t="shared" si="1191"/>
        <v>1.4669999999999999</v>
      </c>
      <c r="T3828" s="189">
        <f t="shared" si="1192"/>
        <v>1.476</v>
      </c>
      <c r="U3828" s="332">
        <f t="shared" si="1185"/>
        <v>1.4280000000000002</v>
      </c>
    </row>
    <row r="3829" spans="1:21" x14ac:dyDescent="0.35">
      <c r="A3829" s="291">
        <v>43348</v>
      </c>
      <c r="B3829" s="290">
        <v>143.30000000000001</v>
      </c>
      <c r="C3829" s="290">
        <v>142.80000000000001</v>
      </c>
      <c r="D3829" s="290">
        <v>143.4</v>
      </c>
      <c r="E3829" s="290">
        <v>143.6</v>
      </c>
      <c r="F3829" s="290">
        <v>143.5</v>
      </c>
      <c r="G3829" s="290">
        <v>147.30000000000001</v>
      </c>
      <c r="H3829" s="290">
        <v>148.30000000000001</v>
      </c>
      <c r="I3829" s="290">
        <v>143.5</v>
      </c>
      <c r="J3829" s="329"/>
      <c r="K3829" s="330"/>
      <c r="L3829" s="329"/>
      <c r="M3829" s="331"/>
      <c r="N3829" s="183">
        <f t="shared" si="1186"/>
        <v>1.4330000000000001</v>
      </c>
      <c r="O3829" s="184">
        <f t="shared" si="1187"/>
        <v>1.4280000000000002</v>
      </c>
      <c r="P3829" s="185">
        <f t="shared" si="1188"/>
        <v>1.4340000000000002</v>
      </c>
      <c r="Q3829" s="186">
        <f t="shared" si="1189"/>
        <v>1.4359999999999999</v>
      </c>
      <c r="R3829" s="187">
        <f t="shared" si="1190"/>
        <v>1.4350000000000001</v>
      </c>
      <c r="S3829" s="188">
        <f t="shared" si="1191"/>
        <v>1.4730000000000001</v>
      </c>
      <c r="T3829" s="189">
        <f t="shared" si="1192"/>
        <v>1.4830000000000001</v>
      </c>
      <c r="U3829" s="332">
        <f t="shared" si="1185"/>
        <v>1.4350000000000001</v>
      </c>
    </row>
    <row r="3830" spans="1:21" x14ac:dyDescent="0.35">
      <c r="A3830" s="291">
        <v>43349</v>
      </c>
      <c r="B3830" s="290">
        <v>144.1</v>
      </c>
      <c r="C3830" s="290">
        <v>143.6</v>
      </c>
      <c r="D3830" s="290">
        <v>144.1</v>
      </c>
      <c r="E3830" s="290">
        <v>144.4</v>
      </c>
      <c r="F3830" s="290">
        <v>144.4</v>
      </c>
      <c r="G3830" s="290">
        <v>148.1</v>
      </c>
      <c r="H3830" s="290">
        <v>149.19999999999999</v>
      </c>
      <c r="I3830" s="290">
        <v>144.30000000000001</v>
      </c>
      <c r="J3830" s="329"/>
      <c r="K3830" s="330"/>
      <c r="L3830" s="329"/>
      <c r="M3830" s="331"/>
      <c r="N3830" s="183">
        <f t="shared" si="1186"/>
        <v>1.4409999999999998</v>
      </c>
      <c r="O3830" s="184">
        <f t="shared" si="1187"/>
        <v>1.4359999999999999</v>
      </c>
      <c r="P3830" s="185">
        <f t="shared" si="1188"/>
        <v>1.4409999999999998</v>
      </c>
      <c r="Q3830" s="186">
        <f t="shared" si="1189"/>
        <v>1.444</v>
      </c>
      <c r="R3830" s="187">
        <f t="shared" si="1190"/>
        <v>1.444</v>
      </c>
      <c r="S3830" s="188">
        <f t="shared" si="1191"/>
        <v>1.4809999999999999</v>
      </c>
      <c r="T3830" s="189">
        <f t="shared" si="1192"/>
        <v>1.492</v>
      </c>
      <c r="U3830" s="332">
        <f t="shared" si="1185"/>
        <v>1.4430000000000001</v>
      </c>
    </row>
    <row r="3831" spans="1:21" x14ac:dyDescent="0.35">
      <c r="A3831" s="291">
        <v>43350</v>
      </c>
      <c r="B3831" s="290">
        <v>144.9</v>
      </c>
      <c r="C3831" s="290">
        <v>144.4</v>
      </c>
      <c r="D3831" s="290">
        <v>144.9</v>
      </c>
      <c r="E3831" s="290">
        <v>145.19999999999999</v>
      </c>
      <c r="F3831" s="290">
        <v>145.1</v>
      </c>
      <c r="G3831" s="290">
        <v>148.9</v>
      </c>
      <c r="H3831" s="290">
        <v>149.9</v>
      </c>
      <c r="I3831" s="290">
        <v>145.1</v>
      </c>
      <c r="J3831" s="329"/>
      <c r="K3831" s="330"/>
      <c r="L3831" s="329"/>
      <c r="M3831" s="331"/>
      <c r="N3831" s="183">
        <f t="shared" si="1186"/>
        <v>1.4490000000000001</v>
      </c>
      <c r="O3831" s="184">
        <f t="shared" si="1187"/>
        <v>1.444</v>
      </c>
      <c r="P3831" s="185">
        <f t="shared" si="1188"/>
        <v>1.4490000000000001</v>
      </c>
      <c r="Q3831" s="186">
        <f t="shared" si="1189"/>
        <v>1.452</v>
      </c>
      <c r="R3831" s="187">
        <f t="shared" si="1190"/>
        <v>1.4509999999999998</v>
      </c>
      <c r="S3831" s="188">
        <f t="shared" si="1191"/>
        <v>1.4890000000000001</v>
      </c>
      <c r="T3831" s="189">
        <f t="shared" si="1192"/>
        <v>1.4990000000000001</v>
      </c>
      <c r="U3831" s="332">
        <f t="shared" si="1185"/>
        <v>1.4509999999999998</v>
      </c>
    </row>
    <row r="3832" spans="1:21" x14ac:dyDescent="0.35">
      <c r="A3832" s="291">
        <v>43353</v>
      </c>
      <c r="B3832" s="290">
        <v>145.4</v>
      </c>
      <c r="C3832" s="290">
        <v>144.9</v>
      </c>
      <c r="D3832" s="290">
        <v>145.4</v>
      </c>
      <c r="E3832" s="290">
        <v>145.69999999999999</v>
      </c>
      <c r="F3832" s="290">
        <v>145.5</v>
      </c>
      <c r="G3832" s="290">
        <v>149.4</v>
      </c>
      <c r="H3832" s="290">
        <v>150.4</v>
      </c>
      <c r="I3832" s="290">
        <v>145.6</v>
      </c>
      <c r="J3832" s="329"/>
      <c r="K3832" s="330"/>
      <c r="L3832" s="329"/>
      <c r="M3832" s="331"/>
      <c r="N3832" s="183">
        <f t="shared" si="1186"/>
        <v>1.454</v>
      </c>
      <c r="O3832" s="184">
        <f t="shared" si="1187"/>
        <v>1.4490000000000001</v>
      </c>
      <c r="P3832" s="185">
        <f t="shared" si="1188"/>
        <v>1.454</v>
      </c>
      <c r="Q3832" s="186">
        <f t="shared" si="1189"/>
        <v>1.4569999999999999</v>
      </c>
      <c r="R3832" s="187">
        <f t="shared" si="1190"/>
        <v>1.4550000000000001</v>
      </c>
      <c r="S3832" s="188">
        <f t="shared" si="1191"/>
        <v>1.494</v>
      </c>
      <c r="T3832" s="189">
        <f t="shared" si="1192"/>
        <v>1.504</v>
      </c>
      <c r="U3832" s="332">
        <f t="shared" si="1185"/>
        <v>1.456</v>
      </c>
    </row>
    <row r="3833" spans="1:21" x14ac:dyDescent="0.35">
      <c r="A3833" s="291">
        <v>43354</v>
      </c>
      <c r="B3833" s="290">
        <v>145.6</v>
      </c>
      <c r="C3833" s="290">
        <v>145.1</v>
      </c>
      <c r="D3833" s="290">
        <v>145.69999999999999</v>
      </c>
      <c r="E3833" s="290">
        <v>145.9</v>
      </c>
      <c r="F3833" s="290">
        <v>145.69999999999999</v>
      </c>
      <c r="G3833" s="290">
        <v>149.6</v>
      </c>
      <c r="H3833" s="290">
        <v>150.5</v>
      </c>
      <c r="I3833" s="290">
        <v>145.80000000000001</v>
      </c>
      <c r="J3833" s="329"/>
      <c r="K3833" s="330"/>
      <c r="L3833" s="329"/>
      <c r="M3833" s="331"/>
      <c r="N3833" s="183">
        <f t="shared" si="1186"/>
        <v>1.456</v>
      </c>
      <c r="O3833" s="184">
        <f t="shared" si="1187"/>
        <v>1.4509999999999998</v>
      </c>
      <c r="P3833" s="185">
        <f t="shared" si="1188"/>
        <v>1.4569999999999999</v>
      </c>
      <c r="Q3833" s="186">
        <f t="shared" si="1189"/>
        <v>1.4590000000000001</v>
      </c>
      <c r="R3833" s="187">
        <f t="shared" si="1190"/>
        <v>1.4569999999999999</v>
      </c>
      <c r="S3833" s="188">
        <f t="shared" si="1191"/>
        <v>1.496</v>
      </c>
      <c r="T3833" s="189">
        <f t="shared" si="1192"/>
        <v>1.5049999999999999</v>
      </c>
      <c r="U3833" s="332">
        <f t="shared" si="1185"/>
        <v>1.4580000000000002</v>
      </c>
    </row>
    <row r="3834" spans="1:21" x14ac:dyDescent="0.35">
      <c r="A3834" s="291">
        <v>43355</v>
      </c>
      <c r="B3834" s="290">
        <v>145.69999999999999</v>
      </c>
      <c r="C3834" s="290">
        <v>145.19999999999999</v>
      </c>
      <c r="D3834" s="290">
        <v>145.80000000000001</v>
      </c>
      <c r="E3834" s="290">
        <v>146</v>
      </c>
      <c r="F3834" s="290">
        <v>145.80000000000001</v>
      </c>
      <c r="G3834" s="290">
        <v>149.69999999999999</v>
      </c>
      <c r="H3834" s="290">
        <v>150.5</v>
      </c>
      <c r="I3834" s="290">
        <v>145.9</v>
      </c>
      <c r="J3834" s="329"/>
      <c r="K3834" s="330"/>
      <c r="L3834" s="329"/>
      <c r="M3834" s="331"/>
      <c r="N3834" s="183">
        <f t="shared" si="1186"/>
        <v>1.4569999999999999</v>
      </c>
      <c r="O3834" s="184">
        <f t="shared" si="1187"/>
        <v>1.452</v>
      </c>
      <c r="P3834" s="185">
        <f t="shared" si="1188"/>
        <v>1.4580000000000002</v>
      </c>
      <c r="Q3834" s="186">
        <f t="shared" si="1189"/>
        <v>1.46</v>
      </c>
      <c r="R3834" s="187">
        <f t="shared" si="1190"/>
        <v>1.4580000000000002</v>
      </c>
      <c r="S3834" s="188">
        <f t="shared" si="1191"/>
        <v>1.4969999999999999</v>
      </c>
      <c r="T3834" s="189">
        <f t="shared" si="1192"/>
        <v>1.5049999999999999</v>
      </c>
      <c r="U3834" s="332">
        <f t="shared" si="1185"/>
        <v>1.4590000000000001</v>
      </c>
    </row>
    <row r="3835" spans="1:21" x14ac:dyDescent="0.35">
      <c r="A3835" s="291">
        <v>43356</v>
      </c>
      <c r="B3835" s="290">
        <v>145.69999999999999</v>
      </c>
      <c r="C3835" s="290">
        <v>145.19999999999999</v>
      </c>
      <c r="D3835" s="290">
        <v>145.69999999999999</v>
      </c>
      <c r="E3835" s="290">
        <v>146</v>
      </c>
      <c r="F3835" s="290">
        <v>145.80000000000001</v>
      </c>
      <c r="G3835" s="290">
        <v>149.69999999999999</v>
      </c>
      <c r="H3835" s="290">
        <v>150.5</v>
      </c>
      <c r="I3835" s="290">
        <v>145.9</v>
      </c>
      <c r="J3835" s="329"/>
      <c r="K3835" s="330"/>
      <c r="L3835" s="329"/>
      <c r="M3835" s="331"/>
      <c r="N3835" s="183">
        <f t="shared" si="1186"/>
        <v>1.4569999999999999</v>
      </c>
      <c r="O3835" s="184">
        <f t="shared" si="1187"/>
        <v>1.452</v>
      </c>
      <c r="P3835" s="185">
        <f t="shared" si="1188"/>
        <v>1.4569999999999999</v>
      </c>
      <c r="Q3835" s="186">
        <f t="shared" si="1189"/>
        <v>1.46</v>
      </c>
      <c r="R3835" s="187">
        <f t="shared" si="1190"/>
        <v>1.4580000000000002</v>
      </c>
      <c r="S3835" s="188">
        <f t="shared" si="1191"/>
        <v>1.4969999999999999</v>
      </c>
      <c r="T3835" s="189">
        <f t="shared" si="1192"/>
        <v>1.5049999999999999</v>
      </c>
      <c r="U3835" s="332">
        <f t="shared" si="1185"/>
        <v>1.4590000000000001</v>
      </c>
    </row>
    <row r="3836" spans="1:21" x14ac:dyDescent="0.35">
      <c r="A3836" s="291">
        <v>43357</v>
      </c>
      <c r="B3836" s="290">
        <v>145.69999999999999</v>
      </c>
      <c r="C3836" s="290">
        <v>145.19999999999999</v>
      </c>
      <c r="D3836" s="290">
        <v>145.80000000000001</v>
      </c>
      <c r="E3836" s="290">
        <v>146</v>
      </c>
      <c r="F3836" s="290">
        <v>145.9</v>
      </c>
      <c r="G3836" s="290">
        <v>149.69999999999999</v>
      </c>
      <c r="H3836" s="290">
        <v>150.5</v>
      </c>
      <c r="I3836" s="290">
        <v>145.9</v>
      </c>
      <c r="J3836" s="329"/>
      <c r="K3836" s="363">
        <f>AVERAGE(I3827:I3836)</f>
        <v>144.72000000000003</v>
      </c>
      <c r="L3836" s="329"/>
      <c r="M3836" s="331"/>
      <c r="N3836" s="183">
        <f t="shared" si="1186"/>
        <v>1.4569999999999999</v>
      </c>
      <c r="O3836" s="184">
        <f t="shared" si="1187"/>
        <v>1.452</v>
      </c>
      <c r="P3836" s="185">
        <f t="shared" si="1188"/>
        <v>1.4580000000000002</v>
      </c>
      <c r="Q3836" s="186">
        <f t="shared" si="1189"/>
        <v>1.46</v>
      </c>
      <c r="R3836" s="187">
        <f t="shared" si="1190"/>
        <v>1.4590000000000001</v>
      </c>
      <c r="S3836" s="188">
        <f t="shared" si="1191"/>
        <v>1.4969999999999999</v>
      </c>
      <c r="T3836" s="189">
        <f t="shared" si="1192"/>
        <v>1.5049999999999999</v>
      </c>
      <c r="U3836" s="332">
        <f t="shared" si="1185"/>
        <v>1.4590000000000001</v>
      </c>
    </row>
    <row r="3837" spans="1:21" x14ac:dyDescent="0.35">
      <c r="A3837" s="293">
        <v>43360</v>
      </c>
      <c r="B3837" s="292">
        <v>145.9</v>
      </c>
      <c r="C3837" s="292">
        <v>145.4</v>
      </c>
      <c r="D3837" s="292">
        <v>145.9</v>
      </c>
      <c r="E3837" s="292">
        <v>146.19999999999999</v>
      </c>
      <c r="F3837" s="292">
        <v>146</v>
      </c>
      <c r="G3837" s="292">
        <v>149.9</v>
      </c>
      <c r="H3837" s="292">
        <v>150.80000000000001</v>
      </c>
      <c r="I3837" s="292">
        <v>146.1</v>
      </c>
      <c r="J3837" s="329"/>
      <c r="K3837" s="330"/>
      <c r="L3837" s="329"/>
      <c r="M3837" s="331"/>
      <c r="N3837" s="183">
        <f t="shared" ref="N3837:N3846" si="1193">B3837/$V$1</f>
        <v>1.4590000000000001</v>
      </c>
      <c r="O3837" s="184">
        <f t="shared" ref="O3837:O3846" si="1194">C3837/$V$1</f>
        <v>1.454</v>
      </c>
      <c r="P3837" s="185">
        <f t="shared" ref="P3837:P3846" si="1195">D3837/$V$1</f>
        <v>1.4590000000000001</v>
      </c>
      <c r="Q3837" s="186">
        <f t="shared" ref="Q3837:Q3846" si="1196">E3837/$V$1</f>
        <v>1.462</v>
      </c>
      <c r="R3837" s="187">
        <f t="shared" ref="R3837:R3846" si="1197">F3837/$V$1</f>
        <v>1.46</v>
      </c>
      <c r="S3837" s="188">
        <f t="shared" ref="S3837:S3846" si="1198">G3837/$V$1</f>
        <v>1.4990000000000001</v>
      </c>
      <c r="T3837" s="189">
        <f t="shared" ref="T3837:T3846" si="1199">H3837/$V$1</f>
        <v>1.508</v>
      </c>
      <c r="U3837" s="332">
        <f t="shared" ref="U3837:U3846" si="1200">I3837/$V$1</f>
        <v>1.4609999999999999</v>
      </c>
    </row>
    <row r="3838" spans="1:21" x14ac:dyDescent="0.35">
      <c r="A3838" s="293">
        <v>43361</v>
      </c>
      <c r="B3838" s="292">
        <v>146</v>
      </c>
      <c r="C3838" s="292">
        <v>145.5</v>
      </c>
      <c r="D3838" s="292">
        <v>146.1</v>
      </c>
      <c r="E3838" s="292">
        <v>146.30000000000001</v>
      </c>
      <c r="F3838" s="292">
        <v>146.1</v>
      </c>
      <c r="G3838" s="292">
        <v>150</v>
      </c>
      <c r="H3838" s="292">
        <v>150.80000000000001</v>
      </c>
      <c r="I3838" s="292">
        <v>146.19999999999999</v>
      </c>
      <c r="J3838" s="329"/>
      <c r="K3838" s="330"/>
      <c r="L3838" s="329"/>
      <c r="M3838" s="331"/>
      <c r="N3838" s="183">
        <f t="shared" si="1193"/>
        <v>1.46</v>
      </c>
      <c r="O3838" s="184">
        <f t="shared" si="1194"/>
        <v>1.4550000000000001</v>
      </c>
      <c r="P3838" s="185">
        <f t="shared" si="1195"/>
        <v>1.4609999999999999</v>
      </c>
      <c r="Q3838" s="186">
        <f t="shared" si="1196"/>
        <v>1.4630000000000001</v>
      </c>
      <c r="R3838" s="187">
        <f t="shared" si="1197"/>
        <v>1.4609999999999999</v>
      </c>
      <c r="S3838" s="188">
        <f t="shared" si="1198"/>
        <v>1.5</v>
      </c>
      <c r="T3838" s="189">
        <f t="shared" si="1199"/>
        <v>1.508</v>
      </c>
      <c r="U3838" s="332">
        <f t="shared" si="1200"/>
        <v>1.462</v>
      </c>
    </row>
    <row r="3839" spans="1:21" x14ac:dyDescent="0.35">
      <c r="A3839" s="293">
        <v>43362</v>
      </c>
      <c r="B3839" s="292">
        <v>145.9</v>
      </c>
      <c r="C3839" s="292">
        <v>145.5</v>
      </c>
      <c r="D3839" s="292">
        <v>146</v>
      </c>
      <c r="E3839" s="292">
        <v>146.19999999999999</v>
      </c>
      <c r="F3839" s="292">
        <v>146</v>
      </c>
      <c r="G3839" s="292">
        <v>150</v>
      </c>
      <c r="H3839" s="292">
        <v>150.69999999999999</v>
      </c>
      <c r="I3839" s="292">
        <v>146.1</v>
      </c>
      <c r="J3839" s="329"/>
      <c r="K3839" s="330"/>
      <c r="L3839" s="329"/>
      <c r="M3839" s="331"/>
      <c r="N3839" s="183">
        <f t="shared" si="1193"/>
        <v>1.4590000000000001</v>
      </c>
      <c r="O3839" s="184">
        <f t="shared" si="1194"/>
        <v>1.4550000000000001</v>
      </c>
      <c r="P3839" s="185">
        <f t="shared" si="1195"/>
        <v>1.46</v>
      </c>
      <c r="Q3839" s="186">
        <f t="shared" si="1196"/>
        <v>1.462</v>
      </c>
      <c r="R3839" s="187">
        <f t="shared" si="1197"/>
        <v>1.46</v>
      </c>
      <c r="S3839" s="188">
        <f t="shared" si="1198"/>
        <v>1.5</v>
      </c>
      <c r="T3839" s="189">
        <f t="shared" si="1199"/>
        <v>1.5069999999999999</v>
      </c>
      <c r="U3839" s="332">
        <f t="shared" si="1200"/>
        <v>1.4609999999999999</v>
      </c>
    </row>
    <row r="3840" spans="1:21" x14ac:dyDescent="0.35">
      <c r="A3840" s="293">
        <v>43363</v>
      </c>
      <c r="B3840" s="292">
        <v>145.6</v>
      </c>
      <c r="C3840" s="292">
        <v>145.1</v>
      </c>
      <c r="D3840" s="292">
        <v>145.69999999999999</v>
      </c>
      <c r="E3840" s="292">
        <v>145.9</v>
      </c>
      <c r="F3840" s="292">
        <v>145.69999999999999</v>
      </c>
      <c r="G3840" s="292">
        <v>149.6</v>
      </c>
      <c r="H3840" s="292">
        <v>150.19999999999999</v>
      </c>
      <c r="I3840" s="292">
        <v>145.80000000000001</v>
      </c>
      <c r="J3840" s="329"/>
      <c r="K3840" s="330"/>
      <c r="L3840" s="329"/>
      <c r="M3840" s="331"/>
      <c r="N3840" s="183">
        <f t="shared" si="1193"/>
        <v>1.456</v>
      </c>
      <c r="O3840" s="184">
        <f t="shared" si="1194"/>
        <v>1.4509999999999998</v>
      </c>
      <c r="P3840" s="185">
        <f t="shared" si="1195"/>
        <v>1.4569999999999999</v>
      </c>
      <c r="Q3840" s="186">
        <f t="shared" si="1196"/>
        <v>1.4590000000000001</v>
      </c>
      <c r="R3840" s="187">
        <f t="shared" si="1197"/>
        <v>1.4569999999999999</v>
      </c>
      <c r="S3840" s="188">
        <f t="shared" si="1198"/>
        <v>1.496</v>
      </c>
      <c r="T3840" s="189">
        <f t="shared" si="1199"/>
        <v>1.5019999999999998</v>
      </c>
      <c r="U3840" s="332">
        <f t="shared" si="1200"/>
        <v>1.4580000000000002</v>
      </c>
    </row>
    <row r="3841" spans="1:21" x14ac:dyDescent="0.35">
      <c r="A3841" s="293">
        <v>43364</v>
      </c>
      <c r="B3841" s="292">
        <v>145.30000000000001</v>
      </c>
      <c r="C3841" s="292">
        <v>144.80000000000001</v>
      </c>
      <c r="D3841" s="292">
        <v>145.4</v>
      </c>
      <c r="E3841" s="292">
        <v>145.6</v>
      </c>
      <c r="F3841" s="292">
        <v>145.5</v>
      </c>
      <c r="G3841" s="292">
        <v>149.4</v>
      </c>
      <c r="H3841" s="292">
        <v>150</v>
      </c>
      <c r="I3841" s="292">
        <v>145.5</v>
      </c>
      <c r="J3841" s="329"/>
      <c r="K3841" s="330"/>
      <c r="L3841" s="329"/>
      <c r="M3841" s="331"/>
      <c r="N3841" s="183">
        <f t="shared" si="1193"/>
        <v>1.4530000000000001</v>
      </c>
      <c r="O3841" s="184">
        <f t="shared" si="1194"/>
        <v>1.4480000000000002</v>
      </c>
      <c r="P3841" s="185">
        <f t="shared" si="1195"/>
        <v>1.454</v>
      </c>
      <c r="Q3841" s="186">
        <f t="shared" si="1196"/>
        <v>1.456</v>
      </c>
      <c r="R3841" s="187">
        <f t="shared" si="1197"/>
        <v>1.4550000000000001</v>
      </c>
      <c r="S3841" s="188">
        <f t="shared" si="1198"/>
        <v>1.494</v>
      </c>
      <c r="T3841" s="189">
        <f t="shared" si="1199"/>
        <v>1.5</v>
      </c>
      <c r="U3841" s="332">
        <f t="shared" si="1200"/>
        <v>1.4550000000000001</v>
      </c>
    </row>
    <row r="3842" spans="1:21" x14ac:dyDescent="0.35">
      <c r="A3842" s="293">
        <v>43367</v>
      </c>
      <c r="B3842" s="292">
        <v>145.1</v>
      </c>
      <c r="C3842" s="292">
        <v>144.6</v>
      </c>
      <c r="D3842" s="292">
        <v>145.19999999999999</v>
      </c>
      <c r="E3842" s="292">
        <v>145.4</v>
      </c>
      <c r="F3842" s="292">
        <v>145.30000000000001</v>
      </c>
      <c r="G3842" s="292">
        <v>149.19999999999999</v>
      </c>
      <c r="H3842" s="292">
        <v>149.80000000000001</v>
      </c>
      <c r="I3842" s="292">
        <v>145.30000000000001</v>
      </c>
      <c r="J3842" s="329"/>
      <c r="K3842" s="330"/>
      <c r="L3842" s="329"/>
      <c r="M3842" s="331"/>
      <c r="N3842" s="183">
        <f t="shared" si="1193"/>
        <v>1.4509999999999998</v>
      </c>
      <c r="O3842" s="184">
        <f t="shared" si="1194"/>
        <v>1.446</v>
      </c>
      <c r="P3842" s="185">
        <f t="shared" si="1195"/>
        <v>1.452</v>
      </c>
      <c r="Q3842" s="186">
        <f t="shared" si="1196"/>
        <v>1.454</v>
      </c>
      <c r="R3842" s="187">
        <f t="shared" si="1197"/>
        <v>1.4530000000000001</v>
      </c>
      <c r="S3842" s="188">
        <f t="shared" si="1198"/>
        <v>1.492</v>
      </c>
      <c r="T3842" s="189">
        <f t="shared" si="1199"/>
        <v>1.4980000000000002</v>
      </c>
      <c r="U3842" s="332">
        <f t="shared" si="1200"/>
        <v>1.4530000000000001</v>
      </c>
    </row>
    <row r="3843" spans="1:21" x14ac:dyDescent="0.35">
      <c r="A3843" s="293">
        <v>43368</v>
      </c>
      <c r="B3843" s="292">
        <v>145</v>
      </c>
      <c r="C3843" s="292">
        <v>144.6</v>
      </c>
      <c r="D3843" s="292">
        <v>145.1</v>
      </c>
      <c r="E3843" s="292">
        <v>145.30000000000001</v>
      </c>
      <c r="F3843" s="292">
        <v>145.30000000000001</v>
      </c>
      <c r="G3843" s="292">
        <v>149.1</v>
      </c>
      <c r="H3843" s="292">
        <v>149.80000000000001</v>
      </c>
      <c r="I3843" s="292">
        <v>145.19999999999999</v>
      </c>
      <c r="J3843" s="329"/>
      <c r="K3843" s="330"/>
      <c r="L3843" s="329"/>
      <c r="M3843" s="331"/>
      <c r="N3843" s="183">
        <f t="shared" si="1193"/>
        <v>1.45</v>
      </c>
      <c r="O3843" s="184">
        <f t="shared" si="1194"/>
        <v>1.446</v>
      </c>
      <c r="P3843" s="185">
        <f t="shared" si="1195"/>
        <v>1.4509999999999998</v>
      </c>
      <c r="Q3843" s="186">
        <f t="shared" si="1196"/>
        <v>1.4530000000000001</v>
      </c>
      <c r="R3843" s="187">
        <f t="shared" si="1197"/>
        <v>1.4530000000000001</v>
      </c>
      <c r="S3843" s="188">
        <f t="shared" si="1198"/>
        <v>1.4909999999999999</v>
      </c>
      <c r="T3843" s="189">
        <f t="shared" si="1199"/>
        <v>1.4980000000000002</v>
      </c>
      <c r="U3843" s="332">
        <f t="shared" si="1200"/>
        <v>1.452</v>
      </c>
    </row>
    <row r="3844" spans="1:21" x14ac:dyDescent="0.35">
      <c r="A3844" s="293">
        <v>43369</v>
      </c>
      <c r="B3844" s="292">
        <v>145.19999999999999</v>
      </c>
      <c r="C3844" s="292">
        <v>144.69999999999999</v>
      </c>
      <c r="D3844" s="292">
        <v>145.19999999999999</v>
      </c>
      <c r="E3844" s="292">
        <v>145.5</v>
      </c>
      <c r="F3844" s="292">
        <v>145.4</v>
      </c>
      <c r="G3844" s="292">
        <v>149.19999999999999</v>
      </c>
      <c r="H3844" s="292">
        <v>150</v>
      </c>
      <c r="I3844" s="292">
        <v>145.4</v>
      </c>
      <c r="J3844" s="329"/>
      <c r="K3844" s="330"/>
      <c r="L3844" s="329"/>
      <c r="M3844" s="331"/>
      <c r="N3844" s="183">
        <f t="shared" si="1193"/>
        <v>1.452</v>
      </c>
      <c r="O3844" s="184">
        <f t="shared" si="1194"/>
        <v>1.4469999999999998</v>
      </c>
      <c r="P3844" s="185">
        <f t="shared" si="1195"/>
        <v>1.452</v>
      </c>
      <c r="Q3844" s="186">
        <f t="shared" si="1196"/>
        <v>1.4550000000000001</v>
      </c>
      <c r="R3844" s="187">
        <f t="shared" si="1197"/>
        <v>1.454</v>
      </c>
      <c r="S3844" s="188">
        <f t="shared" si="1198"/>
        <v>1.492</v>
      </c>
      <c r="T3844" s="189">
        <f t="shared" si="1199"/>
        <v>1.5</v>
      </c>
      <c r="U3844" s="332">
        <f t="shared" si="1200"/>
        <v>1.454</v>
      </c>
    </row>
    <row r="3845" spans="1:21" x14ac:dyDescent="0.35">
      <c r="A3845" s="293">
        <v>43370</v>
      </c>
      <c r="B3845" s="292">
        <v>145.5</v>
      </c>
      <c r="C3845" s="292">
        <v>145</v>
      </c>
      <c r="D3845" s="292">
        <v>145.5</v>
      </c>
      <c r="E3845" s="292">
        <v>145.80000000000001</v>
      </c>
      <c r="F3845" s="292">
        <v>145.80000000000001</v>
      </c>
      <c r="G3845" s="292">
        <v>149.5</v>
      </c>
      <c r="H3845" s="292">
        <v>150.30000000000001</v>
      </c>
      <c r="I3845" s="292">
        <v>145.69999999999999</v>
      </c>
      <c r="J3845" s="329"/>
      <c r="K3845" s="330"/>
      <c r="L3845" s="329"/>
      <c r="M3845" s="331"/>
      <c r="N3845" s="183">
        <f t="shared" si="1193"/>
        <v>1.4550000000000001</v>
      </c>
      <c r="O3845" s="184">
        <f t="shared" si="1194"/>
        <v>1.45</v>
      </c>
      <c r="P3845" s="185">
        <f t="shared" si="1195"/>
        <v>1.4550000000000001</v>
      </c>
      <c r="Q3845" s="186">
        <f t="shared" si="1196"/>
        <v>1.4580000000000002</v>
      </c>
      <c r="R3845" s="187">
        <f t="shared" si="1197"/>
        <v>1.4580000000000002</v>
      </c>
      <c r="S3845" s="188">
        <f t="shared" si="1198"/>
        <v>1.4950000000000001</v>
      </c>
      <c r="T3845" s="189">
        <f t="shared" si="1199"/>
        <v>1.5030000000000001</v>
      </c>
      <c r="U3845" s="332">
        <f t="shared" si="1200"/>
        <v>1.4569999999999999</v>
      </c>
    </row>
    <row r="3846" spans="1:21" x14ac:dyDescent="0.35">
      <c r="A3846" s="293">
        <v>43371</v>
      </c>
      <c r="B3846" s="292">
        <v>146.19999999999999</v>
      </c>
      <c r="C3846" s="292">
        <v>145.69999999999999</v>
      </c>
      <c r="D3846" s="292">
        <v>146.30000000000001</v>
      </c>
      <c r="E3846" s="292">
        <v>146.5</v>
      </c>
      <c r="F3846" s="292">
        <v>146.5</v>
      </c>
      <c r="G3846" s="292">
        <v>150.30000000000001</v>
      </c>
      <c r="H3846" s="292">
        <v>151.19999999999999</v>
      </c>
      <c r="I3846" s="292">
        <v>146.5</v>
      </c>
      <c r="J3846" s="329"/>
      <c r="K3846" s="363">
        <f>AVERAGE(I3837:I3846)</f>
        <v>145.78000000000003</v>
      </c>
      <c r="L3846" s="329"/>
      <c r="M3846" s="363">
        <f>AVERAGE(I3827:I3846)</f>
        <v>145.25</v>
      </c>
      <c r="N3846" s="183">
        <f t="shared" si="1193"/>
        <v>1.462</v>
      </c>
      <c r="O3846" s="184">
        <f t="shared" si="1194"/>
        <v>1.4569999999999999</v>
      </c>
      <c r="P3846" s="185">
        <f t="shared" si="1195"/>
        <v>1.4630000000000001</v>
      </c>
      <c r="Q3846" s="186">
        <f t="shared" si="1196"/>
        <v>1.4650000000000001</v>
      </c>
      <c r="R3846" s="187">
        <f t="shared" si="1197"/>
        <v>1.4650000000000001</v>
      </c>
      <c r="S3846" s="188">
        <f t="shared" si="1198"/>
        <v>1.5030000000000001</v>
      </c>
      <c r="T3846" s="189">
        <f t="shared" si="1199"/>
        <v>1.5119999999999998</v>
      </c>
      <c r="U3846" s="332">
        <f t="shared" si="1200"/>
        <v>1.4650000000000001</v>
      </c>
    </row>
    <row r="3847" spans="1:21" x14ac:dyDescent="0.35">
      <c r="A3847" s="293">
        <v>43374</v>
      </c>
      <c r="B3847" s="292">
        <v>146.9</v>
      </c>
      <c r="C3847" s="292">
        <v>146.4</v>
      </c>
      <c r="D3847" s="292">
        <v>146.9</v>
      </c>
      <c r="E3847" s="292">
        <v>147.19999999999999</v>
      </c>
      <c r="F3847" s="292">
        <v>147.19999999999999</v>
      </c>
      <c r="G3847" s="292">
        <v>151</v>
      </c>
      <c r="H3847" s="292">
        <v>151.80000000000001</v>
      </c>
      <c r="I3847" s="292">
        <v>147.1</v>
      </c>
      <c r="J3847" s="329"/>
      <c r="K3847" s="330"/>
      <c r="L3847" s="329"/>
      <c r="M3847" s="331"/>
      <c r="N3847" s="183">
        <f t="shared" ref="N3847:N3856" si="1201">B3847/$V$1</f>
        <v>1.4690000000000001</v>
      </c>
      <c r="O3847" s="184">
        <f t="shared" ref="O3847:O3856" si="1202">C3847/$V$1</f>
        <v>1.464</v>
      </c>
      <c r="P3847" s="185">
        <f t="shared" ref="P3847:P3856" si="1203">D3847/$V$1</f>
        <v>1.4690000000000001</v>
      </c>
      <c r="Q3847" s="186">
        <f t="shared" ref="Q3847:Q3856" si="1204">E3847/$V$1</f>
        <v>1.472</v>
      </c>
      <c r="R3847" s="187">
        <f t="shared" ref="R3847:R3856" si="1205">F3847/$V$1</f>
        <v>1.472</v>
      </c>
      <c r="S3847" s="188">
        <f t="shared" ref="S3847:S3856" si="1206">G3847/$V$1</f>
        <v>1.51</v>
      </c>
      <c r="T3847" s="189">
        <f t="shared" ref="T3847:T3856" si="1207">H3847/$V$1</f>
        <v>1.518</v>
      </c>
      <c r="U3847" s="332">
        <f t="shared" ref="U3847:U3869" si="1208">I3847/$V$1</f>
        <v>1.4709999999999999</v>
      </c>
    </row>
    <row r="3848" spans="1:21" x14ac:dyDescent="0.35">
      <c r="A3848" s="293">
        <v>43375</v>
      </c>
      <c r="B3848" s="292">
        <v>147.4</v>
      </c>
      <c r="C3848" s="292">
        <v>146.9</v>
      </c>
      <c r="D3848" s="292">
        <v>147.5</v>
      </c>
      <c r="E3848" s="292">
        <v>147.69999999999999</v>
      </c>
      <c r="F3848" s="292">
        <v>147.6</v>
      </c>
      <c r="G3848" s="292">
        <v>151.5</v>
      </c>
      <c r="H3848" s="292">
        <v>152.30000000000001</v>
      </c>
      <c r="I3848" s="292">
        <v>147.6</v>
      </c>
      <c r="J3848" s="329"/>
      <c r="K3848" s="330"/>
      <c r="L3848" s="329"/>
      <c r="M3848" s="331"/>
      <c r="N3848" s="183">
        <f t="shared" si="1201"/>
        <v>1.474</v>
      </c>
      <c r="O3848" s="184">
        <f t="shared" si="1202"/>
        <v>1.4690000000000001</v>
      </c>
      <c r="P3848" s="185">
        <f t="shared" si="1203"/>
        <v>1.4750000000000001</v>
      </c>
      <c r="Q3848" s="186">
        <f t="shared" si="1204"/>
        <v>1.4769999999999999</v>
      </c>
      <c r="R3848" s="187">
        <f t="shared" si="1205"/>
        <v>1.476</v>
      </c>
      <c r="S3848" s="188">
        <f t="shared" si="1206"/>
        <v>1.5149999999999999</v>
      </c>
      <c r="T3848" s="189">
        <f t="shared" si="1207"/>
        <v>1.5230000000000001</v>
      </c>
      <c r="U3848" s="332">
        <f t="shared" si="1208"/>
        <v>1.476</v>
      </c>
    </row>
    <row r="3849" spans="1:21" x14ac:dyDescent="0.35">
      <c r="A3849" s="293">
        <v>43376</v>
      </c>
      <c r="B3849" s="292">
        <v>148.19999999999999</v>
      </c>
      <c r="C3849" s="292">
        <v>147.69999999999999</v>
      </c>
      <c r="D3849" s="292">
        <v>148.30000000000001</v>
      </c>
      <c r="E3849" s="292">
        <v>148.5</v>
      </c>
      <c r="F3849" s="292">
        <v>148.5</v>
      </c>
      <c r="G3849" s="292">
        <v>152.30000000000001</v>
      </c>
      <c r="H3849" s="292">
        <v>153.19999999999999</v>
      </c>
      <c r="I3849" s="292">
        <v>148.4</v>
      </c>
      <c r="J3849" s="329"/>
      <c r="K3849" s="330"/>
      <c r="L3849" s="329"/>
      <c r="M3849" s="331"/>
      <c r="N3849" s="183">
        <f t="shared" si="1201"/>
        <v>1.482</v>
      </c>
      <c r="O3849" s="184">
        <f t="shared" si="1202"/>
        <v>1.4769999999999999</v>
      </c>
      <c r="P3849" s="185">
        <f t="shared" si="1203"/>
        <v>1.4830000000000001</v>
      </c>
      <c r="Q3849" s="186">
        <f t="shared" si="1204"/>
        <v>1.4850000000000001</v>
      </c>
      <c r="R3849" s="187">
        <f t="shared" si="1205"/>
        <v>1.4850000000000001</v>
      </c>
      <c r="S3849" s="188">
        <f t="shared" si="1206"/>
        <v>1.5230000000000001</v>
      </c>
      <c r="T3849" s="189">
        <f t="shared" si="1207"/>
        <v>1.5319999999999998</v>
      </c>
      <c r="U3849" s="332">
        <f t="shared" si="1208"/>
        <v>1.484</v>
      </c>
    </row>
    <row r="3850" spans="1:21" x14ac:dyDescent="0.35">
      <c r="A3850" s="293">
        <v>43377</v>
      </c>
      <c r="B3850" s="292">
        <v>149.1</v>
      </c>
      <c r="C3850" s="292">
        <v>148.6</v>
      </c>
      <c r="D3850" s="292">
        <v>149.19999999999999</v>
      </c>
      <c r="E3850" s="292">
        <v>149.4</v>
      </c>
      <c r="F3850" s="292">
        <v>149.4</v>
      </c>
      <c r="G3850" s="292">
        <v>153.19999999999999</v>
      </c>
      <c r="H3850" s="292">
        <v>154.1</v>
      </c>
      <c r="I3850" s="292">
        <v>149.30000000000001</v>
      </c>
      <c r="J3850" s="329"/>
      <c r="K3850" s="330"/>
      <c r="L3850" s="329"/>
      <c r="M3850" s="331"/>
      <c r="N3850" s="183">
        <f t="shared" si="1201"/>
        <v>1.4909999999999999</v>
      </c>
      <c r="O3850" s="184">
        <f t="shared" si="1202"/>
        <v>1.486</v>
      </c>
      <c r="P3850" s="185">
        <f t="shared" si="1203"/>
        <v>1.492</v>
      </c>
      <c r="Q3850" s="186">
        <f t="shared" si="1204"/>
        <v>1.494</v>
      </c>
      <c r="R3850" s="187">
        <f t="shared" si="1205"/>
        <v>1.494</v>
      </c>
      <c r="S3850" s="188">
        <f t="shared" si="1206"/>
        <v>1.5319999999999998</v>
      </c>
      <c r="T3850" s="189">
        <f t="shared" si="1207"/>
        <v>1.5409999999999999</v>
      </c>
      <c r="U3850" s="332">
        <f t="shared" si="1208"/>
        <v>1.4930000000000001</v>
      </c>
    </row>
    <row r="3851" spans="1:21" x14ac:dyDescent="0.35">
      <c r="A3851" s="293">
        <v>43378</v>
      </c>
      <c r="B3851" s="292">
        <v>150.1</v>
      </c>
      <c r="C3851" s="292">
        <v>149.6</v>
      </c>
      <c r="D3851" s="292">
        <v>150.19999999999999</v>
      </c>
      <c r="E3851" s="292">
        <v>150.4</v>
      </c>
      <c r="F3851" s="292">
        <v>150.5</v>
      </c>
      <c r="G3851" s="292">
        <v>154.19999999999999</v>
      </c>
      <c r="H3851" s="292">
        <v>155.19999999999999</v>
      </c>
      <c r="I3851" s="292">
        <v>150.30000000000001</v>
      </c>
      <c r="J3851" s="329"/>
      <c r="K3851" s="330"/>
      <c r="L3851" s="329"/>
      <c r="M3851" s="331"/>
      <c r="N3851" s="183">
        <f t="shared" si="1201"/>
        <v>1.5009999999999999</v>
      </c>
      <c r="O3851" s="184">
        <f t="shared" si="1202"/>
        <v>1.496</v>
      </c>
      <c r="P3851" s="185">
        <f t="shared" si="1203"/>
        <v>1.5019999999999998</v>
      </c>
      <c r="Q3851" s="186">
        <f t="shared" si="1204"/>
        <v>1.504</v>
      </c>
      <c r="R3851" s="187">
        <f t="shared" si="1205"/>
        <v>1.5049999999999999</v>
      </c>
      <c r="S3851" s="188">
        <f t="shared" si="1206"/>
        <v>1.5419999999999998</v>
      </c>
      <c r="T3851" s="189">
        <f t="shared" si="1207"/>
        <v>1.5519999999999998</v>
      </c>
      <c r="U3851" s="332">
        <f t="shared" si="1208"/>
        <v>1.5030000000000001</v>
      </c>
    </row>
    <row r="3852" spans="1:21" x14ac:dyDescent="0.35">
      <c r="A3852" s="293">
        <v>43381</v>
      </c>
      <c r="B3852" s="292">
        <v>151.19999999999999</v>
      </c>
      <c r="C3852" s="292">
        <v>150.69999999999999</v>
      </c>
      <c r="D3852" s="292">
        <v>151.30000000000001</v>
      </c>
      <c r="E3852" s="292">
        <v>151.5</v>
      </c>
      <c r="F3852" s="292">
        <v>151.6</v>
      </c>
      <c r="G3852" s="292">
        <v>155.30000000000001</v>
      </c>
      <c r="H3852" s="292">
        <v>156.30000000000001</v>
      </c>
      <c r="I3852" s="292">
        <v>151.5</v>
      </c>
      <c r="J3852" s="329"/>
      <c r="K3852" s="330"/>
      <c r="L3852" s="329"/>
      <c r="M3852" s="331"/>
      <c r="N3852" s="183">
        <f t="shared" si="1201"/>
        <v>1.5119999999999998</v>
      </c>
      <c r="O3852" s="184">
        <f t="shared" si="1202"/>
        <v>1.5069999999999999</v>
      </c>
      <c r="P3852" s="185">
        <f t="shared" si="1203"/>
        <v>1.5130000000000001</v>
      </c>
      <c r="Q3852" s="186">
        <f t="shared" si="1204"/>
        <v>1.5149999999999999</v>
      </c>
      <c r="R3852" s="187">
        <f t="shared" si="1205"/>
        <v>1.516</v>
      </c>
      <c r="S3852" s="188">
        <f t="shared" si="1206"/>
        <v>1.5530000000000002</v>
      </c>
      <c r="T3852" s="189">
        <f t="shared" si="1207"/>
        <v>1.5630000000000002</v>
      </c>
      <c r="U3852" s="332">
        <f t="shared" si="1208"/>
        <v>1.5149999999999999</v>
      </c>
    </row>
    <row r="3853" spans="1:21" x14ac:dyDescent="0.35">
      <c r="A3853" s="293">
        <v>43382</v>
      </c>
      <c r="B3853" s="292">
        <v>152.30000000000001</v>
      </c>
      <c r="C3853" s="292">
        <v>151.80000000000001</v>
      </c>
      <c r="D3853" s="292">
        <v>152.4</v>
      </c>
      <c r="E3853" s="292">
        <v>152.6</v>
      </c>
      <c r="F3853" s="292">
        <v>152.6</v>
      </c>
      <c r="G3853" s="292">
        <v>156.4</v>
      </c>
      <c r="H3853" s="292">
        <v>157.4</v>
      </c>
      <c r="I3853" s="292">
        <v>152.5</v>
      </c>
      <c r="J3853" s="329"/>
      <c r="K3853" s="330"/>
      <c r="L3853" s="329"/>
      <c r="M3853" s="331"/>
      <c r="N3853" s="183">
        <f t="shared" si="1201"/>
        <v>1.5230000000000001</v>
      </c>
      <c r="O3853" s="184">
        <f t="shared" si="1202"/>
        <v>1.518</v>
      </c>
      <c r="P3853" s="185">
        <f t="shared" si="1203"/>
        <v>1.524</v>
      </c>
      <c r="Q3853" s="186">
        <f t="shared" si="1204"/>
        <v>1.526</v>
      </c>
      <c r="R3853" s="187">
        <f t="shared" si="1205"/>
        <v>1.526</v>
      </c>
      <c r="S3853" s="188">
        <f t="shared" si="1206"/>
        <v>1.5640000000000001</v>
      </c>
      <c r="T3853" s="189">
        <f t="shared" si="1207"/>
        <v>1.5740000000000001</v>
      </c>
      <c r="U3853" s="332">
        <f t="shared" si="1208"/>
        <v>1.5249999999999999</v>
      </c>
    </row>
    <row r="3854" spans="1:21" x14ac:dyDescent="0.35">
      <c r="A3854" s="293">
        <v>43383</v>
      </c>
      <c r="B3854" s="292">
        <v>153</v>
      </c>
      <c r="C3854" s="292">
        <v>152.5</v>
      </c>
      <c r="D3854" s="292">
        <v>153.1</v>
      </c>
      <c r="E3854" s="292">
        <v>153.30000000000001</v>
      </c>
      <c r="F3854" s="292">
        <v>153.1</v>
      </c>
      <c r="G3854" s="292">
        <v>157.1</v>
      </c>
      <c r="H3854" s="292">
        <v>158</v>
      </c>
      <c r="I3854" s="292">
        <v>153.19999999999999</v>
      </c>
      <c r="J3854" s="329"/>
      <c r="K3854" s="330"/>
      <c r="L3854" s="329"/>
      <c r="M3854" s="331"/>
      <c r="N3854" s="183">
        <f t="shared" si="1201"/>
        <v>1.53</v>
      </c>
      <c r="O3854" s="184">
        <f t="shared" si="1202"/>
        <v>1.5249999999999999</v>
      </c>
      <c r="P3854" s="185">
        <f t="shared" si="1203"/>
        <v>1.5309999999999999</v>
      </c>
      <c r="Q3854" s="186">
        <f t="shared" si="1204"/>
        <v>1.5330000000000001</v>
      </c>
      <c r="R3854" s="187">
        <f t="shared" si="1205"/>
        <v>1.5309999999999999</v>
      </c>
      <c r="S3854" s="188">
        <f t="shared" si="1206"/>
        <v>1.571</v>
      </c>
      <c r="T3854" s="189">
        <f t="shared" si="1207"/>
        <v>1.58</v>
      </c>
      <c r="U3854" s="332">
        <f t="shared" si="1208"/>
        <v>1.5319999999999998</v>
      </c>
    </row>
    <row r="3855" spans="1:21" x14ac:dyDescent="0.35">
      <c r="A3855" s="293">
        <v>43384</v>
      </c>
      <c r="B3855" s="292">
        <v>153.30000000000001</v>
      </c>
      <c r="C3855" s="292">
        <v>152.9</v>
      </c>
      <c r="D3855" s="292">
        <v>153.4</v>
      </c>
      <c r="E3855" s="292">
        <v>153.6</v>
      </c>
      <c r="F3855" s="292">
        <v>153.4</v>
      </c>
      <c r="G3855" s="292">
        <v>157.4</v>
      </c>
      <c r="H3855" s="292">
        <v>158.19999999999999</v>
      </c>
      <c r="I3855" s="292">
        <v>153.5</v>
      </c>
      <c r="J3855" s="329"/>
      <c r="K3855" s="363"/>
      <c r="L3855" s="329"/>
      <c r="M3855" s="331"/>
      <c r="N3855" s="183">
        <f t="shared" si="1201"/>
        <v>1.5330000000000001</v>
      </c>
      <c r="O3855" s="184">
        <f t="shared" si="1202"/>
        <v>1.5290000000000001</v>
      </c>
      <c r="P3855" s="185">
        <f t="shared" si="1203"/>
        <v>1.534</v>
      </c>
      <c r="Q3855" s="186">
        <f t="shared" si="1204"/>
        <v>1.536</v>
      </c>
      <c r="R3855" s="187">
        <f t="shared" si="1205"/>
        <v>1.534</v>
      </c>
      <c r="S3855" s="188">
        <f t="shared" si="1206"/>
        <v>1.5740000000000001</v>
      </c>
      <c r="T3855" s="189">
        <f t="shared" si="1207"/>
        <v>1.5819999999999999</v>
      </c>
      <c r="U3855" s="332">
        <f t="shared" si="1208"/>
        <v>1.5349999999999999</v>
      </c>
    </row>
    <row r="3856" spans="1:21" x14ac:dyDescent="0.35">
      <c r="A3856" s="293">
        <v>43385</v>
      </c>
      <c r="B3856" s="292">
        <v>153.5</v>
      </c>
      <c r="C3856" s="292">
        <v>153</v>
      </c>
      <c r="D3856" s="292">
        <v>153.6</v>
      </c>
      <c r="E3856" s="292">
        <v>153.80000000000001</v>
      </c>
      <c r="F3856" s="292">
        <v>153.6</v>
      </c>
      <c r="G3856" s="292">
        <v>157.6</v>
      </c>
      <c r="H3856" s="292">
        <v>158.30000000000001</v>
      </c>
      <c r="I3856" s="292">
        <v>153.69999999999999</v>
      </c>
      <c r="J3856" s="329"/>
      <c r="K3856" s="330"/>
      <c r="L3856" s="329"/>
      <c r="M3856" s="331"/>
      <c r="N3856" s="183">
        <f t="shared" si="1201"/>
        <v>1.5349999999999999</v>
      </c>
      <c r="O3856" s="184">
        <f t="shared" si="1202"/>
        <v>1.53</v>
      </c>
      <c r="P3856" s="185">
        <f t="shared" si="1203"/>
        <v>1.536</v>
      </c>
      <c r="Q3856" s="186">
        <f t="shared" si="1204"/>
        <v>1.538</v>
      </c>
      <c r="R3856" s="187">
        <f t="shared" si="1205"/>
        <v>1.536</v>
      </c>
      <c r="S3856" s="188">
        <f t="shared" si="1206"/>
        <v>1.5759999999999998</v>
      </c>
      <c r="T3856" s="189">
        <f t="shared" si="1207"/>
        <v>1.5830000000000002</v>
      </c>
      <c r="U3856" s="332">
        <f t="shared" si="1208"/>
        <v>1.5369999999999999</v>
      </c>
    </row>
    <row r="3857" spans="1:21" x14ac:dyDescent="0.35">
      <c r="A3857" s="293">
        <v>43388</v>
      </c>
      <c r="B3857" s="288">
        <v>153.30000000000001</v>
      </c>
      <c r="C3857" s="288">
        <v>152.80000000000001</v>
      </c>
      <c r="D3857" s="288">
        <v>153.4</v>
      </c>
      <c r="E3857" s="288">
        <v>153.6</v>
      </c>
      <c r="F3857" s="288">
        <v>153.30000000000001</v>
      </c>
      <c r="G3857" s="288">
        <v>157.30000000000001</v>
      </c>
      <c r="H3857" s="288">
        <v>158</v>
      </c>
      <c r="I3857" s="288">
        <v>153.4</v>
      </c>
      <c r="J3857" s="329"/>
      <c r="K3857" s="363">
        <f>AVERAGE(I3847:I3856)</f>
        <v>150.71</v>
      </c>
      <c r="L3857" s="329"/>
      <c r="M3857" s="331"/>
      <c r="N3857" s="183">
        <f t="shared" ref="N3857:N3869" si="1209">B3857/$V$1</f>
        <v>1.5330000000000001</v>
      </c>
      <c r="O3857" s="184">
        <f t="shared" ref="O3857:O3869" si="1210">C3857/$V$1</f>
        <v>1.528</v>
      </c>
      <c r="P3857" s="185">
        <f t="shared" ref="P3857:P3869" si="1211">D3857/$V$1</f>
        <v>1.534</v>
      </c>
      <c r="Q3857" s="186">
        <f t="shared" ref="Q3857:Q3869" si="1212">E3857/$V$1</f>
        <v>1.536</v>
      </c>
      <c r="R3857" s="187">
        <f t="shared" ref="R3857:R3869" si="1213">F3857/$V$1</f>
        <v>1.5330000000000001</v>
      </c>
      <c r="S3857" s="188">
        <f t="shared" ref="S3857:S3869" si="1214">G3857/$V$1</f>
        <v>1.5730000000000002</v>
      </c>
      <c r="T3857" s="189">
        <f t="shared" ref="T3857:T3869" si="1215">H3857/$V$1</f>
        <v>1.58</v>
      </c>
      <c r="U3857" s="332">
        <f t="shared" si="1208"/>
        <v>1.534</v>
      </c>
    </row>
    <row r="3858" spans="1:21" x14ac:dyDescent="0.35">
      <c r="A3858" s="293">
        <v>43389</v>
      </c>
      <c r="B3858" s="288">
        <v>152.80000000000001</v>
      </c>
      <c r="C3858" s="288">
        <v>152.30000000000001</v>
      </c>
      <c r="D3858" s="288">
        <v>152.9</v>
      </c>
      <c r="E3858" s="288">
        <v>153.1</v>
      </c>
      <c r="F3858" s="288">
        <v>152.80000000000001</v>
      </c>
      <c r="G3858" s="288">
        <v>156.9</v>
      </c>
      <c r="H3858" s="288">
        <v>157.4</v>
      </c>
      <c r="I3858" s="288">
        <v>153</v>
      </c>
      <c r="J3858" s="329"/>
      <c r="K3858" s="330"/>
      <c r="L3858" s="329"/>
      <c r="M3858" s="331"/>
      <c r="N3858" s="183">
        <f t="shared" si="1209"/>
        <v>1.528</v>
      </c>
      <c r="O3858" s="184">
        <f t="shared" si="1210"/>
        <v>1.5230000000000001</v>
      </c>
      <c r="P3858" s="185">
        <f t="shared" si="1211"/>
        <v>1.5290000000000001</v>
      </c>
      <c r="Q3858" s="186">
        <f t="shared" si="1212"/>
        <v>1.5309999999999999</v>
      </c>
      <c r="R3858" s="187">
        <f t="shared" si="1213"/>
        <v>1.528</v>
      </c>
      <c r="S3858" s="188">
        <f t="shared" si="1214"/>
        <v>1.569</v>
      </c>
      <c r="T3858" s="189">
        <f t="shared" si="1215"/>
        <v>1.5740000000000001</v>
      </c>
      <c r="U3858" s="332">
        <f t="shared" si="1208"/>
        <v>1.53</v>
      </c>
    </row>
    <row r="3859" spans="1:21" x14ac:dyDescent="0.35">
      <c r="A3859" s="293">
        <v>43390</v>
      </c>
      <c r="B3859" s="288">
        <v>152.4</v>
      </c>
      <c r="C3859" s="288">
        <v>151.9</v>
      </c>
      <c r="D3859" s="288">
        <v>152.4</v>
      </c>
      <c r="E3859" s="288">
        <v>152.69999999999999</v>
      </c>
      <c r="F3859" s="288">
        <v>152.30000000000001</v>
      </c>
      <c r="G3859" s="288">
        <v>156.4</v>
      </c>
      <c r="H3859" s="288">
        <v>157</v>
      </c>
      <c r="I3859" s="288">
        <v>152.5</v>
      </c>
      <c r="J3859" s="329"/>
      <c r="K3859" s="330"/>
      <c r="L3859" s="329"/>
      <c r="M3859" s="331"/>
      <c r="N3859" s="183">
        <f t="shared" si="1209"/>
        <v>1.524</v>
      </c>
      <c r="O3859" s="184">
        <f t="shared" si="1210"/>
        <v>1.5190000000000001</v>
      </c>
      <c r="P3859" s="185">
        <f t="shared" si="1211"/>
        <v>1.524</v>
      </c>
      <c r="Q3859" s="186">
        <f t="shared" si="1212"/>
        <v>1.5269999999999999</v>
      </c>
      <c r="R3859" s="187">
        <f t="shared" si="1213"/>
        <v>1.5230000000000001</v>
      </c>
      <c r="S3859" s="188">
        <f t="shared" si="1214"/>
        <v>1.5640000000000001</v>
      </c>
      <c r="T3859" s="189">
        <f t="shared" si="1215"/>
        <v>1.57</v>
      </c>
      <c r="U3859" s="332">
        <f t="shared" si="1208"/>
        <v>1.5249999999999999</v>
      </c>
    </row>
    <row r="3860" spans="1:21" x14ac:dyDescent="0.35">
      <c r="A3860" s="293">
        <v>43391</v>
      </c>
      <c r="B3860" s="288">
        <v>151.6</v>
      </c>
      <c r="C3860" s="288">
        <v>151.1</v>
      </c>
      <c r="D3860" s="288">
        <v>151.69999999999999</v>
      </c>
      <c r="E3860" s="288">
        <v>151.9</v>
      </c>
      <c r="F3860" s="288">
        <v>151.6</v>
      </c>
      <c r="G3860" s="288">
        <v>155.6</v>
      </c>
      <c r="H3860" s="288">
        <v>156.1</v>
      </c>
      <c r="I3860" s="288">
        <v>151.69999999999999</v>
      </c>
      <c r="J3860" s="329"/>
      <c r="K3860" s="330"/>
      <c r="L3860" s="329"/>
      <c r="M3860" s="331"/>
      <c r="N3860" s="183">
        <f t="shared" si="1209"/>
        <v>1.516</v>
      </c>
      <c r="O3860" s="184">
        <f t="shared" si="1210"/>
        <v>1.5109999999999999</v>
      </c>
      <c r="P3860" s="185">
        <f t="shared" si="1211"/>
        <v>1.5169999999999999</v>
      </c>
      <c r="Q3860" s="186">
        <f t="shared" si="1212"/>
        <v>1.5190000000000001</v>
      </c>
      <c r="R3860" s="187">
        <f t="shared" si="1213"/>
        <v>1.516</v>
      </c>
      <c r="S3860" s="188">
        <f t="shared" si="1214"/>
        <v>1.556</v>
      </c>
      <c r="T3860" s="189">
        <f t="shared" si="1215"/>
        <v>1.5609999999999999</v>
      </c>
      <c r="U3860" s="332">
        <f t="shared" si="1208"/>
        <v>1.5169999999999999</v>
      </c>
    </row>
    <row r="3861" spans="1:21" x14ac:dyDescent="0.35">
      <c r="A3861" s="293">
        <v>43392</v>
      </c>
      <c r="B3861" s="288">
        <v>151.1</v>
      </c>
      <c r="C3861" s="288">
        <v>150.6</v>
      </c>
      <c r="D3861" s="288">
        <v>151.19999999999999</v>
      </c>
      <c r="E3861" s="288">
        <v>151.4</v>
      </c>
      <c r="F3861" s="288">
        <v>151.19999999999999</v>
      </c>
      <c r="G3861" s="288">
        <v>155.19999999999999</v>
      </c>
      <c r="H3861" s="288">
        <v>155.69999999999999</v>
      </c>
      <c r="I3861" s="288">
        <v>151.30000000000001</v>
      </c>
      <c r="J3861" s="329"/>
      <c r="K3861" s="330"/>
      <c r="L3861" s="329"/>
      <c r="M3861" s="331"/>
      <c r="N3861" s="183">
        <f t="shared" si="1209"/>
        <v>1.5109999999999999</v>
      </c>
      <c r="O3861" s="184">
        <f t="shared" si="1210"/>
        <v>1.506</v>
      </c>
      <c r="P3861" s="185">
        <f t="shared" si="1211"/>
        <v>1.5119999999999998</v>
      </c>
      <c r="Q3861" s="186">
        <f t="shared" si="1212"/>
        <v>1.514</v>
      </c>
      <c r="R3861" s="187">
        <f t="shared" si="1213"/>
        <v>1.5119999999999998</v>
      </c>
      <c r="S3861" s="188">
        <f t="shared" si="1214"/>
        <v>1.5519999999999998</v>
      </c>
      <c r="T3861" s="189">
        <f t="shared" si="1215"/>
        <v>1.5569999999999999</v>
      </c>
      <c r="U3861" s="332">
        <f t="shared" si="1208"/>
        <v>1.5130000000000001</v>
      </c>
    </row>
    <row r="3862" spans="1:21" x14ac:dyDescent="0.35">
      <c r="A3862" s="293">
        <v>43395</v>
      </c>
      <c r="B3862" s="288">
        <v>150.69999999999999</v>
      </c>
      <c r="C3862" s="288">
        <v>150.19999999999999</v>
      </c>
      <c r="D3862" s="288">
        <v>150.80000000000001</v>
      </c>
      <c r="E3862" s="288">
        <v>151</v>
      </c>
      <c r="F3862" s="288">
        <v>150.80000000000001</v>
      </c>
      <c r="G3862" s="288">
        <v>154.69999999999999</v>
      </c>
      <c r="H3862" s="288">
        <v>155.4</v>
      </c>
      <c r="I3862" s="288">
        <v>150.9</v>
      </c>
      <c r="J3862" s="329"/>
      <c r="K3862" s="330"/>
      <c r="L3862" s="329"/>
      <c r="M3862" s="331"/>
      <c r="N3862" s="183">
        <f t="shared" si="1209"/>
        <v>1.5069999999999999</v>
      </c>
      <c r="O3862" s="184">
        <f t="shared" si="1210"/>
        <v>1.5019999999999998</v>
      </c>
      <c r="P3862" s="185">
        <f t="shared" si="1211"/>
        <v>1.508</v>
      </c>
      <c r="Q3862" s="186">
        <f t="shared" si="1212"/>
        <v>1.51</v>
      </c>
      <c r="R3862" s="187">
        <f t="shared" si="1213"/>
        <v>1.508</v>
      </c>
      <c r="S3862" s="188">
        <f t="shared" si="1214"/>
        <v>1.5469999999999999</v>
      </c>
      <c r="T3862" s="189">
        <f t="shared" si="1215"/>
        <v>1.554</v>
      </c>
      <c r="U3862" s="332">
        <f t="shared" si="1208"/>
        <v>1.5090000000000001</v>
      </c>
    </row>
    <row r="3863" spans="1:21" x14ac:dyDescent="0.35">
      <c r="A3863" s="293">
        <v>43396</v>
      </c>
      <c r="B3863" s="288">
        <v>150.19999999999999</v>
      </c>
      <c r="C3863" s="288">
        <v>149.69999999999999</v>
      </c>
      <c r="D3863" s="288">
        <v>150.30000000000001</v>
      </c>
      <c r="E3863" s="288">
        <v>150.5</v>
      </c>
      <c r="F3863" s="288">
        <v>150.30000000000001</v>
      </c>
      <c r="G3863" s="288">
        <v>154.30000000000001</v>
      </c>
      <c r="H3863" s="288">
        <v>154.9</v>
      </c>
      <c r="I3863" s="288">
        <v>150.4</v>
      </c>
      <c r="J3863" s="329"/>
      <c r="K3863" s="330"/>
      <c r="L3863" s="329"/>
      <c r="M3863" s="331"/>
      <c r="N3863" s="183">
        <f t="shared" si="1209"/>
        <v>1.5019999999999998</v>
      </c>
      <c r="O3863" s="184">
        <f t="shared" si="1210"/>
        <v>1.4969999999999999</v>
      </c>
      <c r="P3863" s="185">
        <f t="shared" si="1211"/>
        <v>1.5030000000000001</v>
      </c>
      <c r="Q3863" s="186">
        <f t="shared" si="1212"/>
        <v>1.5049999999999999</v>
      </c>
      <c r="R3863" s="187">
        <f t="shared" si="1213"/>
        <v>1.5030000000000001</v>
      </c>
      <c r="S3863" s="188">
        <f t="shared" si="1214"/>
        <v>1.5430000000000001</v>
      </c>
      <c r="T3863" s="189">
        <f t="shared" si="1215"/>
        <v>1.5490000000000002</v>
      </c>
      <c r="U3863" s="332">
        <f t="shared" si="1208"/>
        <v>1.504</v>
      </c>
    </row>
    <row r="3864" spans="1:21" x14ac:dyDescent="0.35">
      <c r="A3864" s="293">
        <v>43397</v>
      </c>
      <c r="B3864" s="288">
        <v>150.1</v>
      </c>
      <c r="C3864" s="288">
        <v>149.6</v>
      </c>
      <c r="D3864" s="288">
        <v>150.19999999999999</v>
      </c>
      <c r="E3864" s="288">
        <v>150.4</v>
      </c>
      <c r="F3864" s="288">
        <v>150.30000000000001</v>
      </c>
      <c r="G3864" s="288">
        <v>154.19999999999999</v>
      </c>
      <c r="H3864" s="288">
        <v>154.9</v>
      </c>
      <c r="I3864" s="288">
        <v>150.30000000000001</v>
      </c>
      <c r="J3864" s="329"/>
      <c r="K3864" s="330"/>
      <c r="L3864" s="329"/>
      <c r="M3864" s="331"/>
      <c r="N3864" s="183">
        <f t="shared" si="1209"/>
        <v>1.5009999999999999</v>
      </c>
      <c r="O3864" s="184">
        <f t="shared" si="1210"/>
        <v>1.496</v>
      </c>
      <c r="P3864" s="185">
        <f t="shared" si="1211"/>
        <v>1.5019999999999998</v>
      </c>
      <c r="Q3864" s="186">
        <f t="shared" si="1212"/>
        <v>1.504</v>
      </c>
      <c r="R3864" s="187">
        <f t="shared" si="1213"/>
        <v>1.5030000000000001</v>
      </c>
      <c r="S3864" s="188">
        <f t="shared" si="1214"/>
        <v>1.5419999999999998</v>
      </c>
      <c r="T3864" s="189">
        <f t="shared" si="1215"/>
        <v>1.5490000000000002</v>
      </c>
      <c r="U3864" s="332">
        <f t="shared" si="1208"/>
        <v>1.5030000000000001</v>
      </c>
    </row>
    <row r="3865" spans="1:21" x14ac:dyDescent="0.35">
      <c r="A3865" s="293">
        <v>43398</v>
      </c>
      <c r="B3865" s="288">
        <v>150.19999999999999</v>
      </c>
      <c r="C3865" s="288">
        <v>149.69999999999999</v>
      </c>
      <c r="D3865" s="288">
        <v>150.30000000000001</v>
      </c>
      <c r="E3865" s="288">
        <v>150.5</v>
      </c>
      <c r="F3865" s="288">
        <v>150.30000000000001</v>
      </c>
      <c r="G3865" s="288">
        <v>154.19999999999999</v>
      </c>
      <c r="H3865" s="288">
        <v>155</v>
      </c>
      <c r="I3865" s="288">
        <v>150.4</v>
      </c>
      <c r="J3865" s="329"/>
      <c r="K3865" s="330"/>
      <c r="L3865" s="329"/>
      <c r="M3865" s="331"/>
      <c r="N3865" s="183">
        <f t="shared" si="1209"/>
        <v>1.5019999999999998</v>
      </c>
      <c r="O3865" s="184">
        <f t="shared" si="1210"/>
        <v>1.4969999999999999</v>
      </c>
      <c r="P3865" s="185">
        <f t="shared" si="1211"/>
        <v>1.5030000000000001</v>
      </c>
      <c r="Q3865" s="186">
        <f t="shared" si="1212"/>
        <v>1.5049999999999999</v>
      </c>
      <c r="R3865" s="187">
        <f t="shared" si="1213"/>
        <v>1.5030000000000001</v>
      </c>
      <c r="S3865" s="188">
        <f t="shared" si="1214"/>
        <v>1.5419999999999998</v>
      </c>
      <c r="T3865" s="189">
        <f t="shared" si="1215"/>
        <v>1.55</v>
      </c>
      <c r="U3865" s="332">
        <f t="shared" si="1208"/>
        <v>1.504</v>
      </c>
    </row>
    <row r="3866" spans="1:21" x14ac:dyDescent="0.35">
      <c r="A3866" s="293">
        <v>43399</v>
      </c>
      <c r="B3866" s="288">
        <v>150.19999999999999</v>
      </c>
      <c r="C3866" s="288">
        <v>149.69999999999999</v>
      </c>
      <c r="D3866" s="288">
        <v>150.30000000000001</v>
      </c>
      <c r="E3866" s="288">
        <v>150.5</v>
      </c>
      <c r="F3866" s="288">
        <v>150.19999999999999</v>
      </c>
      <c r="G3866" s="288">
        <v>154.19999999999999</v>
      </c>
      <c r="H3866" s="288">
        <v>155</v>
      </c>
      <c r="I3866" s="288">
        <v>150.30000000000001</v>
      </c>
      <c r="J3866" s="329"/>
      <c r="K3866" s="330"/>
      <c r="L3866" s="329"/>
      <c r="M3866" s="331"/>
      <c r="N3866" s="183">
        <f t="shared" si="1209"/>
        <v>1.5019999999999998</v>
      </c>
      <c r="O3866" s="184">
        <f t="shared" si="1210"/>
        <v>1.4969999999999999</v>
      </c>
      <c r="P3866" s="185">
        <f t="shared" si="1211"/>
        <v>1.5030000000000001</v>
      </c>
      <c r="Q3866" s="186">
        <f t="shared" si="1212"/>
        <v>1.5049999999999999</v>
      </c>
      <c r="R3866" s="187">
        <f t="shared" si="1213"/>
        <v>1.5019999999999998</v>
      </c>
      <c r="S3866" s="188">
        <f t="shared" si="1214"/>
        <v>1.5419999999999998</v>
      </c>
      <c r="T3866" s="189">
        <f t="shared" si="1215"/>
        <v>1.55</v>
      </c>
      <c r="U3866" s="332">
        <f t="shared" si="1208"/>
        <v>1.5030000000000001</v>
      </c>
    </row>
    <row r="3867" spans="1:21" x14ac:dyDescent="0.35">
      <c r="A3867" s="293">
        <v>43402</v>
      </c>
      <c r="B3867" s="288">
        <v>149.69999999999999</v>
      </c>
      <c r="C3867" s="288">
        <v>149.19999999999999</v>
      </c>
      <c r="D3867" s="288">
        <v>149.80000000000001</v>
      </c>
      <c r="E3867" s="288">
        <v>150</v>
      </c>
      <c r="F3867" s="288">
        <v>149.69999999999999</v>
      </c>
      <c r="G3867" s="288">
        <v>153.69999999999999</v>
      </c>
      <c r="H3867" s="288">
        <v>154.30000000000001</v>
      </c>
      <c r="I3867" s="288">
        <v>149.80000000000001</v>
      </c>
      <c r="J3867" s="329"/>
      <c r="K3867" s="330"/>
      <c r="L3867" s="329"/>
      <c r="M3867" s="331"/>
      <c r="N3867" s="183">
        <f t="shared" si="1209"/>
        <v>1.4969999999999999</v>
      </c>
      <c r="O3867" s="184">
        <f t="shared" si="1210"/>
        <v>1.492</v>
      </c>
      <c r="P3867" s="185">
        <f t="shared" si="1211"/>
        <v>1.4980000000000002</v>
      </c>
      <c r="Q3867" s="186">
        <f t="shared" si="1212"/>
        <v>1.5</v>
      </c>
      <c r="R3867" s="187">
        <f t="shared" si="1213"/>
        <v>1.4969999999999999</v>
      </c>
      <c r="S3867" s="188">
        <f t="shared" si="1214"/>
        <v>1.5369999999999999</v>
      </c>
      <c r="T3867" s="189">
        <f t="shared" si="1215"/>
        <v>1.5430000000000001</v>
      </c>
      <c r="U3867" s="332">
        <f t="shared" si="1208"/>
        <v>1.4980000000000002</v>
      </c>
    </row>
    <row r="3868" spans="1:21" x14ac:dyDescent="0.35">
      <c r="A3868" s="293">
        <v>43403</v>
      </c>
      <c r="B3868" s="288">
        <v>149.5</v>
      </c>
      <c r="C3868" s="288">
        <v>149</v>
      </c>
      <c r="D3868" s="288">
        <v>149.6</v>
      </c>
      <c r="E3868" s="288">
        <v>149.80000000000001</v>
      </c>
      <c r="F3868" s="288">
        <v>149.6</v>
      </c>
      <c r="G3868" s="288">
        <v>153.5</v>
      </c>
      <c r="H3868" s="288">
        <v>154.30000000000001</v>
      </c>
      <c r="I3868" s="288">
        <v>149.69999999999999</v>
      </c>
      <c r="J3868" s="329"/>
      <c r="K3868" s="330"/>
      <c r="L3868" s="329"/>
      <c r="M3868" s="331"/>
      <c r="N3868" s="183">
        <f t="shared" si="1209"/>
        <v>1.4950000000000001</v>
      </c>
      <c r="O3868" s="184">
        <f t="shared" si="1210"/>
        <v>1.49</v>
      </c>
      <c r="P3868" s="185">
        <f t="shared" si="1211"/>
        <v>1.496</v>
      </c>
      <c r="Q3868" s="186">
        <f t="shared" si="1212"/>
        <v>1.4980000000000002</v>
      </c>
      <c r="R3868" s="187">
        <f t="shared" si="1213"/>
        <v>1.496</v>
      </c>
      <c r="S3868" s="188">
        <f t="shared" si="1214"/>
        <v>1.5349999999999999</v>
      </c>
      <c r="T3868" s="189">
        <f t="shared" si="1215"/>
        <v>1.5430000000000001</v>
      </c>
      <c r="U3868" s="332">
        <f t="shared" si="1208"/>
        <v>1.4969999999999999</v>
      </c>
    </row>
    <row r="3869" spans="1:21" x14ac:dyDescent="0.35">
      <c r="A3869" s="293">
        <v>43404</v>
      </c>
      <c r="B3869" s="288">
        <v>149.30000000000001</v>
      </c>
      <c r="C3869" s="288">
        <v>148.80000000000001</v>
      </c>
      <c r="D3869" s="288">
        <v>149.4</v>
      </c>
      <c r="E3869" s="288">
        <v>149.6</v>
      </c>
      <c r="F3869" s="288">
        <v>149.4</v>
      </c>
      <c r="G3869" s="288">
        <v>153.30000000000001</v>
      </c>
      <c r="H3869" s="288">
        <v>154</v>
      </c>
      <c r="I3869" s="288">
        <v>149.5</v>
      </c>
      <c r="J3869" s="329"/>
      <c r="K3869" s="363">
        <f>AVERAGE(I3858:I3869)</f>
        <v>150.81666666666666</v>
      </c>
      <c r="L3869" s="329"/>
      <c r="M3869" s="363">
        <f>AVERAGE(I3847:I3869)</f>
        <v>150.88260869565221</v>
      </c>
      <c r="N3869" s="183">
        <f t="shared" si="1209"/>
        <v>1.4930000000000001</v>
      </c>
      <c r="O3869" s="184">
        <f t="shared" si="1210"/>
        <v>1.4880000000000002</v>
      </c>
      <c r="P3869" s="185">
        <f t="shared" si="1211"/>
        <v>1.494</v>
      </c>
      <c r="Q3869" s="186">
        <f t="shared" si="1212"/>
        <v>1.496</v>
      </c>
      <c r="R3869" s="187">
        <f t="shared" si="1213"/>
        <v>1.494</v>
      </c>
      <c r="S3869" s="188">
        <f t="shared" si="1214"/>
        <v>1.5330000000000001</v>
      </c>
      <c r="T3869" s="189">
        <f t="shared" si="1215"/>
        <v>1.54</v>
      </c>
      <c r="U3869" s="332">
        <f t="shared" si="1208"/>
        <v>1.4950000000000001</v>
      </c>
    </row>
    <row r="3870" spans="1:21" x14ac:dyDescent="0.35">
      <c r="A3870" s="293">
        <v>43405</v>
      </c>
      <c r="B3870" s="288">
        <v>149</v>
      </c>
      <c r="C3870" s="288">
        <v>148.5</v>
      </c>
      <c r="D3870" s="288">
        <v>149</v>
      </c>
      <c r="E3870" s="288">
        <v>149.30000000000001</v>
      </c>
      <c r="F3870" s="288">
        <v>149</v>
      </c>
      <c r="G3870" s="288">
        <v>153</v>
      </c>
      <c r="H3870" s="288">
        <v>153.6</v>
      </c>
      <c r="I3870" s="288">
        <v>149.1</v>
      </c>
      <c r="J3870" s="329"/>
      <c r="K3870" s="330"/>
      <c r="L3870" s="329"/>
      <c r="M3870" s="331"/>
      <c r="N3870" s="183">
        <f t="shared" ref="N3870:N3880" si="1216">B3870/$V$1</f>
        <v>1.49</v>
      </c>
      <c r="O3870" s="184">
        <f t="shared" ref="O3870:O3880" si="1217">C3870/$V$1</f>
        <v>1.4850000000000001</v>
      </c>
      <c r="P3870" s="185">
        <f t="shared" ref="P3870:P3880" si="1218">D3870/$V$1</f>
        <v>1.49</v>
      </c>
      <c r="Q3870" s="186">
        <f t="shared" ref="Q3870:Q3880" si="1219">E3870/$V$1</f>
        <v>1.4930000000000001</v>
      </c>
      <c r="R3870" s="187">
        <f t="shared" ref="R3870:R3880" si="1220">F3870/$V$1</f>
        <v>1.49</v>
      </c>
      <c r="S3870" s="188">
        <f t="shared" ref="S3870:S3880" si="1221">G3870/$V$1</f>
        <v>1.53</v>
      </c>
      <c r="T3870" s="189">
        <f t="shared" ref="T3870:T3880" si="1222">H3870/$V$1</f>
        <v>1.536</v>
      </c>
      <c r="U3870" s="332">
        <f t="shared" ref="U3870:U3880" si="1223">I3870/$V$1</f>
        <v>1.4909999999999999</v>
      </c>
    </row>
    <row r="3871" spans="1:21" x14ac:dyDescent="0.35">
      <c r="A3871" s="293">
        <v>43406</v>
      </c>
      <c r="B3871" s="288">
        <v>148.69999999999999</v>
      </c>
      <c r="C3871" s="288">
        <v>148.19999999999999</v>
      </c>
      <c r="D3871" s="288">
        <v>148.80000000000001</v>
      </c>
      <c r="E3871" s="288">
        <v>149</v>
      </c>
      <c r="F3871" s="288">
        <v>148.69999999999999</v>
      </c>
      <c r="G3871" s="288">
        <v>152.69999999999999</v>
      </c>
      <c r="H3871" s="288">
        <v>153.4</v>
      </c>
      <c r="I3871" s="288">
        <v>148.9</v>
      </c>
      <c r="J3871" s="329"/>
      <c r="K3871" s="363"/>
      <c r="L3871" s="329"/>
      <c r="M3871" s="331"/>
      <c r="N3871" s="183">
        <f t="shared" si="1216"/>
        <v>1.4869999999999999</v>
      </c>
      <c r="O3871" s="184">
        <f t="shared" si="1217"/>
        <v>1.482</v>
      </c>
      <c r="P3871" s="185">
        <f t="shared" si="1218"/>
        <v>1.4880000000000002</v>
      </c>
      <c r="Q3871" s="186">
        <f t="shared" si="1219"/>
        <v>1.49</v>
      </c>
      <c r="R3871" s="187">
        <f t="shared" si="1220"/>
        <v>1.4869999999999999</v>
      </c>
      <c r="S3871" s="188">
        <f t="shared" si="1221"/>
        <v>1.5269999999999999</v>
      </c>
      <c r="T3871" s="189">
        <f t="shared" si="1222"/>
        <v>1.534</v>
      </c>
      <c r="U3871" s="332">
        <f t="shared" si="1223"/>
        <v>1.4890000000000001</v>
      </c>
    </row>
    <row r="3872" spans="1:21" x14ac:dyDescent="0.35">
      <c r="A3872" s="293">
        <v>43409</v>
      </c>
      <c r="B3872" s="288">
        <v>148.4</v>
      </c>
      <c r="C3872" s="288">
        <v>147.9</v>
      </c>
      <c r="D3872" s="288">
        <v>148.5</v>
      </c>
      <c r="E3872" s="288">
        <v>148.69999999999999</v>
      </c>
      <c r="F3872" s="288">
        <v>148.30000000000001</v>
      </c>
      <c r="G3872" s="288">
        <v>152.4</v>
      </c>
      <c r="H3872" s="288">
        <v>153.1</v>
      </c>
      <c r="I3872" s="288">
        <v>148.5</v>
      </c>
      <c r="J3872" s="329"/>
      <c r="K3872" s="330"/>
      <c r="L3872" s="329"/>
      <c r="M3872" s="331"/>
      <c r="N3872" s="183">
        <f t="shared" si="1216"/>
        <v>1.484</v>
      </c>
      <c r="O3872" s="184">
        <f t="shared" si="1217"/>
        <v>1.4790000000000001</v>
      </c>
      <c r="P3872" s="185">
        <f t="shared" si="1218"/>
        <v>1.4850000000000001</v>
      </c>
      <c r="Q3872" s="186">
        <f t="shared" si="1219"/>
        <v>1.4869999999999999</v>
      </c>
      <c r="R3872" s="187">
        <f t="shared" si="1220"/>
        <v>1.4830000000000001</v>
      </c>
      <c r="S3872" s="188">
        <f t="shared" si="1221"/>
        <v>1.524</v>
      </c>
      <c r="T3872" s="189">
        <f t="shared" si="1222"/>
        <v>1.5309999999999999</v>
      </c>
      <c r="U3872" s="332">
        <f t="shared" si="1223"/>
        <v>1.4850000000000001</v>
      </c>
    </row>
    <row r="3873" spans="1:21" x14ac:dyDescent="0.35">
      <c r="A3873" s="293">
        <v>43410</v>
      </c>
      <c r="B3873" s="288">
        <v>147.5</v>
      </c>
      <c r="C3873" s="288">
        <v>147</v>
      </c>
      <c r="D3873" s="288">
        <v>147.6</v>
      </c>
      <c r="E3873" s="288">
        <v>147.80000000000001</v>
      </c>
      <c r="F3873" s="288">
        <v>147.30000000000001</v>
      </c>
      <c r="G3873" s="288">
        <v>151.5</v>
      </c>
      <c r="H3873" s="288">
        <v>152</v>
      </c>
      <c r="I3873" s="288">
        <v>147.6</v>
      </c>
      <c r="J3873" s="329"/>
      <c r="K3873" s="330"/>
      <c r="L3873" s="329"/>
      <c r="M3873" s="331"/>
      <c r="N3873" s="183">
        <f t="shared" si="1216"/>
        <v>1.4750000000000001</v>
      </c>
      <c r="O3873" s="184">
        <f t="shared" si="1217"/>
        <v>1.47</v>
      </c>
      <c r="P3873" s="185">
        <f t="shared" si="1218"/>
        <v>1.476</v>
      </c>
      <c r="Q3873" s="186">
        <f t="shared" si="1219"/>
        <v>1.4780000000000002</v>
      </c>
      <c r="R3873" s="187">
        <f t="shared" si="1220"/>
        <v>1.4730000000000001</v>
      </c>
      <c r="S3873" s="188">
        <f t="shared" si="1221"/>
        <v>1.5149999999999999</v>
      </c>
      <c r="T3873" s="189">
        <f t="shared" si="1222"/>
        <v>1.52</v>
      </c>
      <c r="U3873" s="332">
        <f t="shared" si="1223"/>
        <v>1.476</v>
      </c>
    </row>
    <row r="3874" spans="1:21" x14ac:dyDescent="0.35">
      <c r="A3874" s="293">
        <v>43411</v>
      </c>
      <c r="B3874" s="288">
        <v>146.1</v>
      </c>
      <c r="C3874" s="288">
        <v>145.6</v>
      </c>
      <c r="D3874" s="288">
        <v>146.19999999999999</v>
      </c>
      <c r="E3874" s="288">
        <v>146.4</v>
      </c>
      <c r="F3874" s="288">
        <v>145.9</v>
      </c>
      <c r="G3874" s="288">
        <v>150.1</v>
      </c>
      <c r="H3874" s="288">
        <v>150.4</v>
      </c>
      <c r="I3874" s="288">
        <v>146.19999999999999</v>
      </c>
      <c r="J3874" s="329"/>
      <c r="K3874" s="330"/>
      <c r="L3874" s="329"/>
      <c r="M3874" s="331"/>
      <c r="N3874" s="183">
        <f t="shared" si="1216"/>
        <v>1.4609999999999999</v>
      </c>
      <c r="O3874" s="184">
        <f t="shared" si="1217"/>
        <v>1.456</v>
      </c>
      <c r="P3874" s="185">
        <f t="shared" si="1218"/>
        <v>1.462</v>
      </c>
      <c r="Q3874" s="186">
        <f t="shared" si="1219"/>
        <v>1.464</v>
      </c>
      <c r="R3874" s="187">
        <f t="shared" si="1220"/>
        <v>1.4590000000000001</v>
      </c>
      <c r="S3874" s="188">
        <f t="shared" si="1221"/>
        <v>1.5009999999999999</v>
      </c>
      <c r="T3874" s="189">
        <f t="shared" si="1222"/>
        <v>1.504</v>
      </c>
      <c r="U3874" s="332">
        <f t="shared" si="1223"/>
        <v>1.462</v>
      </c>
    </row>
    <row r="3875" spans="1:21" x14ac:dyDescent="0.35">
      <c r="A3875" s="293">
        <v>43412</v>
      </c>
      <c r="B3875" s="288">
        <v>144.69999999999999</v>
      </c>
      <c r="C3875" s="288">
        <v>144.19999999999999</v>
      </c>
      <c r="D3875" s="288">
        <v>144.80000000000001</v>
      </c>
      <c r="E3875" s="288">
        <v>145</v>
      </c>
      <c r="F3875" s="288">
        <v>144.80000000000001</v>
      </c>
      <c r="G3875" s="288">
        <v>148.69999999999999</v>
      </c>
      <c r="H3875" s="288">
        <v>149.1</v>
      </c>
      <c r="I3875" s="288">
        <v>144.9</v>
      </c>
      <c r="J3875" s="329"/>
      <c r="K3875" s="330"/>
      <c r="L3875" s="329"/>
      <c r="M3875" s="331"/>
      <c r="N3875" s="183">
        <f t="shared" si="1216"/>
        <v>1.4469999999999998</v>
      </c>
      <c r="O3875" s="184">
        <f t="shared" si="1217"/>
        <v>1.4419999999999999</v>
      </c>
      <c r="P3875" s="185">
        <f t="shared" si="1218"/>
        <v>1.4480000000000002</v>
      </c>
      <c r="Q3875" s="186">
        <f t="shared" si="1219"/>
        <v>1.45</v>
      </c>
      <c r="R3875" s="187">
        <f t="shared" si="1220"/>
        <v>1.4480000000000002</v>
      </c>
      <c r="S3875" s="188">
        <f t="shared" si="1221"/>
        <v>1.4869999999999999</v>
      </c>
      <c r="T3875" s="189">
        <f t="shared" si="1222"/>
        <v>1.4909999999999999</v>
      </c>
      <c r="U3875" s="332">
        <f t="shared" si="1223"/>
        <v>1.4490000000000001</v>
      </c>
    </row>
    <row r="3876" spans="1:21" x14ac:dyDescent="0.35">
      <c r="A3876" s="293">
        <v>43413</v>
      </c>
      <c r="B3876" s="288">
        <v>143.5</v>
      </c>
      <c r="C3876" s="288">
        <v>143</v>
      </c>
      <c r="D3876" s="288">
        <v>143.5</v>
      </c>
      <c r="E3876" s="288">
        <v>143.69999999999999</v>
      </c>
      <c r="F3876" s="288">
        <v>143.6</v>
      </c>
      <c r="G3876" s="288">
        <v>147.4</v>
      </c>
      <c r="H3876" s="288">
        <v>147.80000000000001</v>
      </c>
      <c r="I3876" s="288">
        <v>143.6</v>
      </c>
      <c r="J3876" s="329"/>
      <c r="K3876" s="330"/>
      <c r="L3876" s="329"/>
      <c r="M3876" s="331"/>
      <c r="N3876" s="183">
        <f t="shared" si="1216"/>
        <v>1.4350000000000001</v>
      </c>
      <c r="O3876" s="184">
        <f t="shared" si="1217"/>
        <v>1.43</v>
      </c>
      <c r="P3876" s="185">
        <f t="shared" si="1218"/>
        <v>1.4350000000000001</v>
      </c>
      <c r="Q3876" s="186">
        <f t="shared" si="1219"/>
        <v>1.4369999999999998</v>
      </c>
      <c r="R3876" s="187">
        <f t="shared" si="1220"/>
        <v>1.4359999999999999</v>
      </c>
      <c r="S3876" s="188">
        <f t="shared" si="1221"/>
        <v>1.474</v>
      </c>
      <c r="T3876" s="189">
        <f t="shared" si="1222"/>
        <v>1.4780000000000002</v>
      </c>
      <c r="U3876" s="332">
        <f t="shared" si="1223"/>
        <v>1.4359999999999999</v>
      </c>
    </row>
    <row r="3877" spans="1:21" x14ac:dyDescent="0.35">
      <c r="A3877" s="293">
        <v>43416</v>
      </c>
      <c r="B3877" s="288">
        <v>142.30000000000001</v>
      </c>
      <c r="C3877" s="288">
        <v>141.80000000000001</v>
      </c>
      <c r="D3877" s="288">
        <v>142.30000000000001</v>
      </c>
      <c r="E3877" s="288">
        <v>142.6</v>
      </c>
      <c r="F3877" s="288">
        <v>142.4</v>
      </c>
      <c r="G3877" s="288">
        <v>146.19999999999999</v>
      </c>
      <c r="H3877" s="288">
        <v>146.69999999999999</v>
      </c>
      <c r="I3877" s="288">
        <v>142.4</v>
      </c>
      <c r="J3877" s="329"/>
      <c r="K3877" s="330"/>
      <c r="L3877" s="329"/>
      <c r="M3877" s="331"/>
      <c r="N3877" s="183">
        <f t="shared" si="1216"/>
        <v>1.423</v>
      </c>
      <c r="O3877" s="184">
        <f t="shared" si="1217"/>
        <v>1.4180000000000001</v>
      </c>
      <c r="P3877" s="185">
        <f t="shared" si="1218"/>
        <v>1.423</v>
      </c>
      <c r="Q3877" s="186">
        <f t="shared" si="1219"/>
        <v>1.4259999999999999</v>
      </c>
      <c r="R3877" s="187">
        <f t="shared" si="1220"/>
        <v>1.4240000000000002</v>
      </c>
      <c r="S3877" s="188">
        <f t="shared" si="1221"/>
        <v>1.462</v>
      </c>
      <c r="T3877" s="189">
        <f t="shared" si="1222"/>
        <v>1.4669999999999999</v>
      </c>
      <c r="U3877" s="332">
        <f t="shared" si="1223"/>
        <v>1.4240000000000002</v>
      </c>
    </row>
    <row r="3878" spans="1:21" x14ac:dyDescent="0.35">
      <c r="A3878" s="293">
        <v>43417</v>
      </c>
      <c r="B3878" s="288">
        <v>141.4</v>
      </c>
      <c r="C3878" s="288">
        <v>140.9</v>
      </c>
      <c r="D3878" s="288">
        <v>141.4</v>
      </c>
      <c r="E3878" s="288">
        <v>141.6</v>
      </c>
      <c r="F3878" s="288">
        <v>141.5</v>
      </c>
      <c r="G3878" s="288">
        <v>145.30000000000001</v>
      </c>
      <c r="H3878" s="288">
        <v>145.9</v>
      </c>
      <c r="I3878" s="288">
        <v>141.5</v>
      </c>
      <c r="J3878" s="329"/>
      <c r="K3878" s="330"/>
      <c r="L3878" s="329"/>
      <c r="M3878" s="331"/>
      <c r="N3878" s="183">
        <f t="shared" si="1216"/>
        <v>1.4140000000000001</v>
      </c>
      <c r="O3878" s="184">
        <f t="shared" si="1217"/>
        <v>1.409</v>
      </c>
      <c r="P3878" s="185">
        <f t="shared" si="1218"/>
        <v>1.4140000000000001</v>
      </c>
      <c r="Q3878" s="186">
        <f t="shared" si="1219"/>
        <v>1.4159999999999999</v>
      </c>
      <c r="R3878" s="187">
        <f t="shared" si="1220"/>
        <v>1.415</v>
      </c>
      <c r="S3878" s="188">
        <f t="shared" si="1221"/>
        <v>1.4530000000000001</v>
      </c>
      <c r="T3878" s="189">
        <f t="shared" si="1222"/>
        <v>1.4590000000000001</v>
      </c>
      <c r="U3878" s="332">
        <f t="shared" si="1223"/>
        <v>1.415</v>
      </c>
    </row>
    <row r="3879" spans="1:21" x14ac:dyDescent="0.35">
      <c r="A3879" s="293">
        <v>43418</v>
      </c>
      <c r="B3879" s="288">
        <v>141</v>
      </c>
      <c r="C3879" s="288">
        <v>140.5</v>
      </c>
      <c r="D3879" s="288">
        <v>141</v>
      </c>
      <c r="E3879" s="288">
        <v>141.19999999999999</v>
      </c>
      <c r="F3879" s="288">
        <v>141.1</v>
      </c>
      <c r="G3879" s="288">
        <v>144.9</v>
      </c>
      <c r="H3879" s="288">
        <v>145.69999999999999</v>
      </c>
      <c r="I3879" s="288">
        <v>141.1</v>
      </c>
      <c r="J3879" s="329"/>
      <c r="K3879" s="330"/>
      <c r="L3879" s="329"/>
      <c r="M3879" s="331"/>
      <c r="N3879" s="183">
        <f t="shared" si="1216"/>
        <v>1.41</v>
      </c>
      <c r="O3879" s="184">
        <f t="shared" si="1217"/>
        <v>1.405</v>
      </c>
      <c r="P3879" s="185">
        <f t="shared" si="1218"/>
        <v>1.41</v>
      </c>
      <c r="Q3879" s="186">
        <f t="shared" si="1219"/>
        <v>1.4119999999999999</v>
      </c>
      <c r="R3879" s="187">
        <f t="shared" si="1220"/>
        <v>1.411</v>
      </c>
      <c r="S3879" s="188">
        <f t="shared" si="1221"/>
        <v>1.4490000000000001</v>
      </c>
      <c r="T3879" s="189">
        <f t="shared" si="1222"/>
        <v>1.4569999999999999</v>
      </c>
      <c r="U3879" s="332">
        <f t="shared" si="1223"/>
        <v>1.411</v>
      </c>
    </row>
    <row r="3880" spans="1:21" x14ac:dyDescent="0.35">
      <c r="A3880" s="293">
        <v>43419</v>
      </c>
      <c r="B3880" s="288">
        <v>140.69999999999999</v>
      </c>
      <c r="C3880" s="288">
        <v>140.19999999999999</v>
      </c>
      <c r="D3880" s="288">
        <v>140.80000000000001</v>
      </c>
      <c r="E3880" s="288">
        <v>141</v>
      </c>
      <c r="F3880" s="288">
        <v>140.80000000000001</v>
      </c>
      <c r="G3880" s="288">
        <v>144.69999999999999</v>
      </c>
      <c r="H3880" s="288">
        <v>145.5</v>
      </c>
      <c r="I3880" s="288">
        <v>140.9</v>
      </c>
      <c r="J3880" s="329"/>
      <c r="K3880" s="363">
        <f>AVERAGE(I3870:I3880)</f>
        <v>144.97272727272727</v>
      </c>
      <c r="L3880" s="329"/>
      <c r="M3880" s="331"/>
      <c r="N3880" s="183">
        <f t="shared" si="1216"/>
        <v>1.4069999999999998</v>
      </c>
      <c r="O3880" s="184">
        <f t="shared" si="1217"/>
        <v>1.4019999999999999</v>
      </c>
      <c r="P3880" s="185">
        <f t="shared" si="1218"/>
        <v>1.4080000000000001</v>
      </c>
      <c r="Q3880" s="186">
        <f t="shared" si="1219"/>
        <v>1.41</v>
      </c>
      <c r="R3880" s="187">
        <f t="shared" si="1220"/>
        <v>1.4080000000000001</v>
      </c>
      <c r="S3880" s="188">
        <f t="shared" si="1221"/>
        <v>1.4469999999999998</v>
      </c>
      <c r="T3880" s="189">
        <f t="shared" si="1222"/>
        <v>1.4550000000000001</v>
      </c>
      <c r="U3880" s="332">
        <f t="shared" si="1223"/>
        <v>1.409</v>
      </c>
    </row>
    <row r="3881" spans="1:21" x14ac:dyDescent="0.35">
      <c r="A3881" s="293">
        <v>43420</v>
      </c>
      <c r="B3881" s="288">
        <v>140.1</v>
      </c>
      <c r="C3881" s="288">
        <v>139.6</v>
      </c>
      <c r="D3881" s="288">
        <v>140.19999999999999</v>
      </c>
      <c r="E3881" s="288">
        <v>140.4</v>
      </c>
      <c r="F3881" s="288">
        <v>140</v>
      </c>
      <c r="G3881" s="288">
        <v>144.1</v>
      </c>
      <c r="H3881" s="288">
        <v>144.80000000000001</v>
      </c>
      <c r="I3881" s="288">
        <v>140.30000000000001</v>
      </c>
      <c r="J3881" s="329"/>
      <c r="K3881" s="330"/>
      <c r="L3881" s="329"/>
      <c r="M3881" s="331"/>
      <c r="N3881" s="183">
        <f t="shared" ref="N3881:N3891" si="1224">B3881/$V$1</f>
        <v>1.401</v>
      </c>
      <c r="O3881" s="184">
        <f t="shared" ref="O3881:O3891" si="1225">C3881/$V$1</f>
        <v>1.3959999999999999</v>
      </c>
      <c r="P3881" s="185">
        <f t="shared" ref="P3881:P3891" si="1226">D3881/$V$1</f>
        <v>1.4019999999999999</v>
      </c>
      <c r="Q3881" s="186">
        <f t="shared" ref="Q3881:Q3891" si="1227">E3881/$V$1</f>
        <v>1.4040000000000001</v>
      </c>
      <c r="R3881" s="187">
        <f t="shared" ref="R3881:R3891" si="1228">F3881/$V$1</f>
        <v>1.4</v>
      </c>
      <c r="S3881" s="188">
        <f t="shared" ref="S3881:S3891" si="1229">G3881/$V$1</f>
        <v>1.4409999999999998</v>
      </c>
      <c r="T3881" s="189">
        <f t="shared" ref="T3881:T3891" si="1230">H3881/$V$1</f>
        <v>1.4480000000000002</v>
      </c>
      <c r="U3881" s="332">
        <f t="shared" ref="U3881:U3891" si="1231">I3881/$V$1</f>
        <v>1.403</v>
      </c>
    </row>
    <row r="3882" spans="1:21" x14ac:dyDescent="0.35">
      <c r="A3882" s="293">
        <v>43423</v>
      </c>
      <c r="B3882" s="294">
        <v>139.30000000000001</v>
      </c>
      <c r="C3882" s="294">
        <v>138.80000000000001</v>
      </c>
      <c r="D3882" s="294">
        <v>139.30000000000001</v>
      </c>
      <c r="E3882" s="294">
        <v>139.5</v>
      </c>
      <c r="F3882" s="294">
        <v>139.1</v>
      </c>
      <c r="G3882" s="294">
        <v>143.19999999999999</v>
      </c>
      <c r="H3882" s="294">
        <v>143.80000000000001</v>
      </c>
      <c r="I3882" s="294">
        <v>139.4</v>
      </c>
      <c r="J3882" s="329"/>
      <c r="K3882" s="330"/>
      <c r="L3882" s="329"/>
      <c r="M3882" s="331"/>
      <c r="N3882" s="183">
        <f t="shared" si="1224"/>
        <v>1.393</v>
      </c>
      <c r="O3882" s="184">
        <f t="shared" si="1225"/>
        <v>1.3880000000000001</v>
      </c>
      <c r="P3882" s="185">
        <f t="shared" si="1226"/>
        <v>1.393</v>
      </c>
      <c r="Q3882" s="186">
        <f t="shared" si="1227"/>
        <v>1.395</v>
      </c>
      <c r="R3882" s="187">
        <f t="shared" si="1228"/>
        <v>1.391</v>
      </c>
      <c r="S3882" s="188">
        <f t="shared" si="1229"/>
        <v>1.4319999999999999</v>
      </c>
      <c r="T3882" s="189">
        <f t="shared" si="1230"/>
        <v>1.4380000000000002</v>
      </c>
      <c r="U3882" s="332">
        <f t="shared" si="1231"/>
        <v>1.3940000000000001</v>
      </c>
    </row>
    <row r="3883" spans="1:21" x14ac:dyDescent="0.35">
      <c r="A3883" s="293">
        <v>43424</v>
      </c>
      <c r="B3883" s="294">
        <v>138.6</v>
      </c>
      <c r="C3883" s="294">
        <v>138.1</v>
      </c>
      <c r="D3883" s="294">
        <v>138.6</v>
      </c>
      <c r="E3883" s="294">
        <v>138.9</v>
      </c>
      <c r="F3883" s="294">
        <v>138.5</v>
      </c>
      <c r="G3883" s="294">
        <v>142.5</v>
      </c>
      <c r="H3883" s="294">
        <v>143.19999999999999</v>
      </c>
      <c r="I3883" s="294">
        <v>138.69999999999999</v>
      </c>
      <c r="J3883" s="329"/>
      <c r="K3883" s="330"/>
      <c r="L3883" s="329"/>
      <c r="M3883" s="331"/>
      <c r="N3883" s="183">
        <f t="shared" si="1224"/>
        <v>1.3859999999999999</v>
      </c>
      <c r="O3883" s="184">
        <f t="shared" si="1225"/>
        <v>1.381</v>
      </c>
      <c r="P3883" s="185">
        <f t="shared" si="1226"/>
        <v>1.3859999999999999</v>
      </c>
      <c r="Q3883" s="186">
        <f t="shared" si="1227"/>
        <v>1.389</v>
      </c>
      <c r="R3883" s="187">
        <f t="shared" si="1228"/>
        <v>1.385</v>
      </c>
      <c r="S3883" s="188">
        <f t="shared" si="1229"/>
        <v>1.425</v>
      </c>
      <c r="T3883" s="189">
        <f t="shared" si="1230"/>
        <v>1.4319999999999999</v>
      </c>
      <c r="U3883" s="332">
        <f t="shared" si="1231"/>
        <v>1.3869999999999998</v>
      </c>
    </row>
    <row r="3884" spans="1:21" x14ac:dyDescent="0.35">
      <c r="A3884" s="293">
        <v>43425</v>
      </c>
      <c r="B3884" s="294">
        <v>137.4</v>
      </c>
      <c r="C3884" s="294">
        <v>136.9</v>
      </c>
      <c r="D3884" s="294">
        <v>137.5</v>
      </c>
      <c r="E3884" s="294">
        <v>137.69999999999999</v>
      </c>
      <c r="F3884" s="294">
        <v>137.30000000000001</v>
      </c>
      <c r="G3884" s="294">
        <v>141.4</v>
      </c>
      <c r="H3884" s="294">
        <v>142</v>
      </c>
      <c r="I3884" s="294">
        <v>137.6</v>
      </c>
      <c r="J3884" s="329"/>
      <c r="K3884" s="330"/>
      <c r="L3884" s="329"/>
      <c r="M3884" s="331"/>
      <c r="N3884" s="183">
        <f t="shared" si="1224"/>
        <v>1.3740000000000001</v>
      </c>
      <c r="O3884" s="184">
        <f t="shared" si="1225"/>
        <v>1.369</v>
      </c>
      <c r="P3884" s="185">
        <f t="shared" si="1226"/>
        <v>1.375</v>
      </c>
      <c r="Q3884" s="186">
        <f t="shared" si="1227"/>
        <v>1.3769999999999998</v>
      </c>
      <c r="R3884" s="187">
        <f t="shared" si="1228"/>
        <v>1.3730000000000002</v>
      </c>
      <c r="S3884" s="188">
        <f t="shared" si="1229"/>
        <v>1.4140000000000001</v>
      </c>
      <c r="T3884" s="189">
        <f t="shared" si="1230"/>
        <v>1.42</v>
      </c>
      <c r="U3884" s="332">
        <f t="shared" si="1231"/>
        <v>1.3759999999999999</v>
      </c>
    </row>
    <row r="3885" spans="1:21" x14ac:dyDescent="0.35">
      <c r="A3885" s="293">
        <v>43426</v>
      </c>
      <c r="B3885" s="294">
        <v>136.4</v>
      </c>
      <c r="C3885" s="294">
        <v>135.9</v>
      </c>
      <c r="D3885" s="294">
        <v>136.4</v>
      </c>
      <c r="E3885" s="294">
        <v>136.6</v>
      </c>
      <c r="F3885" s="294">
        <v>136.30000000000001</v>
      </c>
      <c r="G3885" s="294">
        <v>140.30000000000001</v>
      </c>
      <c r="H3885" s="294">
        <v>140.80000000000001</v>
      </c>
      <c r="I3885" s="294">
        <v>136.5</v>
      </c>
      <c r="J3885" s="329"/>
      <c r="K3885" s="330"/>
      <c r="L3885" s="329"/>
      <c r="M3885" s="331"/>
      <c r="N3885" s="183">
        <f t="shared" si="1224"/>
        <v>1.3640000000000001</v>
      </c>
      <c r="O3885" s="184">
        <f t="shared" si="1225"/>
        <v>1.359</v>
      </c>
      <c r="P3885" s="185">
        <f t="shared" si="1226"/>
        <v>1.3640000000000001</v>
      </c>
      <c r="Q3885" s="186">
        <f t="shared" si="1227"/>
        <v>1.3659999999999999</v>
      </c>
      <c r="R3885" s="187">
        <f t="shared" si="1228"/>
        <v>1.3630000000000002</v>
      </c>
      <c r="S3885" s="188">
        <f t="shared" si="1229"/>
        <v>1.403</v>
      </c>
      <c r="T3885" s="189">
        <f t="shared" si="1230"/>
        <v>1.4080000000000001</v>
      </c>
      <c r="U3885" s="332">
        <f t="shared" si="1231"/>
        <v>1.365</v>
      </c>
    </row>
    <row r="3886" spans="1:21" x14ac:dyDescent="0.35">
      <c r="A3886" s="293">
        <v>43427</v>
      </c>
      <c r="B3886" s="294">
        <v>135.4</v>
      </c>
      <c r="C3886" s="294">
        <v>134.9</v>
      </c>
      <c r="D3886" s="294">
        <v>135.5</v>
      </c>
      <c r="E3886" s="294">
        <v>135.69999999999999</v>
      </c>
      <c r="F3886" s="294">
        <v>135.30000000000001</v>
      </c>
      <c r="G3886" s="294">
        <v>139.4</v>
      </c>
      <c r="H3886" s="294">
        <v>139.9</v>
      </c>
      <c r="I3886" s="294">
        <v>135.5</v>
      </c>
      <c r="J3886" s="329"/>
      <c r="K3886" s="330"/>
      <c r="L3886" s="329"/>
      <c r="M3886" s="331"/>
      <c r="N3886" s="183">
        <f t="shared" si="1224"/>
        <v>1.3540000000000001</v>
      </c>
      <c r="O3886" s="184">
        <f t="shared" si="1225"/>
        <v>1.349</v>
      </c>
      <c r="P3886" s="185">
        <f t="shared" si="1226"/>
        <v>1.355</v>
      </c>
      <c r="Q3886" s="186">
        <f t="shared" si="1227"/>
        <v>1.357</v>
      </c>
      <c r="R3886" s="187">
        <f t="shared" si="1228"/>
        <v>1.3530000000000002</v>
      </c>
      <c r="S3886" s="188">
        <f t="shared" si="1229"/>
        <v>1.3940000000000001</v>
      </c>
      <c r="T3886" s="189">
        <f t="shared" si="1230"/>
        <v>1.399</v>
      </c>
      <c r="U3886" s="332">
        <f t="shared" si="1231"/>
        <v>1.355</v>
      </c>
    </row>
    <row r="3887" spans="1:21" x14ac:dyDescent="0.35">
      <c r="A3887" s="293">
        <v>43430</v>
      </c>
      <c r="B3887" s="294">
        <v>134.4</v>
      </c>
      <c r="C3887" s="294">
        <v>133.9</v>
      </c>
      <c r="D3887" s="294">
        <v>134.4</v>
      </c>
      <c r="E3887" s="294">
        <v>134.69999999999999</v>
      </c>
      <c r="F3887" s="294">
        <v>134.19999999999999</v>
      </c>
      <c r="G3887" s="294">
        <v>138.30000000000001</v>
      </c>
      <c r="H3887" s="294">
        <v>138.9</v>
      </c>
      <c r="I3887" s="294">
        <v>134.5</v>
      </c>
      <c r="J3887" s="329"/>
      <c r="K3887" s="330"/>
      <c r="L3887" s="329"/>
      <c r="M3887" s="331"/>
      <c r="N3887" s="183">
        <f t="shared" si="1224"/>
        <v>1.3440000000000001</v>
      </c>
      <c r="O3887" s="184">
        <f t="shared" si="1225"/>
        <v>1.339</v>
      </c>
      <c r="P3887" s="185">
        <f t="shared" si="1226"/>
        <v>1.3440000000000001</v>
      </c>
      <c r="Q3887" s="186">
        <f t="shared" si="1227"/>
        <v>1.347</v>
      </c>
      <c r="R3887" s="187">
        <f t="shared" si="1228"/>
        <v>1.3419999999999999</v>
      </c>
      <c r="S3887" s="188">
        <f t="shared" si="1229"/>
        <v>1.383</v>
      </c>
      <c r="T3887" s="189">
        <f t="shared" si="1230"/>
        <v>1.389</v>
      </c>
      <c r="U3887" s="332">
        <f t="shared" si="1231"/>
        <v>1.345</v>
      </c>
    </row>
    <row r="3888" spans="1:21" x14ac:dyDescent="0.35">
      <c r="A3888" s="293">
        <v>43431</v>
      </c>
      <c r="B3888" s="294">
        <v>133.19999999999999</v>
      </c>
      <c r="C3888" s="294">
        <v>132.69999999999999</v>
      </c>
      <c r="D3888" s="294">
        <v>133.30000000000001</v>
      </c>
      <c r="E3888" s="294">
        <v>133.5</v>
      </c>
      <c r="F3888" s="294">
        <v>133</v>
      </c>
      <c r="G3888" s="294">
        <v>137.1</v>
      </c>
      <c r="H3888" s="294">
        <v>137.6</v>
      </c>
      <c r="I3888" s="294">
        <v>133.30000000000001</v>
      </c>
      <c r="J3888" s="329"/>
      <c r="K3888" s="330"/>
      <c r="L3888" s="329"/>
      <c r="M3888" s="331"/>
      <c r="N3888" s="183">
        <f t="shared" si="1224"/>
        <v>1.3319999999999999</v>
      </c>
      <c r="O3888" s="184">
        <f t="shared" si="1225"/>
        <v>1.327</v>
      </c>
      <c r="P3888" s="185">
        <f t="shared" si="1226"/>
        <v>1.3330000000000002</v>
      </c>
      <c r="Q3888" s="186">
        <f t="shared" si="1227"/>
        <v>1.335</v>
      </c>
      <c r="R3888" s="187">
        <f t="shared" si="1228"/>
        <v>1.33</v>
      </c>
      <c r="S3888" s="188">
        <f t="shared" si="1229"/>
        <v>1.371</v>
      </c>
      <c r="T3888" s="189">
        <f t="shared" si="1230"/>
        <v>1.3759999999999999</v>
      </c>
      <c r="U3888" s="332">
        <f t="shared" si="1231"/>
        <v>1.3330000000000002</v>
      </c>
    </row>
    <row r="3889" spans="1:21" x14ac:dyDescent="0.35">
      <c r="A3889" s="293">
        <v>43432</v>
      </c>
      <c r="B3889" s="294">
        <v>131.80000000000001</v>
      </c>
      <c r="C3889" s="294">
        <v>131.30000000000001</v>
      </c>
      <c r="D3889" s="294">
        <v>131.80000000000001</v>
      </c>
      <c r="E3889" s="294">
        <v>132.1</v>
      </c>
      <c r="F3889" s="294">
        <v>131.5</v>
      </c>
      <c r="G3889" s="294">
        <v>135.69999999999999</v>
      </c>
      <c r="H3889" s="294">
        <v>136.1</v>
      </c>
      <c r="I3889" s="294">
        <v>131.9</v>
      </c>
      <c r="J3889" s="329"/>
      <c r="K3889" s="330"/>
      <c r="L3889" s="329"/>
      <c r="M3889" s="331"/>
      <c r="N3889" s="183">
        <f t="shared" si="1224"/>
        <v>1.3180000000000001</v>
      </c>
      <c r="O3889" s="184">
        <f t="shared" si="1225"/>
        <v>1.3130000000000002</v>
      </c>
      <c r="P3889" s="185">
        <f t="shared" si="1226"/>
        <v>1.3180000000000001</v>
      </c>
      <c r="Q3889" s="186">
        <f t="shared" si="1227"/>
        <v>1.321</v>
      </c>
      <c r="R3889" s="187">
        <f t="shared" si="1228"/>
        <v>1.3149999999999999</v>
      </c>
      <c r="S3889" s="188">
        <f t="shared" si="1229"/>
        <v>1.357</v>
      </c>
      <c r="T3889" s="189">
        <f t="shared" si="1230"/>
        <v>1.361</v>
      </c>
      <c r="U3889" s="332">
        <f t="shared" si="1231"/>
        <v>1.319</v>
      </c>
    </row>
    <row r="3890" spans="1:21" x14ac:dyDescent="0.35">
      <c r="A3890" s="293">
        <v>43433</v>
      </c>
      <c r="B3890" s="294">
        <v>130.30000000000001</v>
      </c>
      <c r="C3890" s="294">
        <v>129.80000000000001</v>
      </c>
      <c r="D3890" s="294">
        <v>130.4</v>
      </c>
      <c r="E3890" s="294">
        <v>130.6</v>
      </c>
      <c r="F3890" s="294">
        <v>130.1</v>
      </c>
      <c r="G3890" s="294">
        <v>134.19999999999999</v>
      </c>
      <c r="H3890" s="294">
        <v>134.6</v>
      </c>
      <c r="I3890" s="294">
        <v>130.4</v>
      </c>
      <c r="J3890" s="329"/>
      <c r="K3890" s="330"/>
      <c r="L3890" s="329"/>
      <c r="M3890" s="331"/>
      <c r="N3890" s="183">
        <f t="shared" si="1224"/>
        <v>1.3030000000000002</v>
      </c>
      <c r="O3890" s="184">
        <f t="shared" si="1225"/>
        <v>1.298</v>
      </c>
      <c r="P3890" s="185">
        <f t="shared" si="1226"/>
        <v>1.304</v>
      </c>
      <c r="Q3890" s="186">
        <f t="shared" si="1227"/>
        <v>1.306</v>
      </c>
      <c r="R3890" s="187">
        <f t="shared" si="1228"/>
        <v>1.3009999999999999</v>
      </c>
      <c r="S3890" s="188">
        <f t="shared" si="1229"/>
        <v>1.3419999999999999</v>
      </c>
      <c r="T3890" s="189">
        <f t="shared" si="1230"/>
        <v>1.3459999999999999</v>
      </c>
      <c r="U3890" s="332">
        <f t="shared" si="1231"/>
        <v>1.304</v>
      </c>
    </row>
    <row r="3891" spans="1:21" x14ac:dyDescent="0.35">
      <c r="A3891" s="293">
        <v>43434</v>
      </c>
      <c r="B3891" s="294">
        <v>129.30000000000001</v>
      </c>
      <c r="C3891" s="294">
        <v>128.80000000000001</v>
      </c>
      <c r="D3891" s="294">
        <v>129.4</v>
      </c>
      <c r="E3891" s="294">
        <v>129.6</v>
      </c>
      <c r="F3891" s="294">
        <v>129.30000000000001</v>
      </c>
      <c r="G3891" s="294">
        <v>133.30000000000001</v>
      </c>
      <c r="H3891" s="294">
        <v>133.9</v>
      </c>
      <c r="I3891" s="294">
        <v>129.5</v>
      </c>
      <c r="J3891" s="329"/>
      <c r="K3891" s="363">
        <f>AVERAGE(I3881:I3891)</f>
        <v>135.23636363636365</v>
      </c>
      <c r="L3891" s="329"/>
      <c r="M3891" s="363">
        <f>AVERAGE(I3870:I3891)</f>
        <v>140.10454545454547</v>
      </c>
      <c r="N3891" s="183">
        <f t="shared" si="1224"/>
        <v>1.2930000000000001</v>
      </c>
      <c r="O3891" s="184">
        <f t="shared" si="1225"/>
        <v>1.288</v>
      </c>
      <c r="P3891" s="185">
        <f t="shared" si="1226"/>
        <v>1.294</v>
      </c>
      <c r="Q3891" s="186">
        <f t="shared" si="1227"/>
        <v>1.296</v>
      </c>
      <c r="R3891" s="187">
        <f t="shared" si="1228"/>
        <v>1.2930000000000001</v>
      </c>
      <c r="S3891" s="188">
        <f t="shared" si="1229"/>
        <v>1.3330000000000002</v>
      </c>
      <c r="T3891" s="189">
        <f t="shared" si="1230"/>
        <v>1.339</v>
      </c>
      <c r="U3891" s="332">
        <f t="shared" si="1231"/>
        <v>1.2949999999999999</v>
      </c>
    </row>
    <row r="3892" spans="1:21" x14ac:dyDescent="0.35">
      <c r="A3892" s="293">
        <v>43437</v>
      </c>
      <c r="B3892" s="288">
        <v>128</v>
      </c>
      <c r="C3892" s="288">
        <v>127.5</v>
      </c>
      <c r="D3892" s="288">
        <v>128</v>
      </c>
      <c r="E3892" s="288">
        <v>128.30000000000001</v>
      </c>
      <c r="F3892" s="288">
        <v>127.9</v>
      </c>
      <c r="G3892" s="288">
        <v>131.9</v>
      </c>
      <c r="H3892" s="288">
        <v>132.5</v>
      </c>
      <c r="I3892" s="288">
        <v>128.1</v>
      </c>
      <c r="J3892" s="329"/>
      <c r="K3892" s="330"/>
      <c r="L3892" s="329"/>
      <c r="M3892" s="331"/>
      <c r="N3892" s="183">
        <f t="shared" ref="N3892:N3901" si="1232">B3892/$V$1</f>
        <v>1.28</v>
      </c>
      <c r="O3892" s="184">
        <f t="shared" ref="O3892:O3901" si="1233">C3892/$V$1</f>
        <v>1.2749999999999999</v>
      </c>
      <c r="P3892" s="185">
        <f t="shared" ref="P3892:P3901" si="1234">D3892/$V$1</f>
        <v>1.28</v>
      </c>
      <c r="Q3892" s="186">
        <f t="shared" ref="Q3892:Q3901" si="1235">E3892/$V$1</f>
        <v>1.2830000000000001</v>
      </c>
      <c r="R3892" s="187">
        <f t="shared" ref="R3892:R3901" si="1236">F3892/$V$1</f>
        <v>1.2790000000000001</v>
      </c>
      <c r="S3892" s="188">
        <f t="shared" ref="S3892:S3901" si="1237">G3892/$V$1</f>
        <v>1.319</v>
      </c>
      <c r="T3892" s="189">
        <f t="shared" ref="T3892:T3901" si="1238">H3892/$V$1</f>
        <v>1.325</v>
      </c>
      <c r="U3892" s="332">
        <f t="shared" ref="U3892:U3901" si="1239">I3892/$V$1</f>
        <v>1.2809999999999999</v>
      </c>
    </row>
    <row r="3893" spans="1:21" x14ac:dyDescent="0.35">
      <c r="A3893" s="293">
        <v>43438</v>
      </c>
      <c r="B3893" s="288">
        <v>127.2</v>
      </c>
      <c r="C3893" s="288">
        <v>126.7</v>
      </c>
      <c r="D3893" s="288">
        <v>127.2</v>
      </c>
      <c r="E3893" s="288">
        <v>127.5</v>
      </c>
      <c r="F3893" s="288">
        <v>127.1</v>
      </c>
      <c r="G3893" s="288">
        <v>131.1</v>
      </c>
      <c r="H3893" s="288">
        <v>131.80000000000001</v>
      </c>
      <c r="I3893" s="288">
        <v>127.3</v>
      </c>
      <c r="J3893" s="329"/>
      <c r="K3893" s="330"/>
      <c r="L3893" s="329"/>
      <c r="M3893" s="331"/>
      <c r="N3893" s="183">
        <f t="shared" si="1232"/>
        <v>1.272</v>
      </c>
      <c r="O3893" s="184">
        <f t="shared" si="1233"/>
        <v>1.2670000000000001</v>
      </c>
      <c r="P3893" s="185">
        <f t="shared" si="1234"/>
        <v>1.272</v>
      </c>
      <c r="Q3893" s="186">
        <f t="shared" si="1235"/>
        <v>1.2749999999999999</v>
      </c>
      <c r="R3893" s="187">
        <f t="shared" si="1236"/>
        <v>1.2709999999999999</v>
      </c>
      <c r="S3893" s="188">
        <f t="shared" si="1237"/>
        <v>1.3109999999999999</v>
      </c>
      <c r="T3893" s="189">
        <f t="shared" si="1238"/>
        <v>1.3180000000000001</v>
      </c>
      <c r="U3893" s="332">
        <f t="shared" si="1239"/>
        <v>1.2729999999999999</v>
      </c>
    </row>
    <row r="3894" spans="1:21" x14ac:dyDescent="0.35">
      <c r="A3894" s="293">
        <v>43439</v>
      </c>
      <c r="B3894" s="288">
        <v>126.4</v>
      </c>
      <c r="C3894" s="288">
        <v>125.9</v>
      </c>
      <c r="D3894" s="288">
        <v>126.4</v>
      </c>
      <c r="E3894" s="288">
        <v>126.7</v>
      </c>
      <c r="F3894" s="288">
        <v>126.4</v>
      </c>
      <c r="G3894" s="288">
        <v>130.30000000000001</v>
      </c>
      <c r="H3894" s="288">
        <v>131.1</v>
      </c>
      <c r="I3894" s="288">
        <v>126.5</v>
      </c>
      <c r="J3894" s="329"/>
      <c r="K3894" s="330"/>
      <c r="L3894" s="329"/>
      <c r="M3894" s="331"/>
      <c r="N3894" s="183">
        <f t="shared" si="1232"/>
        <v>1.264</v>
      </c>
      <c r="O3894" s="184">
        <f t="shared" si="1233"/>
        <v>1.2590000000000001</v>
      </c>
      <c r="P3894" s="185">
        <f t="shared" si="1234"/>
        <v>1.264</v>
      </c>
      <c r="Q3894" s="186">
        <f t="shared" si="1235"/>
        <v>1.2670000000000001</v>
      </c>
      <c r="R3894" s="187">
        <f t="shared" si="1236"/>
        <v>1.264</v>
      </c>
      <c r="S3894" s="188">
        <f t="shared" si="1237"/>
        <v>1.3030000000000002</v>
      </c>
      <c r="T3894" s="189">
        <f t="shared" si="1238"/>
        <v>1.3109999999999999</v>
      </c>
      <c r="U3894" s="332">
        <f t="shared" si="1239"/>
        <v>1.2649999999999999</v>
      </c>
    </row>
    <row r="3895" spans="1:21" x14ac:dyDescent="0.35">
      <c r="A3895" s="293">
        <v>43440</v>
      </c>
      <c r="B3895" s="288">
        <v>126.1</v>
      </c>
      <c r="C3895" s="288">
        <v>125.6</v>
      </c>
      <c r="D3895" s="288">
        <v>126.1</v>
      </c>
      <c r="E3895" s="288">
        <v>126.4</v>
      </c>
      <c r="F3895" s="288">
        <v>126.1</v>
      </c>
      <c r="G3895" s="288">
        <v>130</v>
      </c>
      <c r="H3895" s="288">
        <v>130.9</v>
      </c>
      <c r="I3895" s="288">
        <v>126.2</v>
      </c>
      <c r="J3895" s="329"/>
      <c r="K3895" s="330"/>
      <c r="L3895" s="329"/>
      <c r="M3895" s="331"/>
      <c r="N3895" s="183">
        <f t="shared" si="1232"/>
        <v>1.2609999999999999</v>
      </c>
      <c r="O3895" s="184">
        <f t="shared" si="1233"/>
        <v>1.256</v>
      </c>
      <c r="P3895" s="185">
        <f t="shared" si="1234"/>
        <v>1.2609999999999999</v>
      </c>
      <c r="Q3895" s="186">
        <f t="shared" si="1235"/>
        <v>1.264</v>
      </c>
      <c r="R3895" s="187">
        <f t="shared" si="1236"/>
        <v>1.2609999999999999</v>
      </c>
      <c r="S3895" s="188">
        <f t="shared" si="1237"/>
        <v>1.3</v>
      </c>
      <c r="T3895" s="189">
        <f t="shared" si="1238"/>
        <v>1.3090000000000002</v>
      </c>
      <c r="U3895" s="332">
        <f t="shared" si="1239"/>
        <v>1.262</v>
      </c>
    </row>
    <row r="3896" spans="1:21" x14ac:dyDescent="0.35">
      <c r="A3896" s="293">
        <v>43441</v>
      </c>
      <c r="B3896" s="288">
        <v>125.8</v>
      </c>
      <c r="C3896" s="288">
        <v>125.2</v>
      </c>
      <c r="D3896" s="288">
        <v>125.8</v>
      </c>
      <c r="E3896" s="288">
        <v>126</v>
      </c>
      <c r="F3896" s="288">
        <v>125.7</v>
      </c>
      <c r="G3896" s="288">
        <v>129.6</v>
      </c>
      <c r="H3896" s="288">
        <v>130.5</v>
      </c>
      <c r="I3896" s="288">
        <v>125.9</v>
      </c>
      <c r="J3896" s="329"/>
      <c r="K3896" s="330"/>
      <c r="L3896" s="329"/>
      <c r="M3896" s="331"/>
      <c r="N3896" s="183">
        <f t="shared" si="1232"/>
        <v>1.258</v>
      </c>
      <c r="O3896" s="184">
        <f t="shared" si="1233"/>
        <v>1.252</v>
      </c>
      <c r="P3896" s="185">
        <f t="shared" si="1234"/>
        <v>1.258</v>
      </c>
      <c r="Q3896" s="186">
        <f t="shared" si="1235"/>
        <v>1.26</v>
      </c>
      <c r="R3896" s="187">
        <f t="shared" si="1236"/>
        <v>1.2570000000000001</v>
      </c>
      <c r="S3896" s="188">
        <f t="shared" si="1237"/>
        <v>1.296</v>
      </c>
      <c r="T3896" s="189">
        <f t="shared" si="1238"/>
        <v>1.3049999999999999</v>
      </c>
      <c r="U3896" s="332">
        <f t="shared" si="1239"/>
        <v>1.2590000000000001</v>
      </c>
    </row>
    <row r="3897" spans="1:21" x14ac:dyDescent="0.35">
      <c r="A3897" s="293">
        <v>43444</v>
      </c>
      <c r="B3897" s="288">
        <v>125.6</v>
      </c>
      <c r="C3897" s="288">
        <v>125.1</v>
      </c>
      <c r="D3897" s="288">
        <v>125.6</v>
      </c>
      <c r="E3897" s="288">
        <v>125.9</v>
      </c>
      <c r="F3897" s="288">
        <v>125.5</v>
      </c>
      <c r="G3897" s="288">
        <v>129.4</v>
      </c>
      <c r="H3897" s="288">
        <v>130.5</v>
      </c>
      <c r="I3897" s="288">
        <v>125.7</v>
      </c>
      <c r="J3897" s="329"/>
      <c r="K3897" s="330"/>
      <c r="L3897" s="329"/>
      <c r="M3897" s="331"/>
      <c r="N3897" s="183">
        <f t="shared" si="1232"/>
        <v>1.256</v>
      </c>
      <c r="O3897" s="184">
        <f t="shared" si="1233"/>
        <v>1.2509999999999999</v>
      </c>
      <c r="P3897" s="185">
        <f t="shared" si="1234"/>
        <v>1.256</v>
      </c>
      <c r="Q3897" s="186">
        <f t="shared" si="1235"/>
        <v>1.2590000000000001</v>
      </c>
      <c r="R3897" s="187">
        <f t="shared" si="1236"/>
        <v>1.2549999999999999</v>
      </c>
      <c r="S3897" s="188">
        <f t="shared" si="1237"/>
        <v>1.294</v>
      </c>
      <c r="T3897" s="189">
        <f t="shared" si="1238"/>
        <v>1.3049999999999999</v>
      </c>
      <c r="U3897" s="332">
        <f t="shared" si="1239"/>
        <v>1.2570000000000001</v>
      </c>
    </row>
    <row r="3898" spans="1:21" x14ac:dyDescent="0.35">
      <c r="A3898" s="293">
        <v>43445</v>
      </c>
      <c r="B3898" s="288">
        <v>125.6</v>
      </c>
      <c r="C3898" s="288">
        <v>125.1</v>
      </c>
      <c r="D3898" s="288">
        <v>125.6</v>
      </c>
      <c r="E3898" s="288">
        <v>125.9</v>
      </c>
      <c r="F3898" s="288">
        <v>125.5</v>
      </c>
      <c r="G3898" s="288">
        <v>129.4</v>
      </c>
      <c r="H3898" s="288">
        <v>130.5</v>
      </c>
      <c r="I3898" s="288">
        <v>125.7</v>
      </c>
      <c r="J3898" s="329"/>
      <c r="K3898" s="330"/>
      <c r="L3898" s="329"/>
      <c r="M3898" s="331"/>
      <c r="N3898" s="183">
        <f t="shared" si="1232"/>
        <v>1.256</v>
      </c>
      <c r="O3898" s="184">
        <f t="shared" si="1233"/>
        <v>1.2509999999999999</v>
      </c>
      <c r="P3898" s="185">
        <f t="shared" si="1234"/>
        <v>1.256</v>
      </c>
      <c r="Q3898" s="186">
        <f t="shared" si="1235"/>
        <v>1.2590000000000001</v>
      </c>
      <c r="R3898" s="187">
        <f t="shared" si="1236"/>
        <v>1.2549999999999999</v>
      </c>
      <c r="S3898" s="188">
        <f t="shared" si="1237"/>
        <v>1.294</v>
      </c>
      <c r="T3898" s="189">
        <f t="shared" si="1238"/>
        <v>1.3049999999999999</v>
      </c>
      <c r="U3898" s="332">
        <f t="shared" si="1239"/>
        <v>1.2570000000000001</v>
      </c>
    </row>
    <row r="3899" spans="1:21" x14ac:dyDescent="0.35">
      <c r="A3899" s="293">
        <v>43446</v>
      </c>
      <c r="B3899" s="288">
        <v>125.7</v>
      </c>
      <c r="C3899" s="288">
        <v>125.2</v>
      </c>
      <c r="D3899" s="288">
        <v>125.7</v>
      </c>
      <c r="E3899" s="288">
        <v>126</v>
      </c>
      <c r="F3899" s="288">
        <v>125.7</v>
      </c>
      <c r="G3899" s="288">
        <v>129.5</v>
      </c>
      <c r="H3899" s="288">
        <v>130.69999999999999</v>
      </c>
      <c r="I3899" s="288">
        <v>125.8</v>
      </c>
      <c r="J3899" s="329"/>
      <c r="K3899" s="330"/>
      <c r="L3899" s="329"/>
      <c r="M3899" s="331"/>
      <c r="N3899" s="183">
        <f t="shared" si="1232"/>
        <v>1.2570000000000001</v>
      </c>
      <c r="O3899" s="184">
        <f t="shared" si="1233"/>
        <v>1.252</v>
      </c>
      <c r="P3899" s="185">
        <f t="shared" si="1234"/>
        <v>1.2570000000000001</v>
      </c>
      <c r="Q3899" s="186">
        <f t="shared" si="1235"/>
        <v>1.26</v>
      </c>
      <c r="R3899" s="187">
        <f t="shared" si="1236"/>
        <v>1.2570000000000001</v>
      </c>
      <c r="S3899" s="188">
        <f t="shared" si="1237"/>
        <v>1.2949999999999999</v>
      </c>
      <c r="T3899" s="189">
        <f t="shared" si="1238"/>
        <v>1.3069999999999999</v>
      </c>
      <c r="U3899" s="332">
        <f t="shared" si="1239"/>
        <v>1.258</v>
      </c>
    </row>
    <row r="3900" spans="1:21" x14ac:dyDescent="0.35">
      <c r="A3900" s="293">
        <v>43447</v>
      </c>
      <c r="B3900" s="288">
        <v>125.7</v>
      </c>
      <c r="C3900" s="288">
        <v>125.2</v>
      </c>
      <c r="D3900" s="288">
        <v>125.7</v>
      </c>
      <c r="E3900" s="288">
        <v>126</v>
      </c>
      <c r="F3900" s="288">
        <v>125.6</v>
      </c>
      <c r="G3900" s="288">
        <v>129.5</v>
      </c>
      <c r="H3900" s="288">
        <v>130.6</v>
      </c>
      <c r="I3900" s="288">
        <v>125.8</v>
      </c>
      <c r="J3900" s="329"/>
      <c r="K3900" s="330"/>
      <c r="L3900" s="329"/>
      <c r="M3900" s="331"/>
      <c r="N3900" s="183">
        <f t="shared" si="1232"/>
        <v>1.2570000000000001</v>
      </c>
      <c r="O3900" s="184">
        <f t="shared" si="1233"/>
        <v>1.252</v>
      </c>
      <c r="P3900" s="185">
        <f t="shared" si="1234"/>
        <v>1.2570000000000001</v>
      </c>
      <c r="Q3900" s="186">
        <f t="shared" si="1235"/>
        <v>1.26</v>
      </c>
      <c r="R3900" s="187">
        <f t="shared" si="1236"/>
        <v>1.256</v>
      </c>
      <c r="S3900" s="188">
        <f t="shared" si="1237"/>
        <v>1.2949999999999999</v>
      </c>
      <c r="T3900" s="189">
        <f t="shared" si="1238"/>
        <v>1.306</v>
      </c>
      <c r="U3900" s="332">
        <f t="shared" si="1239"/>
        <v>1.258</v>
      </c>
    </row>
    <row r="3901" spans="1:21" x14ac:dyDescent="0.35">
      <c r="A3901" s="293">
        <v>43448</v>
      </c>
      <c r="B3901" s="288">
        <v>125.7</v>
      </c>
      <c r="C3901" s="288">
        <v>125.2</v>
      </c>
      <c r="D3901" s="288">
        <v>125.8</v>
      </c>
      <c r="E3901" s="288">
        <v>126</v>
      </c>
      <c r="F3901" s="288">
        <v>125.6</v>
      </c>
      <c r="G3901" s="288">
        <v>129.5</v>
      </c>
      <c r="H3901" s="288">
        <v>130.69999999999999</v>
      </c>
      <c r="I3901" s="288">
        <v>125.8</v>
      </c>
      <c r="J3901" s="329"/>
      <c r="K3901" s="363">
        <f>AVERAGE(I3892:I3901)</f>
        <v>126.28</v>
      </c>
      <c r="L3901" s="329"/>
      <c r="M3901" s="331"/>
      <c r="N3901" s="183">
        <f t="shared" si="1232"/>
        <v>1.2570000000000001</v>
      </c>
      <c r="O3901" s="184">
        <f t="shared" si="1233"/>
        <v>1.252</v>
      </c>
      <c r="P3901" s="185">
        <f t="shared" si="1234"/>
        <v>1.258</v>
      </c>
      <c r="Q3901" s="186">
        <f t="shared" si="1235"/>
        <v>1.26</v>
      </c>
      <c r="R3901" s="187">
        <f t="shared" si="1236"/>
        <v>1.256</v>
      </c>
      <c r="S3901" s="188">
        <f t="shared" si="1237"/>
        <v>1.2949999999999999</v>
      </c>
      <c r="T3901" s="189">
        <f t="shared" si="1238"/>
        <v>1.3069999999999999</v>
      </c>
      <c r="U3901" s="332">
        <f t="shared" si="1239"/>
        <v>1.258</v>
      </c>
    </row>
    <row r="3902" spans="1:21" x14ac:dyDescent="0.35">
      <c r="A3902" s="293">
        <v>43451</v>
      </c>
      <c r="B3902" s="294">
        <v>125.8</v>
      </c>
      <c r="C3902" s="294">
        <v>125.2</v>
      </c>
      <c r="D3902" s="294">
        <v>125.8</v>
      </c>
      <c r="E3902" s="294">
        <v>126</v>
      </c>
      <c r="F3902" s="294">
        <v>125.6</v>
      </c>
      <c r="G3902" s="294">
        <v>129.5</v>
      </c>
      <c r="H3902" s="294">
        <v>130.80000000000001</v>
      </c>
      <c r="I3902" s="294">
        <v>125.9</v>
      </c>
      <c r="J3902" s="329"/>
      <c r="K3902" s="330"/>
      <c r="L3902" s="329"/>
      <c r="M3902" s="331"/>
      <c r="N3902" s="183">
        <f t="shared" ref="N3902:N3912" si="1240">B3902/$V$1</f>
        <v>1.258</v>
      </c>
      <c r="O3902" s="184">
        <f t="shared" ref="O3902:O3912" si="1241">C3902/$V$1</f>
        <v>1.252</v>
      </c>
      <c r="P3902" s="185">
        <f t="shared" ref="P3902:P3912" si="1242">D3902/$V$1</f>
        <v>1.258</v>
      </c>
      <c r="Q3902" s="186">
        <f t="shared" ref="Q3902:Q3912" si="1243">E3902/$V$1</f>
        <v>1.26</v>
      </c>
      <c r="R3902" s="187">
        <f t="shared" ref="R3902:R3912" si="1244">F3902/$V$1</f>
        <v>1.256</v>
      </c>
      <c r="S3902" s="188">
        <f t="shared" ref="S3902:S3912" si="1245">G3902/$V$1</f>
        <v>1.2949999999999999</v>
      </c>
      <c r="T3902" s="189">
        <f t="shared" ref="T3902:T3912" si="1246">H3902/$V$1</f>
        <v>1.3080000000000001</v>
      </c>
      <c r="U3902" s="332">
        <f t="shared" ref="U3902:U3912" si="1247">I3902/$V$1</f>
        <v>1.2590000000000001</v>
      </c>
    </row>
    <row r="3903" spans="1:21" x14ac:dyDescent="0.35">
      <c r="A3903" s="293">
        <v>43452</v>
      </c>
      <c r="B3903" s="294">
        <v>125.9</v>
      </c>
      <c r="C3903" s="294">
        <v>125.3</v>
      </c>
      <c r="D3903" s="294">
        <v>125.9</v>
      </c>
      <c r="E3903" s="294">
        <v>126.2</v>
      </c>
      <c r="F3903" s="294">
        <v>125.7</v>
      </c>
      <c r="G3903" s="294">
        <v>129.5</v>
      </c>
      <c r="H3903" s="294">
        <v>131</v>
      </c>
      <c r="I3903" s="294">
        <v>126</v>
      </c>
      <c r="J3903" s="329"/>
      <c r="K3903" s="330"/>
      <c r="L3903" s="329"/>
      <c r="M3903" s="331"/>
      <c r="N3903" s="183">
        <f t="shared" si="1240"/>
        <v>1.2590000000000001</v>
      </c>
      <c r="O3903" s="184">
        <f t="shared" si="1241"/>
        <v>1.2529999999999999</v>
      </c>
      <c r="P3903" s="185">
        <f t="shared" si="1242"/>
        <v>1.2590000000000001</v>
      </c>
      <c r="Q3903" s="186">
        <f t="shared" si="1243"/>
        <v>1.262</v>
      </c>
      <c r="R3903" s="187">
        <f t="shared" si="1244"/>
        <v>1.2570000000000001</v>
      </c>
      <c r="S3903" s="188">
        <f t="shared" si="1245"/>
        <v>1.2949999999999999</v>
      </c>
      <c r="T3903" s="189">
        <f t="shared" si="1246"/>
        <v>1.31</v>
      </c>
      <c r="U3903" s="332">
        <f t="shared" si="1247"/>
        <v>1.26</v>
      </c>
    </row>
    <row r="3904" spans="1:21" x14ac:dyDescent="0.35">
      <c r="A3904" s="293">
        <v>43453</v>
      </c>
      <c r="B3904" s="294">
        <v>126.1</v>
      </c>
      <c r="C3904" s="294">
        <v>125.5</v>
      </c>
      <c r="D3904" s="294">
        <v>126.1</v>
      </c>
      <c r="E3904" s="294">
        <v>126.3</v>
      </c>
      <c r="F3904" s="294">
        <v>125.8</v>
      </c>
      <c r="G3904" s="294">
        <v>129.69999999999999</v>
      </c>
      <c r="H3904" s="294">
        <v>131.19999999999999</v>
      </c>
      <c r="I3904" s="294">
        <v>126.1</v>
      </c>
      <c r="J3904" s="329"/>
      <c r="K3904" s="330"/>
      <c r="L3904" s="329"/>
      <c r="M3904" s="331"/>
      <c r="N3904" s="183">
        <f t="shared" si="1240"/>
        <v>1.2609999999999999</v>
      </c>
      <c r="O3904" s="184">
        <f t="shared" si="1241"/>
        <v>1.2549999999999999</v>
      </c>
      <c r="P3904" s="185">
        <f t="shared" si="1242"/>
        <v>1.2609999999999999</v>
      </c>
      <c r="Q3904" s="186">
        <f t="shared" si="1243"/>
        <v>1.2629999999999999</v>
      </c>
      <c r="R3904" s="187">
        <f t="shared" si="1244"/>
        <v>1.258</v>
      </c>
      <c r="S3904" s="188">
        <f t="shared" si="1245"/>
        <v>1.2969999999999999</v>
      </c>
      <c r="T3904" s="189">
        <f t="shared" si="1246"/>
        <v>1.3119999999999998</v>
      </c>
      <c r="U3904" s="332">
        <f t="shared" si="1247"/>
        <v>1.2609999999999999</v>
      </c>
    </row>
    <row r="3905" spans="1:21" x14ac:dyDescent="0.35">
      <c r="A3905" s="293">
        <v>43454</v>
      </c>
      <c r="B3905" s="294">
        <v>125.9</v>
      </c>
      <c r="C3905" s="294">
        <v>125.4</v>
      </c>
      <c r="D3905" s="294">
        <v>126</v>
      </c>
      <c r="E3905" s="294">
        <v>126.2</v>
      </c>
      <c r="F3905" s="294">
        <v>125.6</v>
      </c>
      <c r="G3905" s="294">
        <v>129.5</v>
      </c>
      <c r="H3905" s="294">
        <v>131</v>
      </c>
      <c r="I3905" s="294">
        <v>126</v>
      </c>
      <c r="J3905" s="329"/>
      <c r="K3905" s="330"/>
      <c r="L3905" s="329"/>
      <c r="M3905" s="331"/>
      <c r="N3905" s="183">
        <f t="shared" si="1240"/>
        <v>1.2590000000000001</v>
      </c>
      <c r="O3905" s="184">
        <f t="shared" si="1241"/>
        <v>1.254</v>
      </c>
      <c r="P3905" s="185">
        <f t="shared" si="1242"/>
        <v>1.26</v>
      </c>
      <c r="Q3905" s="186">
        <f t="shared" si="1243"/>
        <v>1.262</v>
      </c>
      <c r="R3905" s="187">
        <f t="shared" si="1244"/>
        <v>1.256</v>
      </c>
      <c r="S3905" s="188">
        <f t="shared" si="1245"/>
        <v>1.2949999999999999</v>
      </c>
      <c r="T3905" s="189">
        <f t="shared" si="1246"/>
        <v>1.31</v>
      </c>
      <c r="U3905" s="332">
        <f t="shared" si="1247"/>
        <v>1.26</v>
      </c>
    </row>
    <row r="3906" spans="1:21" x14ac:dyDescent="0.35">
      <c r="A3906" s="293">
        <v>43455</v>
      </c>
      <c r="B3906" s="294">
        <v>125.5</v>
      </c>
      <c r="C3906" s="294">
        <v>124.9</v>
      </c>
      <c r="D3906" s="294">
        <v>125.5</v>
      </c>
      <c r="E3906" s="294">
        <v>125.7</v>
      </c>
      <c r="F3906" s="294">
        <v>125</v>
      </c>
      <c r="G3906" s="294">
        <v>129</v>
      </c>
      <c r="H3906" s="294">
        <v>130.5</v>
      </c>
      <c r="I3906" s="294">
        <v>125.5</v>
      </c>
      <c r="J3906" s="329"/>
      <c r="K3906" s="330"/>
      <c r="L3906" s="329"/>
      <c r="M3906" s="331"/>
      <c r="N3906" s="183">
        <f t="shared" si="1240"/>
        <v>1.2549999999999999</v>
      </c>
      <c r="O3906" s="184">
        <f t="shared" si="1241"/>
        <v>1.2490000000000001</v>
      </c>
      <c r="P3906" s="185">
        <f t="shared" si="1242"/>
        <v>1.2549999999999999</v>
      </c>
      <c r="Q3906" s="186">
        <f t="shared" si="1243"/>
        <v>1.2570000000000001</v>
      </c>
      <c r="R3906" s="187">
        <f t="shared" si="1244"/>
        <v>1.25</v>
      </c>
      <c r="S3906" s="188">
        <f t="shared" si="1245"/>
        <v>1.29</v>
      </c>
      <c r="T3906" s="189">
        <f t="shared" si="1246"/>
        <v>1.3049999999999999</v>
      </c>
      <c r="U3906" s="332">
        <f t="shared" si="1247"/>
        <v>1.2549999999999999</v>
      </c>
    </row>
    <row r="3907" spans="1:21" x14ac:dyDescent="0.35">
      <c r="A3907" s="293">
        <v>43458</v>
      </c>
      <c r="B3907" s="294">
        <v>125</v>
      </c>
      <c r="C3907" s="294">
        <v>124.4</v>
      </c>
      <c r="D3907" s="294">
        <v>125</v>
      </c>
      <c r="E3907" s="294">
        <v>125.3</v>
      </c>
      <c r="F3907" s="294">
        <v>124.5</v>
      </c>
      <c r="G3907" s="294">
        <v>128.5</v>
      </c>
      <c r="H3907" s="294">
        <v>129.9</v>
      </c>
      <c r="I3907" s="294">
        <v>125</v>
      </c>
      <c r="J3907" s="329"/>
      <c r="K3907" s="330"/>
      <c r="L3907" s="329"/>
      <c r="M3907" s="331"/>
      <c r="N3907" s="183">
        <f t="shared" si="1240"/>
        <v>1.25</v>
      </c>
      <c r="O3907" s="184">
        <f t="shared" si="1241"/>
        <v>1.244</v>
      </c>
      <c r="P3907" s="185">
        <f t="shared" si="1242"/>
        <v>1.25</v>
      </c>
      <c r="Q3907" s="186">
        <f t="shared" si="1243"/>
        <v>1.2529999999999999</v>
      </c>
      <c r="R3907" s="187">
        <f t="shared" si="1244"/>
        <v>1.2450000000000001</v>
      </c>
      <c r="S3907" s="188">
        <f t="shared" si="1245"/>
        <v>1.2849999999999999</v>
      </c>
      <c r="T3907" s="189">
        <f t="shared" si="1246"/>
        <v>1.2990000000000002</v>
      </c>
      <c r="U3907" s="332">
        <f t="shared" si="1247"/>
        <v>1.25</v>
      </c>
    </row>
    <row r="3908" spans="1:21" x14ac:dyDescent="0.35">
      <c r="A3908" s="293">
        <v>43459</v>
      </c>
      <c r="B3908" s="294">
        <v>124.5</v>
      </c>
      <c r="C3908" s="294">
        <v>123.9</v>
      </c>
      <c r="D3908" s="294">
        <v>124.5</v>
      </c>
      <c r="E3908" s="294">
        <v>124.7</v>
      </c>
      <c r="F3908" s="294">
        <v>124</v>
      </c>
      <c r="G3908" s="294">
        <v>128</v>
      </c>
      <c r="H3908" s="294">
        <v>129.4</v>
      </c>
      <c r="I3908" s="294">
        <v>124.5</v>
      </c>
      <c r="J3908" s="329"/>
      <c r="K3908" s="330"/>
      <c r="L3908" s="329"/>
      <c r="M3908" s="331"/>
      <c r="N3908" s="183">
        <f t="shared" si="1240"/>
        <v>1.2450000000000001</v>
      </c>
      <c r="O3908" s="184">
        <f t="shared" si="1241"/>
        <v>1.2390000000000001</v>
      </c>
      <c r="P3908" s="185">
        <f t="shared" si="1242"/>
        <v>1.2450000000000001</v>
      </c>
      <c r="Q3908" s="186">
        <f t="shared" si="1243"/>
        <v>1.2470000000000001</v>
      </c>
      <c r="R3908" s="187">
        <f t="shared" si="1244"/>
        <v>1.24</v>
      </c>
      <c r="S3908" s="188">
        <f t="shared" si="1245"/>
        <v>1.28</v>
      </c>
      <c r="T3908" s="189">
        <f t="shared" si="1246"/>
        <v>1.294</v>
      </c>
      <c r="U3908" s="332">
        <f t="shared" si="1247"/>
        <v>1.2450000000000001</v>
      </c>
    </row>
    <row r="3909" spans="1:21" x14ac:dyDescent="0.35">
      <c r="A3909" s="293">
        <v>43460</v>
      </c>
      <c r="B3909" s="294">
        <v>124.1</v>
      </c>
      <c r="C3909" s="294">
        <v>123.5</v>
      </c>
      <c r="D3909" s="294">
        <v>124.1</v>
      </c>
      <c r="E3909" s="294">
        <v>124.3</v>
      </c>
      <c r="F3909" s="294">
        <v>123.5</v>
      </c>
      <c r="G3909" s="294">
        <v>127.6</v>
      </c>
      <c r="H3909" s="294">
        <v>128.9</v>
      </c>
      <c r="I3909" s="294">
        <v>124.1</v>
      </c>
      <c r="J3909" s="329"/>
      <c r="K3909" s="330"/>
      <c r="L3909" s="329"/>
      <c r="M3909" s="331"/>
      <c r="N3909" s="183">
        <f t="shared" si="1240"/>
        <v>1.2409999999999999</v>
      </c>
      <c r="O3909" s="184">
        <f t="shared" si="1241"/>
        <v>1.2350000000000001</v>
      </c>
      <c r="P3909" s="185">
        <f t="shared" si="1242"/>
        <v>1.2409999999999999</v>
      </c>
      <c r="Q3909" s="186">
        <f t="shared" si="1243"/>
        <v>1.2429999999999999</v>
      </c>
      <c r="R3909" s="187">
        <f t="shared" si="1244"/>
        <v>1.2350000000000001</v>
      </c>
      <c r="S3909" s="188">
        <f t="shared" si="1245"/>
        <v>1.276</v>
      </c>
      <c r="T3909" s="189">
        <f t="shared" si="1246"/>
        <v>1.2890000000000001</v>
      </c>
      <c r="U3909" s="332">
        <f t="shared" si="1247"/>
        <v>1.2409999999999999</v>
      </c>
    </row>
    <row r="3910" spans="1:21" x14ac:dyDescent="0.35">
      <c r="A3910" s="293">
        <v>43461</v>
      </c>
      <c r="B3910" s="294">
        <v>124.1</v>
      </c>
      <c r="C3910" s="294">
        <v>123.5</v>
      </c>
      <c r="D3910" s="294">
        <v>124.1</v>
      </c>
      <c r="E3910" s="294">
        <v>124.3</v>
      </c>
      <c r="F3910" s="294">
        <v>123.5</v>
      </c>
      <c r="G3910" s="294">
        <v>127.6</v>
      </c>
      <c r="H3910" s="294">
        <v>128.9</v>
      </c>
      <c r="I3910" s="294">
        <v>124.1</v>
      </c>
      <c r="J3910" s="329"/>
      <c r="K3910" s="330"/>
      <c r="L3910" s="329"/>
      <c r="M3910" s="331"/>
      <c r="N3910" s="183">
        <f t="shared" si="1240"/>
        <v>1.2409999999999999</v>
      </c>
      <c r="O3910" s="184">
        <f t="shared" si="1241"/>
        <v>1.2350000000000001</v>
      </c>
      <c r="P3910" s="185">
        <f t="shared" si="1242"/>
        <v>1.2409999999999999</v>
      </c>
      <c r="Q3910" s="186">
        <f t="shared" si="1243"/>
        <v>1.2429999999999999</v>
      </c>
      <c r="R3910" s="187">
        <f t="shared" si="1244"/>
        <v>1.2350000000000001</v>
      </c>
      <c r="S3910" s="188">
        <f t="shared" si="1245"/>
        <v>1.276</v>
      </c>
      <c r="T3910" s="189">
        <f t="shared" si="1246"/>
        <v>1.2890000000000001</v>
      </c>
      <c r="U3910" s="332">
        <f t="shared" si="1247"/>
        <v>1.2409999999999999</v>
      </c>
    </row>
    <row r="3911" spans="1:21" x14ac:dyDescent="0.35">
      <c r="A3911" s="293">
        <v>43462</v>
      </c>
      <c r="B3911" s="294">
        <v>122.6</v>
      </c>
      <c r="C3911" s="294">
        <v>122</v>
      </c>
      <c r="D3911" s="294">
        <v>122.6</v>
      </c>
      <c r="E3911" s="294">
        <v>122.9</v>
      </c>
      <c r="F3911" s="294">
        <v>122</v>
      </c>
      <c r="G3911" s="294">
        <v>126.1</v>
      </c>
      <c r="H3911" s="294">
        <v>127.2</v>
      </c>
      <c r="I3911" s="294">
        <v>122.6</v>
      </c>
      <c r="J3911" s="329"/>
      <c r="K3911" s="330"/>
      <c r="L3911" s="329"/>
      <c r="M3911" s="331"/>
      <c r="N3911" s="183">
        <f t="shared" si="1240"/>
        <v>1.226</v>
      </c>
      <c r="O3911" s="184">
        <f t="shared" si="1241"/>
        <v>1.22</v>
      </c>
      <c r="P3911" s="185">
        <f t="shared" si="1242"/>
        <v>1.226</v>
      </c>
      <c r="Q3911" s="186">
        <f t="shared" si="1243"/>
        <v>1.2290000000000001</v>
      </c>
      <c r="R3911" s="187">
        <f t="shared" si="1244"/>
        <v>1.22</v>
      </c>
      <c r="S3911" s="188">
        <f t="shared" si="1245"/>
        <v>1.2609999999999999</v>
      </c>
      <c r="T3911" s="189">
        <f t="shared" si="1246"/>
        <v>1.272</v>
      </c>
      <c r="U3911" s="332">
        <f t="shared" si="1247"/>
        <v>1.226</v>
      </c>
    </row>
    <row r="3912" spans="1:21" x14ac:dyDescent="0.35">
      <c r="A3912" s="293">
        <v>43465</v>
      </c>
      <c r="B3912" s="294">
        <v>121.3</v>
      </c>
      <c r="C3912" s="294">
        <v>120.7</v>
      </c>
      <c r="D3912" s="294">
        <v>121.3</v>
      </c>
      <c r="E3912" s="294">
        <v>121.5</v>
      </c>
      <c r="F3912" s="294">
        <v>121.1</v>
      </c>
      <c r="G3912" s="294">
        <v>124.8</v>
      </c>
      <c r="H3912" s="294">
        <v>126.2</v>
      </c>
      <c r="I3912" s="294">
        <v>121.3</v>
      </c>
      <c r="J3912" s="329"/>
      <c r="K3912" s="363">
        <f>AVERAGE(I3902:I3912)</f>
        <v>124.64545454545454</v>
      </c>
      <c r="L3912" s="329"/>
      <c r="M3912" s="363">
        <f>AVERAGE(I3892:I3912)</f>
        <v>125.42380952380952</v>
      </c>
      <c r="N3912" s="183">
        <f t="shared" si="1240"/>
        <v>1.2130000000000001</v>
      </c>
      <c r="O3912" s="184">
        <f t="shared" si="1241"/>
        <v>1.2070000000000001</v>
      </c>
      <c r="P3912" s="185">
        <f t="shared" si="1242"/>
        <v>1.2130000000000001</v>
      </c>
      <c r="Q3912" s="186">
        <f t="shared" si="1243"/>
        <v>1.2150000000000001</v>
      </c>
      <c r="R3912" s="187">
        <f t="shared" si="1244"/>
        <v>1.2109999999999999</v>
      </c>
      <c r="S3912" s="188">
        <f t="shared" si="1245"/>
        <v>1.248</v>
      </c>
      <c r="T3912" s="189">
        <f t="shared" si="1246"/>
        <v>1.262</v>
      </c>
      <c r="U3912" s="332">
        <f t="shared" si="1247"/>
        <v>1.2130000000000001</v>
      </c>
    </row>
    <row r="3913" spans="1:21" x14ac:dyDescent="0.35">
      <c r="A3913" s="293">
        <v>43466</v>
      </c>
      <c r="B3913" s="288">
        <v>121.3</v>
      </c>
      <c r="C3913" s="288">
        <v>120.7</v>
      </c>
      <c r="D3913" s="288">
        <v>121.3</v>
      </c>
      <c r="E3913" s="288">
        <v>121.5</v>
      </c>
      <c r="F3913" s="288">
        <v>121</v>
      </c>
      <c r="G3913" s="288">
        <v>124.4</v>
      </c>
      <c r="H3913" s="288">
        <v>126.5</v>
      </c>
      <c r="I3913" s="288">
        <v>121.4</v>
      </c>
      <c r="J3913" s="329"/>
      <c r="K3913" s="330"/>
      <c r="L3913" s="329"/>
      <c r="M3913" s="331"/>
      <c r="N3913" s="183">
        <f t="shared" ref="N3913:N3935" si="1248">B3913/$V$1</f>
        <v>1.2130000000000001</v>
      </c>
      <c r="O3913" s="184">
        <f t="shared" ref="O3913:O3935" si="1249">C3913/$V$1</f>
        <v>1.2070000000000001</v>
      </c>
      <c r="P3913" s="185">
        <f t="shared" ref="P3913:P3935" si="1250">D3913/$V$1</f>
        <v>1.2130000000000001</v>
      </c>
      <c r="Q3913" s="186">
        <f t="shared" ref="Q3913:Q3935" si="1251">E3913/$V$1</f>
        <v>1.2150000000000001</v>
      </c>
      <c r="R3913" s="187">
        <f t="shared" ref="R3913:R3935" si="1252">F3913/$V$1</f>
        <v>1.21</v>
      </c>
      <c r="S3913" s="188">
        <f t="shared" ref="S3913:S3935" si="1253">G3913/$V$1</f>
        <v>1.244</v>
      </c>
      <c r="T3913" s="189">
        <f t="shared" ref="T3913:T3935" si="1254">H3913/$V$1</f>
        <v>1.2649999999999999</v>
      </c>
      <c r="U3913" s="332">
        <f t="shared" ref="U3913:U3935" si="1255">I3913/$V$1</f>
        <v>1.214</v>
      </c>
    </row>
    <row r="3914" spans="1:21" x14ac:dyDescent="0.35">
      <c r="A3914" s="293">
        <v>43467</v>
      </c>
      <c r="B3914" s="288">
        <v>121.2</v>
      </c>
      <c r="C3914" s="288">
        <v>120.6</v>
      </c>
      <c r="D3914" s="288">
        <v>121.2</v>
      </c>
      <c r="E3914" s="288">
        <v>121.4</v>
      </c>
      <c r="F3914" s="288">
        <v>120.9</v>
      </c>
      <c r="G3914" s="288">
        <v>124.3</v>
      </c>
      <c r="H3914" s="288">
        <v>126.4</v>
      </c>
      <c r="I3914" s="288">
        <v>121.2</v>
      </c>
      <c r="J3914" s="329"/>
      <c r="K3914" s="330"/>
      <c r="L3914" s="329"/>
      <c r="M3914" s="331"/>
      <c r="N3914" s="183">
        <f t="shared" si="1248"/>
        <v>1.212</v>
      </c>
      <c r="O3914" s="184">
        <f t="shared" si="1249"/>
        <v>1.206</v>
      </c>
      <c r="P3914" s="185">
        <f t="shared" si="1250"/>
        <v>1.212</v>
      </c>
      <c r="Q3914" s="186">
        <f t="shared" si="1251"/>
        <v>1.214</v>
      </c>
      <c r="R3914" s="187">
        <f t="shared" si="1252"/>
        <v>1.2090000000000001</v>
      </c>
      <c r="S3914" s="188">
        <f t="shared" si="1253"/>
        <v>1.2429999999999999</v>
      </c>
      <c r="T3914" s="189">
        <f t="shared" si="1254"/>
        <v>1.264</v>
      </c>
      <c r="U3914" s="332">
        <f t="shared" si="1255"/>
        <v>1.212</v>
      </c>
    </row>
    <row r="3915" spans="1:21" x14ac:dyDescent="0.35">
      <c r="A3915" s="293">
        <v>43468</v>
      </c>
      <c r="B3915" s="288">
        <v>121.2</v>
      </c>
      <c r="C3915" s="288">
        <v>120.6</v>
      </c>
      <c r="D3915" s="288">
        <v>121.2</v>
      </c>
      <c r="E3915" s="288">
        <v>121.5</v>
      </c>
      <c r="F3915" s="288">
        <v>120.9</v>
      </c>
      <c r="G3915" s="288">
        <v>124.2</v>
      </c>
      <c r="H3915" s="288">
        <v>126.3</v>
      </c>
      <c r="I3915" s="288">
        <v>121.2</v>
      </c>
      <c r="J3915" s="329"/>
      <c r="K3915" s="330"/>
      <c r="L3915" s="329"/>
      <c r="M3915" s="331"/>
      <c r="N3915" s="183">
        <f t="shared" si="1248"/>
        <v>1.212</v>
      </c>
      <c r="O3915" s="184">
        <f t="shared" si="1249"/>
        <v>1.206</v>
      </c>
      <c r="P3915" s="185">
        <f t="shared" si="1250"/>
        <v>1.212</v>
      </c>
      <c r="Q3915" s="186">
        <f t="shared" si="1251"/>
        <v>1.2150000000000001</v>
      </c>
      <c r="R3915" s="187">
        <f t="shared" si="1252"/>
        <v>1.2090000000000001</v>
      </c>
      <c r="S3915" s="188">
        <f t="shared" si="1253"/>
        <v>1.242</v>
      </c>
      <c r="T3915" s="189">
        <f t="shared" si="1254"/>
        <v>1.2629999999999999</v>
      </c>
      <c r="U3915" s="332">
        <f t="shared" si="1255"/>
        <v>1.212</v>
      </c>
    </row>
    <row r="3916" spans="1:21" x14ac:dyDescent="0.35">
      <c r="A3916" s="293">
        <v>43469</v>
      </c>
      <c r="B3916" s="288">
        <v>121.2</v>
      </c>
      <c r="C3916" s="288">
        <v>120.6</v>
      </c>
      <c r="D3916" s="288">
        <v>121.2</v>
      </c>
      <c r="E3916" s="288">
        <v>121.4</v>
      </c>
      <c r="F3916" s="288">
        <v>120.8</v>
      </c>
      <c r="G3916" s="288">
        <v>124.2</v>
      </c>
      <c r="H3916" s="288">
        <v>126.3</v>
      </c>
      <c r="I3916" s="288">
        <v>121.2</v>
      </c>
      <c r="J3916" s="329"/>
      <c r="K3916" s="330"/>
      <c r="L3916" s="329"/>
      <c r="M3916" s="331"/>
      <c r="N3916" s="183">
        <f t="shared" si="1248"/>
        <v>1.212</v>
      </c>
      <c r="O3916" s="184">
        <f t="shared" si="1249"/>
        <v>1.206</v>
      </c>
      <c r="P3916" s="185">
        <f t="shared" si="1250"/>
        <v>1.212</v>
      </c>
      <c r="Q3916" s="186">
        <f t="shared" si="1251"/>
        <v>1.214</v>
      </c>
      <c r="R3916" s="187">
        <f t="shared" si="1252"/>
        <v>1.208</v>
      </c>
      <c r="S3916" s="188">
        <f t="shared" si="1253"/>
        <v>1.242</v>
      </c>
      <c r="T3916" s="189">
        <f t="shared" si="1254"/>
        <v>1.2629999999999999</v>
      </c>
      <c r="U3916" s="332">
        <f t="shared" si="1255"/>
        <v>1.212</v>
      </c>
    </row>
    <row r="3917" spans="1:21" x14ac:dyDescent="0.35">
      <c r="A3917" s="293">
        <v>43472</v>
      </c>
      <c r="B3917" s="288">
        <v>121.7</v>
      </c>
      <c r="C3917" s="288">
        <v>121.2</v>
      </c>
      <c r="D3917" s="288">
        <v>121.8</v>
      </c>
      <c r="E3917" s="288">
        <v>122</v>
      </c>
      <c r="F3917" s="288">
        <v>121.4</v>
      </c>
      <c r="G3917" s="288">
        <v>124.8</v>
      </c>
      <c r="H3917" s="288">
        <v>127</v>
      </c>
      <c r="I3917" s="288">
        <v>121.8</v>
      </c>
      <c r="J3917" s="329"/>
      <c r="K3917" s="330"/>
      <c r="L3917" s="329"/>
      <c r="M3917" s="331"/>
      <c r="N3917" s="183">
        <f t="shared" si="1248"/>
        <v>1.2170000000000001</v>
      </c>
      <c r="O3917" s="184">
        <f t="shared" si="1249"/>
        <v>1.212</v>
      </c>
      <c r="P3917" s="185">
        <f t="shared" si="1250"/>
        <v>1.218</v>
      </c>
      <c r="Q3917" s="186">
        <f t="shared" si="1251"/>
        <v>1.22</v>
      </c>
      <c r="R3917" s="187">
        <f t="shared" si="1252"/>
        <v>1.214</v>
      </c>
      <c r="S3917" s="188">
        <f t="shared" si="1253"/>
        <v>1.248</v>
      </c>
      <c r="T3917" s="189">
        <f t="shared" si="1254"/>
        <v>1.27</v>
      </c>
      <c r="U3917" s="332">
        <f t="shared" si="1255"/>
        <v>1.218</v>
      </c>
    </row>
    <row r="3918" spans="1:21" x14ac:dyDescent="0.35">
      <c r="A3918" s="293">
        <v>43473</v>
      </c>
      <c r="B3918" s="288">
        <v>122.3</v>
      </c>
      <c r="C3918" s="288">
        <v>121.7</v>
      </c>
      <c r="D3918" s="288">
        <v>122.3</v>
      </c>
      <c r="E3918" s="288">
        <v>122.6</v>
      </c>
      <c r="F3918" s="288">
        <v>122.1</v>
      </c>
      <c r="G3918" s="288">
        <v>125.5</v>
      </c>
      <c r="H3918" s="288">
        <v>127.6</v>
      </c>
      <c r="I3918" s="288">
        <v>122.4</v>
      </c>
      <c r="J3918" s="329"/>
      <c r="K3918" s="330"/>
      <c r="L3918" s="329"/>
      <c r="M3918" s="331"/>
      <c r="N3918" s="183">
        <f t="shared" si="1248"/>
        <v>1.2229999999999999</v>
      </c>
      <c r="O3918" s="184">
        <f t="shared" si="1249"/>
        <v>1.2170000000000001</v>
      </c>
      <c r="P3918" s="185">
        <f t="shared" si="1250"/>
        <v>1.2229999999999999</v>
      </c>
      <c r="Q3918" s="186">
        <f t="shared" si="1251"/>
        <v>1.226</v>
      </c>
      <c r="R3918" s="187">
        <f t="shared" si="1252"/>
        <v>1.2209999999999999</v>
      </c>
      <c r="S3918" s="188">
        <f t="shared" si="1253"/>
        <v>1.2549999999999999</v>
      </c>
      <c r="T3918" s="189">
        <f t="shared" si="1254"/>
        <v>1.276</v>
      </c>
      <c r="U3918" s="332">
        <f t="shared" si="1255"/>
        <v>1.224</v>
      </c>
    </row>
    <row r="3919" spans="1:21" x14ac:dyDescent="0.35">
      <c r="A3919" s="293">
        <v>43474</v>
      </c>
      <c r="B3919" s="288">
        <v>123.5</v>
      </c>
      <c r="C3919" s="288">
        <v>122.9</v>
      </c>
      <c r="D3919" s="288">
        <v>123.5</v>
      </c>
      <c r="E3919" s="288">
        <v>123.7</v>
      </c>
      <c r="F3919" s="288">
        <v>123</v>
      </c>
      <c r="G3919" s="288">
        <v>126.7</v>
      </c>
      <c r="H3919" s="288">
        <v>128.69999999999999</v>
      </c>
      <c r="I3919" s="288">
        <v>123.5</v>
      </c>
      <c r="J3919" s="329"/>
      <c r="K3919" s="330"/>
      <c r="L3919" s="329"/>
      <c r="M3919" s="331"/>
      <c r="N3919" s="183">
        <f t="shared" si="1248"/>
        <v>1.2350000000000001</v>
      </c>
      <c r="O3919" s="184">
        <f t="shared" si="1249"/>
        <v>1.2290000000000001</v>
      </c>
      <c r="P3919" s="185">
        <f t="shared" si="1250"/>
        <v>1.2350000000000001</v>
      </c>
      <c r="Q3919" s="186">
        <f t="shared" si="1251"/>
        <v>1.2370000000000001</v>
      </c>
      <c r="R3919" s="187">
        <f t="shared" si="1252"/>
        <v>1.23</v>
      </c>
      <c r="S3919" s="188">
        <f t="shared" si="1253"/>
        <v>1.2670000000000001</v>
      </c>
      <c r="T3919" s="189">
        <f t="shared" si="1254"/>
        <v>1.2869999999999999</v>
      </c>
      <c r="U3919" s="332">
        <f t="shared" si="1255"/>
        <v>1.2350000000000001</v>
      </c>
    </row>
    <row r="3920" spans="1:21" x14ac:dyDescent="0.35">
      <c r="A3920" s="293">
        <v>43475</v>
      </c>
      <c r="B3920" s="288">
        <v>123.8</v>
      </c>
      <c r="C3920" s="288">
        <v>123.3</v>
      </c>
      <c r="D3920" s="288">
        <v>123.9</v>
      </c>
      <c r="E3920" s="288">
        <v>124.1</v>
      </c>
      <c r="F3920" s="288">
        <v>123.5</v>
      </c>
      <c r="G3920" s="288">
        <v>127.1</v>
      </c>
      <c r="H3920" s="288">
        <v>129</v>
      </c>
      <c r="I3920" s="288">
        <v>123.9</v>
      </c>
      <c r="J3920" s="329"/>
      <c r="K3920" s="330"/>
      <c r="L3920" s="329"/>
      <c r="M3920" s="331"/>
      <c r="N3920" s="183">
        <f t="shared" si="1248"/>
        <v>1.238</v>
      </c>
      <c r="O3920" s="184">
        <f t="shared" si="1249"/>
        <v>1.2329999999999999</v>
      </c>
      <c r="P3920" s="185">
        <f t="shared" si="1250"/>
        <v>1.2390000000000001</v>
      </c>
      <c r="Q3920" s="186">
        <f t="shared" si="1251"/>
        <v>1.2409999999999999</v>
      </c>
      <c r="R3920" s="187">
        <f t="shared" si="1252"/>
        <v>1.2350000000000001</v>
      </c>
      <c r="S3920" s="188">
        <f t="shared" si="1253"/>
        <v>1.2709999999999999</v>
      </c>
      <c r="T3920" s="189">
        <f t="shared" si="1254"/>
        <v>1.29</v>
      </c>
      <c r="U3920" s="332">
        <f t="shared" si="1255"/>
        <v>1.2390000000000001</v>
      </c>
    </row>
    <row r="3921" spans="1:21" x14ac:dyDescent="0.35">
      <c r="A3921" s="293">
        <v>43476</v>
      </c>
      <c r="B3921" s="288">
        <v>125.8</v>
      </c>
      <c r="C3921" s="288">
        <v>125.3</v>
      </c>
      <c r="D3921" s="288">
        <v>125.9</v>
      </c>
      <c r="E3921" s="288">
        <v>126.1</v>
      </c>
      <c r="F3921" s="288">
        <v>125.5</v>
      </c>
      <c r="G3921" s="288">
        <v>129.1</v>
      </c>
      <c r="H3921" s="288">
        <v>131.4</v>
      </c>
      <c r="I3921" s="288">
        <v>125.9</v>
      </c>
      <c r="J3921" s="329"/>
      <c r="K3921" s="330"/>
      <c r="L3921" s="329"/>
      <c r="M3921" s="331"/>
      <c r="N3921" s="183">
        <f t="shared" si="1248"/>
        <v>1.258</v>
      </c>
      <c r="O3921" s="184">
        <f t="shared" si="1249"/>
        <v>1.2529999999999999</v>
      </c>
      <c r="P3921" s="185">
        <f t="shared" si="1250"/>
        <v>1.2590000000000001</v>
      </c>
      <c r="Q3921" s="186">
        <f t="shared" si="1251"/>
        <v>1.2609999999999999</v>
      </c>
      <c r="R3921" s="187">
        <f t="shared" si="1252"/>
        <v>1.2549999999999999</v>
      </c>
      <c r="S3921" s="188">
        <f t="shared" si="1253"/>
        <v>1.2909999999999999</v>
      </c>
      <c r="T3921" s="189">
        <f t="shared" si="1254"/>
        <v>1.3140000000000001</v>
      </c>
      <c r="U3921" s="332">
        <f t="shared" si="1255"/>
        <v>1.2590000000000001</v>
      </c>
    </row>
    <row r="3922" spans="1:21" x14ac:dyDescent="0.35">
      <c r="A3922" s="293">
        <v>43479</v>
      </c>
      <c r="B3922" s="288">
        <v>126.3</v>
      </c>
      <c r="C3922" s="288">
        <v>125.8</v>
      </c>
      <c r="D3922" s="288">
        <v>126.4</v>
      </c>
      <c r="E3922" s="288">
        <v>126.6</v>
      </c>
      <c r="F3922" s="288">
        <v>126</v>
      </c>
      <c r="G3922" s="288">
        <v>129.6</v>
      </c>
      <c r="H3922" s="288">
        <v>131.69999999999999</v>
      </c>
      <c r="I3922" s="288">
        <v>126.4</v>
      </c>
      <c r="J3922" s="329"/>
      <c r="K3922" s="330"/>
      <c r="L3922" s="329"/>
      <c r="M3922" s="331"/>
      <c r="N3922" s="183">
        <f t="shared" si="1248"/>
        <v>1.2629999999999999</v>
      </c>
      <c r="O3922" s="184">
        <f t="shared" si="1249"/>
        <v>1.258</v>
      </c>
      <c r="P3922" s="185">
        <f t="shared" si="1250"/>
        <v>1.264</v>
      </c>
      <c r="Q3922" s="186">
        <f t="shared" si="1251"/>
        <v>1.266</v>
      </c>
      <c r="R3922" s="187">
        <f t="shared" si="1252"/>
        <v>1.26</v>
      </c>
      <c r="S3922" s="188">
        <f t="shared" si="1253"/>
        <v>1.296</v>
      </c>
      <c r="T3922" s="189">
        <f t="shared" si="1254"/>
        <v>1.3169999999999999</v>
      </c>
      <c r="U3922" s="332">
        <f t="shared" si="1255"/>
        <v>1.264</v>
      </c>
    </row>
    <row r="3923" spans="1:21" x14ac:dyDescent="0.35">
      <c r="A3923" s="293">
        <v>43480</v>
      </c>
      <c r="B3923" s="288">
        <v>127.3</v>
      </c>
      <c r="C3923" s="288">
        <v>126.8</v>
      </c>
      <c r="D3923" s="288">
        <v>127.4</v>
      </c>
      <c r="E3923" s="288">
        <v>127.6</v>
      </c>
      <c r="F3923" s="288">
        <v>127</v>
      </c>
      <c r="G3923" s="288">
        <v>130.6</v>
      </c>
      <c r="H3923" s="288">
        <v>132.6</v>
      </c>
      <c r="I3923" s="288">
        <v>127.4</v>
      </c>
      <c r="J3923" s="329"/>
      <c r="K3923" s="363">
        <f>AVERAGE(I3913:I3923)</f>
        <v>123.30000000000001</v>
      </c>
      <c r="L3923" s="329"/>
      <c r="M3923" s="331"/>
      <c r="N3923" s="183">
        <f t="shared" si="1248"/>
        <v>1.2729999999999999</v>
      </c>
      <c r="O3923" s="184">
        <f t="shared" si="1249"/>
        <v>1.268</v>
      </c>
      <c r="P3923" s="185">
        <f t="shared" si="1250"/>
        <v>1.274</v>
      </c>
      <c r="Q3923" s="186">
        <f t="shared" si="1251"/>
        <v>1.276</v>
      </c>
      <c r="R3923" s="187">
        <f t="shared" si="1252"/>
        <v>1.27</v>
      </c>
      <c r="S3923" s="188">
        <f t="shared" si="1253"/>
        <v>1.306</v>
      </c>
      <c r="T3923" s="189">
        <f t="shared" si="1254"/>
        <v>1.3259999999999998</v>
      </c>
      <c r="U3923" s="332">
        <f t="shared" si="1255"/>
        <v>1.274</v>
      </c>
    </row>
    <row r="3924" spans="1:21" x14ac:dyDescent="0.35">
      <c r="A3924" s="293">
        <v>43481</v>
      </c>
      <c r="B3924" s="288">
        <v>127.7</v>
      </c>
      <c r="C3924" s="288">
        <v>127.2</v>
      </c>
      <c r="D3924" s="288">
        <v>127.8</v>
      </c>
      <c r="E3924" s="288">
        <v>128</v>
      </c>
      <c r="F3924" s="288">
        <v>127.4</v>
      </c>
      <c r="G3924" s="288">
        <v>131</v>
      </c>
      <c r="H3924" s="288">
        <v>132.9</v>
      </c>
      <c r="I3924" s="288">
        <v>127.8</v>
      </c>
      <c r="J3924" s="329"/>
      <c r="K3924" s="330"/>
      <c r="L3924" s="329"/>
      <c r="M3924" s="331"/>
      <c r="N3924" s="183">
        <f t="shared" si="1248"/>
        <v>1.2770000000000001</v>
      </c>
      <c r="O3924" s="184">
        <f t="shared" si="1249"/>
        <v>1.272</v>
      </c>
      <c r="P3924" s="185">
        <f t="shared" si="1250"/>
        <v>1.278</v>
      </c>
      <c r="Q3924" s="186">
        <f t="shared" si="1251"/>
        <v>1.28</v>
      </c>
      <c r="R3924" s="187">
        <f t="shared" si="1252"/>
        <v>1.274</v>
      </c>
      <c r="S3924" s="188">
        <f t="shared" si="1253"/>
        <v>1.31</v>
      </c>
      <c r="T3924" s="189">
        <f t="shared" si="1254"/>
        <v>1.329</v>
      </c>
      <c r="U3924" s="332">
        <f t="shared" si="1255"/>
        <v>1.278</v>
      </c>
    </row>
    <row r="3925" spans="1:21" x14ac:dyDescent="0.35">
      <c r="A3925" s="293">
        <v>43482</v>
      </c>
      <c r="B3925" s="288">
        <v>128.1</v>
      </c>
      <c r="C3925" s="288">
        <v>127.5</v>
      </c>
      <c r="D3925" s="288">
        <v>128.1</v>
      </c>
      <c r="E3925" s="288">
        <v>128.4</v>
      </c>
      <c r="F3925" s="288">
        <v>127.7</v>
      </c>
      <c r="G3925" s="288">
        <v>131.30000000000001</v>
      </c>
      <c r="H3925" s="288">
        <v>133.1</v>
      </c>
      <c r="I3925" s="288">
        <v>128.1</v>
      </c>
      <c r="J3925" s="329"/>
      <c r="K3925" s="330"/>
      <c r="L3925" s="329"/>
      <c r="M3925" s="331"/>
      <c r="N3925" s="183">
        <f t="shared" si="1248"/>
        <v>1.2809999999999999</v>
      </c>
      <c r="O3925" s="184">
        <f t="shared" si="1249"/>
        <v>1.2749999999999999</v>
      </c>
      <c r="P3925" s="185">
        <f t="shared" si="1250"/>
        <v>1.2809999999999999</v>
      </c>
      <c r="Q3925" s="186">
        <f t="shared" si="1251"/>
        <v>1.284</v>
      </c>
      <c r="R3925" s="187">
        <f t="shared" si="1252"/>
        <v>1.2770000000000001</v>
      </c>
      <c r="S3925" s="188">
        <f t="shared" si="1253"/>
        <v>1.3130000000000002</v>
      </c>
      <c r="T3925" s="189">
        <f t="shared" si="1254"/>
        <v>1.331</v>
      </c>
      <c r="U3925" s="332">
        <f t="shared" si="1255"/>
        <v>1.2809999999999999</v>
      </c>
    </row>
    <row r="3926" spans="1:21" x14ac:dyDescent="0.35">
      <c r="A3926" s="293">
        <v>43483</v>
      </c>
      <c r="B3926" s="288">
        <v>128.30000000000001</v>
      </c>
      <c r="C3926" s="288">
        <v>127.8</v>
      </c>
      <c r="D3926" s="288">
        <v>128.4</v>
      </c>
      <c r="E3926" s="288">
        <v>128.6</v>
      </c>
      <c r="F3926" s="288">
        <v>127.9</v>
      </c>
      <c r="G3926" s="288">
        <v>131.6</v>
      </c>
      <c r="H3926" s="288">
        <v>133.4</v>
      </c>
      <c r="I3926" s="288">
        <v>128.4</v>
      </c>
      <c r="J3926" s="329"/>
      <c r="K3926" s="330"/>
      <c r="L3926" s="329"/>
      <c r="M3926" s="331"/>
      <c r="N3926" s="183">
        <f t="shared" si="1248"/>
        <v>1.2830000000000001</v>
      </c>
      <c r="O3926" s="184">
        <f t="shared" si="1249"/>
        <v>1.278</v>
      </c>
      <c r="P3926" s="185">
        <f t="shared" si="1250"/>
        <v>1.284</v>
      </c>
      <c r="Q3926" s="186">
        <f t="shared" si="1251"/>
        <v>1.286</v>
      </c>
      <c r="R3926" s="187">
        <f t="shared" si="1252"/>
        <v>1.2790000000000001</v>
      </c>
      <c r="S3926" s="188">
        <f t="shared" si="1253"/>
        <v>1.3159999999999998</v>
      </c>
      <c r="T3926" s="189">
        <f t="shared" si="1254"/>
        <v>1.3340000000000001</v>
      </c>
      <c r="U3926" s="332">
        <f t="shared" si="1255"/>
        <v>1.284</v>
      </c>
    </row>
    <row r="3927" spans="1:21" x14ac:dyDescent="0.35">
      <c r="A3927" s="293">
        <v>43486</v>
      </c>
      <c r="B3927" s="288">
        <v>128.5</v>
      </c>
      <c r="C3927" s="288">
        <v>127.9</v>
      </c>
      <c r="D3927" s="288">
        <v>128.4</v>
      </c>
      <c r="E3927" s="288">
        <v>128.80000000000001</v>
      </c>
      <c r="F3927" s="288">
        <v>128.1</v>
      </c>
      <c r="G3927" s="288">
        <v>131.69999999999999</v>
      </c>
      <c r="H3927" s="288">
        <v>133.5</v>
      </c>
      <c r="I3927" s="288">
        <v>128.5</v>
      </c>
      <c r="J3927" s="329"/>
      <c r="K3927" s="330"/>
      <c r="L3927" s="329"/>
      <c r="M3927" s="331"/>
      <c r="N3927" s="183">
        <f t="shared" si="1248"/>
        <v>1.2849999999999999</v>
      </c>
      <c r="O3927" s="184">
        <f t="shared" si="1249"/>
        <v>1.2790000000000001</v>
      </c>
      <c r="P3927" s="185">
        <f t="shared" si="1250"/>
        <v>1.284</v>
      </c>
      <c r="Q3927" s="186">
        <f t="shared" si="1251"/>
        <v>1.288</v>
      </c>
      <c r="R3927" s="187">
        <f t="shared" si="1252"/>
        <v>1.2809999999999999</v>
      </c>
      <c r="S3927" s="188">
        <f t="shared" si="1253"/>
        <v>1.3169999999999999</v>
      </c>
      <c r="T3927" s="189">
        <f t="shared" si="1254"/>
        <v>1.335</v>
      </c>
      <c r="U3927" s="332">
        <f t="shared" si="1255"/>
        <v>1.2849999999999999</v>
      </c>
    </row>
    <row r="3928" spans="1:21" x14ac:dyDescent="0.35">
      <c r="A3928" s="293">
        <v>43487</v>
      </c>
      <c r="B3928" s="288">
        <v>128.4</v>
      </c>
      <c r="C3928" s="288">
        <v>127.9</v>
      </c>
      <c r="D3928" s="288">
        <v>128.4</v>
      </c>
      <c r="E3928" s="288">
        <v>128.69999999999999</v>
      </c>
      <c r="F3928" s="288">
        <v>128.1</v>
      </c>
      <c r="G3928" s="288">
        <v>131.69999999999999</v>
      </c>
      <c r="H3928" s="288">
        <v>133.4</v>
      </c>
      <c r="I3928" s="288">
        <v>128.4</v>
      </c>
      <c r="J3928" s="329"/>
      <c r="K3928" s="330"/>
      <c r="L3928" s="329"/>
      <c r="M3928" s="331"/>
      <c r="N3928" s="183">
        <f t="shared" si="1248"/>
        <v>1.284</v>
      </c>
      <c r="O3928" s="184">
        <f t="shared" si="1249"/>
        <v>1.2790000000000001</v>
      </c>
      <c r="P3928" s="185">
        <f t="shared" si="1250"/>
        <v>1.284</v>
      </c>
      <c r="Q3928" s="186">
        <f t="shared" si="1251"/>
        <v>1.2869999999999999</v>
      </c>
      <c r="R3928" s="187">
        <f t="shared" si="1252"/>
        <v>1.2809999999999999</v>
      </c>
      <c r="S3928" s="188">
        <f t="shared" si="1253"/>
        <v>1.3169999999999999</v>
      </c>
      <c r="T3928" s="189">
        <f t="shared" si="1254"/>
        <v>1.3340000000000001</v>
      </c>
      <c r="U3928" s="332">
        <f t="shared" si="1255"/>
        <v>1.284</v>
      </c>
    </row>
    <row r="3929" spans="1:21" x14ac:dyDescent="0.35">
      <c r="A3929" s="293">
        <v>43488</v>
      </c>
      <c r="B3929" s="288">
        <v>128.6</v>
      </c>
      <c r="C3929" s="288">
        <v>128.1</v>
      </c>
      <c r="D3929" s="288">
        <v>128.6</v>
      </c>
      <c r="E3929" s="288">
        <v>128.9</v>
      </c>
      <c r="F3929" s="288">
        <v>128.30000000000001</v>
      </c>
      <c r="G3929" s="288">
        <v>131.9</v>
      </c>
      <c r="H3929" s="288">
        <v>133.69999999999999</v>
      </c>
      <c r="I3929" s="288">
        <v>128.69999999999999</v>
      </c>
      <c r="J3929" s="329"/>
      <c r="K3929" s="330"/>
      <c r="L3929" s="329"/>
      <c r="M3929" s="331"/>
      <c r="N3929" s="183">
        <f t="shared" si="1248"/>
        <v>1.286</v>
      </c>
      <c r="O3929" s="184">
        <f t="shared" si="1249"/>
        <v>1.2809999999999999</v>
      </c>
      <c r="P3929" s="185">
        <f t="shared" si="1250"/>
        <v>1.286</v>
      </c>
      <c r="Q3929" s="186">
        <f t="shared" si="1251"/>
        <v>1.2890000000000001</v>
      </c>
      <c r="R3929" s="187">
        <f t="shared" si="1252"/>
        <v>1.2830000000000001</v>
      </c>
      <c r="S3929" s="188">
        <f t="shared" si="1253"/>
        <v>1.319</v>
      </c>
      <c r="T3929" s="189">
        <f t="shared" si="1254"/>
        <v>1.337</v>
      </c>
      <c r="U3929" s="332">
        <f t="shared" si="1255"/>
        <v>1.2869999999999999</v>
      </c>
    </row>
    <row r="3930" spans="1:21" x14ac:dyDescent="0.35">
      <c r="A3930" s="293">
        <v>43489</v>
      </c>
      <c r="B3930" s="288">
        <v>129</v>
      </c>
      <c r="C3930" s="288">
        <v>128.5</v>
      </c>
      <c r="D3930" s="288">
        <v>128.9</v>
      </c>
      <c r="E3930" s="288">
        <v>129.30000000000001</v>
      </c>
      <c r="F3930" s="288">
        <v>128.69999999999999</v>
      </c>
      <c r="G3930" s="288">
        <v>132.30000000000001</v>
      </c>
      <c r="H3930" s="288">
        <v>134.1</v>
      </c>
      <c r="I3930" s="288">
        <v>129</v>
      </c>
      <c r="J3930" s="329"/>
      <c r="K3930" s="330"/>
      <c r="L3930" s="329"/>
      <c r="M3930" s="331"/>
      <c r="N3930" s="183">
        <f t="shared" si="1248"/>
        <v>1.29</v>
      </c>
      <c r="O3930" s="184">
        <f t="shared" si="1249"/>
        <v>1.2849999999999999</v>
      </c>
      <c r="P3930" s="185">
        <f t="shared" si="1250"/>
        <v>1.2890000000000001</v>
      </c>
      <c r="Q3930" s="186">
        <f t="shared" si="1251"/>
        <v>1.2930000000000001</v>
      </c>
      <c r="R3930" s="187">
        <f t="shared" si="1252"/>
        <v>1.2869999999999999</v>
      </c>
      <c r="S3930" s="188">
        <f t="shared" si="1253"/>
        <v>1.3230000000000002</v>
      </c>
      <c r="T3930" s="189">
        <f t="shared" si="1254"/>
        <v>1.341</v>
      </c>
      <c r="U3930" s="332">
        <f t="shared" si="1255"/>
        <v>1.29</v>
      </c>
    </row>
    <row r="3931" spans="1:21" ht="18" customHeight="1" x14ac:dyDescent="0.35">
      <c r="A3931" s="293">
        <v>43490</v>
      </c>
      <c r="B3931" s="288">
        <v>129.19999999999999</v>
      </c>
      <c r="C3931" s="288">
        <v>128.69999999999999</v>
      </c>
      <c r="D3931" s="288">
        <v>129.19999999999999</v>
      </c>
      <c r="E3931" s="288">
        <v>129.5</v>
      </c>
      <c r="F3931" s="288">
        <v>128.80000000000001</v>
      </c>
      <c r="G3931" s="288">
        <v>132.5</v>
      </c>
      <c r="H3931" s="288">
        <v>134.19999999999999</v>
      </c>
      <c r="I3931" s="288">
        <v>129.19999999999999</v>
      </c>
      <c r="J3931" s="329"/>
      <c r="K3931" s="330"/>
      <c r="L3931" s="329"/>
      <c r="M3931" s="331"/>
      <c r="N3931" s="183">
        <f t="shared" si="1248"/>
        <v>1.2919999999999998</v>
      </c>
      <c r="O3931" s="184">
        <f t="shared" si="1249"/>
        <v>1.2869999999999999</v>
      </c>
      <c r="P3931" s="185">
        <f t="shared" si="1250"/>
        <v>1.2919999999999998</v>
      </c>
      <c r="Q3931" s="186">
        <f t="shared" si="1251"/>
        <v>1.2949999999999999</v>
      </c>
      <c r="R3931" s="187">
        <f t="shared" si="1252"/>
        <v>1.288</v>
      </c>
      <c r="S3931" s="188">
        <f t="shared" si="1253"/>
        <v>1.325</v>
      </c>
      <c r="T3931" s="189">
        <f t="shared" si="1254"/>
        <v>1.3419999999999999</v>
      </c>
      <c r="U3931" s="332">
        <f t="shared" si="1255"/>
        <v>1.2919999999999998</v>
      </c>
    </row>
    <row r="3932" spans="1:21" x14ac:dyDescent="0.35">
      <c r="A3932" s="293">
        <v>43493</v>
      </c>
      <c r="B3932" s="288">
        <v>129.30000000000001</v>
      </c>
      <c r="C3932" s="288">
        <v>128.80000000000001</v>
      </c>
      <c r="D3932" s="288">
        <v>129.30000000000001</v>
      </c>
      <c r="E3932" s="288">
        <v>129.6</v>
      </c>
      <c r="F3932" s="288">
        <v>129</v>
      </c>
      <c r="G3932" s="288">
        <v>132.6</v>
      </c>
      <c r="H3932" s="288">
        <v>134.30000000000001</v>
      </c>
      <c r="I3932" s="288">
        <v>129.4</v>
      </c>
      <c r="J3932" s="329"/>
      <c r="K3932" s="330"/>
      <c r="L3932" s="329"/>
      <c r="M3932" s="331"/>
      <c r="N3932" s="183">
        <f t="shared" si="1248"/>
        <v>1.2930000000000001</v>
      </c>
      <c r="O3932" s="184">
        <f t="shared" si="1249"/>
        <v>1.288</v>
      </c>
      <c r="P3932" s="185">
        <f t="shared" si="1250"/>
        <v>1.2930000000000001</v>
      </c>
      <c r="Q3932" s="186">
        <f t="shared" si="1251"/>
        <v>1.296</v>
      </c>
      <c r="R3932" s="187">
        <f t="shared" si="1252"/>
        <v>1.29</v>
      </c>
      <c r="S3932" s="188">
        <f t="shared" si="1253"/>
        <v>1.3259999999999998</v>
      </c>
      <c r="T3932" s="189">
        <f t="shared" si="1254"/>
        <v>1.3430000000000002</v>
      </c>
      <c r="U3932" s="332">
        <f t="shared" si="1255"/>
        <v>1.294</v>
      </c>
    </row>
    <row r="3933" spans="1:21" x14ac:dyDescent="0.35">
      <c r="A3933" s="293">
        <v>43494</v>
      </c>
      <c r="B3933" s="288">
        <v>129.4</v>
      </c>
      <c r="C3933" s="288">
        <v>128.9</v>
      </c>
      <c r="D3933" s="288">
        <v>129.30000000000001</v>
      </c>
      <c r="E3933" s="288">
        <v>129.69999999999999</v>
      </c>
      <c r="F3933" s="288">
        <v>129</v>
      </c>
      <c r="G3933" s="288">
        <v>132.69999999999999</v>
      </c>
      <c r="H3933" s="288">
        <v>134.4</v>
      </c>
      <c r="I3933" s="288">
        <v>129.4</v>
      </c>
      <c r="J3933" s="329"/>
      <c r="K3933" s="330"/>
      <c r="L3933" s="329"/>
      <c r="M3933" s="331"/>
      <c r="N3933" s="183">
        <f t="shared" si="1248"/>
        <v>1.294</v>
      </c>
      <c r="O3933" s="184">
        <f t="shared" si="1249"/>
        <v>1.2890000000000001</v>
      </c>
      <c r="P3933" s="185">
        <f t="shared" si="1250"/>
        <v>1.2930000000000001</v>
      </c>
      <c r="Q3933" s="186">
        <f t="shared" si="1251"/>
        <v>1.2969999999999999</v>
      </c>
      <c r="R3933" s="187">
        <f t="shared" si="1252"/>
        <v>1.29</v>
      </c>
      <c r="S3933" s="188">
        <f t="shared" si="1253"/>
        <v>1.327</v>
      </c>
      <c r="T3933" s="189">
        <f t="shared" si="1254"/>
        <v>1.3440000000000001</v>
      </c>
      <c r="U3933" s="332">
        <f t="shared" si="1255"/>
        <v>1.294</v>
      </c>
    </row>
    <row r="3934" spans="1:21" x14ac:dyDescent="0.35">
      <c r="A3934" s="293">
        <v>43495</v>
      </c>
      <c r="B3934" s="288">
        <v>129.30000000000001</v>
      </c>
      <c r="C3934" s="288">
        <v>128.80000000000001</v>
      </c>
      <c r="D3934" s="288">
        <v>129.30000000000001</v>
      </c>
      <c r="E3934" s="288">
        <v>129.6</v>
      </c>
      <c r="F3934" s="288">
        <v>128.9</v>
      </c>
      <c r="G3934" s="288">
        <v>132.6</v>
      </c>
      <c r="H3934" s="288">
        <v>134.19999999999999</v>
      </c>
      <c r="I3934" s="288">
        <v>129.30000000000001</v>
      </c>
      <c r="J3934" s="329"/>
      <c r="K3934" s="330"/>
      <c r="L3934" s="329"/>
      <c r="M3934" s="331"/>
      <c r="N3934" s="183">
        <f t="shared" si="1248"/>
        <v>1.2930000000000001</v>
      </c>
      <c r="O3934" s="184">
        <f t="shared" si="1249"/>
        <v>1.288</v>
      </c>
      <c r="P3934" s="185">
        <f t="shared" si="1250"/>
        <v>1.2930000000000001</v>
      </c>
      <c r="Q3934" s="186">
        <f t="shared" si="1251"/>
        <v>1.296</v>
      </c>
      <c r="R3934" s="187">
        <f t="shared" si="1252"/>
        <v>1.2890000000000001</v>
      </c>
      <c r="S3934" s="188">
        <f t="shared" si="1253"/>
        <v>1.3259999999999998</v>
      </c>
      <c r="T3934" s="189">
        <f t="shared" si="1254"/>
        <v>1.3419999999999999</v>
      </c>
      <c r="U3934" s="332">
        <f t="shared" si="1255"/>
        <v>1.2930000000000001</v>
      </c>
    </row>
    <row r="3935" spans="1:21" x14ac:dyDescent="0.35">
      <c r="A3935" s="293">
        <v>43496</v>
      </c>
      <c r="B3935" s="288">
        <v>128.9</v>
      </c>
      <c r="C3935" s="288">
        <v>128.4</v>
      </c>
      <c r="D3935" s="288">
        <v>128.9</v>
      </c>
      <c r="E3935" s="288">
        <v>129.19999999999999</v>
      </c>
      <c r="F3935" s="288">
        <v>128.5</v>
      </c>
      <c r="G3935" s="288">
        <v>132.30000000000001</v>
      </c>
      <c r="H3935" s="288">
        <v>133.69999999999999</v>
      </c>
      <c r="I3935" s="288">
        <v>129</v>
      </c>
      <c r="J3935" s="329"/>
      <c r="K3935" s="363">
        <f>AVERAGE(I3924:I3935)</f>
        <v>128.76666666666668</v>
      </c>
      <c r="L3935" s="329"/>
      <c r="M3935" s="363">
        <f>AVERAGE(I3913:I3935)</f>
        <v>126.1521739130435</v>
      </c>
      <c r="N3935" s="183">
        <f t="shared" si="1248"/>
        <v>1.2890000000000001</v>
      </c>
      <c r="O3935" s="184">
        <f t="shared" si="1249"/>
        <v>1.284</v>
      </c>
      <c r="P3935" s="185">
        <f t="shared" si="1250"/>
        <v>1.2890000000000001</v>
      </c>
      <c r="Q3935" s="186">
        <f t="shared" si="1251"/>
        <v>1.2919999999999998</v>
      </c>
      <c r="R3935" s="187">
        <f t="shared" si="1252"/>
        <v>1.2849999999999999</v>
      </c>
      <c r="S3935" s="188">
        <f t="shared" si="1253"/>
        <v>1.3230000000000002</v>
      </c>
      <c r="T3935" s="189">
        <f t="shared" si="1254"/>
        <v>1.337</v>
      </c>
      <c r="U3935" s="332">
        <f t="shared" si="1255"/>
        <v>1.29</v>
      </c>
    </row>
    <row r="3936" spans="1:21" x14ac:dyDescent="0.35">
      <c r="A3936" s="293">
        <v>43497</v>
      </c>
      <c r="B3936" s="288">
        <v>128.69999999999999</v>
      </c>
      <c r="C3936" s="288">
        <v>128.19999999999999</v>
      </c>
      <c r="D3936" s="288">
        <v>128.69999999999999</v>
      </c>
      <c r="E3936" s="288">
        <v>129</v>
      </c>
      <c r="F3936" s="288">
        <v>128.5</v>
      </c>
      <c r="G3936" s="288">
        <v>132.1</v>
      </c>
      <c r="H3936" s="288">
        <v>133.6</v>
      </c>
      <c r="I3936" s="288">
        <v>128.80000000000001</v>
      </c>
      <c r="J3936" s="329"/>
      <c r="K3936" s="330"/>
      <c r="L3936" s="329"/>
      <c r="M3936" s="331"/>
      <c r="N3936" s="183">
        <f t="shared" ref="N3936:N3946" si="1256">B3936/$V$1</f>
        <v>1.2869999999999999</v>
      </c>
      <c r="O3936" s="184">
        <f t="shared" ref="O3936:O3946" si="1257">C3936/$V$1</f>
        <v>1.2819999999999998</v>
      </c>
      <c r="P3936" s="185">
        <f t="shared" ref="P3936:P3946" si="1258">D3936/$V$1</f>
        <v>1.2869999999999999</v>
      </c>
      <c r="Q3936" s="186">
        <f t="shared" ref="Q3936:Q3946" si="1259">E3936/$V$1</f>
        <v>1.29</v>
      </c>
      <c r="R3936" s="187">
        <f t="shared" ref="R3936:R3946" si="1260">F3936/$V$1</f>
        <v>1.2849999999999999</v>
      </c>
      <c r="S3936" s="188">
        <f t="shared" ref="S3936:S3946" si="1261">G3936/$V$1</f>
        <v>1.321</v>
      </c>
      <c r="T3936" s="189">
        <f t="shared" ref="T3936:T3946" si="1262">H3936/$V$1</f>
        <v>1.3359999999999999</v>
      </c>
      <c r="U3936" s="332">
        <f t="shared" ref="U3936:U3946" si="1263">I3936/$V$1</f>
        <v>1.288</v>
      </c>
    </row>
    <row r="3937" spans="1:21" x14ac:dyDescent="0.35">
      <c r="A3937" s="293">
        <v>43500</v>
      </c>
      <c r="B3937" s="288">
        <v>128.9</v>
      </c>
      <c r="C3937" s="288">
        <v>128.30000000000001</v>
      </c>
      <c r="D3937" s="288">
        <v>128.80000000000001</v>
      </c>
      <c r="E3937" s="288">
        <v>129.19999999999999</v>
      </c>
      <c r="F3937" s="288">
        <v>128.6</v>
      </c>
      <c r="G3937" s="288">
        <v>132.30000000000001</v>
      </c>
      <c r="H3937" s="288">
        <v>133.69999999999999</v>
      </c>
      <c r="I3937" s="288">
        <v>128.9</v>
      </c>
      <c r="J3937" s="329"/>
      <c r="K3937" s="330"/>
      <c r="L3937" s="329"/>
      <c r="M3937" s="331"/>
      <c r="N3937" s="183">
        <f t="shared" si="1256"/>
        <v>1.2890000000000001</v>
      </c>
      <c r="O3937" s="184">
        <f t="shared" si="1257"/>
        <v>1.2830000000000001</v>
      </c>
      <c r="P3937" s="185">
        <f t="shared" si="1258"/>
        <v>1.288</v>
      </c>
      <c r="Q3937" s="186">
        <f t="shared" si="1259"/>
        <v>1.2919999999999998</v>
      </c>
      <c r="R3937" s="187">
        <f t="shared" si="1260"/>
        <v>1.286</v>
      </c>
      <c r="S3937" s="188">
        <f t="shared" si="1261"/>
        <v>1.3230000000000002</v>
      </c>
      <c r="T3937" s="189">
        <f t="shared" si="1262"/>
        <v>1.337</v>
      </c>
      <c r="U3937" s="332">
        <f t="shared" si="1263"/>
        <v>1.2890000000000001</v>
      </c>
    </row>
    <row r="3938" spans="1:21" x14ac:dyDescent="0.35">
      <c r="A3938" s="293">
        <v>43501</v>
      </c>
      <c r="B3938" s="288">
        <v>128.6</v>
      </c>
      <c r="C3938" s="288">
        <v>128.1</v>
      </c>
      <c r="D3938" s="288">
        <v>128.6</v>
      </c>
      <c r="E3938" s="288">
        <v>128.9</v>
      </c>
      <c r="F3938" s="288">
        <v>128.5</v>
      </c>
      <c r="G3938" s="288">
        <v>132</v>
      </c>
      <c r="H3938" s="288">
        <v>133.5</v>
      </c>
      <c r="I3938" s="288">
        <v>128.69999999999999</v>
      </c>
      <c r="J3938" s="329"/>
      <c r="K3938" s="330"/>
      <c r="L3938" s="329"/>
      <c r="M3938" s="331"/>
      <c r="N3938" s="183">
        <f t="shared" si="1256"/>
        <v>1.286</v>
      </c>
      <c r="O3938" s="184">
        <f t="shared" si="1257"/>
        <v>1.2809999999999999</v>
      </c>
      <c r="P3938" s="185">
        <f t="shared" si="1258"/>
        <v>1.286</v>
      </c>
      <c r="Q3938" s="186">
        <f t="shared" si="1259"/>
        <v>1.2890000000000001</v>
      </c>
      <c r="R3938" s="187">
        <f t="shared" si="1260"/>
        <v>1.2849999999999999</v>
      </c>
      <c r="S3938" s="188">
        <f t="shared" si="1261"/>
        <v>1.32</v>
      </c>
      <c r="T3938" s="189">
        <f t="shared" si="1262"/>
        <v>1.335</v>
      </c>
      <c r="U3938" s="332">
        <f t="shared" si="1263"/>
        <v>1.2869999999999999</v>
      </c>
    </row>
    <row r="3939" spans="1:21" x14ac:dyDescent="0.35">
      <c r="A3939" s="293">
        <v>43502</v>
      </c>
      <c r="B3939" s="288">
        <v>128.9</v>
      </c>
      <c r="C3939" s="288">
        <v>128.4</v>
      </c>
      <c r="D3939" s="288">
        <v>128.9</v>
      </c>
      <c r="E3939" s="288">
        <v>129.19999999999999</v>
      </c>
      <c r="F3939" s="288">
        <v>128.80000000000001</v>
      </c>
      <c r="G3939" s="288">
        <v>132.4</v>
      </c>
      <c r="H3939" s="288">
        <v>133.9</v>
      </c>
      <c r="I3939" s="288">
        <v>129</v>
      </c>
      <c r="J3939" s="329"/>
      <c r="K3939" s="330"/>
      <c r="L3939" s="329"/>
      <c r="M3939" s="331"/>
      <c r="N3939" s="183">
        <f t="shared" si="1256"/>
        <v>1.2890000000000001</v>
      </c>
      <c r="O3939" s="184">
        <f t="shared" si="1257"/>
        <v>1.284</v>
      </c>
      <c r="P3939" s="185">
        <f t="shared" si="1258"/>
        <v>1.2890000000000001</v>
      </c>
      <c r="Q3939" s="186">
        <f t="shared" si="1259"/>
        <v>1.2919999999999998</v>
      </c>
      <c r="R3939" s="187">
        <f t="shared" si="1260"/>
        <v>1.288</v>
      </c>
      <c r="S3939" s="188">
        <f t="shared" si="1261"/>
        <v>1.3240000000000001</v>
      </c>
      <c r="T3939" s="189">
        <f t="shared" si="1262"/>
        <v>1.339</v>
      </c>
      <c r="U3939" s="332">
        <f t="shared" si="1263"/>
        <v>1.29</v>
      </c>
    </row>
    <row r="3940" spans="1:21" x14ac:dyDescent="0.35">
      <c r="A3940" s="293">
        <v>43503</v>
      </c>
      <c r="B3940" s="288">
        <v>129.19999999999999</v>
      </c>
      <c r="C3940" s="288">
        <v>128.69999999999999</v>
      </c>
      <c r="D3940" s="288">
        <v>129.19999999999999</v>
      </c>
      <c r="E3940" s="288">
        <v>129.5</v>
      </c>
      <c r="F3940" s="288">
        <v>129</v>
      </c>
      <c r="G3940" s="288">
        <v>132.69999999999999</v>
      </c>
      <c r="H3940" s="288">
        <v>134.19999999999999</v>
      </c>
      <c r="I3940" s="288">
        <v>129.30000000000001</v>
      </c>
      <c r="J3940" s="329"/>
      <c r="K3940" s="330"/>
      <c r="L3940" s="329"/>
      <c r="M3940" s="331"/>
      <c r="N3940" s="183">
        <f t="shared" si="1256"/>
        <v>1.2919999999999998</v>
      </c>
      <c r="O3940" s="184">
        <f t="shared" si="1257"/>
        <v>1.2869999999999999</v>
      </c>
      <c r="P3940" s="185">
        <f t="shared" si="1258"/>
        <v>1.2919999999999998</v>
      </c>
      <c r="Q3940" s="186">
        <f t="shared" si="1259"/>
        <v>1.2949999999999999</v>
      </c>
      <c r="R3940" s="187">
        <f t="shared" si="1260"/>
        <v>1.29</v>
      </c>
      <c r="S3940" s="188">
        <f t="shared" si="1261"/>
        <v>1.327</v>
      </c>
      <c r="T3940" s="189">
        <f t="shared" si="1262"/>
        <v>1.3419999999999999</v>
      </c>
      <c r="U3940" s="332">
        <f t="shared" si="1263"/>
        <v>1.2930000000000001</v>
      </c>
    </row>
    <row r="3941" spans="1:21" x14ac:dyDescent="0.35">
      <c r="A3941" s="293">
        <v>43504</v>
      </c>
      <c r="B3941" s="288">
        <v>129.4</v>
      </c>
      <c r="C3941" s="288">
        <v>128.9</v>
      </c>
      <c r="D3941" s="288">
        <v>129.30000000000001</v>
      </c>
      <c r="E3941" s="288">
        <v>129.69999999999999</v>
      </c>
      <c r="F3941" s="288">
        <v>129.1</v>
      </c>
      <c r="G3941" s="288">
        <v>132.80000000000001</v>
      </c>
      <c r="H3941" s="288">
        <v>134.30000000000001</v>
      </c>
      <c r="I3941" s="288">
        <v>129.4</v>
      </c>
      <c r="J3941" s="329"/>
      <c r="K3941" s="330"/>
      <c r="L3941" s="329"/>
      <c r="M3941" s="331"/>
      <c r="N3941" s="183">
        <f t="shared" si="1256"/>
        <v>1.294</v>
      </c>
      <c r="O3941" s="184">
        <f t="shared" si="1257"/>
        <v>1.2890000000000001</v>
      </c>
      <c r="P3941" s="185">
        <f t="shared" si="1258"/>
        <v>1.2930000000000001</v>
      </c>
      <c r="Q3941" s="186">
        <f t="shared" si="1259"/>
        <v>1.2969999999999999</v>
      </c>
      <c r="R3941" s="187">
        <f t="shared" si="1260"/>
        <v>1.2909999999999999</v>
      </c>
      <c r="S3941" s="188">
        <f t="shared" si="1261"/>
        <v>1.3280000000000001</v>
      </c>
      <c r="T3941" s="189">
        <f t="shared" si="1262"/>
        <v>1.3430000000000002</v>
      </c>
      <c r="U3941" s="332">
        <f t="shared" si="1263"/>
        <v>1.294</v>
      </c>
    </row>
    <row r="3942" spans="1:21" x14ac:dyDescent="0.35">
      <c r="A3942" s="293">
        <v>43507</v>
      </c>
      <c r="B3942" s="288">
        <v>129.69999999999999</v>
      </c>
      <c r="C3942" s="288">
        <v>129.19999999999999</v>
      </c>
      <c r="D3942" s="288">
        <v>129.69999999999999</v>
      </c>
      <c r="E3942" s="288">
        <v>130</v>
      </c>
      <c r="F3942" s="288">
        <v>129.4</v>
      </c>
      <c r="G3942" s="288">
        <v>133.1</v>
      </c>
      <c r="H3942" s="288">
        <v>134.69999999999999</v>
      </c>
      <c r="I3942" s="288">
        <v>129.69999999999999</v>
      </c>
      <c r="J3942" s="329"/>
      <c r="K3942" s="330"/>
      <c r="L3942" s="329"/>
      <c r="M3942" s="331"/>
      <c r="N3942" s="183">
        <f t="shared" si="1256"/>
        <v>1.2969999999999999</v>
      </c>
      <c r="O3942" s="184">
        <f t="shared" si="1257"/>
        <v>1.2919999999999998</v>
      </c>
      <c r="P3942" s="185">
        <f t="shared" si="1258"/>
        <v>1.2969999999999999</v>
      </c>
      <c r="Q3942" s="186">
        <f t="shared" si="1259"/>
        <v>1.3</v>
      </c>
      <c r="R3942" s="187">
        <f t="shared" si="1260"/>
        <v>1.294</v>
      </c>
      <c r="S3942" s="188">
        <f t="shared" si="1261"/>
        <v>1.331</v>
      </c>
      <c r="T3942" s="189">
        <f t="shared" si="1262"/>
        <v>1.347</v>
      </c>
      <c r="U3942" s="332">
        <f t="shared" si="1263"/>
        <v>1.2969999999999999</v>
      </c>
    </row>
    <row r="3943" spans="1:21" x14ac:dyDescent="0.35">
      <c r="A3943" s="293">
        <v>43508</v>
      </c>
      <c r="B3943" s="288">
        <v>130.30000000000001</v>
      </c>
      <c r="C3943" s="288">
        <v>129.80000000000001</v>
      </c>
      <c r="D3943" s="288">
        <v>130.30000000000001</v>
      </c>
      <c r="E3943" s="288">
        <v>130.69999999999999</v>
      </c>
      <c r="F3943" s="288">
        <v>130</v>
      </c>
      <c r="G3943" s="288">
        <v>133.80000000000001</v>
      </c>
      <c r="H3943" s="288">
        <v>135.4</v>
      </c>
      <c r="I3943" s="288">
        <v>130.4</v>
      </c>
      <c r="J3943" s="329"/>
      <c r="K3943" s="330"/>
      <c r="L3943" s="329"/>
      <c r="M3943" s="331"/>
      <c r="N3943" s="183">
        <f t="shared" si="1256"/>
        <v>1.3030000000000002</v>
      </c>
      <c r="O3943" s="184">
        <f t="shared" si="1257"/>
        <v>1.298</v>
      </c>
      <c r="P3943" s="185">
        <f t="shared" si="1258"/>
        <v>1.3030000000000002</v>
      </c>
      <c r="Q3943" s="186">
        <f t="shared" si="1259"/>
        <v>1.3069999999999999</v>
      </c>
      <c r="R3943" s="187">
        <f t="shared" si="1260"/>
        <v>1.3</v>
      </c>
      <c r="S3943" s="188">
        <f t="shared" si="1261"/>
        <v>1.3380000000000001</v>
      </c>
      <c r="T3943" s="189">
        <f t="shared" si="1262"/>
        <v>1.3540000000000001</v>
      </c>
      <c r="U3943" s="332">
        <f t="shared" si="1263"/>
        <v>1.304</v>
      </c>
    </row>
    <row r="3944" spans="1:21" x14ac:dyDescent="0.35">
      <c r="A3944" s="293">
        <v>43509</v>
      </c>
      <c r="B3944" s="288">
        <v>130.69999999999999</v>
      </c>
      <c r="C3944" s="288">
        <v>130.19999999999999</v>
      </c>
      <c r="D3944" s="288">
        <v>130.6</v>
      </c>
      <c r="E3944" s="288">
        <v>131</v>
      </c>
      <c r="F3944" s="288">
        <v>130.4</v>
      </c>
      <c r="G3944" s="288">
        <v>134.1</v>
      </c>
      <c r="H3944" s="288">
        <v>135.69999999999999</v>
      </c>
      <c r="I3944" s="288">
        <v>130.69999999999999</v>
      </c>
      <c r="J3944" s="329"/>
      <c r="K3944" s="330"/>
      <c r="L3944" s="329"/>
      <c r="M3944" s="331"/>
      <c r="N3944" s="183">
        <f t="shared" si="1256"/>
        <v>1.3069999999999999</v>
      </c>
      <c r="O3944" s="184">
        <f t="shared" si="1257"/>
        <v>1.3019999999999998</v>
      </c>
      <c r="P3944" s="185">
        <f t="shared" si="1258"/>
        <v>1.306</v>
      </c>
      <c r="Q3944" s="186">
        <f t="shared" si="1259"/>
        <v>1.31</v>
      </c>
      <c r="R3944" s="187">
        <f t="shared" si="1260"/>
        <v>1.304</v>
      </c>
      <c r="S3944" s="188">
        <f t="shared" si="1261"/>
        <v>1.341</v>
      </c>
      <c r="T3944" s="189">
        <f t="shared" si="1262"/>
        <v>1.357</v>
      </c>
      <c r="U3944" s="332">
        <f t="shared" si="1263"/>
        <v>1.3069999999999999</v>
      </c>
    </row>
    <row r="3945" spans="1:21" x14ac:dyDescent="0.35">
      <c r="A3945" s="293">
        <v>43510</v>
      </c>
      <c r="B3945" s="288">
        <v>131.1</v>
      </c>
      <c r="C3945" s="288">
        <v>130.6</v>
      </c>
      <c r="D3945" s="288">
        <v>131</v>
      </c>
      <c r="E3945" s="288">
        <v>131.4</v>
      </c>
      <c r="F3945" s="288">
        <v>130.80000000000001</v>
      </c>
      <c r="G3945" s="288">
        <v>134.5</v>
      </c>
      <c r="H3945" s="288">
        <v>136</v>
      </c>
      <c r="I3945" s="288">
        <v>131.1</v>
      </c>
      <c r="J3945" s="329"/>
      <c r="K3945" s="330"/>
      <c r="L3945" s="329"/>
      <c r="M3945" s="331"/>
      <c r="N3945" s="183">
        <f t="shared" si="1256"/>
        <v>1.3109999999999999</v>
      </c>
      <c r="O3945" s="184">
        <f t="shared" si="1257"/>
        <v>1.306</v>
      </c>
      <c r="P3945" s="185">
        <f t="shared" si="1258"/>
        <v>1.31</v>
      </c>
      <c r="Q3945" s="186">
        <f t="shared" si="1259"/>
        <v>1.3140000000000001</v>
      </c>
      <c r="R3945" s="187">
        <f t="shared" si="1260"/>
        <v>1.3080000000000001</v>
      </c>
      <c r="S3945" s="188">
        <f t="shared" si="1261"/>
        <v>1.345</v>
      </c>
      <c r="T3945" s="189">
        <f t="shared" si="1262"/>
        <v>1.36</v>
      </c>
      <c r="U3945" s="332">
        <f t="shared" si="1263"/>
        <v>1.3109999999999999</v>
      </c>
    </row>
    <row r="3946" spans="1:21" x14ac:dyDescent="0.35">
      <c r="A3946" s="293">
        <v>43511</v>
      </c>
      <c r="B3946" s="288">
        <v>131.4</v>
      </c>
      <c r="C3946" s="288">
        <v>130.9</v>
      </c>
      <c r="D3946" s="288">
        <v>131.30000000000001</v>
      </c>
      <c r="E3946" s="288">
        <v>131.69999999999999</v>
      </c>
      <c r="F3946" s="288">
        <v>131.1</v>
      </c>
      <c r="G3946" s="288">
        <v>134.80000000000001</v>
      </c>
      <c r="H3946" s="288">
        <v>136.30000000000001</v>
      </c>
      <c r="I3946" s="288">
        <v>131.4</v>
      </c>
      <c r="J3946" s="329"/>
      <c r="K3946" s="363">
        <f>AVERAGE(I3936:I3946)</f>
        <v>129.76363636363638</v>
      </c>
      <c r="L3946" s="329"/>
      <c r="M3946" s="331"/>
      <c r="N3946" s="183">
        <f t="shared" si="1256"/>
        <v>1.3140000000000001</v>
      </c>
      <c r="O3946" s="184">
        <f t="shared" si="1257"/>
        <v>1.3090000000000002</v>
      </c>
      <c r="P3946" s="185">
        <f t="shared" si="1258"/>
        <v>1.3130000000000002</v>
      </c>
      <c r="Q3946" s="186">
        <f t="shared" si="1259"/>
        <v>1.3169999999999999</v>
      </c>
      <c r="R3946" s="187">
        <f t="shared" si="1260"/>
        <v>1.3109999999999999</v>
      </c>
      <c r="S3946" s="188">
        <f t="shared" si="1261"/>
        <v>1.3480000000000001</v>
      </c>
      <c r="T3946" s="189">
        <f t="shared" si="1262"/>
        <v>1.3630000000000002</v>
      </c>
      <c r="U3946" s="332">
        <f t="shared" si="1263"/>
        <v>1.3140000000000001</v>
      </c>
    </row>
    <row r="3947" spans="1:21" x14ac:dyDescent="0.35">
      <c r="A3947" s="293">
        <v>43514</v>
      </c>
      <c r="B3947" s="288">
        <v>132.1</v>
      </c>
      <c r="C3947" s="288">
        <v>131.6</v>
      </c>
      <c r="D3947" s="288">
        <v>132</v>
      </c>
      <c r="E3947" s="288">
        <v>132.4</v>
      </c>
      <c r="F3947" s="288">
        <v>132</v>
      </c>
      <c r="G3947" s="288">
        <v>135.5</v>
      </c>
      <c r="H3947" s="288">
        <v>137</v>
      </c>
      <c r="I3947" s="288">
        <v>132.19999999999999</v>
      </c>
      <c r="J3947" s="329"/>
      <c r="K3947" s="330"/>
      <c r="L3947" s="329"/>
      <c r="M3947" s="331"/>
      <c r="N3947" s="183">
        <f t="shared" ref="N3947:N3955" si="1264">B3947/$V$1</f>
        <v>1.321</v>
      </c>
      <c r="O3947" s="184">
        <f t="shared" ref="O3947:O3955" si="1265">C3947/$V$1</f>
        <v>1.3159999999999998</v>
      </c>
      <c r="P3947" s="185">
        <f t="shared" ref="P3947:P3955" si="1266">D3947/$V$1</f>
        <v>1.32</v>
      </c>
      <c r="Q3947" s="186">
        <f t="shared" ref="Q3947:Q3955" si="1267">E3947/$V$1</f>
        <v>1.3240000000000001</v>
      </c>
      <c r="R3947" s="187">
        <f t="shared" ref="R3947:R3955" si="1268">F3947/$V$1</f>
        <v>1.32</v>
      </c>
      <c r="S3947" s="188">
        <f t="shared" ref="S3947:S3955" si="1269">G3947/$V$1</f>
        <v>1.355</v>
      </c>
      <c r="T3947" s="189">
        <f t="shared" ref="T3947:T3955" si="1270">H3947/$V$1</f>
        <v>1.37</v>
      </c>
      <c r="U3947" s="332">
        <f t="shared" ref="U3947:U3955" si="1271">I3947/$V$1</f>
        <v>1.3219999999999998</v>
      </c>
    </row>
    <row r="3948" spans="1:21" x14ac:dyDescent="0.35">
      <c r="A3948" s="293">
        <v>43515</v>
      </c>
      <c r="B3948" s="288">
        <v>132.5</v>
      </c>
      <c r="C3948" s="288">
        <v>132</v>
      </c>
      <c r="D3948" s="288">
        <v>132.4</v>
      </c>
      <c r="E3948" s="288">
        <v>132.80000000000001</v>
      </c>
      <c r="F3948" s="288">
        <v>132.4</v>
      </c>
      <c r="G3948" s="288">
        <v>135.9</v>
      </c>
      <c r="H3948" s="288">
        <v>137.5</v>
      </c>
      <c r="I3948" s="288">
        <v>132.6</v>
      </c>
      <c r="J3948" s="329"/>
      <c r="K3948" s="330"/>
      <c r="L3948" s="329"/>
      <c r="M3948" s="331"/>
      <c r="N3948" s="183">
        <f t="shared" si="1264"/>
        <v>1.325</v>
      </c>
      <c r="O3948" s="184">
        <f t="shared" si="1265"/>
        <v>1.32</v>
      </c>
      <c r="P3948" s="185">
        <f t="shared" si="1266"/>
        <v>1.3240000000000001</v>
      </c>
      <c r="Q3948" s="186">
        <f t="shared" si="1267"/>
        <v>1.3280000000000001</v>
      </c>
      <c r="R3948" s="187">
        <f t="shared" si="1268"/>
        <v>1.3240000000000001</v>
      </c>
      <c r="S3948" s="188">
        <f t="shared" si="1269"/>
        <v>1.359</v>
      </c>
      <c r="T3948" s="189">
        <f t="shared" si="1270"/>
        <v>1.375</v>
      </c>
      <c r="U3948" s="332">
        <f t="shared" si="1271"/>
        <v>1.3259999999999998</v>
      </c>
    </row>
    <row r="3949" spans="1:21" x14ac:dyDescent="0.35">
      <c r="A3949" s="293">
        <v>43516</v>
      </c>
      <c r="B3949" s="288">
        <v>133.5</v>
      </c>
      <c r="C3949" s="288">
        <v>133</v>
      </c>
      <c r="D3949" s="288">
        <v>133.5</v>
      </c>
      <c r="E3949" s="288">
        <v>133.80000000000001</v>
      </c>
      <c r="F3949" s="288">
        <v>133.5</v>
      </c>
      <c r="G3949" s="288">
        <v>137</v>
      </c>
      <c r="H3949" s="288">
        <v>138.69999999999999</v>
      </c>
      <c r="I3949" s="288">
        <v>133.6</v>
      </c>
      <c r="J3949" s="329"/>
      <c r="K3949" s="330"/>
      <c r="L3949" s="329"/>
      <c r="M3949" s="331"/>
      <c r="N3949" s="183">
        <f t="shared" si="1264"/>
        <v>1.335</v>
      </c>
      <c r="O3949" s="184">
        <f t="shared" si="1265"/>
        <v>1.33</v>
      </c>
      <c r="P3949" s="185">
        <f t="shared" si="1266"/>
        <v>1.335</v>
      </c>
      <c r="Q3949" s="186">
        <f t="shared" si="1267"/>
        <v>1.3380000000000001</v>
      </c>
      <c r="R3949" s="187">
        <f t="shared" si="1268"/>
        <v>1.335</v>
      </c>
      <c r="S3949" s="188">
        <f t="shared" si="1269"/>
        <v>1.37</v>
      </c>
      <c r="T3949" s="189">
        <f t="shared" si="1270"/>
        <v>1.3869999999999998</v>
      </c>
      <c r="U3949" s="332">
        <f t="shared" si="1271"/>
        <v>1.3359999999999999</v>
      </c>
    </row>
    <row r="3950" spans="1:21" x14ac:dyDescent="0.35">
      <c r="A3950" s="293">
        <v>43517</v>
      </c>
      <c r="B3950" s="288">
        <v>134.19999999999999</v>
      </c>
      <c r="C3950" s="288">
        <v>133.69999999999999</v>
      </c>
      <c r="D3950" s="288">
        <v>134.19999999999999</v>
      </c>
      <c r="E3950" s="288">
        <v>134.5</v>
      </c>
      <c r="F3950" s="288">
        <v>134.1</v>
      </c>
      <c r="G3950" s="288">
        <v>137.69999999999999</v>
      </c>
      <c r="H3950" s="288">
        <v>139.30000000000001</v>
      </c>
      <c r="I3950" s="288">
        <v>134.30000000000001</v>
      </c>
      <c r="J3950" s="329"/>
      <c r="K3950" s="330"/>
      <c r="L3950" s="329"/>
      <c r="M3950" s="331"/>
      <c r="N3950" s="183">
        <f t="shared" si="1264"/>
        <v>1.3419999999999999</v>
      </c>
      <c r="O3950" s="184">
        <f t="shared" si="1265"/>
        <v>1.337</v>
      </c>
      <c r="P3950" s="185">
        <f t="shared" si="1266"/>
        <v>1.3419999999999999</v>
      </c>
      <c r="Q3950" s="186">
        <f t="shared" si="1267"/>
        <v>1.345</v>
      </c>
      <c r="R3950" s="187">
        <f t="shared" si="1268"/>
        <v>1.341</v>
      </c>
      <c r="S3950" s="188">
        <f t="shared" si="1269"/>
        <v>1.3769999999999998</v>
      </c>
      <c r="T3950" s="189">
        <f t="shared" si="1270"/>
        <v>1.393</v>
      </c>
      <c r="U3950" s="332">
        <f t="shared" si="1271"/>
        <v>1.3430000000000002</v>
      </c>
    </row>
    <row r="3951" spans="1:21" x14ac:dyDescent="0.35">
      <c r="A3951" s="293">
        <v>43518</v>
      </c>
      <c r="B3951" s="288">
        <v>134.30000000000001</v>
      </c>
      <c r="C3951" s="288">
        <v>133.80000000000001</v>
      </c>
      <c r="D3951" s="288">
        <v>134.30000000000001</v>
      </c>
      <c r="E3951" s="288">
        <v>134.6</v>
      </c>
      <c r="F3951" s="288">
        <v>134.1</v>
      </c>
      <c r="G3951" s="288">
        <v>137.80000000000001</v>
      </c>
      <c r="H3951" s="288">
        <v>139.1</v>
      </c>
      <c r="I3951" s="288">
        <v>134.4</v>
      </c>
      <c r="J3951" s="329"/>
      <c r="K3951" s="330"/>
      <c r="L3951" s="329"/>
      <c r="M3951" s="331"/>
      <c r="N3951" s="183">
        <f t="shared" si="1264"/>
        <v>1.3430000000000002</v>
      </c>
      <c r="O3951" s="184">
        <f t="shared" si="1265"/>
        <v>1.3380000000000001</v>
      </c>
      <c r="P3951" s="185">
        <f t="shared" si="1266"/>
        <v>1.3430000000000002</v>
      </c>
      <c r="Q3951" s="186">
        <f t="shared" si="1267"/>
        <v>1.3459999999999999</v>
      </c>
      <c r="R3951" s="187">
        <f t="shared" si="1268"/>
        <v>1.341</v>
      </c>
      <c r="S3951" s="188">
        <f t="shared" si="1269"/>
        <v>1.3780000000000001</v>
      </c>
      <c r="T3951" s="189">
        <f t="shared" si="1270"/>
        <v>1.391</v>
      </c>
      <c r="U3951" s="332">
        <f t="shared" si="1271"/>
        <v>1.3440000000000001</v>
      </c>
    </row>
    <row r="3952" spans="1:21" x14ac:dyDescent="0.35">
      <c r="A3952" s="293">
        <v>43521</v>
      </c>
      <c r="B3952" s="288">
        <v>135.6</v>
      </c>
      <c r="C3952" s="288">
        <v>135.1</v>
      </c>
      <c r="D3952" s="288">
        <v>135.6</v>
      </c>
      <c r="E3952" s="288">
        <v>135.9</v>
      </c>
      <c r="F3952" s="288">
        <v>135.4</v>
      </c>
      <c r="G3952" s="288">
        <v>139.1</v>
      </c>
      <c r="H3952" s="288">
        <v>140.6</v>
      </c>
      <c r="I3952" s="288">
        <v>135.69999999999999</v>
      </c>
      <c r="J3952" s="329"/>
      <c r="K3952" s="330"/>
      <c r="L3952" s="329"/>
      <c r="M3952" s="331"/>
      <c r="N3952" s="183">
        <f t="shared" si="1264"/>
        <v>1.3559999999999999</v>
      </c>
      <c r="O3952" s="184">
        <f t="shared" si="1265"/>
        <v>1.351</v>
      </c>
      <c r="P3952" s="185">
        <f t="shared" si="1266"/>
        <v>1.3559999999999999</v>
      </c>
      <c r="Q3952" s="186">
        <f t="shared" si="1267"/>
        <v>1.359</v>
      </c>
      <c r="R3952" s="187">
        <f t="shared" si="1268"/>
        <v>1.3540000000000001</v>
      </c>
      <c r="S3952" s="188">
        <f t="shared" si="1269"/>
        <v>1.391</v>
      </c>
      <c r="T3952" s="189">
        <f t="shared" si="1270"/>
        <v>1.4059999999999999</v>
      </c>
      <c r="U3952" s="332">
        <f t="shared" si="1271"/>
        <v>1.357</v>
      </c>
    </row>
    <row r="3953" spans="1:21" x14ac:dyDescent="0.35">
      <c r="A3953" s="293">
        <v>43522</v>
      </c>
      <c r="B3953" s="288">
        <v>135.9</v>
      </c>
      <c r="C3953" s="288">
        <v>135.4</v>
      </c>
      <c r="D3953" s="288">
        <v>135.9</v>
      </c>
      <c r="E3953" s="288">
        <v>136.30000000000001</v>
      </c>
      <c r="F3953" s="288">
        <v>135.80000000000001</v>
      </c>
      <c r="G3953" s="288">
        <v>139.5</v>
      </c>
      <c r="H3953" s="288">
        <v>140.9</v>
      </c>
      <c r="I3953" s="288">
        <v>136</v>
      </c>
      <c r="J3953" s="329"/>
      <c r="K3953" s="330"/>
      <c r="L3953" s="329"/>
      <c r="M3953" s="331"/>
      <c r="N3953" s="183">
        <f t="shared" si="1264"/>
        <v>1.359</v>
      </c>
      <c r="O3953" s="184">
        <f t="shared" si="1265"/>
        <v>1.3540000000000001</v>
      </c>
      <c r="P3953" s="185">
        <f t="shared" si="1266"/>
        <v>1.359</v>
      </c>
      <c r="Q3953" s="186">
        <f t="shared" si="1267"/>
        <v>1.3630000000000002</v>
      </c>
      <c r="R3953" s="187">
        <f t="shared" si="1268"/>
        <v>1.3580000000000001</v>
      </c>
      <c r="S3953" s="188">
        <f t="shared" si="1269"/>
        <v>1.395</v>
      </c>
      <c r="T3953" s="189">
        <f t="shared" si="1270"/>
        <v>1.409</v>
      </c>
      <c r="U3953" s="332">
        <f t="shared" si="1271"/>
        <v>1.36</v>
      </c>
    </row>
    <row r="3954" spans="1:21" x14ac:dyDescent="0.35">
      <c r="A3954" s="293">
        <v>43523</v>
      </c>
      <c r="B3954" s="288">
        <v>136.1</v>
      </c>
      <c r="C3954" s="288">
        <v>135.6</v>
      </c>
      <c r="D3954" s="288">
        <v>136.1</v>
      </c>
      <c r="E3954" s="288">
        <v>136.4</v>
      </c>
      <c r="F3954" s="288">
        <v>135.9</v>
      </c>
      <c r="G3954" s="288">
        <v>139.6</v>
      </c>
      <c r="H3954" s="288">
        <v>140.9</v>
      </c>
      <c r="I3954" s="288">
        <v>136.19999999999999</v>
      </c>
      <c r="J3954" s="329"/>
      <c r="K3954" s="330"/>
      <c r="L3954" s="329"/>
      <c r="M3954" s="331"/>
      <c r="N3954" s="183">
        <f t="shared" si="1264"/>
        <v>1.361</v>
      </c>
      <c r="O3954" s="184">
        <f t="shared" si="1265"/>
        <v>1.3559999999999999</v>
      </c>
      <c r="P3954" s="185">
        <f t="shared" si="1266"/>
        <v>1.361</v>
      </c>
      <c r="Q3954" s="186">
        <f t="shared" si="1267"/>
        <v>1.3640000000000001</v>
      </c>
      <c r="R3954" s="187">
        <f t="shared" si="1268"/>
        <v>1.359</v>
      </c>
      <c r="S3954" s="188">
        <f t="shared" si="1269"/>
        <v>1.3959999999999999</v>
      </c>
      <c r="T3954" s="189">
        <f t="shared" si="1270"/>
        <v>1.409</v>
      </c>
      <c r="U3954" s="332">
        <f t="shared" si="1271"/>
        <v>1.3619999999999999</v>
      </c>
    </row>
    <row r="3955" spans="1:21" x14ac:dyDescent="0.35">
      <c r="A3955" s="293">
        <v>43524</v>
      </c>
      <c r="B3955" s="288">
        <v>136</v>
      </c>
      <c r="C3955" s="288">
        <v>135.5</v>
      </c>
      <c r="D3955" s="288">
        <v>136</v>
      </c>
      <c r="E3955" s="288">
        <v>136.30000000000001</v>
      </c>
      <c r="F3955" s="288">
        <v>135.80000000000001</v>
      </c>
      <c r="G3955" s="288">
        <v>139.5</v>
      </c>
      <c r="H3955" s="288">
        <v>140.69999999999999</v>
      </c>
      <c r="I3955" s="288">
        <v>136</v>
      </c>
      <c r="J3955" s="329"/>
      <c r="K3955" s="363">
        <f>AVERAGE(I3947:I3955)</f>
        <v>134.55555555555554</v>
      </c>
      <c r="L3955" s="329"/>
      <c r="M3955" s="363">
        <f>AVERAGE(I3936:I3955)</f>
        <v>131.91999999999999</v>
      </c>
      <c r="N3955" s="183">
        <f t="shared" si="1264"/>
        <v>1.36</v>
      </c>
      <c r="O3955" s="184">
        <f t="shared" si="1265"/>
        <v>1.355</v>
      </c>
      <c r="P3955" s="185">
        <f t="shared" si="1266"/>
        <v>1.36</v>
      </c>
      <c r="Q3955" s="186">
        <f t="shared" si="1267"/>
        <v>1.3630000000000002</v>
      </c>
      <c r="R3955" s="187">
        <f t="shared" si="1268"/>
        <v>1.3580000000000001</v>
      </c>
      <c r="S3955" s="188">
        <f t="shared" si="1269"/>
        <v>1.395</v>
      </c>
      <c r="T3955" s="189">
        <f t="shared" si="1270"/>
        <v>1.4069999999999998</v>
      </c>
      <c r="U3955" s="332">
        <f t="shared" si="1271"/>
        <v>1.36</v>
      </c>
    </row>
    <row r="3956" spans="1:21" x14ac:dyDescent="0.35">
      <c r="A3956" s="293">
        <v>43525</v>
      </c>
      <c r="B3956" s="288">
        <v>136</v>
      </c>
      <c r="C3956" s="288">
        <v>135.5</v>
      </c>
      <c r="D3956" s="288">
        <v>136</v>
      </c>
      <c r="E3956" s="288">
        <v>136.30000000000001</v>
      </c>
      <c r="F3956" s="288">
        <v>135.9</v>
      </c>
      <c r="G3956" s="288">
        <v>139.6</v>
      </c>
      <c r="H3956" s="288">
        <v>140.80000000000001</v>
      </c>
      <c r="I3956" s="288">
        <v>136.1</v>
      </c>
      <c r="J3956" s="329"/>
      <c r="K3956" s="330"/>
      <c r="L3956" s="329"/>
      <c r="M3956" s="331"/>
      <c r="N3956" s="183">
        <f t="shared" ref="N3956:N3976" si="1272">B3956/$V$1</f>
        <v>1.36</v>
      </c>
      <c r="O3956" s="184">
        <f t="shared" ref="O3956:O3976" si="1273">C3956/$V$1</f>
        <v>1.355</v>
      </c>
      <c r="P3956" s="185">
        <f t="shared" ref="P3956:P3976" si="1274">D3956/$V$1</f>
        <v>1.36</v>
      </c>
      <c r="Q3956" s="186">
        <f t="shared" ref="Q3956:Q3976" si="1275">E3956/$V$1</f>
        <v>1.3630000000000002</v>
      </c>
      <c r="R3956" s="187">
        <f t="shared" ref="R3956:R3976" si="1276">F3956/$V$1</f>
        <v>1.359</v>
      </c>
      <c r="S3956" s="188">
        <f t="shared" ref="S3956:S3976" si="1277">G3956/$V$1</f>
        <v>1.3959999999999999</v>
      </c>
      <c r="T3956" s="189">
        <f t="shared" ref="T3956:T3976" si="1278">H3956/$V$1</f>
        <v>1.4080000000000001</v>
      </c>
      <c r="U3956" s="332">
        <f t="shared" ref="U3956:U3976" si="1279">I3956/$V$1</f>
        <v>1.361</v>
      </c>
    </row>
    <row r="3957" spans="1:21" x14ac:dyDescent="0.35">
      <c r="A3957" s="293">
        <v>43528</v>
      </c>
      <c r="B3957" s="288">
        <v>136.1</v>
      </c>
      <c r="C3957" s="288">
        <v>135.6</v>
      </c>
      <c r="D3957" s="288">
        <v>136.1</v>
      </c>
      <c r="E3957" s="288">
        <v>136.4</v>
      </c>
      <c r="F3957" s="288">
        <v>136</v>
      </c>
      <c r="G3957" s="288">
        <v>139.69999999999999</v>
      </c>
      <c r="H3957" s="288">
        <v>140.9</v>
      </c>
      <c r="I3957" s="288">
        <v>136.19999999999999</v>
      </c>
      <c r="J3957" s="329"/>
      <c r="K3957" s="330"/>
      <c r="L3957" s="329"/>
      <c r="M3957" s="331"/>
      <c r="N3957" s="183">
        <f t="shared" si="1272"/>
        <v>1.361</v>
      </c>
      <c r="O3957" s="184">
        <f t="shared" si="1273"/>
        <v>1.3559999999999999</v>
      </c>
      <c r="P3957" s="185">
        <f t="shared" si="1274"/>
        <v>1.361</v>
      </c>
      <c r="Q3957" s="186">
        <f t="shared" si="1275"/>
        <v>1.3640000000000001</v>
      </c>
      <c r="R3957" s="187">
        <f t="shared" si="1276"/>
        <v>1.36</v>
      </c>
      <c r="S3957" s="188">
        <f t="shared" si="1277"/>
        <v>1.3969999999999998</v>
      </c>
      <c r="T3957" s="189">
        <f t="shared" si="1278"/>
        <v>1.409</v>
      </c>
      <c r="U3957" s="332">
        <f t="shared" si="1279"/>
        <v>1.3619999999999999</v>
      </c>
    </row>
    <row r="3958" spans="1:21" x14ac:dyDescent="0.35">
      <c r="A3958" s="293">
        <v>43529</v>
      </c>
      <c r="B3958" s="288">
        <v>136.1</v>
      </c>
      <c r="C3958" s="288">
        <v>135.6</v>
      </c>
      <c r="D3958" s="288">
        <v>136.1</v>
      </c>
      <c r="E3958" s="288">
        <v>136.5</v>
      </c>
      <c r="F3958" s="288">
        <v>136.1</v>
      </c>
      <c r="G3958" s="288">
        <v>139.80000000000001</v>
      </c>
      <c r="H3958" s="288">
        <v>140.9</v>
      </c>
      <c r="I3958" s="288">
        <v>136.30000000000001</v>
      </c>
      <c r="J3958" s="329"/>
      <c r="K3958" s="330"/>
      <c r="L3958" s="329"/>
      <c r="M3958" s="331"/>
      <c r="N3958" s="183">
        <f t="shared" si="1272"/>
        <v>1.361</v>
      </c>
      <c r="O3958" s="184">
        <f t="shared" si="1273"/>
        <v>1.3559999999999999</v>
      </c>
      <c r="P3958" s="185">
        <f t="shared" si="1274"/>
        <v>1.361</v>
      </c>
      <c r="Q3958" s="186">
        <f t="shared" si="1275"/>
        <v>1.365</v>
      </c>
      <c r="R3958" s="187">
        <f t="shared" si="1276"/>
        <v>1.361</v>
      </c>
      <c r="S3958" s="188">
        <f t="shared" si="1277"/>
        <v>1.3980000000000001</v>
      </c>
      <c r="T3958" s="189">
        <f t="shared" si="1278"/>
        <v>1.409</v>
      </c>
      <c r="U3958" s="332">
        <f t="shared" si="1279"/>
        <v>1.3630000000000002</v>
      </c>
    </row>
    <row r="3959" spans="1:21" x14ac:dyDescent="0.35">
      <c r="A3959" s="293">
        <v>43530</v>
      </c>
      <c r="B3959" s="288">
        <v>136.1</v>
      </c>
      <c r="C3959" s="288">
        <v>135.6</v>
      </c>
      <c r="D3959" s="288">
        <v>136.1</v>
      </c>
      <c r="E3959" s="288">
        <v>136.4</v>
      </c>
      <c r="F3959" s="288">
        <v>136.1</v>
      </c>
      <c r="G3959" s="288">
        <v>139.69999999999999</v>
      </c>
      <c r="H3959" s="288">
        <v>140.9</v>
      </c>
      <c r="I3959" s="288">
        <v>136.19999999999999</v>
      </c>
      <c r="J3959" s="329"/>
      <c r="K3959" s="330"/>
      <c r="L3959" s="329"/>
      <c r="M3959" s="331"/>
      <c r="N3959" s="183">
        <f t="shared" si="1272"/>
        <v>1.361</v>
      </c>
      <c r="O3959" s="184">
        <f t="shared" si="1273"/>
        <v>1.3559999999999999</v>
      </c>
      <c r="P3959" s="185">
        <f t="shared" si="1274"/>
        <v>1.361</v>
      </c>
      <c r="Q3959" s="186">
        <f t="shared" si="1275"/>
        <v>1.3640000000000001</v>
      </c>
      <c r="R3959" s="187">
        <f t="shared" si="1276"/>
        <v>1.361</v>
      </c>
      <c r="S3959" s="188">
        <f t="shared" si="1277"/>
        <v>1.3969999999999998</v>
      </c>
      <c r="T3959" s="189">
        <f t="shared" si="1278"/>
        <v>1.409</v>
      </c>
      <c r="U3959" s="332">
        <f t="shared" si="1279"/>
        <v>1.3619999999999999</v>
      </c>
    </row>
    <row r="3960" spans="1:21" x14ac:dyDescent="0.35">
      <c r="A3960" s="293">
        <v>43531</v>
      </c>
      <c r="B3960" s="288">
        <v>136.30000000000001</v>
      </c>
      <c r="C3960" s="288">
        <v>135.80000000000001</v>
      </c>
      <c r="D3960" s="288">
        <v>136.30000000000001</v>
      </c>
      <c r="E3960" s="288">
        <v>136.6</v>
      </c>
      <c r="F3960" s="288">
        <v>136.19999999999999</v>
      </c>
      <c r="G3960" s="288">
        <v>139.9</v>
      </c>
      <c r="H3960" s="288">
        <v>141.1</v>
      </c>
      <c r="I3960" s="288">
        <v>136.4</v>
      </c>
      <c r="J3960" s="329"/>
      <c r="K3960" s="330"/>
      <c r="L3960" s="329"/>
      <c r="M3960" s="331"/>
      <c r="N3960" s="183">
        <f t="shared" si="1272"/>
        <v>1.3630000000000002</v>
      </c>
      <c r="O3960" s="184">
        <f t="shared" si="1273"/>
        <v>1.3580000000000001</v>
      </c>
      <c r="P3960" s="185">
        <f t="shared" si="1274"/>
        <v>1.3630000000000002</v>
      </c>
      <c r="Q3960" s="186">
        <f t="shared" si="1275"/>
        <v>1.3659999999999999</v>
      </c>
      <c r="R3960" s="187">
        <f t="shared" si="1276"/>
        <v>1.3619999999999999</v>
      </c>
      <c r="S3960" s="188">
        <f t="shared" si="1277"/>
        <v>1.399</v>
      </c>
      <c r="T3960" s="189">
        <f t="shared" si="1278"/>
        <v>1.411</v>
      </c>
      <c r="U3960" s="332">
        <f t="shared" si="1279"/>
        <v>1.3640000000000001</v>
      </c>
    </row>
    <row r="3961" spans="1:21" x14ac:dyDescent="0.35">
      <c r="A3961" s="293">
        <v>43532</v>
      </c>
      <c r="B3961" s="288">
        <v>136.5</v>
      </c>
      <c r="C3961" s="288">
        <v>136</v>
      </c>
      <c r="D3961" s="288">
        <v>136.5</v>
      </c>
      <c r="E3961" s="288">
        <v>136.80000000000001</v>
      </c>
      <c r="F3961" s="288">
        <v>136.30000000000001</v>
      </c>
      <c r="G3961" s="288">
        <v>140.1</v>
      </c>
      <c r="H3961" s="288">
        <v>141.30000000000001</v>
      </c>
      <c r="I3961" s="288">
        <v>136.6</v>
      </c>
      <c r="J3961" s="329"/>
      <c r="K3961" s="330"/>
      <c r="L3961" s="329"/>
      <c r="M3961" s="331"/>
      <c r="N3961" s="183">
        <f t="shared" si="1272"/>
        <v>1.365</v>
      </c>
      <c r="O3961" s="184">
        <f t="shared" si="1273"/>
        <v>1.36</v>
      </c>
      <c r="P3961" s="185">
        <f t="shared" si="1274"/>
        <v>1.365</v>
      </c>
      <c r="Q3961" s="186">
        <f t="shared" si="1275"/>
        <v>1.3680000000000001</v>
      </c>
      <c r="R3961" s="187">
        <f t="shared" si="1276"/>
        <v>1.3630000000000002</v>
      </c>
      <c r="S3961" s="188">
        <f t="shared" si="1277"/>
        <v>1.401</v>
      </c>
      <c r="T3961" s="189">
        <f t="shared" si="1278"/>
        <v>1.413</v>
      </c>
      <c r="U3961" s="332">
        <f t="shared" si="1279"/>
        <v>1.3659999999999999</v>
      </c>
    </row>
    <row r="3962" spans="1:21" x14ac:dyDescent="0.35">
      <c r="A3962" s="293">
        <v>43535</v>
      </c>
      <c r="B3962" s="288">
        <v>136.80000000000001</v>
      </c>
      <c r="C3962" s="288">
        <v>136.30000000000001</v>
      </c>
      <c r="D3962" s="288">
        <v>136.80000000000001</v>
      </c>
      <c r="E3962" s="288">
        <v>137.19999999999999</v>
      </c>
      <c r="F3962" s="288">
        <v>136.69999999999999</v>
      </c>
      <c r="G3962" s="288">
        <v>140.5</v>
      </c>
      <c r="H3962" s="288">
        <v>141.69999999999999</v>
      </c>
      <c r="I3962" s="288">
        <v>136.9</v>
      </c>
      <c r="J3962" s="329"/>
      <c r="K3962" s="330"/>
      <c r="L3962" s="329"/>
      <c r="M3962" s="331"/>
      <c r="N3962" s="183">
        <f t="shared" si="1272"/>
        <v>1.3680000000000001</v>
      </c>
      <c r="O3962" s="184">
        <f t="shared" si="1273"/>
        <v>1.3630000000000002</v>
      </c>
      <c r="P3962" s="185">
        <f t="shared" si="1274"/>
        <v>1.3680000000000001</v>
      </c>
      <c r="Q3962" s="186">
        <f t="shared" si="1275"/>
        <v>1.3719999999999999</v>
      </c>
      <c r="R3962" s="187">
        <f t="shared" si="1276"/>
        <v>1.367</v>
      </c>
      <c r="S3962" s="188">
        <f t="shared" si="1277"/>
        <v>1.405</v>
      </c>
      <c r="T3962" s="189">
        <f t="shared" si="1278"/>
        <v>1.4169999999999998</v>
      </c>
      <c r="U3962" s="332">
        <f t="shared" si="1279"/>
        <v>1.369</v>
      </c>
    </row>
    <row r="3963" spans="1:21" x14ac:dyDescent="0.35">
      <c r="A3963" s="293">
        <v>43536</v>
      </c>
      <c r="B3963" s="288">
        <v>136.80000000000001</v>
      </c>
      <c r="C3963" s="288">
        <v>136.30000000000001</v>
      </c>
      <c r="D3963" s="288">
        <v>136.80000000000001</v>
      </c>
      <c r="E3963" s="288">
        <v>137.1</v>
      </c>
      <c r="F3963" s="288">
        <v>136.69999999999999</v>
      </c>
      <c r="G3963" s="288">
        <v>140.4</v>
      </c>
      <c r="H3963" s="288">
        <v>141.6</v>
      </c>
      <c r="I3963" s="288">
        <v>136.9</v>
      </c>
      <c r="J3963" s="329"/>
      <c r="K3963" s="330"/>
      <c r="L3963" s="329"/>
      <c r="M3963" s="331"/>
      <c r="N3963" s="183">
        <f t="shared" si="1272"/>
        <v>1.3680000000000001</v>
      </c>
      <c r="O3963" s="184">
        <f t="shared" si="1273"/>
        <v>1.3630000000000002</v>
      </c>
      <c r="P3963" s="185">
        <f t="shared" si="1274"/>
        <v>1.3680000000000001</v>
      </c>
      <c r="Q3963" s="186">
        <f t="shared" si="1275"/>
        <v>1.371</v>
      </c>
      <c r="R3963" s="187">
        <f t="shared" si="1276"/>
        <v>1.367</v>
      </c>
      <c r="S3963" s="188">
        <f t="shared" si="1277"/>
        <v>1.4040000000000001</v>
      </c>
      <c r="T3963" s="189">
        <f t="shared" si="1278"/>
        <v>1.4159999999999999</v>
      </c>
      <c r="U3963" s="332">
        <f t="shared" si="1279"/>
        <v>1.369</v>
      </c>
    </row>
    <row r="3964" spans="1:21" x14ac:dyDescent="0.35">
      <c r="A3964" s="293">
        <v>43537</v>
      </c>
      <c r="B3964" s="288">
        <v>136.9</v>
      </c>
      <c r="C3964" s="288">
        <v>136.4</v>
      </c>
      <c r="D3964" s="288">
        <v>136.9</v>
      </c>
      <c r="E3964" s="288">
        <v>137.19999999999999</v>
      </c>
      <c r="F3964" s="288">
        <v>136.80000000000001</v>
      </c>
      <c r="G3964" s="288">
        <v>140.5</v>
      </c>
      <c r="H3964" s="288">
        <v>141.69999999999999</v>
      </c>
      <c r="I3964" s="288">
        <v>137</v>
      </c>
      <c r="J3964" s="329"/>
      <c r="K3964" s="330"/>
      <c r="L3964" s="329"/>
      <c r="M3964" s="331"/>
      <c r="N3964" s="183">
        <f t="shared" si="1272"/>
        <v>1.369</v>
      </c>
      <c r="O3964" s="184">
        <f t="shared" si="1273"/>
        <v>1.3640000000000001</v>
      </c>
      <c r="P3964" s="185">
        <f t="shared" si="1274"/>
        <v>1.369</v>
      </c>
      <c r="Q3964" s="186">
        <f t="shared" si="1275"/>
        <v>1.3719999999999999</v>
      </c>
      <c r="R3964" s="187">
        <f t="shared" si="1276"/>
        <v>1.3680000000000001</v>
      </c>
      <c r="S3964" s="188">
        <f t="shared" si="1277"/>
        <v>1.405</v>
      </c>
      <c r="T3964" s="189">
        <f t="shared" si="1278"/>
        <v>1.4169999999999998</v>
      </c>
      <c r="U3964" s="332">
        <f t="shared" si="1279"/>
        <v>1.37</v>
      </c>
    </row>
    <row r="3965" spans="1:21" x14ac:dyDescent="0.35">
      <c r="A3965" s="293">
        <v>43538</v>
      </c>
      <c r="B3965" s="288">
        <v>136.9</v>
      </c>
      <c r="C3965" s="288">
        <v>136.5</v>
      </c>
      <c r="D3965" s="288">
        <v>136.9</v>
      </c>
      <c r="E3965" s="288">
        <v>137.30000000000001</v>
      </c>
      <c r="F3965" s="288">
        <v>136.9</v>
      </c>
      <c r="G3965" s="288">
        <v>140.6</v>
      </c>
      <c r="H3965" s="288">
        <v>141.69999999999999</v>
      </c>
      <c r="I3965" s="288">
        <v>137</v>
      </c>
      <c r="J3965" s="329"/>
      <c r="K3965" s="330"/>
      <c r="L3965" s="329"/>
      <c r="M3965" s="331"/>
      <c r="N3965" s="183">
        <f t="shared" si="1272"/>
        <v>1.369</v>
      </c>
      <c r="O3965" s="184">
        <f t="shared" si="1273"/>
        <v>1.365</v>
      </c>
      <c r="P3965" s="185">
        <f t="shared" si="1274"/>
        <v>1.369</v>
      </c>
      <c r="Q3965" s="186">
        <f t="shared" si="1275"/>
        <v>1.3730000000000002</v>
      </c>
      <c r="R3965" s="187">
        <f t="shared" si="1276"/>
        <v>1.369</v>
      </c>
      <c r="S3965" s="188">
        <f t="shared" si="1277"/>
        <v>1.4059999999999999</v>
      </c>
      <c r="T3965" s="189">
        <f t="shared" si="1278"/>
        <v>1.4169999999999998</v>
      </c>
      <c r="U3965" s="332">
        <f t="shared" si="1279"/>
        <v>1.37</v>
      </c>
    </row>
    <row r="3966" spans="1:21" x14ac:dyDescent="0.35">
      <c r="A3966" s="293">
        <v>43539</v>
      </c>
      <c r="B3966" s="288">
        <v>136.9</v>
      </c>
      <c r="C3966" s="288">
        <v>136.4</v>
      </c>
      <c r="D3966" s="288">
        <v>136.9</v>
      </c>
      <c r="E3966" s="288">
        <v>137.19999999999999</v>
      </c>
      <c r="F3966" s="288">
        <v>136.80000000000001</v>
      </c>
      <c r="G3966" s="288">
        <v>140.6</v>
      </c>
      <c r="H3966" s="288">
        <v>141.69999999999999</v>
      </c>
      <c r="I3966" s="288">
        <v>137</v>
      </c>
      <c r="J3966" s="329"/>
      <c r="K3966" s="363">
        <f>AVERAGE(I3956:I3966)</f>
        <v>136.6</v>
      </c>
      <c r="L3966" s="329"/>
      <c r="M3966" s="331"/>
      <c r="N3966" s="183">
        <f t="shared" si="1272"/>
        <v>1.369</v>
      </c>
      <c r="O3966" s="184">
        <f t="shared" si="1273"/>
        <v>1.3640000000000001</v>
      </c>
      <c r="P3966" s="185">
        <f t="shared" si="1274"/>
        <v>1.369</v>
      </c>
      <c r="Q3966" s="186">
        <f t="shared" si="1275"/>
        <v>1.3719999999999999</v>
      </c>
      <c r="R3966" s="187">
        <f t="shared" si="1276"/>
        <v>1.3680000000000001</v>
      </c>
      <c r="S3966" s="188">
        <f t="shared" si="1277"/>
        <v>1.4059999999999999</v>
      </c>
      <c r="T3966" s="189">
        <f t="shared" si="1278"/>
        <v>1.4169999999999998</v>
      </c>
      <c r="U3966" s="332">
        <f t="shared" si="1279"/>
        <v>1.37</v>
      </c>
    </row>
    <row r="3967" spans="1:21" x14ac:dyDescent="0.35">
      <c r="A3967" s="293">
        <v>43542</v>
      </c>
      <c r="B3967" s="288">
        <v>136.80000000000001</v>
      </c>
      <c r="C3967" s="288">
        <v>136.4</v>
      </c>
      <c r="D3967" s="288">
        <v>136.80000000000001</v>
      </c>
      <c r="E3967" s="288">
        <v>137.19999999999999</v>
      </c>
      <c r="F3967" s="288">
        <v>136.80000000000001</v>
      </c>
      <c r="G3967" s="288">
        <v>140.5</v>
      </c>
      <c r="H3967" s="288">
        <v>141.6</v>
      </c>
      <c r="I3967" s="288">
        <v>136.9</v>
      </c>
      <c r="J3967" s="329"/>
      <c r="K3967" s="330"/>
      <c r="L3967" s="329"/>
      <c r="M3967" s="331"/>
      <c r="N3967" s="183">
        <f t="shared" si="1272"/>
        <v>1.3680000000000001</v>
      </c>
      <c r="O3967" s="184">
        <f t="shared" si="1273"/>
        <v>1.3640000000000001</v>
      </c>
      <c r="P3967" s="185">
        <f t="shared" si="1274"/>
        <v>1.3680000000000001</v>
      </c>
      <c r="Q3967" s="186">
        <f t="shared" si="1275"/>
        <v>1.3719999999999999</v>
      </c>
      <c r="R3967" s="187">
        <f t="shared" si="1276"/>
        <v>1.3680000000000001</v>
      </c>
      <c r="S3967" s="188">
        <f t="shared" si="1277"/>
        <v>1.405</v>
      </c>
      <c r="T3967" s="189">
        <f t="shared" si="1278"/>
        <v>1.4159999999999999</v>
      </c>
      <c r="U3967" s="332">
        <f t="shared" si="1279"/>
        <v>1.369</v>
      </c>
    </row>
    <row r="3968" spans="1:21" x14ac:dyDescent="0.35">
      <c r="A3968" s="293">
        <v>43543</v>
      </c>
      <c r="B3968" s="288">
        <v>136.80000000000001</v>
      </c>
      <c r="C3968" s="288">
        <v>136.30000000000001</v>
      </c>
      <c r="D3968" s="288">
        <v>136.80000000000001</v>
      </c>
      <c r="E3968" s="288">
        <v>137.1</v>
      </c>
      <c r="F3968" s="288">
        <v>136.69999999999999</v>
      </c>
      <c r="G3968" s="288">
        <v>140.5</v>
      </c>
      <c r="H3968" s="288">
        <v>141.5</v>
      </c>
      <c r="I3968" s="288">
        <v>136.9</v>
      </c>
      <c r="J3968" s="329"/>
      <c r="K3968" s="330"/>
      <c r="L3968" s="329"/>
      <c r="M3968" s="331"/>
      <c r="N3968" s="183">
        <f t="shared" si="1272"/>
        <v>1.3680000000000001</v>
      </c>
      <c r="O3968" s="184">
        <f t="shared" si="1273"/>
        <v>1.3630000000000002</v>
      </c>
      <c r="P3968" s="185">
        <f t="shared" si="1274"/>
        <v>1.3680000000000001</v>
      </c>
      <c r="Q3968" s="186">
        <f t="shared" si="1275"/>
        <v>1.371</v>
      </c>
      <c r="R3968" s="187">
        <f t="shared" si="1276"/>
        <v>1.367</v>
      </c>
      <c r="S3968" s="188">
        <f t="shared" si="1277"/>
        <v>1.405</v>
      </c>
      <c r="T3968" s="189">
        <f t="shared" si="1278"/>
        <v>1.415</v>
      </c>
      <c r="U3968" s="332">
        <f t="shared" si="1279"/>
        <v>1.369</v>
      </c>
    </row>
    <row r="3969" spans="1:21" x14ac:dyDescent="0.35">
      <c r="A3969" s="293">
        <v>43544</v>
      </c>
      <c r="B3969" s="288">
        <v>136.6</v>
      </c>
      <c r="C3969" s="288">
        <v>136.1</v>
      </c>
      <c r="D3969" s="288">
        <v>136.6</v>
      </c>
      <c r="E3969" s="288">
        <v>136.9</v>
      </c>
      <c r="F3969" s="288">
        <v>136.5</v>
      </c>
      <c r="G3969" s="288">
        <v>140.30000000000001</v>
      </c>
      <c r="H3969" s="288">
        <v>141.30000000000001</v>
      </c>
      <c r="I3969" s="288">
        <v>136.69999999999999</v>
      </c>
      <c r="J3969" s="329"/>
      <c r="K3969" s="330"/>
      <c r="L3969" s="329"/>
      <c r="M3969" s="331"/>
      <c r="N3969" s="183">
        <f t="shared" si="1272"/>
        <v>1.3659999999999999</v>
      </c>
      <c r="O3969" s="184">
        <f t="shared" si="1273"/>
        <v>1.361</v>
      </c>
      <c r="P3969" s="185">
        <f t="shared" si="1274"/>
        <v>1.3659999999999999</v>
      </c>
      <c r="Q3969" s="186">
        <f t="shared" si="1275"/>
        <v>1.369</v>
      </c>
      <c r="R3969" s="187">
        <f t="shared" si="1276"/>
        <v>1.365</v>
      </c>
      <c r="S3969" s="188">
        <f t="shared" si="1277"/>
        <v>1.403</v>
      </c>
      <c r="T3969" s="189">
        <f t="shared" si="1278"/>
        <v>1.413</v>
      </c>
      <c r="U3969" s="332">
        <f t="shared" si="1279"/>
        <v>1.367</v>
      </c>
    </row>
    <row r="3970" spans="1:21" x14ac:dyDescent="0.35">
      <c r="A3970" s="293">
        <v>43545</v>
      </c>
      <c r="B3970" s="288">
        <v>136.30000000000001</v>
      </c>
      <c r="C3970" s="288">
        <v>135.80000000000001</v>
      </c>
      <c r="D3970" s="288">
        <v>136.19999999999999</v>
      </c>
      <c r="E3970" s="288">
        <v>136.6</v>
      </c>
      <c r="F3970" s="288">
        <v>136.19999999999999</v>
      </c>
      <c r="G3970" s="288">
        <v>139.9</v>
      </c>
      <c r="H3970" s="288">
        <v>140.9</v>
      </c>
      <c r="I3970" s="288">
        <v>136.4</v>
      </c>
      <c r="J3970" s="329"/>
      <c r="K3970" s="330"/>
      <c r="L3970" s="329"/>
      <c r="M3970" s="331"/>
      <c r="N3970" s="183">
        <f t="shared" si="1272"/>
        <v>1.3630000000000002</v>
      </c>
      <c r="O3970" s="184">
        <f t="shared" si="1273"/>
        <v>1.3580000000000001</v>
      </c>
      <c r="P3970" s="185">
        <f t="shared" si="1274"/>
        <v>1.3619999999999999</v>
      </c>
      <c r="Q3970" s="186">
        <f t="shared" si="1275"/>
        <v>1.3659999999999999</v>
      </c>
      <c r="R3970" s="187">
        <f t="shared" si="1276"/>
        <v>1.3619999999999999</v>
      </c>
      <c r="S3970" s="188">
        <f t="shared" si="1277"/>
        <v>1.399</v>
      </c>
      <c r="T3970" s="189">
        <f t="shared" si="1278"/>
        <v>1.409</v>
      </c>
      <c r="U3970" s="332">
        <f t="shared" si="1279"/>
        <v>1.3640000000000001</v>
      </c>
    </row>
    <row r="3971" spans="1:21" x14ac:dyDescent="0.35">
      <c r="A3971" s="293">
        <v>43546</v>
      </c>
      <c r="B3971" s="288">
        <v>136.30000000000001</v>
      </c>
      <c r="C3971" s="288">
        <v>135.80000000000001</v>
      </c>
      <c r="D3971" s="288">
        <v>136.30000000000001</v>
      </c>
      <c r="E3971" s="288">
        <v>136.6</v>
      </c>
      <c r="F3971" s="288">
        <v>136.19999999999999</v>
      </c>
      <c r="G3971" s="288">
        <v>139.9</v>
      </c>
      <c r="H3971" s="288">
        <v>141</v>
      </c>
      <c r="I3971" s="288">
        <v>136.4</v>
      </c>
      <c r="J3971" s="329"/>
      <c r="K3971" s="330"/>
      <c r="L3971" s="329"/>
      <c r="M3971" s="331"/>
      <c r="N3971" s="183">
        <f t="shared" si="1272"/>
        <v>1.3630000000000002</v>
      </c>
      <c r="O3971" s="184">
        <f t="shared" si="1273"/>
        <v>1.3580000000000001</v>
      </c>
      <c r="P3971" s="185">
        <f t="shared" si="1274"/>
        <v>1.3630000000000002</v>
      </c>
      <c r="Q3971" s="186">
        <f t="shared" si="1275"/>
        <v>1.3659999999999999</v>
      </c>
      <c r="R3971" s="187">
        <f t="shared" si="1276"/>
        <v>1.3619999999999999</v>
      </c>
      <c r="S3971" s="188">
        <f t="shared" si="1277"/>
        <v>1.399</v>
      </c>
      <c r="T3971" s="189">
        <f t="shared" si="1278"/>
        <v>1.41</v>
      </c>
      <c r="U3971" s="332">
        <f t="shared" si="1279"/>
        <v>1.3640000000000001</v>
      </c>
    </row>
    <row r="3972" spans="1:21" x14ac:dyDescent="0.35">
      <c r="A3972" s="293">
        <v>43549</v>
      </c>
      <c r="B3972" s="288">
        <v>136.30000000000001</v>
      </c>
      <c r="C3972" s="288">
        <v>135.80000000000001</v>
      </c>
      <c r="D3972" s="288">
        <v>136.30000000000001</v>
      </c>
      <c r="E3972" s="288">
        <v>136.6</v>
      </c>
      <c r="F3972" s="288">
        <v>136.30000000000001</v>
      </c>
      <c r="G3972" s="288">
        <v>139.9</v>
      </c>
      <c r="H3972" s="288">
        <v>141.1</v>
      </c>
      <c r="I3972" s="288">
        <v>136.4</v>
      </c>
      <c r="J3972" s="329"/>
      <c r="K3972" s="330"/>
      <c r="L3972" s="329"/>
      <c r="M3972" s="331"/>
      <c r="N3972" s="183">
        <f t="shared" si="1272"/>
        <v>1.3630000000000002</v>
      </c>
      <c r="O3972" s="184">
        <f t="shared" si="1273"/>
        <v>1.3580000000000001</v>
      </c>
      <c r="P3972" s="185">
        <f t="shared" si="1274"/>
        <v>1.3630000000000002</v>
      </c>
      <c r="Q3972" s="186">
        <f t="shared" si="1275"/>
        <v>1.3659999999999999</v>
      </c>
      <c r="R3972" s="187">
        <f t="shared" si="1276"/>
        <v>1.3630000000000002</v>
      </c>
      <c r="S3972" s="188">
        <f t="shared" si="1277"/>
        <v>1.399</v>
      </c>
      <c r="T3972" s="189">
        <f t="shared" si="1278"/>
        <v>1.411</v>
      </c>
      <c r="U3972" s="332">
        <f t="shared" si="1279"/>
        <v>1.3640000000000001</v>
      </c>
    </row>
    <row r="3973" spans="1:21" x14ac:dyDescent="0.35">
      <c r="A3973" s="293">
        <v>43550</v>
      </c>
      <c r="B3973" s="288">
        <v>136.19999999999999</v>
      </c>
      <c r="C3973" s="288">
        <v>135.80000000000001</v>
      </c>
      <c r="D3973" s="288">
        <v>136.19999999999999</v>
      </c>
      <c r="E3973" s="288">
        <v>136.6</v>
      </c>
      <c r="F3973" s="288">
        <v>136.19999999999999</v>
      </c>
      <c r="G3973" s="288">
        <v>139.9</v>
      </c>
      <c r="H3973" s="288">
        <v>141</v>
      </c>
      <c r="I3973" s="288">
        <v>136.4</v>
      </c>
      <c r="J3973" s="329"/>
      <c r="K3973" s="330"/>
      <c r="L3973" s="329"/>
      <c r="M3973" s="331"/>
      <c r="N3973" s="183">
        <f t="shared" si="1272"/>
        <v>1.3619999999999999</v>
      </c>
      <c r="O3973" s="184">
        <f t="shared" si="1273"/>
        <v>1.3580000000000001</v>
      </c>
      <c r="P3973" s="185">
        <f t="shared" si="1274"/>
        <v>1.3619999999999999</v>
      </c>
      <c r="Q3973" s="186">
        <f t="shared" si="1275"/>
        <v>1.3659999999999999</v>
      </c>
      <c r="R3973" s="187">
        <f t="shared" si="1276"/>
        <v>1.3619999999999999</v>
      </c>
      <c r="S3973" s="188">
        <f t="shared" si="1277"/>
        <v>1.399</v>
      </c>
      <c r="T3973" s="189">
        <f t="shared" si="1278"/>
        <v>1.41</v>
      </c>
      <c r="U3973" s="332">
        <f t="shared" si="1279"/>
        <v>1.3640000000000001</v>
      </c>
    </row>
    <row r="3974" spans="1:21" x14ac:dyDescent="0.35">
      <c r="A3974" s="293">
        <v>43551</v>
      </c>
      <c r="B3974" s="288">
        <v>136.19999999999999</v>
      </c>
      <c r="C3974" s="288">
        <v>135.69999999999999</v>
      </c>
      <c r="D3974" s="288">
        <v>136.19999999999999</v>
      </c>
      <c r="E3974" s="288">
        <v>136.5</v>
      </c>
      <c r="F3974" s="288">
        <v>136.1</v>
      </c>
      <c r="G3974" s="288">
        <v>139.80000000000001</v>
      </c>
      <c r="H3974" s="288">
        <v>141</v>
      </c>
      <c r="I3974" s="288">
        <v>136.30000000000001</v>
      </c>
      <c r="J3974" s="329"/>
      <c r="K3974" s="330"/>
      <c r="L3974" s="329"/>
      <c r="M3974" s="331"/>
      <c r="N3974" s="183">
        <f t="shared" si="1272"/>
        <v>1.3619999999999999</v>
      </c>
      <c r="O3974" s="184">
        <f t="shared" si="1273"/>
        <v>1.357</v>
      </c>
      <c r="P3974" s="185">
        <f t="shared" si="1274"/>
        <v>1.3619999999999999</v>
      </c>
      <c r="Q3974" s="186">
        <f t="shared" si="1275"/>
        <v>1.365</v>
      </c>
      <c r="R3974" s="187">
        <f t="shared" si="1276"/>
        <v>1.361</v>
      </c>
      <c r="S3974" s="188">
        <f t="shared" si="1277"/>
        <v>1.3980000000000001</v>
      </c>
      <c r="T3974" s="189">
        <f t="shared" si="1278"/>
        <v>1.41</v>
      </c>
      <c r="U3974" s="332">
        <f t="shared" si="1279"/>
        <v>1.3630000000000002</v>
      </c>
    </row>
    <row r="3975" spans="1:21" x14ac:dyDescent="0.35">
      <c r="A3975" s="293">
        <v>43552</v>
      </c>
      <c r="B3975" s="288">
        <v>136.19999999999999</v>
      </c>
      <c r="C3975" s="288">
        <v>135.69999999999999</v>
      </c>
      <c r="D3975" s="288">
        <v>136.19999999999999</v>
      </c>
      <c r="E3975" s="288">
        <v>136.5</v>
      </c>
      <c r="F3975" s="288">
        <v>136.1</v>
      </c>
      <c r="G3975" s="288">
        <v>139.80000000000001</v>
      </c>
      <c r="H3975" s="288">
        <v>141</v>
      </c>
      <c r="I3975" s="288">
        <v>136.30000000000001</v>
      </c>
      <c r="J3975" s="329"/>
      <c r="K3975" s="330"/>
      <c r="L3975" s="329"/>
      <c r="M3975" s="331"/>
      <c r="N3975" s="183">
        <f t="shared" si="1272"/>
        <v>1.3619999999999999</v>
      </c>
      <c r="O3975" s="184">
        <f t="shared" si="1273"/>
        <v>1.357</v>
      </c>
      <c r="P3975" s="185">
        <f t="shared" si="1274"/>
        <v>1.3619999999999999</v>
      </c>
      <c r="Q3975" s="186">
        <f t="shared" si="1275"/>
        <v>1.365</v>
      </c>
      <c r="R3975" s="187">
        <f t="shared" si="1276"/>
        <v>1.361</v>
      </c>
      <c r="S3975" s="188">
        <f t="shared" si="1277"/>
        <v>1.3980000000000001</v>
      </c>
      <c r="T3975" s="189">
        <f t="shared" si="1278"/>
        <v>1.41</v>
      </c>
      <c r="U3975" s="332">
        <f t="shared" si="1279"/>
        <v>1.3630000000000002</v>
      </c>
    </row>
    <row r="3976" spans="1:21" x14ac:dyDescent="0.35">
      <c r="A3976" s="293">
        <v>43553</v>
      </c>
      <c r="B3976" s="288">
        <v>135.9</v>
      </c>
      <c r="C3976" s="288">
        <v>135.6</v>
      </c>
      <c r="D3976" s="288">
        <v>135.9</v>
      </c>
      <c r="E3976" s="288">
        <v>136.30000000000001</v>
      </c>
      <c r="F3976" s="288">
        <v>138.30000000000001</v>
      </c>
      <c r="G3976" s="288">
        <v>139.6</v>
      </c>
      <c r="H3976" s="288">
        <v>140.69999999999999</v>
      </c>
      <c r="I3976" s="288">
        <v>136.6</v>
      </c>
      <c r="J3976" s="329"/>
      <c r="K3976" s="363">
        <f>AVERAGE(I3967:I3976)</f>
        <v>136.52999999999997</v>
      </c>
      <c r="L3976" s="329"/>
      <c r="M3976" s="363">
        <f>AVERAGE(I3956:I3976)</f>
        <v>136.56666666666669</v>
      </c>
      <c r="N3976" s="183">
        <f t="shared" si="1272"/>
        <v>1.359</v>
      </c>
      <c r="O3976" s="184">
        <f t="shared" si="1273"/>
        <v>1.3559999999999999</v>
      </c>
      <c r="P3976" s="185">
        <f t="shared" si="1274"/>
        <v>1.359</v>
      </c>
      <c r="Q3976" s="186">
        <f t="shared" si="1275"/>
        <v>1.3630000000000002</v>
      </c>
      <c r="R3976" s="187">
        <f t="shared" si="1276"/>
        <v>1.383</v>
      </c>
      <c r="S3976" s="188">
        <f t="shared" si="1277"/>
        <v>1.3959999999999999</v>
      </c>
      <c r="T3976" s="189">
        <f t="shared" si="1278"/>
        <v>1.4069999999999998</v>
      </c>
      <c r="U3976" s="332">
        <f t="shared" si="1279"/>
        <v>1.3659999999999999</v>
      </c>
    </row>
    <row r="3977" spans="1:21" x14ac:dyDescent="0.35">
      <c r="A3977" s="293">
        <v>43556</v>
      </c>
      <c r="B3977" s="288">
        <v>135.80000000000001</v>
      </c>
      <c r="C3977" s="288">
        <v>135.30000000000001</v>
      </c>
      <c r="D3977" s="288">
        <v>135.80000000000001</v>
      </c>
      <c r="E3977" s="288">
        <v>136.19999999999999</v>
      </c>
      <c r="F3977" s="288">
        <v>135.80000000000001</v>
      </c>
      <c r="G3977" s="288">
        <v>139.5</v>
      </c>
      <c r="H3977" s="288">
        <v>140.6</v>
      </c>
      <c r="I3977" s="288">
        <v>135.9</v>
      </c>
      <c r="J3977" s="329"/>
      <c r="K3977" s="330"/>
      <c r="L3977" s="329"/>
      <c r="M3977" s="331"/>
      <c r="N3977" s="183">
        <f t="shared" ref="N3977:N3986" si="1280">B3977/$V$1</f>
        <v>1.3580000000000001</v>
      </c>
      <c r="O3977" s="184">
        <f t="shared" ref="O3977:O3986" si="1281">C3977/$V$1</f>
        <v>1.3530000000000002</v>
      </c>
      <c r="P3977" s="185">
        <f t="shared" ref="P3977:P3986" si="1282">D3977/$V$1</f>
        <v>1.3580000000000001</v>
      </c>
      <c r="Q3977" s="186">
        <f t="shared" ref="Q3977:Q3986" si="1283">E3977/$V$1</f>
        <v>1.3619999999999999</v>
      </c>
      <c r="R3977" s="187">
        <f t="shared" ref="R3977:R3986" si="1284">F3977/$V$1</f>
        <v>1.3580000000000001</v>
      </c>
      <c r="S3977" s="188">
        <f t="shared" ref="S3977:S3986" si="1285">G3977/$V$1</f>
        <v>1.395</v>
      </c>
      <c r="T3977" s="189">
        <f t="shared" ref="T3977:T3986" si="1286">H3977/$V$1</f>
        <v>1.4059999999999999</v>
      </c>
      <c r="U3977" s="332">
        <f t="shared" ref="U3977:U3986" si="1287">I3977/$V$1</f>
        <v>1.359</v>
      </c>
    </row>
    <row r="3978" spans="1:21" x14ac:dyDescent="0.35">
      <c r="A3978" s="293">
        <v>43557</v>
      </c>
      <c r="B3978" s="288">
        <v>135.5</v>
      </c>
      <c r="C3978" s="288">
        <v>135</v>
      </c>
      <c r="D3978" s="288">
        <v>135.5</v>
      </c>
      <c r="E3978" s="288">
        <v>135.80000000000001</v>
      </c>
      <c r="F3978" s="288">
        <v>135.5</v>
      </c>
      <c r="G3978" s="288">
        <v>139.1</v>
      </c>
      <c r="H3978" s="288">
        <v>140.30000000000001</v>
      </c>
      <c r="I3978" s="288">
        <v>135.6</v>
      </c>
      <c r="J3978" s="329"/>
      <c r="K3978" s="330"/>
      <c r="L3978" s="329"/>
      <c r="M3978" s="331"/>
      <c r="N3978" s="183">
        <f t="shared" si="1280"/>
        <v>1.355</v>
      </c>
      <c r="O3978" s="184">
        <f t="shared" si="1281"/>
        <v>1.35</v>
      </c>
      <c r="P3978" s="185">
        <f t="shared" si="1282"/>
        <v>1.355</v>
      </c>
      <c r="Q3978" s="186">
        <f t="shared" si="1283"/>
        <v>1.3580000000000001</v>
      </c>
      <c r="R3978" s="187">
        <f t="shared" si="1284"/>
        <v>1.355</v>
      </c>
      <c r="S3978" s="188">
        <f t="shared" si="1285"/>
        <v>1.391</v>
      </c>
      <c r="T3978" s="189">
        <f t="shared" si="1286"/>
        <v>1.403</v>
      </c>
      <c r="U3978" s="332">
        <f t="shared" si="1287"/>
        <v>1.3559999999999999</v>
      </c>
    </row>
    <row r="3979" spans="1:21" x14ac:dyDescent="0.35">
      <c r="A3979" s="293">
        <v>43558</v>
      </c>
      <c r="B3979" s="288">
        <v>135.80000000000001</v>
      </c>
      <c r="C3979" s="288">
        <v>135.30000000000001</v>
      </c>
      <c r="D3979" s="288">
        <v>135.80000000000001</v>
      </c>
      <c r="E3979" s="288">
        <v>136.1</v>
      </c>
      <c r="F3979" s="288">
        <v>135.69999999999999</v>
      </c>
      <c r="G3979" s="288">
        <v>139.4</v>
      </c>
      <c r="H3979" s="288">
        <v>140.69999999999999</v>
      </c>
      <c r="I3979" s="288">
        <v>135.9</v>
      </c>
      <c r="J3979" s="329"/>
      <c r="K3979" s="330"/>
      <c r="L3979" s="329"/>
      <c r="M3979" s="331"/>
      <c r="N3979" s="183">
        <f t="shared" si="1280"/>
        <v>1.3580000000000001</v>
      </c>
      <c r="O3979" s="184">
        <f t="shared" si="1281"/>
        <v>1.3530000000000002</v>
      </c>
      <c r="P3979" s="185">
        <f t="shared" si="1282"/>
        <v>1.3580000000000001</v>
      </c>
      <c r="Q3979" s="186">
        <f t="shared" si="1283"/>
        <v>1.361</v>
      </c>
      <c r="R3979" s="187">
        <f t="shared" si="1284"/>
        <v>1.357</v>
      </c>
      <c r="S3979" s="188">
        <f t="shared" si="1285"/>
        <v>1.3940000000000001</v>
      </c>
      <c r="T3979" s="189">
        <f t="shared" si="1286"/>
        <v>1.4069999999999998</v>
      </c>
      <c r="U3979" s="332">
        <f t="shared" si="1287"/>
        <v>1.359</v>
      </c>
    </row>
    <row r="3980" spans="1:21" x14ac:dyDescent="0.35">
      <c r="A3980" s="293">
        <v>43559</v>
      </c>
      <c r="B3980" s="288">
        <v>135.69999999999999</v>
      </c>
      <c r="C3980" s="288">
        <v>135.19999999999999</v>
      </c>
      <c r="D3980" s="288">
        <v>135.69999999999999</v>
      </c>
      <c r="E3980" s="288">
        <v>136</v>
      </c>
      <c r="F3980" s="288">
        <v>135.6</v>
      </c>
      <c r="G3980" s="288">
        <v>139.30000000000001</v>
      </c>
      <c r="H3980" s="288">
        <v>140.5</v>
      </c>
      <c r="I3980" s="288">
        <v>135.80000000000001</v>
      </c>
      <c r="J3980" s="329"/>
      <c r="K3980" s="330"/>
      <c r="L3980" s="329"/>
      <c r="M3980" s="331"/>
      <c r="N3980" s="183">
        <f t="shared" si="1280"/>
        <v>1.357</v>
      </c>
      <c r="O3980" s="184">
        <f t="shared" si="1281"/>
        <v>1.3519999999999999</v>
      </c>
      <c r="P3980" s="185">
        <f t="shared" si="1282"/>
        <v>1.357</v>
      </c>
      <c r="Q3980" s="186">
        <f t="shared" si="1283"/>
        <v>1.36</v>
      </c>
      <c r="R3980" s="187">
        <f t="shared" si="1284"/>
        <v>1.3559999999999999</v>
      </c>
      <c r="S3980" s="188">
        <f t="shared" si="1285"/>
        <v>1.393</v>
      </c>
      <c r="T3980" s="189">
        <f t="shared" si="1286"/>
        <v>1.405</v>
      </c>
      <c r="U3980" s="332">
        <f t="shared" si="1287"/>
        <v>1.3580000000000001</v>
      </c>
    </row>
    <row r="3981" spans="1:21" x14ac:dyDescent="0.35">
      <c r="A3981" s="293">
        <v>43560</v>
      </c>
      <c r="B3981" s="288">
        <v>135.9</v>
      </c>
      <c r="C3981" s="288">
        <v>135.4</v>
      </c>
      <c r="D3981" s="288">
        <v>135.9</v>
      </c>
      <c r="E3981" s="288">
        <v>136.19999999999999</v>
      </c>
      <c r="F3981" s="288">
        <v>135.80000000000001</v>
      </c>
      <c r="G3981" s="288">
        <v>139.5</v>
      </c>
      <c r="H3981" s="288">
        <v>140.69999999999999</v>
      </c>
      <c r="I3981" s="288">
        <v>136</v>
      </c>
      <c r="J3981" s="329"/>
      <c r="K3981" s="330"/>
      <c r="L3981" s="329"/>
      <c r="M3981" s="331"/>
      <c r="N3981" s="183">
        <f t="shared" si="1280"/>
        <v>1.359</v>
      </c>
      <c r="O3981" s="184">
        <f t="shared" si="1281"/>
        <v>1.3540000000000001</v>
      </c>
      <c r="P3981" s="185">
        <f t="shared" si="1282"/>
        <v>1.359</v>
      </c>
      <c r="Q3981" s="186">
        <f t="shared" si="1283"/>
        <v>1.3619999999999999</v>
      </c>
      <c r="R3981" s="187">
        <f t="shared" si="1284"/>
        <v>1.3580000000000001</v>
      </c>
      <c r="S3981" s="188">
        <f t="shared" si="1285"/>
        <v>1.395</v>
      </c>
      <c r="T3981" s="189">
        <f t="shared" si="1286"/>
        <v>1.4069999999999998</v>
      </c>
      <c r="U3981" s="332">
        <f t="shared" si="1287"/>
        <v>1.36</v>
      </c>
    </row>
    <row r="3982" spans="1:21" x14ac:dyDescent="0.35">
      <c r="A3982" s="293">
        <v>43563</v>
      </c>
      <c r="B3982" s="288">
        <v>136</v>
      </c>
      <c r="C3982" s="288">
        <v>135.5</v>
      </c>
      <c r="D3982" s="288">
        <v>136</v>
      </c>
      <c r="E3982" s="288">
        <v>136.30000000000001</v>
      </c>
      <c r="F3982" s="288">
        <v>135.9</v>
      </c>
      <c r="G3982" s="288">
        <v>139.6</v>
      </c>
      <c r="H3982" s="288">
        <v>140.80000000000001</v>
      </c>
      <c r="I3982" s="288">
        <v>136.1</v>
      </c>
      <c r="J3982" s="329"/>
      <c r="K3982" s="330"/>
      <c r="L3982" s="329"/>
      <c r="M3982" s="331"/>
      <c r="N3982" s="183">
        <f t="shared" si="1280"/>
        <v>1.36</v>
      </c>
      <c r="O3982" s="184">
        <f t="shared" si="1281"/>
        <v>1.355</v>
      </c>
      <c r="P3982" s="185">
        <f t="shared" si="1282"/>
        <v>1.36</v>
      </c>
      <c r="Q3982" s="186">
        <f t="shared" si="1283"/>
        <v>1.3630000000000002</v>
      </c>
      <c r="R3982" s="187">
        <f t="shared" si="1284"/>
        <v>1.359</v>
      </c>
      <c r="S3982" s="188">
        <f t="shared" si="1285"/>
        <v>1.3959999999999999</v>
      </c>
      <c r="T3982" s="189">
        <f t="shared" si="1286"/>
        <v>1.4080000000000001</v>
      </c>
      <c r="U3982" s="332">
        <f t="shared" si="1287"/>
        <v>1.361</v>
      </c>
    </row>
    <row r="3983" spans="1:21" x14ac:dyDescent="0.35">
      <c r="A3983" s="293">
        <v>43564</v>
      </c>
      <c r="B3983" s="288">
        <v>136.30000000000001</v>
      </c>
      <c r="C3983" s="288">
        <v>135.80000000000001</v>
      </c>
      <c r="D3983" s="288">
        <v>136.4</v>
      </c>
      <c r="E3983" s="288">
        <v>136.6</v>
      </c>
      <c r="F3983" s="288">
        <v>136.19999999999999</v>
      </c>
      <c r="G3983" s="288">
        <v>139.9</v>
      </c>
      <c r="H3983" s="288">
        <v>141.1</v>
      </c>
      <c r="I3983" s="288">
        <v>136.4</v>
      </c>
      <c r="J3983" s="329"/>
      <c r="K3983" s="330"/>
      <c r="L3983" s="329"/>
      <c r="M3983" s="331"/>
      <c r="N3983" s="183">
        <f t="shared" si="1280"/>
        <v>1.3630000000000002</v>
      </c>
      <c r="O3983" s="184">
        <f t="shared" si="1281"/>
        <v>1.3580000000000001</v>
      </c>
      <c r="P3983" s="185">
        <f t="shared" si="1282"/>
        <v>1.3640000000000001</v>
      </c>
      <c r="Q3983" s="186">
        <f t="shared" si="1283"/>
        <v>1.3659999999999999</v>
      </c>
      <c r="R3983" s="187">
        <f t="shared" si="1284"/>
        <v>1.3619999999999999</v>
      </c>
      <c r="S3983" s="188">
        <f t="shared" si="1285"/>
        <v>1.399</v>
      </c>
      <c r="T3983" s="189">
        <f t="shared" si="1286"/>
        <v>1.411</v>
      </c>
      <c r="U3983" s="332">
        <f t="shared" si="1287"/>
        <v>1.3640000000000001</v>
      </c>
    </row>
    <row r="3984" spans="1:21" x14ac:dyDescent="0.35">
      <c r="A3984" s="293">
        <v>43565</v>
      </c>
      <c r="B3984" s="288">
        <v>136.5</v>
      </c>
      <c r="C3984" s="288">
        <v>136</v>
      </c>
      <c r="D3984" s="288">
        <v>136.5</v>
      </c>
      <c r="E3984" s="288">
        <v>136.80000000000001</v>
      </c>
      <c r="F3984" s="288">
        <v>136.4</v>
      </c>
      <c r="G3984" s="288">
        <v>140</v>
      </c>
      <c r="H3984" s="288">
        <v>141.19999999999999</v>
      </c>
      <c r="I3984" s="288">
        <v>136.6</v>
      </c>
      <c r="J3984" s="329"/>
      <c r="K3984" s="330"/>
      <c r="L3984" s="329"/>
      <c r="M3984" s="331"/>
      <c r="N3984" s="183">
        <f t="shared" si="1280"/>
        <v>1.365</v>
      </c>
      <c r="O3984" s="184">
        <f t="shared" si="1281"/>
        <v>1.36</v>
      </c>
      <c r="P3984" s="185">
        <f t="shared" si="1282"/>
        <v>1.365</v>
      </c>
      <c r="Q3984" s="186">
        <f t="shared" si="1283"/>
        <v>1.3680000000000001</v>
      </c>
      <c r="R3984" s="187">
        <f t="shared" si="1284"/>
        <v>1.3640000000000001</v>
      </c>
      <c r="S3984" s="188">
        <f t="shared" si="1285"/>
        <v>1.4</v>
      </c>
      <c r="T3984" s="189">
        <f t="shared" si="1286"/>
        <v>1.4119999999999999</v>
      </c>
      <c r="U3984" s="332">
        <f t="shared" si="1287"/>
        <v>1.3659999999999999</v>
      </c>
    </row>
    <row r="3985" spans="1:21" x14ac:dyDescent="0.35">
      <c r="A3985" s="293">
        <v>43566</v>
      </c>
      <c r="B3985" s="288">
        <v>136.69999999999999</v>
      </c>
      <c r="C3985" s="288">
        <v>136.19999999999999</v>
      </c>
      <c r="D3985" s="288">
        <v>136.80000000000001</v>
      </c>
      <c r="E3985" s="288">
        <v>137</v>
      </c>
      <c r="F3985" s="288">
        <v>136.6</v>
      </c>
      <c r="G3985" s="288">
        <v>140.30000000000001</v>
      </c>
      <c r="H3985" s="288">
        <v>141.4</v>
      </c>
      <c r="I3985" s="288">
        <v>136.80000000000001</v>
      </c>
      <c r="J3985" s="329"/>
      <c r="K3985" s="330"/>
      <c r="L3985" s="329"/>
      <c r="M3985" s="331"/>
      <c r="N3985" s="183">
        <f t="shared" si="1280"/>
        <v>1.367</v>
      </c>
      <c r="O3985" s="184">
        <f t="shared" si="1281"/>
        <v>1.3619999999999999</v>
      </c>
      <c r="P3985" s="185">
        <f t="shared" si="1282"/>
        <v>1.3680000000000001</v>
      </c>
      <c r="Q3985" s="186">
        <f t="shared" si="1283"/>
        <v>1.37</v>
      </c>
      <c r="R3985" s="187">
        <f t="shared" si="1284"/>
        <v>1.3659999999999999</v>
      </c>
      <c r="S3985" s="188">
        <f t="shared" si="1285"/>
        <v>1.403</v>
      </c>
      <c r="T3985" s="189">
        <f t="shared" si="1286"/>
        <v>1.4140000000000001</v>
      </c>
      <c r="U3985" s="332">
        <f t="shared" si="1287"/>
        <v>1.3680000000000001</v>
      </c>
    </row>
    <row r="3986" spans="1:21" x14ac:dyDescent="0.35">
      <c r="A3986" s="293">
        <v>43567</v>
      </c>
      <c r="B3986" s="288">
        <v>137.19999999999999</v>
      </c>
      <c r="C3986" s="288">
        <v>136.69999999999999</v>
      </c>
      <c r="D3986" s="288">
        <v>137.30000000000001</v>
      </c>
      <c r="E3986" s="288">
        <v>137.5</v>
      </c>
      <c r="F3986" s="288">
        <v>137.1</v>
      </c>
      <c r="G3986" s="288">
        <v>140.80000000000001</v>
      </c>
      <c r="H3986" s="288">
        <v>142</v>
      </c>
      <c r="I3986" s="288">
        <v>137.30000000000001</v>
      </c>
      <c r="J3986" s="329"/>
      <c r="K3986" s="363">
        <f>AVERAGE(I3977:I3986)</f>
        <v>136.23999999999998</v>
      </c>
      <c r="L3986" s="329"/>
      <c r="M3986" s="331"/>
      <c r="N3986" s="183">
        <f t="shared" si="1280"/>
        <v>1.3719999999999999</v>
      </c>
      <c r="O3986" s="184">
        <f t="shared" si="1281"/>
        <v>1.367</v>
      </c>
      <c r="P3986" s="185">
        <f t="shared" si="1282"/>
        <v>1.3730000000000002</v>
      </c>
      <c r="Q3986" s="186">
        <f t="shared" si="1283"/>
        <v>1.375</v>
      </c>
      <c r="R3986" s="187">
        <f t="shared" si="1284"/>
        <v>1.371</v>
      </c>
      <c r="S3986" s="188">
        <f t="shared" si="1285"/>
        <v>1.4080000000000001</v>
      </c>
      <c r="T3986" s="189">
        <f t="shared" si="1286"/>
        <v>1.42</v>
      </c>
      <c r="U3986" s="332">
        <f t="shared" si="1287"/>
        <v>1.3730000000000002</v>
      </c>
    </row>
    <row r="3987" spans="1:21" x14ac:dyDescent="0.35">
      <c r="A3987" s="293">
        <v>43570</v>
      </c>
      <c r="B3987" s="288">
        <v>137.5</v>
      </c>
      <c r="C3987" s="288">
        <v>137.1</v>
      </c>
      <c r="D3987" s="288">
        <v>137.6</v>
      </c>
      <c r="E3987" s="288">
        <v>137.9</v>
      </c>
      <c r="F3987" s="288">
        <v>137.5</v>
      </c>
      <c r="G3987" s="288">
        <v>141.1</v>
      </c>
      <c r="H3987" s="288">
        <v>142.4</v>
      </c>
      <c r="I3987" s="288">
        <v>137.69999999999999</v>
      </c>
      <c r="J3987" s="329"/>
      <c r="K3987" s="330"/>
      <c r="L3987" s="329"/>
      <c r="M3987" s="331"/>
      <c r="N3987" s="183">
        <f t="shared" ref="N3987:N3998" si="1288">B3987/$V$1</f>
        <v>1.375</v>
      </c>
      <c r="O3987" s="184">
        <f t="shared" ref="O3987:O3998" si="1289">C3987/$V$1</f>
        <v>1.371</v>
      </c>
      <c r="P3987" s="185">
        <f t="shared" ref="P3987:P3998" si="1290">D3987/$V$1</f>
        <v>1.3759999999999999</v>
      </c>
      <c r="Q3987" s="186">
        <f t="shared" ref="Q3987:Q3998" si="1291">E3987/$V$1</f>
        <v>1.379</v>
      </c>
      <c r="R3987" s="187">
        <f t="shared" ref="R3987:R3998" si="1292">F3987/$V$1</f>
        <v>1.375</v>
      </c>
      <c r="S3987" s="188">
        <f t="shared" ref="S3987:S3998" si="1293">G3987/$V$1</f>
        <v>1.411</v>
      </c>
      <c r="T3987" s="189">
        <f t="shared" ref="T3987:T3998" si="1294">H3987/$V$1</f>
        <v>1.4240000000000002</v>
      </c>
      <c r="U3987" s="332">
        <f t="shared" ref="U3987:U3998" si="1295">I3987/$V$1</f>
        <v>1.3769999999999998</v>
      </c>
    </row>
    <row r="3988" spans="1:21" x14ac:dyDescent="0.35">
      <c r="A3988" s="293">
        <v>43571</v>
      </c>
      <c r="B3988" s="288">
        <v>137.9</v>
      </c>
      <c r="C3988" s="288">
        <v>137.4</v>
      </c>
      <c r="D3988" s="288">
        <v>138</v>
      </c>
      <c r="E3988" s="288">
        <v>138.30000000000001</v>
      </c>
      <c r="F3988" s="288">
        <v>137.80000000000001</v>
      </c>
      <c r="G3988" s="288">
        <v>141.5</v>
      </c>
      <c r="H3988" s="288">
        <v>142.69999999999999</v>
      </c>
      <c r="I3988" s="288">
        <v>138.1</v>
      </c>
      <c r="J3988" s="329"/>
      <c r="K3988" s="330"/>
      <c r="L3988" s="329"/>
      <c r="M3988" s="331"/>
      <c r="N3988" s="183">
        <f t="shared" si="1288"/>
        <v>1.379</v>
      </c>
      <c r="O3988" s="184">
        <f t="shared" si="1289"/>
        <v>1.3740000000000001</v>
      </c>
      <c r="P3988" s="185">
        <f t="shared" si="1290"/>
        <v>1.38</v>
      </c>
      <c r="Q3988" s="186">
        <f t="shared" si="1291"/>
        <v>1.383</v>
      </c>
      <c r="R3988" s="187">
        <f t="shared" si="1292"/>
        <v>1.3780000000000001</v>
      </c>
      <c r="S3988" s="188">
        <f t="shared" si="1293"/>
        <v>1.415</v>
      </c>
      <c r="T3988" s="189">
        <f t="shared" si="1294"/>
        <v>1.4269999999999998</v>
      </c>
      <c r="U3988" s="332">
        <f t="shared" si="1295"/>
        <v>1.381</v>
      </c>
    </row>
    <row r="3989" spans="1:21" x14ac:dyDescent="0.35">
      <c r="A3989" s="293">
        <v>43572</v>
      </c>
      <c r="B3989" s="288">
        <v>137.9</v>
      </c>
      <c r="C3989" s="288">
        <v>137.5</v>
      </c>
      <c r="D3989" s="288">
        <v>138.1</v>
      </c>
      <c r="E3989" s="288">
        <v>138.30000000000001</v>
      </c>
      <c r="F3989" s="288">
        <v>137.80000000000001</v>
      </c>
      <c r="G3989" s="288">
        <v>141.6</v>
      </c>
      <c r="H3989" s="288">
        <v>142.69999999999999</v>
      </c>
      <c r="I3989" s="288">
        <v>138.1</v>
      </c>
      <c r="J3989" s="329"/>
      <c r="K3989" s="330"/>
      <c r="L3989" s="329"/>
      <c r="M3989" s="331"/>
      <c r="N3989" s="183">
        <f t="shared" si="1288"/>
        <v>1.379</v>
      </c>
      <c r="O3989" s="184">
        <f t="shared" si="1289"/>
        <v>1.375</v>
      </c>
      <c r="P3989" s="185">
        <f t="shared" si="1290"/>
        <v>1.381</v>
      </c>
      <c r="Q3989" s="186">
        <f t="shared" si="1291"/>
        <v>1.383</v>
      </c>
      <c r="R3989" s="187">
        <f t="shared" si="1292"/>
        <v>1.3780000000000001</v>
      </c>
      <c r="S3989" s="188">
        <f t="shared" si="1293"/>
        <v>1.4159999999999999</v>
      </c>
      <c r="T3989" s="189">
        <f t="shared" si="1294"/>
        <v>1.4269999999999998</v>
      </c>
      <c r="U3989" s="332">
        <f t="shared" si="1295"/>
        <v>1.381</v>
      </c>
    </row>
    <row r="3990" spans="1:21" x14ac:dyDescent="0.35">
      <c r="A3990" s="293">
        <v>43573</v>
      </c>
      <c r="B3990" s="288">
        <v>138.19999999999999</v>
      </c>
      <c r="C3990" s="288">
        <v>137.69999999999999</v>
      </c>
      <c r="D3990" s="288">
        <v>138.30000000000001</v>
      </c>
      <c r="E3990" s="288">
        <v>138.5</v>
      </c>
      <c r="F3990" s="288">
        <v>138.1</v>
      </c>
      <c r="G3990" s="288">
        <v>141.80000000000001</v>
      </c>
      <c r="H3990" s="288">
        <v>143</v>
      </c>
      <c r="I3990" s="288">
        <v>138.30000000000001</v>
      </c>
      <c r="J3990" s="329"/>
      <c r="K3990" s="330"/>
      <c r="L3990" s="329"/>
      <c r="M3990" s="331"/>
      <c r="N3990" s="183">
        <f t="shared" si="1288"/>
        <v>1.3819999999999999</v>
      </c>
      <c r="O3990" s="184">
        <f t="shared" si="1289"/>
        <v>1.3769999999999998</v>
      </c>
      <c r="P3990" s="185">
        <f t="shared" si="1290"/>
        <v>1.383</v>
      </c>
      <c r="Q3990" s="186">
        <f t="shared" si="1291"/>
        <v>1.385</v>
      </c>
      <c r="R3990" s="187">
        <f t="shared" si="1292"/>
        <v>1.381</v>
      </c>
      <c r="S3990" s="188">
        <f t="shared" si="1293"/>
        <v>1.4180000000000001</v>
      </c>
      <c r="T3990" s="189">
        <f t="shared" si="1294"/>
        <v>1.43</v>
      </c>
      <c r="U3990" s="332">
        <f t="shared" si="1295"/>
        <v>1.383</v>
      </c>
    </row>
    <row r="3991" spans="1:21" x14ac:dyDescent="0.35">
      <c r="A3991" s="293">
        <v>43574</v>
      </c>
      <c r="B3991" s="288">
        <v>138.1</v>
      </c>
      <c r="C3991" s="288">
        <v>137.6</v>
      </c>
      <c r="D3991" s="288">
        <v>138.19999999999999</v>
      </c>
      <c r="E3991" s="288">
        <v>138.5</v>
      </c>
      <c r="F3991" s="288">
        <v>138.1</v>
      </c>
      <c r="G3991" s="288">
        <v>141.69999999999999</v>
      </c>
      <c r="H3991" s="288">
        <v>142.9</v>
      </c>
      <c r="I3991" s="288">
        <v>138.30000000000001</v>
      </c>
      <c r="J3991" s="329"/>
      <c r="K3991" s="330"/>
      <c r="L3991" s="329"/>
      <c r="M3991" s="331"/>
      <c r="N3991" s="183">
        <f t="shared" si="1288"/>
        <v>1.381</v>
      </c>
      <c r="O3991" s="184">
        <f t="shared" si="1289"/>
        <v>1.3759999999999999</v>
      </c>
      <c r="P3991" s="185">
        <f t="shared" si="1290"/>
        <v>1.3819999999999999</v>
      </c>
      <c r="Q3991" s="186">
        <f t="shared" si="1291"/>
        <v>1.385</v>
      </c>
      <c r="R3991" s="187">
        <f t="shared" si="1292"/>
        <v>1.381</v>
      </c>
      <c r="S3991" s="188">
        <f t="shared" si="1293"/>
        <v>1.4169999999999998</v>
      </c>
      <c r="T3991" s="189">
        <f t="shared" si="1294"/>
        <v>1.429</v>
      </c>
      <c r="U3991" s="332">
        <f t="shared" si="1295"/>
        <v>1.383</v>
      </c>
    </row>
    <row r="3992" spans="1:21" x14ac:dyDescent="0.35">
      <c r="A3992" s="293">
        <v>43577</v>
      </c>
      <c r="B3992" s="288">
        <v>138.19999999999999</v>
      </c>
      <c r="C3992" s="288">
        <v>137.69999999999999</v>
      </c>
      <c r="D3992" s="288">
        <v>138.30000000000001</v>
      </c>
      <c r="E3992" s="288">
        <v>138.5</v>
      </c>
      <c r="F3992" s="288">
        <v>138.1</v>
      </c>
      <c r="G3992" s="288">
        <v>141.80000000000001</v>
      </c>
      <c r="H3992" s="288">
        <v>143</v>
      </c>
      <c r="I3992" s="288">
        <v>138.4</v>
      </c>
      <c r="J3992" s="329"/>
      <c r="K3992" s="330"/>
      <c r="L3992" s="329"/>
      <c r="M3992" s="331"/>
      <c r="N3992" s="183">
        <f t="shared" si="1288"/>
        <v>1.3819999999999999</v>
      </c>
      <c r="O3992" s="184">
        <f t="shared" si="1289"/>
        <v>1.3769999999999998</v>
      </c>
      <c r="P3992" s="185">
        <f t="shared" si="1290"/>
        <v>1.383</v>
      </c>
      <c r="Q3992" s="186">
        <f t="shared" si="1291"/>
        <v>1.385</v>
      </c>
      <c r="R3992" s="187">
        <f t="shared" si="1292"/>
        <v>1.381</v>
      </c>
      <c r="S3992" s="188">
        <f t="shared" si="1293"/>
        <v>1.4180000000000001</v>
      </c>
      <c r="T3992" s="189">
        <f t="shared" si="1294"/>
        <v>1.43</v>
      </c>
      <c r="U3992" s="332">
        <f t="shared" si="1295"/>
        <v>1.3840000000000001</v>
      </c>
    </row>
    <row r="3993" spans="1:21" x14ac:dyDescent="0.35">
      <c r="A3993" s="293">
        <v>43578</v>
      </c>
      <c r="B3993" s="288">
        <v>138.1</v>
      </c>
      <c r="C3993" s="288">
        <v>137.69999999999999</v>
      </c>
      <c r="D3993" s="288">
        <v>138.30000000000001</v>
      </c>
      <c r="E3993" s="288">
        <v>138.5</v>
      </c>
      <c r="F3993" s="288">
        <v>138.1</v>
      </c>
      <c r="G3993" s="288">
        <v>141.80000000000001</v>
      </c>
      <c r="H3993" s="288">
        <v>142.9</v>
      </c>
      <c r="I3993" s="288">
        <v>138.30000000000001</v>
      </c>
      <c r="J3993" s="329"/>
      <c r="K3993" s="330"/>
      <c r="L3993" s="329"/>
      <c r="M3993" s="331"/>
      <c r="N3993" s="183">
        <f t="shared" si="1288"/>
        <v>1.381</v>
      </c>
      <c r="O3993" s="184">
        <f t="shared" si="1289"/>
        <v>1.3769999999999998</v>
      </c>
      <c r="P3993" s="185">
        <f t="shared" si="1290"/>
        <v>1.383</v>
      </c>
      <c r="Q3993" s="186">
        <f t="shared" si="1291"/>
        <v>1.385</v>
      </c>
      <c r="R3993" s="187">
        <f t="shared" si="1292"/>
        <v>1.381</v>
      </c>
      <c r="S3993" s="188">
        <f t="shared" si="1293"/>
        <v>1.4180000000000001</v>
      </c>
      <c r="T3993" s="189">
        <f t="shared" si="1294"/>
        <v>1.429</v>
      </c>
      <c r="U3993" s="332">
        <f t="shared" si="1295"/>
        <v>1.383</v>
      </c>
    </row>
    <row r="3994" spans="1:21" x14ac:dyDescent="0.35">
      <c r="A3994" s="293">
        <v>43579</v>
      </c>
      <c r="B3994" s="288">
        <v>138.30000000000001</v>
      </c>
      <c r="C3994" s="288">
        <v>137.80000000000001</v>
      </c>
      <c r="D3994" s="288">
        <v>138.4</v>
      </c>
      <c r="E3994" s="288">
        <v>138.6</v>
      </c>
      <c r="F3994" s="288">
        <v>138.19999999999999</v>
      </c>
      <c r="G3994" s="288">
        <v>141.9</v>
      </c>
      <c r="H3994" s="288">
        <v>143.1</v>
      </c>
      <c r="I3994" s="288">
        <v>138.4</v>
      </c>
      <c r="J3994" s="329"/>
      <c r="K3994" s="330"/>
      <c r="L3994" s="329"/>
      <c r="M3994" s="331"/>
      <c r="N3994" s="183">
        <f t="shared" si="1288"/>
        <v>1.383</v>
      </c>
      <c r="O3994" s="184">
        <f t="shared" si="1289"/>
        <v>1.3780000000000001</v>
      </c>
      <c r="P3994" s="185">
        <f t="shared" si="1290"/>
        <v>1.3840000000000001</v>
      </c>
      <c r="Q3994" s="186">
        <f t="shared" si="1291"/>
        <v>1.3859999999999999</v>
      </c>
      <c r="R3994" s="187">
        <f t="shared" si="1292"/>
        <v>1.3819999999999999</v>
      </c>
      <c r="S3994" s="188">
        <f t="shared" si="1293"/>
        <v>1.419</v>
      </c>
      <c r="T3994" s="189">
        <f t="shared" si="1294"/>
        <v>1.431</v>
      </c>
      <c r="U3994" s="332">
        <f t="shared" si="1295"/>
        <v>1.3840000000000001</v>
      </c>
    </row>
    <row r="3995" spans="1:21" x14ac:dyDescent="0.35">
      <c r="A3995" s="293">
        <v>43580</v>
      </c>
      <c r="B3995" s="288">
        <v>138.4</v>
      </c>
      <c r="C3995" s="288">
        <v>137.9</v>
      </c>
      <c r="D3995" s="288">
        <v>138.5</v>
      </c>
      <c r="E3995" s="288">
        <v>138.69999999999999</v>
      </c>
      <c r="F3995" s="288">
        <v>138.5</v>
      </c>
      <c r="G3995" s="288">
        <v>142</v>
      </c>
      <c r="H3995" s="288">
        <v>143.30000000000001</v>
      </c>
      <c r="I3995" s="288">
        <v>138.6</v>
      </c>
      <c r="J3995" s="329"/>
      <c r="K3995" s="330"/>
      <c r="L3995" s="329"/>
      <c r="M3995" s="331"/>
      <c r="N3995" s="183">
        <f t="shared" si="1288"/>
        <v>1.3840000000000001</v>
      </c>
      <c r="O3995" s="184">
        <f t="shared" si="1289"/>
        <v>1.379</v>
      </c>
      <c r="P3995" s="185">
        <f t="shared" si="1290"/>
        <v>1.385</v>
      </c>
      <c r="Q3995" s="186">
        <f t="shared" si="1291"/>
        <v>1.3869999999999998</v>
      </c>
      <c r="R3995" s="187">
        <f t="shared" si="1292"/>
        <v>1.385</v>
      </c>
      <c r="S3995" s="188">
        <f t="shared" si="1293"/>
        <v>1.42</v>
      </c>
      <c r="T3995" s="189">
        <f t="shared" si="1294"/>
        <v>1.4330000000000001</v>
      </c>
      <c r="U3995" s="332">
        <f t="shared" si="1295"/>
        <v>1.3859999999999999</v>
      </c>
    </row>
    <row r="3996" spans="1:21" x14ac:dyDescent="0.35">
      <c r="A3996" s="293">
        <v>43581</v>
      </c>
      <c r="B3996" s="288">
        <v>138.69999999999999</v>
      </c>
      <c r="C3996" s="288">
        <v>138.19999999999999</v>
      </c>
      <c r="D3996" s="288">
        <v>138.80000000000001</v>
      </c>
      <c r="E3996" s="288">
        <v>139</v>
      </c>
      <c r="F3996" s="288">
        <v>138.69999999999999</v>
      </c>
      <c r="G3996" s="288">
        <v>142.30000000000001</v>
      </c>
      <c r="H3996" s="288">
        <v>143.6</v>
      </c>
      <c r="I3996" s="288">
        <v>138.80000000000001</v>
      </c>
      <c r="J3996" s="329"/>
      <c r="K3996" s="330"/>
      <c r="L3996" s="329"/>
      <c r="M3996" s="331"/>
      <c r="N3996" s="183">
        <f t="shared" si="1288"/>
        <v>1.3869999999999998</v>
      </c>
      <c r="O3996" s="184">
        <f t="shared" si="1289"/>
        <v>1.3819999999999999</v>
      </c>
      <c r="P3996" s="185">
        <f t="shared" si="1290"/>
        <v>1.3880000000000001</v>
      </c>
      <c r="Q3996" s="186">
        <f t="shared" si="1291"/>
        <v>1.39</v>
      </c>
      <c r="R3996" s="187">
        <f t="shared" si="1292"/>
        <v>1.3869999999999998</v>
      </c>
      <c r="S3996" s="188">
        <f t="shared" si="1293"/>
        <v>1.423</v>
      </c>
      <c r="T3996" s="189">
        <f t="shared" si="1294"/>
        <v>1.4359999999999999</v>
      </c>
      <c r="U3996" s="332">
        <f t="shared" si="1295"/>
        <v>1.3880000000000001</v>
      </c>
    </row>
    <row r="3997" spans="1:21" x14ac:dyDescent="0.35">
      <c r="A3997" s="293">
        <v>43584</v>
      </c>
      <c r="B3997" s="288">
        <v>140.30000000000001</v>
      </c>
      <c r="C3997" s="288">
        <v>139.80000000000001</v>
      </c>
      <c r="D3997" s="288">
        <v>140.4</v>
      </c>
      <c r="E3997" s="288">
        <v>140.6</v>
      </c>
      <c r="F3997" s="288">
        <v>140.19999999999999</v>
      </c>
      <c r="G3997" s="288">
        <v>143.9</v>
      </c>
      <c r="H3997" s="288">
        <v>145.19999999999999</v>
      </c>
      <c r="I3997" s="288">
        <v>140.4</v>
      </c>
      <c r="J3997" s="329"/>
      <c r="K3997" s="330"/>
      <c r="L3997" s="329"/>
      <c r="M3997" s="331"/>
      <c r="N3997" s="183">
        <f t="shared" si="1288"/>
        <v>1.403</v>
      </c>
      <c r="O3997" s="184">
        <f t="shared" si="1289"/>
        <v>1.3980000000000001</v>
      </c>
      <c r="P3997" s="185">
        <f t="shared" si="1290"/>
        <v>1.4040000000000001</v>
      </c>
      <c r="Q3997" s="186">
        <f t="shared" si="1291"/>
        <v>1.4059999999999999</v>
      </c>
      <c r="R3997" s="187">
        <f t="shared" si="1292"/>
        <v>1.4019999999999999</v>
      </c>
      <c r="S3997" s="188">
        <f t="shared" si="1293"/>
        <v>1.4390000000000001</v>
      </c>
      <c r="T3997" s="189">
        <f t="shared" si="1294"/>
        <v>1.452</v>
      </c>
      <c r="U3997" s="332">
        <f t="shared" si="1295"/>
        <v>1.4040000000000001</v>
      </c>
    </row>
    <row r="3998" spans="1:21" x14ac:dyDescent="0.35">
      <c r="A3998" s="293">
        <v>43585</v>
      </c>
      <c r="B3998" s="288">
        <v>140.4</v>
      </c>
      <c r="C3998" s="288">
        <v>139.9</v>
      </c>
      <c r="D3998" s="288">
        <v>140.5</v>
      </c>
      <c r="E3998" s="288">
        <v>140.69999999999999</v>
      </c>
      <c r="F3998" s="288">
        <v>140.19999999999999</v>
      </c>
      <c r="G3998" s="288">
        <v>144</v>
      </c>
      <c r="H3998" s="288">
        <v>145.30000000000001</v>
      </c>
      <c r="I3998" s="288">
        <v>140.5</v>
      </c>
      <c r="J3998" s="329"/>
      <c r="K3998" s="363">
        <f>AVERAGE(I3987:I3998)</f>
        <v>138.65833333333333</v>
      </c>
      <c r="L3998" s="329"/>
      <c r="M3998" s="363">
        <f>AVERAGE(I3977:I3998)</f>
        <v>137.55909090909091</v>
      </c>
      <c r="N3998" s="183">
        <f t="shared" si="1288"/>
        <v>1.4040000000000001</v>
      </c>
      <c r="O3998" s="184">
        <f t="shared" si="1289"/>
        <v>1.399</v>
      </c>
      <c r="P3998" s="185">
        <f t="shared" si="1290"/>
        <v>1.405</v>
      </c>
      <c r="Q3998" s="186">
        <f t="shared" si="1291"/>
        <v>1.4069999999999998</v>
      </c>
      <c r="R3998" s="187">
        <f t="shared" si="1292"/>
        <v>1.4019999999999999</v>
      </c>
      <c r="S3998" s="188">
        <f t="shared" si="1293"/>
        <v>1.44</v>
      </c>
      <c r="T3998" s="189">
        <f t="shared" si="1294"/>
        <v>1.4530000000000001</v>
      </c>
      <c r="U3998" s="332">
        <f t="shared" si="1295"/>
        <v>1.405</v>
      </c>
    </row>
    <row r="3999" spans="1:21" x14ac:dyDescent="0.35">
      <c r="A3999" s="293">
        <v>43586</v>
      </c>
      <c r="B3999" s="288">
        <v>140.30000000000001</v>
      </c>
      <c r="C3999" s="288">
        <v>139.80000000000001</v>
      </c>
      <c r="D3999" s="288">
        <v>140.4</v>
      </c>
      <c r="E3999" s="288">
        <v>140.6</v>
      </c>
      <c r="F3999" s="288">
        <v>140</v>
      </c>
      <c r="G3999" s="288">
        <v>143.9</v>
      </c>
      <c r="H3999" s="288">
        <v>145</v>
      </c>
      <c r="I3999" s="288">
        <v>140.4</v>
      </c>
      <c r="J3999" s="329"/>
      <c r="K3999" s="330"/>
      <c r="L3999" s="329"/>
      <c r="M3999" s="331"/>
      <c r="N3999" s="183">
        <f t="shared" ref="N3999:N4021" si="1296">B3999/$V$1</f>
        <v>1.403</v>
      </c>
      <c r="O3999" s="184">
        <f t="shared" ref="O3999:O4021" si="1297">C3999/$V$1</f>
        <v>1.3980000000000001</v>
      </c>
      <c r="P3999" s="185">
        <f t="shared" ref="P3999:P4021" si="1298">D3999/$V$1</f>
        <v>1.4040000000000001</v>
      </c>
      <c r="Q3999" s="186">
        <f t="shared" ref="Q3999:Q4021" si="1299">E3999/$V$1</f>
        <v>1.4059999999999999</v>
      </c>
      <c r="R3999" s="187">
        <f t="shared" ref="R3999:R4021" si="1300">F3999/$V$1</f>
        <v>1.4</v>
      </c>
      <c r="S3999" s="188">
        <f t="shared" ref="S3999:S4021" si="1301">G3999/$V$1</f>
        <v>1.4390000000000001</v>
      </c>
      <c r="T3999" s="189">
        <f t="shared" ref="T3999:T4021" si="1302">H3999/$V$1</f>
        <v>1.45</v>
      </c>
      <c r="U3999" s="332">
        <f t="shared" ref="U3999:U4021" si="1303">I3999/$V$1</f>
        <v>1.4040000000000001</v>
      </c>
    </row>
    <row r="4000" spans="1:21" x14ac:dyDescent="0.35">
      <c r="A4000" s="293">
        <v>43587</v>
      </c>
      <c r="B4000" s="288">
        <v>140</v>
      </c>
      <c r="C4000" s="288">
        <v>139.6</v>
      </c>
      <c r="D4000" s="288">
        <v>140.19999999999999</v>
      </c>
      <c r="E4000" s="288">
        <v>140.4</v>
      </c>
      <c r="F4000" s="288">
        <v>140</v>
      </c>
      <c r="G4000" s="288">
        <v>143.69999999999999</v>
      </c>
      <c r="H4000" s="288">
        <v>144.80000000000001</v>
      </c>
      <c r="I4000" s="288">
        <v>140.19999999999999</v>
      </c>
      <c r="J4000" s="329"/>
      <c r="K4000" s="330"/>
      <c r="L4000" s="329"/>
      <c r="M4000" s="331"/>
      <c r="N4000" s="183">
        <f t="shared" si="1296"/>
        <v>1.4</v>
      </c>
      <c r="O4000" s="184">
        <f t="shared" si="1297"/>
        <v>1.3959999999999999</v>
      </c>
      <c r="P4000" s="185">
        <f t="shared" si="1298"/>
        <v>1.4019999999999999</v>
      </c>
      <c r="Q4000" s="186">
        <f t="shared" si="1299"/>
        <v>1.4040000000000001</v>
      </c>
      <c r="R4000" s="187">
        <f t="shared" si="1300"/>
        <v>1.4</v>
      </c>
      <c r="S4000" s="188">
        <f t="shared" si="1301"/>
        <v>1.4369999999999998</v>
      </c>
      <c r="T4000" s="189">
        <f t="shared" si="1302"/>
        <v>1.4480000000000002</v>
      </c>
      <c r="U4000" s="332">
        <f t="shared" si="1303"/>
        <v>1.4019999999999999</v>
      </c>
    </row>
    <row r="4001" spans="1:21" x14ac:dyDescent="0.35">
      <c r="A4001" s="293">
        <v>43588</v>
      </c>
      <c r="B4001" s="288">
        <v>139.9</v>
      </c>
      <c r="C4001" s="288">
        <v>139.4</v>
      </c>
      <c r="D4001" s="288">
        <v>140</v>
      </c>
      <c r="E4001" s="288">
        <v>140.19999999999999</v>
      </c>
      <c r="F4001" s="288">
        <v>139.80000000000001</v>
      </c>
      <c r="G4001" s="288">
        <v>143.5</v>
      </c>
      <c r="H4001" s="288">
        <v>144.6</v>
      </c>
      <c r="I4001" s="288">
        <v>140</v>
      </c>
      <c r="J4001" s="329"/>
      <c r="K4001" s="330"/>
      <c r="L4001" s="329"/>
      <c r="M4001" s="331"/>
      <c r="N4001" s="183">
        <f t="shared" si="1296"/>
        <v>1.399</v>
      </c>
      <c r="O4001" s="184">
        <f t="shared" si="1297"/>
        <v>1.3940000000000001</v>
      </c>
      <c r="P4001" s="185">
        <f t="shared" si="1298"/>
        <v>1.4</v>
      </c>
      <c r="Q4001" s="186">
        <f t="shared" si="1299"/>
        <v>1.4019999999999999</v>
      </c>
      <c r="R4001" s="187">
        <f t="shared" si="1300"/>
        <v>1.3980000000000001</v>
      </c>
      <c r="S4001" s="188">
        <f t="shared" si="1301"/>
        <v>1.4350000000000001</v>
      </c>
      <c r="T4001" s="189">
        <f t="shared" si="1302"/>
        <v>1.446</v>
      </c>
      <c r="U4001" s="332">
        <f t="shared" si="1303"/>
        <v>1.4</v>
      </c>
    </row>
    <row r="4002" spans="1:21" x14ac:dyDescent="0.35">
      <c r="A4002" s="293">
        <v>43591</v>
      </c>
      <c r="B4002" s="288">
        <v>139.5</v>
      </c>
      <c r="C4002" s="288">
        <v>139</v>
      </c>
      <c r="D4002" s="288">
        <v>139.6</v>
      </c>
      <c r="E4002" s="288">
        <v>139.80000000000001</v>
      </c>
      <c r="F4002" s="288">
        <v>139.5</v>
      </c>
      <c r="G4002" s="288">
        <v>143.1</v>
      </c>
      <c r="H4002" s="288">
        <v>144.19999999999999</v>
      </c>
      <c r="I4002" s="288">
        <v>139.6</v>
      </c>
      <c r="J4002" s="329"/>
      <c r="K4002" s="330"/>
      <c r="L4002" s="329"/>
      <c r="M4002" s="331"/>
      <c r="N4002" s="183">
        <f t="shared" si="1296"/>
        <v>1.395</v>
      </c>
      <c r="O4002" s="184">
        <f t="shared" si="1297"/>
        <v>1.39</v>
      </c>
      <c r="P4002" s="185">
        <f t="shared" si="1298"/>
        <v>1.3959999999999999</v>
      </c>
      <c r="Q4002" s="186">
        <f t="shared" si="1299"/>
        <v>1.3980000000000001</v>
      </c>
      <c r="R4002" s="187">
        <f t="shared" si="1300"/>
        <v>1.395</v>
      </c>
      <c r="S4002" s="188">
        <f t="shared" si="1301"/>
        <v>1.431</v>
      </c>
      <c r="T4002" s="189">
        <f t="shared" si="1302"/>
        <v>1.4419999999999999</v>
      </c>
      <c r="U4002" s="332">
        <f t="shared" si="1303"/>
        <v>1.3959999999999999</v>
      </c>
    </row>
    <row r="4003" spans="1:21" x14ac:dyDescent="0.35">
      <c r="A4003" s="293">
        <v>43592</v>
      </c>
      <c r="B4003" s="288">
        <v>139.1</v>
      </c>
      <c r="C4003" s="288">
        <v>138.69999999999999</v>
      </c>
      <c r="D4003" s="288">
        <v>139.30000000000001</v>
      </c>
      <c r="E4003" s="288">
        <v>139.5</v>
      </c>
      <c r="F4003" s="288">
        <v>139.19999999999999</v>
      </c>
      <c r="G4003" s="288">
        <v>142.80000000000001</v>
      </c>
      <c r="H4003" s="288">
        <v>143.9</v>
      </c>
      <c r="I4003" s="288">
        <v>139.30000000000001</v>
      </c>
      <c r="J4003" s="329"/>
      <c r="K4003" s="330"/>
      <c r="L4003" s="329"/>
      <c r="M4003" s="331"/>
      <c r="N4003" s="183">
        <f t="shared" si="1296"/>
        <v>1.391</v>
      </c>
      <c r="O4003" s="184">
        <f t="shared" si="1297"/>
        <v>1.3869999999999998</v>
      </c>
      <c r="P4003" s="185">
        <f t="shared" si="1298"/>
        <v>1.393</v>
      </c>
      <c r="Q4003" s="186">
        <f t="shared" si="1299"/>
        <v>1.395</v>
      </c>
      <c r="R4003" s="187">
        <f t="shared" si="1300"/>
        <v>1.3919999999999999</v>
      </c>
      <c r="S4003" s="188">
        <f t="shared" si="1301"/>
        <v>1.4280000000000002</v>
      </c>
      <c r="T4003" s="189">
        <f t="shared" si="1302"/>
        <v>1.4390000000000001</v>
      </c>
      <c r="U4003" s="332">
        <f t="shared" si="1303"/>
        <v>1.393</v>
      </c>
    </row>
    <row r="4004" spans="1:21" x14ac:dyDescent="0.35">
      <c r="A4004" s="293">
        <v>43593</v>
      </c>
      <c r="B4004" s="288">
        <v>139.4</v>
      </c>
      <c r="C4004" s="288">
        <v>138.9</v>
      </c>
      <c r="D4004" s="288">
        <v>139.5</v>
      </c>
      <c r="E4004" s="288">
        <v>139.69999999999999</v>
      </c>
      <c r="F4004" s="288">
        <v>139.4</v>
      </c>
      <c r="G4004" s="288">
        <v>143</v>
      </c>
      <c r="H4004" s="288">
        <v>144.19999999999999</v>
      </c>
      <c r="I4004" s="288">
        <v>139.6</v>
      </c>
      <c r="J4004" s="329"/>
      <c r="K4004" s="330"/>
      <c r="L4004" s="329"/>
      <c r="M4004" s="331"/>
      <c r="N4004" s="183">
        <f t="shared" si="1296"/>
        <v>1.3940000000000001</v>
      </c>
      <c r="O4004" s="184">
        <f t="shared" si="1297"/>
        <v>1.389</v>
      </c>
      <c r="P4004" s="185">
        <f t="shared" si="1298"/>
        <v>1.395</v>
      </c>
      <c r="Q4004" s="186">
        <f t="shared" si="1299"/>
        <v>1.3969999999999998</v>
      </c>
      <c r="R4004" s="187">
        <f t="shared" si="1300"/>
        <v>1.3940000000000001</v>
      </c>
      <c r="S4004" s="188">
        <f t="shared" si="1301"/>
        <v>1.43</v>
      </c>
      <c r="T4004" s="189">
        <f t="shared" si="1302"/>
        <v>1.4419999999999999</v>
      </c>
      <c r="U4004" s="332">
        <f t="shared" si="1303"/>
        <v>1.3959999999999999</v>
      </c>
    </row>
    <row r="4005" spans="1:21" x14ac:dyDescent="0.35">
      <c r="A4005" s="293">
        <v>43594</v>
      </c>
      <c r="B4005" s="288">
        <v>139.5</v>
      </c>
      <c r="C4005" s="288">
        <v>139</v>
      </c>
      <c r="D4005" s="288">
        <v>139.6</v>
      </c>
      <c r="E4005" s="288">
        <v>139.80000000000001</v>
      </c>
      <c r="F4005" s="288">
        <v>139.4</v>
      </c>
      <c r="G4005" s="288">
        <v>143.19999999999999</v>
      </c>
      <c r="H4005" s="288">
        <v>144.30000000000001</v>
      </c>
      <c r="I4005" s="288">
        <v>139.69999999999999</v>
      </c>
      <c r="J4005" s="329"/>
      <c r="K4005" s="330"/>
      <c r="L4005" s="329"/>
      <c r="M4005" s="331"/>
      <c r="N4005" s="183">
        <f t="shared" si="1296"/>
        <v>1.395</v>
      </c>
      <c r="O4005" s="184">
        <f t="shared" si="1297"/>
        <v>1.39</v>
      </c>
      <c r="P4005" s="185">
        <f t="shared" si="1298"/>
        <v>1.3959999999999999</v>
      </c>
      <c r="Q4005" s="186">
        <f t="shared" si="1299"/>
        <v>1.3980000000000001</v>
      </c>
      <c r="R4005" s="187">
        <f t="shared" si="1300"/>
        <v>1.3940000000000001</v>
      </c>
      <c r="S4005" s="188">
        <f t="shared" si="1301"/>
        <v>1.4319999999999999</v>
      </c>
      <c r="T4005" s="189">
        <f t="shared" si="1302"/>
        <v>1.4430000000000001</v>
      </c>
      <c r="U4005" s="332">
        <f t="shared" si="1303"/>
        <v>1.3969999999999998</v>
      </c>
    </row>
    <row r="4006" spans="1:21" x14ac:dyDescent="0.35">
      <c r="A4006" s="293">
        <v>43595</v>
      </c>
      <c r="B4006" s="288">
        <v>139.5</v>
      </c>
      <c r="C4006" s="288">
        <v>139</v>
      </c>
      <c r="D4006" s="288">
        <v>139.6</v>
      </c>
      <c r="E4006" s="288">
        <v>139.80000000000001</v>
      </c>
      <c r="F4006" s="288">
        <v>139.30000000000001</v>
      </c>
      <c r="G4006" s="288">
        <v>143.1</v>
      </c>
      <c r="H4006" s="288">
        <v>144.19999999999999</v>
      </c>
      <c r="I4006" s="288">
        <v>139.6</v>
      </c>
      <c r="J4006" s="329"/>
      <c r="K4006" s="330"/>
      <c r="L4006" s="329"/>
      <c r="M4006" s="331"/>
      <c r="N4006" s="183">
        <f t="shared" si="1296"/>
        <v>1.395</v>
      </c>
      <c r="O4006" s="184">
        <f t="shared" si="1297"/>
        <v>1.39</v>
      </c>
      <c r="P4006" s="185">
        <f t="shared" si="1298"/>
        <v>1.3959999999999999</v>
      </c>
      <c r="Q4006" s="186">
        <f t="shared" si="1299"/>
        <v>1.3980000000000001</v>
      </c>
      <c r="R4006" s="187">
        <f t="shared" si="1300"/>
        <v>1.393</v>
      </c>
      <c r="S4006" s="188">
        <f t="shared" si="1301"/>
        <v>1.431</v>
      </c>
      <c r="T4006" s="189">
        <f t="shared" si="1302"/>
        <v>1.4419999999999999</v>
      </c>
      <c r="U4006" s="332">
        <f t="shared" si="1303"/>
        <v>1.3959999999999999</v>
      </c>
    </row>
    <row r="4007" spans="1:21" x14ac:dyDescent="0.35">
      <c r="A4007" s="293">
        <v>43598</v>
      </c>
      <c r="B4007" s="288">
        <v>139.4</v>
      </c>
      <c r="C4007" s="288">
        <v>138.9</v>
      </c>
      <c r="D4007" s="288">
        <v>139.5</v>
      </c>
      <c r="E4007" s="288">
        <v>139.69999999999999</v>
      </c>
      <c r="F4007" s="288">
        <v>139.30000000000001</v>
      </c>
      <c r="G4007" s="288">
        <v>143</v>
      </c>
      <c r="H4007" s="288">
        <v>144.1</v>
      </c>
      <c r="I4007" s="288">
        <v>139.5</v>
      </c>
      <c r="J4007" s="329"/>
      <c r="K4007" s="330"/>
      <c r="L4007" s="329"/>
      <c r="M4007" s="331"/>
      <c r="N4007" s="183">
        <f t="shared" si="1296"/>
        <v>1.3940000000000001</v>
      </c>
      <c r="O4007" s="184">
        <f t="shared" si="1297"/>
        <v>1.389</v>
      </c>
      <c r="P4007" s="185">
        <f t="shared" si="1298"/>
        <v>1.395</v>
      </c>
      <c r="Q4007" s="186">
        <f t="shared" si="1299"/>
        <v>1.3969999999999998</v>
      </c>
      <c r="R4007" s="187">
        <f t="shared" si="1300"/>
        <v>1.393</v>
      </c>
      <c r="S4007" s="188">
        <f t="shared" si="1301"/>
        <v>1.43</v>
      </c>
      <c r="T4007" s="189">
        <f t="shared" si="1302"/>
        <v>1.4409999999999998</v>
      </c>
      <c r="U4007" s="332">
        <f t="shared" si="1303"/>
        <v>1.395</v>
      </c>
    </row>
    <row r="4008" spans="1:21" x14ac:dyDescent="0.35">
      <c r="A4008" s="293">
        <v>43599</v>
      </c>
      <c r="B4008" s="288">
        <v>139.19999999999999</v>
      </c>
      <c r="C4008" s="288">
        <v>138.80000000000001</v>
      </c>
      <c r="D4008" s="288">
        <v>139.4</v>
      </c>
      <c r="E4008" s="288">
        <v>139.6</v>
      </c>
      <c r="F4008" s="288">
        <v>139.19999999999999</v>
      </c>
      <c r="G4008" s="288">
        <v>142.9</v>
      </c>
      <c r="H4008" s="288">
        <v>144</v>
      </c>
      <c r="I4008" s="288">
        <v>139.4</v>
      </c>
      <c r="J4008" s="329"/>
      <c r="K4008" s="330"/>
      <c r="L4008" s="329"/>
      <c r="M4008" s="331"/>
      <c r="N4008" s="183">
        <f t="shared" si="1296"/>
        <v>1.3919999999999999</v>
      </c>
      <c r="O4008" s="184">
        <f t="shared" si="1297"/>
        <v>1.3880000000000001</v>
      </c>
      <c r="P4008" s="185">
        <f t="shared" si="1298"/>
        <v>1.3940000000000001</v>
      </c>
      <c r="Q4008" s="186">
        <f t="shared" si="1299"/>
        <v>1.3959999999999999</v>
      </c>
      <c r="R4008" s="187">
        <f t="shared" si="1300"/>
        <v>1.3919999999999999</v>
      </c>
      <c r="S4008" s="188">
        <f t="shared" si="1301"/>
        <v>1.429</v>
      </c>
      <c r="T4008" s="189">
        <f t="shared" si="1302"/>
        <v>1.44</v>
      </c>
      <c r="U4008" s="332">
        <f t="shared" si="1303"/>
        <v>1.3940000000000001</v>
      </c>
    </row>
    <row r="4009" spans="1:21" x14ac:dyDescent="0.35">
      <c r="A4009" s="293">
        <v>43600</v>
      </c>
      <c r="B4009" s="288">
        <v>139.30000000000001</v>
      </c>
      <c r="C4009" s="288">
        <v>138.9</v>
      </c>
      <c r="D4009" s="288">
        <v>139.5</v>
      </c>
      <c r="E4009" s="288">
        <v>139.69999999999999</v>
      </c>
      <c r="F4009" s="288">
        <v>139.4</v>
      </c>
      <c r="G4009" s="288">
        <v>143</v>
      </c>
      <c r="H4009" s="288">
        <v>144.1</v>
      </c>
      <c r="I4009" s="288">
        <v>139.5</v>
      </c>
      <c r="J4009" s="329"/>
      <c r="K4009" s="363">
        <f>AVERAGE(I3999:I4009)</f>
        <v>139.70909090909092</v>
      </c>
      <c r="L4009" s="329"/>
      <c r="M4009" s="331"/>
      <c r="N4009" s="183">
        <f t="shared" si="1296"/>
        <v>1.393</v>
      </c>
      <c r="O4009" s="184">
        <f t="shared" si="1297"/>
        <v>1.389</v>
      </c>
      <c r="P4009" s="185">
        <f t="shared" si="1298"/>
        <v>1.395</v>
      </c>
      <c r="Q4009" s="186">
        <f t="shared" si="1299"/>
        <v>1.3969999999999998</v>
      </c>
      <c r="R4009" s="187">
        <f t="shared" si="1300"/>
        <v>1.3940000000000001</v>
      </c>
      <c r="S4009" s="188">
        <f t="shared" si="1301"/>
        <v>1.43</v>
      </c>
      <c r="T4009" s="189">
        <f t="shared" si="1302"/>
        <v>1.4409999999999998</v>
      </c>
      <c r="U4009" s="332">
        <f t="shared" si="1303"/>
        <v>1.395</v>
      </c>
    </row>
    <row r="4010" spans="1:21" x14ac:dyDescent="0.35">
      <c r="A4010" s="293">
        <v>43601</v>
      </c>
      <c r="B4010" s="288">
        <v>139.5</v>
      </c>
      <c r="C4010" s="288">
        <v>139</v>
      </c>
      <c r="D4010" s="288">
        <v>139.6</v>
      </c>
      <c r="E4010" s="288">
        <v>139.80000000000001</v>
      </c>
      <c r="F4010" s="288">
        <v>139.5</v>
      </c>
      <c r="G4010" s="288">
        <v>143.1</v>
      </c>
      <c r="H4010" s="288">
        <v>144.30000000000001</v>
      </c>
      <c r="I4010" s="288">
        <v>139.6</v>
      </c>
      <c r="J4010" s="329"/>
      <c r="K4010" s="330"/>
      <c r="L4010" s="329"/>
      <c r="M4010" s="331"/>
      <c r="N4010" s="183">
        <f t="shared" si="1296"/>
        <v>1.395</v>
      </c>
      <c r="O4010" s="184">
        <f t="shared" si="1297"/>
        <v>1.39</v>
      </c>
      <c r="P4010" s="185">
        <f t="shared" si="1298"/>
        <v>1.3959999999999999</v>
      </c>
      <c r="Q4010" s="186">
        <f t="shared" si="1299"/>
        <v>1.3980000000000001</v>
      </c>
      <c r="R4010" s="187">
        <f t="shared" si="1300"/>
        <v>1.395</v>
      </c>
      <c r="S4010" s="188">
        <f t="shared" si="1301"/>
        <v>1.431</v>
      </c>
      <c r="T4010" s="189">
        <f t="shared" si="1302"/>
        <v>1.4430000000000001</v>
      </c>
      <c r="U4010" s="332">
        <f t="shared" si="1303"/>
        <v>1.3959999999999999</v>
      </c>
    </row>
    <row r="4011" spans="1:21" x14ac:dyDescent="0.35">
      <c r="A4011" s="293">
        <v>43602</v>
      </c>
      <c r="B4011" s="288">
        <v>139.6</v>
      </c>
      <c r="C4011" s="288">
        <v>139.19999999999999</v>
      </c>
      <c r="D4011" s="288">
        <v>139.80000000000001</v>
      </c>
      <c r="E4011" s="288">
        <v>140</v>
      </c>
      <c r="F4011" s="288">
        <v>139.69999999999999</v>
      </c>
      <c r="G4011" s="288">
        <v>143.30000000000001</v>
      </c>
      <c r="H4011" s="288">
        <v>144.4</v>
      </c>
      <c r="I4011" s="288">
        <v>139.80000000000001</v>
      </c>
      <c r="J4011" s="329"/>
      <c r="K4011" s="330"/>
      <c r="L4011" s="329"/>
      <c r="M4011" s="331"/>
      <c r="N4011" s="183">
        <f t="shared" si="1296"/>
        <v>1.3959999999999999</v>
      </c>
      <c r="O4011" s="184">
        <f t="shared" si="1297"/>
        <v>1.3919999999999999</v>
      </c>
      <c r="P4011" s="185">
        <f t="shared" si="1298"/>
        <v>1.3980000000000001</v>
      </c>
      <c r="Q4011" s="186">
        <f t="shared" si="1299"/>
        <v>1.4</v>
      </c>
      <c r="R4011" s="187">
        <f t="shared" si="1300"/>
        <v>1.3969999999999998</v>
      </c>
      <c r="S4011" s="188">
        <f t="shared" si="1301"/>
        <v>1.4330000000000001</v>
      </c>
      <c r="T4011" s="189">
        <f t="shared" si="1302"/>
        <v>1.444</v>
      </c>
      <c r="U4011" s="332">
        <f t="shared" si="1303"/>
        <v>1.3980000000000001</v>
      </c>
    </row>
    <row r="4012" spans="1:21" x14ac:dyDescent="0.35">
      <c r="A4012" s="293">
        <v>43605</v>
      </c>
      <c r="B4012" s="288">
        <v>140</v>
      </c>
      <c r="C4012" s="288">
        <v>139.5</v>
      </c>
      <c r="D4012" s="288">
        <v>140.1</v>
      </c>
      <c r="E4012" s="288">
        <v>140.4</v>
      </c>
      <c r="F4012" s="288">
        <v>140.1</v>
      </c>
      <c r="G4012" s="288">
        <v>143.69999999999999</v>
      </c>
      <c r="H4012" s="288">
        <v>144.9</v>
      </c>
      <c r="I4012" s="288">
        <v>140.19999999999999</v>
      </c>
      <c r="J4012" s="329"/>
      <c r="K4012" s="330"/>
      <c r="L4012" s="329"/>
      <c r="M4012" s="331"/>
      <c r="N4012" s="183">
        <f t="shared" si="1296"/>
        <v>1.4</v>
      </c>
      <c r="O4012" s="184">
        <f t="shared" si="1297"/>
        <v>1.395</v>
      </c>
      <c r="P4012" s="185">
        <f t="shared" si="1298"/>
        <v>1.401</v>
      </c>
      <c r="Q4012" s="186">
        <f t="shared" si="1299"/>
        <v>1.4040000000000001</v>
      </c>
      <c r="R4012" s="187">
        <f t="shared" si="1300"/>
        <v>1.401</v>
      </c>
      <c r="S4012" s="188">
        <f t="shared" si="1301"/>
        <v>1.4369999999999998</v>
      </c>
      <c r="T4012" s="189">
        <f t="shared" si="1302"/>
        <v>1.4490000000000001</v>
      </c>
      <c r="U4012" s="332">
        <f t="shared" si="1303"/>
        <v>1.4019999999999999</v>
      </c>
    </row>
    <row r="4013" spans="1:21" x14ac:dyDescent="0.35">
      <c r="A4013" s="293">
        <v>43606</v>
      </c>
      <c r="B4013" s="288">
        <v>141.19999999999999</v>
      </c>
      <c r="C4013" s="288">
        <v>140.69999999999999</v>
      </c>
      <c r="D4013" s="288">
        <v>141.30000000000001</v>
      </c>
      <c r="E4013" s="288">
        <v>141.6</v>
      </c>
      <c r="F4013" s="288">
        <v>141.30000000000001</v>
      </c>
      <c r="G4013" s="288">
        <v>144.9</v>
      </c>
      <c r="H4013" s="288">
        <v>146.30000000000001</v>
      </c>
      <c r="I4013" s="288">
        <v>141.4</v>
      </c>
      <c r="J4013" s="329"/>
      <c r="K4013" s="330"/>
      <c r="L4013" s="329"/>
      <c r="M4013" s="331"/>
      <c r="N4013" s="183">
        <f t="shared" si="1296"/>
        <v>1.4119999999999999</v>
      </c>
      <c r="O4013" s="184">
        <f t="shared" si="1297"/>
        <v>1.4069999999999998</v>
      </c>
      <c r="P4013" s="185">
        <f t="shared" si="1298"/>
        <v>1.413</v>
      </c>
      <c r="Q4013" s="186">
        <f t="shared" si="1299"/>
        <v>1.4159999999999999</v>
      </c>
      <c r="R4013" s="187">
        <f t="shared" si="1300"/>
        <v>1.413</v>
      </c>
      <c r="S4013" s="188">
        <f t="shared" si="1301"/>
        <v>1.4490000000000001</v>
      </c>
      <c r="T4013" s="189">
        <f t="shared" si="1302"/>
        <v>1.4630000000000001</v>
      </c>
      <c r="U4013" s="332">
        <f t="shared" si="1303"/>
        <v>1.4140000000000001</v>
      </c>
    </row>
    <row r="4014" spans="1:21" x14ac:dyDescent="0.35">
      <c r="A4014" s="293">
        <v>43607</v>
      </c>
      <c r="B4014" s="288">
        <v>141.6</v>
      </c>
      <c r="C4014" s="288">
        <v>141.1</v>
      </c>
      <c r="D4014" s="288">
        <v>141.69999999999999</v>
      </c>
      <c r="E4014" s="288">
        <v>141.9</v>
      </c>
      <c r="F4014" s="288">
        <v>141.5</v>
      </c>
      <c r="G4014" s="288">
        <v>145.30000000000001</v>
      </c>
      <c r="H4014" s="288">
        <v>146.5</v>
      </c>
      <c r="I4014" s="288">
        <v>141.80000000000001</v>
      </c>
      <c r="J4014" s="329"/>
      <c r="K4014" s="330"/>
      <c r="L4014" s="329"/>
      <c r="M4014" s="331"/>
      <c r="N4014" s="183">
        <f t="shared" si="1296"/>
        <v>1.4159999999999999</v>
      </c>
      <c r="O4014" s="184">
        <f t="shared" si="1297"/>
        <v>1.411</v>
      </c>
      <c r="P4014" s="185">
        <f t="shared" si="1298"/>
        <v>1.4169999999999998</v>
      </c>
      <c r="Q4014" s="186">
        <f t="shared" si="1299"/>
        <v>1.419</v>
      </c>
      <c r="R4014" s="187">
        <f t="shared" si="1300"/>
        <v>1.415</v>
      </c>
      <c r="S4014" s="188">
        <f t="shared" si="1301"/>
        <v>1.4530000000000001</v>
      </c>
      <c r="T4014" s="189">
        <f t="shared" si="1302"/>
        <v>1.4650000000000001</v>
      </c>
      <c r="U4014" s="332">
        <f t="shared" si="1303"/>
        <v>1.4180000000000001</v>
      </c>
    </row>
    <row r="4015" spans="1:21" x14ac:dyDescent="0.35">
      <c r="A4015" s="293">
        <v>43608</v>
      </c>
      <c r="B4015" s="288">
        <v>142</v>
      </c>
      <c r="C4015" s="288">
        <v>141.5</v>
      </c>
      <c r="D4015" s="288">
        <v>142.1</v>
      </c>
      <c r="E4015" s="288">
        <v>142.30000000000001</v>
      </c>
      <c r="F4015" s="288">
        <v>141.9</v>
      </c>
      <c r="G4015" s="288">
        <v>145.69999999999999</v>
      </c>
      <c r="H4015" s="288">
        <v>146.9</v>
      </c>
      <c r="I4015" s="288">
        <v>142.19999999999999</v>
      </c>
      <c r="J4015" s="329"/>
      <c r="K4015" s="330"/>
      <c r="L4015" s="329"/>
      <c r="M4015" s="331"/>
      <c r="N4015" s="183">
        <f t="shared" si="1296"/>
        <v>1.42</v>
      </c>
      <c r="O4015" s="184">
        <f t="shared" si="1297"/>
        <v>1.415</v>
      </c>
      <c r="P4015" s="185">
        <f t="shared" si="1298"/>
        <v>1.421</v>
      </c>
      <c r="Q4015" s="186">
        <f t="shared" si="1299"/>
        <v>1.423</v>
      </c>
      <c r="R4015" s="187">
        <f t="shared" si="1300"/>
        <v>1.419</v>
      </c>
      <c r="S4015" s="188">
        <f t="shared" si="1301"/>
        <v>1.4569999999999999</v>
      </c>
      <c r="T4015" s="189">
        <f t="shared" si="1302"/>
        <v>1.4690000000000001</v>
      </c>
      <c r="U4015" s="332">
        <f t="shared" si="1303"/>
        <v>1.4219999999999999</v>
      </c>
    </row>
    <row r="4016" spans="1:21" x14ac:dyDescent="0.35">
      <c r="A4016" s="293">
        <v>43609</v>
      </c>
      <c r="B4016" s="288">
        <v>142.19999999999999</v>
      </c>
      <c r="C4016" s="288">
        <v>141.69999999999999</v>
      </c>
      <c r="D4016" s="288">
        <v>142.30000000000001</v>
      </c>
      <c r="E4016" s="288">
        <v>142.5</v>
      </c>
      <c r="F4016" s="288">
        <v>142.1</v>
      </c>
      <c r="G4016" s="288">
        <v>145.9</v>
      </c>
      <c r="H4016" s="288">
        <v>147</v>
      </c>
      <c r="I4016" s="288">
        <v>142.30000000000001</v>
      </c>
      <c r="J4016" s="329"/>
      <c r="K4016" s="330"/>
      <c r="L4016" s="329"/>
      <c r="M4016" s="331"/>
      <c r="N4016" s="183">
        <f t="shared" si="1296"/>
        <v>1.4219999999999999</v>
      </c>
      <c r="O4016" s="184">
        <f t="shared" si="1297"/>
        <v>1.4169999999999998</v>
      </c>
      <c r="P4016" s="185">
        <f t="shared" si="1298"/>
        <v>1.423</v>
      </c>
      <c r="Q4016" s="186">
        <f t="shared" si="1299"/>
        <v>1.425</v>
      </c>
      <c r="R4016" s="187">
        <f t="shared" si="1300"/>
        <v>1.421</v>
      </c>
      <c r="S4016" s="188">
        <f t="shared" si="1301"/>
        <v>1.4590000000000001</v>
      </c>
      <c r="T4016" s="189">
        <f t="shared" si="1302"/>
        <v>1.47</v>
      </c>
      <c r="U4016" s="332">
        <f t="shared" si="1303"/>
        <v>1.423</v>
      </c>
    </row>
    <row r="4017" spans="1:21" x14ac:dyDescent="0.35">
      <c r="A4017" s="293">
        <v>43612</v>
      </c>
      <c r="B4017" s="288">
        <v>142</v>
      </c>
      <c r="C4017" s="288">
        <v>141.5</v>
      </c>
      <c r="D4017" s="288">
        <v>142.1</v>
      </c>
      <c r="E4017" s="288">
        <v>142.30000000000001</v>
      </c>
      <c r="F4017" s="288">
        <v>141.69999999999999</v>
      </c>
      <c r="G4017" s="288">
        <v>145.69999999999999</v>
      </c>
      <c r="H4017" s="288">
        <v>146.6</v>
      </c>
      <c r="I4017" s="288">
        <v>142.1</v>
      </c>
      <c r="J4017" s="329"/>
      <c r="K4017" s="330"/>
      <c r="L4017" s="329"/>
      <c r="M4017" s="331"/>
      <c r="N4017" s="183">
        <f t="shared" si="1296"/>
        <v>1.42</v>
      </c>
      <c r="O4017" s="184">
        <f t="shared" si="1297"/>
        <v>1.415</v>
      </c>
      <c r="P4017" s="185">
        <f t="shared" si="1298"/>
        <v>1.421</v>
      </c>
      <c r="Q4017" s="186">
        <f t="shared" si="1299"/>
        <v>1.423</v>
      </c>
      <c r="R4017" s="187">
        <f t="shared" si="1300"/>
        <v>1.4169999999999998</v>
      </c>
      <c r="S4017" s="188">
        <f t="shared" si="1301"/>
        <v>1.4569999999999999</v>
      </c>
      <c r="T4017" s="189">
        <f t="shared" si="1302"/>
        <v>1.466</v>
      </c>
      <c r="U4017" s="332">
        <f t="shared" si="1303"/>
        <v>1.421</v>
      </c>
    </row>
    <row r="4018" spans="1:21" x14ac:dyDescent="0.35">
      <c r="A4018" s="293">
        <v>43613</v>
      </c>
      <c r="B4018" s="288">
        <v>140.9</v>
      </c>
      <c r="C4018" s="288">
        <v>140.5</v>
      </c>
      <c r="D4018" s="288">
        <v>141</v>
      </c>
      <c r="E4018" s="288">
        <v>141.30000000000001</v>
      </c>
      <c r="F4018" s="288">
        <v>140.69999999999999</v>
      </c>
      <c r="G4018" s="288">
        <v>144.6</v>
      </c>
      <c r="H4018" s="288">
        <v>145.30000000000001</v>
      </c>
      <c r="I4018" s="288">
        <v>141</v>
      </c>
      <c r="J4018" s="329"/>
      <c r="K4018" s="330"/>
      <c r="L4018" s="329"/>
      <c r="M4018" s="331"/>
      <c r="N4018" s="183">
        <f t="shared" si="1296"/>
        <v>1.409</v>
      </c>
      <c r="O4018" s="184">
        <f t="shared" si="1297"/>
        <v>1.405</v>
      </c>
      <c r="P4018" s="185">
        <f t="shared" si="1298"/>
        <v>1.41</v>
      </c>
      <c r="Q4018" s="186">
        <f t="shared" si="1299"/>
        <v>1.413</v>
      </c>
      <c r="R4018" s="187">
        <f t="shared" si="1300"/>
        <v>1.4069999999999998</v>
      </c>
      <c r="S4018" s="188">
        <f t="shared" si="1301"/>
        <v>1.446</v>
      </c>
      <c r="T4018" s="189">
        <f t="shared" si="1302"/>
        <v>1.4530000000000001</v>
      </c>
      <c r="U4018" s="332">
        <f t="shared" si="1303"/>
        <v>1.41</v>
      </c>
    </row>
    <row r="4019" spans="1:21" x14ac:dyDescent="0.35">
      <c r="A4019" s="293">
        <v>43614</v>
      </c>
      <c r="B4019" s="288">
        <v>140.6</v>
      </c>
      <c r="C4019" s="288">
        <v>140.1</v>
      </c>
      <c r="D4019" s="288">
        <v>140.69999999999999</v>
      </c>
      <c r="E4019" s="288">
        <v>140.9</v>
      </c>
      <c r="F4019" s="288">
        <v>140.5</v>
      </c>
      <c r="G4019" s="288">
        <v>144.30000000000001</v>
      </c>
      <c r="H4019" s="288">
        <v>145.19999999999999</v>
      </c>
      <c r="I4019" s="288">
        <v>140.69999999999999</v>
      </c>
      <c r="J4019" s="329"/>
      <c r="K4019" s="330"/>
      <c r="L4019" s="329"/>
      <c r="M4019" s="331"/>
      <c r="N4019" s="183">
        <f t="shared" si="1296"/>
        <v>1.4059999999999999</v>
      </c>
      <c r="O4019" s="184">
        <f t="shared" si="1297"/>
        <v>1.401</v>
      </c>
      <c r="P4019" s="185">
        <f t="shared" si="1298"/>
        <v>1.4069999999999998</v>
      </c>
      <c r="Q4019" s="186">
        <f t="shared" si="1299"/>
        <v>1.409</v>
      </c>
      <c r="R4019" s="187">
        <f t="shared" si="1300"/>
        <v>1.405</v>
      </c>
      <c r="S4019" s="188">
        <f t="shared" si="1301"/>
        <v>1.4430000000000001</v>
      </c>
      <c r="T4019" s="189">
        <f t="shared" si="1302"/>
        <v>1.452</v>
      </c>
      <c r="U4019" s="332">
        <f t="shared" si="1303"/>
        <v>1.4069999999999998</v>
      </c>
    </row>
    <row r="4020" spans="1:21" x14ac:dyDescent="0.35">
      <c r="A4020" s="293">
        <v>43615</v>
      </c>
      <c r="B4020" s="288">
        <v>140.1</v>
      </c>
      <c r="C4020" s="288">
        <v>139.6</v>
      </c>
      <c r="D4020" s="288">
        <v>140.19999999999999</v>
      </c>
      <c r="E4020" s="288">
        <v>140.4</v>
      </c>
      <c r="F4020" s="288">
        <v>140.1</v>
      </c>
      <c r="G4020" s="288">
        <v>143.80000000000001</v>
      </c>
      <c r="H4020" s="288">
        <v>144.80000000000001</v>
      </c>
      <c r="I4020" s="288">
        <v>140.30000000000001</v>
      </c>
      <c r="J4020" s="329"/>
      <c r="K4020" s="330"/>
      <c r="L4020" s="329"/>
      <c r="M4020" s="331"/>
      <c r="N4020" s="183">
        <f t="shared" si="1296"/>
        <v>1.401</v>
      </c>
      <c r="O4020" s="184">
        <f t="shared" si="1297"/>
        <v>1.3959999999999999</v>
      </c>
      <c r="P4020" s="185">
        <f t="shared" si="1298"/>
        <v>1.4019999999999999</v>
      </c>
      <c r="Q4020" s="186">
        <f t="shared" si="1299"/>
        <v>1.4040000000000001</v>
      </c>
      <c r="R4020" s="187">
        <f t="shared" si="1300"/>
        <v>1.401</v>
      </c>
      <c r="S4020" s="188">
        <f t="shared" si="1301"/>
        <v>1.4380000000000002</v>
      </c>
      <c r="T4020" s="189">
        <f t="shared" si="1302"/>
        <v>1.4480000000000002</v>
      </c>
      <c r="U4020" s="332">
        <f t="shared" si="1303"/>
        <v>1.403</v>
      </c>
    </row>
    <row r="4021" spans="1:21" x14ac:dyDescent="0.35">
      <c r="A4021" s="293">
        <v>43616</v>
      </c>
      <c r="B4021" s="288">
        <v>139.5</v>
      </c>
      <c r="C4021" s="288">
        <v>139</v>
      </c>
      <c r="D4021" s="288">
        <v>139.6</v>
      </c>
      <c r="E4021" s="288">
        <v>139.80000000000001</v>
      </c>
      <c r="F4021" s="288">
        <v>139.5</v>
      </c>
      <c r="G4021" s="288">
        <v>143.19999999999999</v>
      </c>
      <c r="H4021" s="288">
        <v>144.30000000000001</v>
      </c>
      <c r="I4021" s="288">
        <v>139.69999999999999</v>
      </c>
      <c r="J4021" s="329"/>
      <c r="K4021" s="363">
        <f>AVERAGE(I4010:I4021)</f>
        <v>140.92499999999998</v>
      </c>
      <c r="L4021" s="329"/>
      <c r="M4021" s="363">
        <f>AVERAGE(I3999:I4021)</f>
        <v>140.34347826086955</v>
      </c>
      <c r="N4021" s="183">
        <f t="shared" si="1296"/>
        <v>1.395</v>
      </c>
      <c r="O4021" s="184">
        <f t="shared" si="1297"/>
        <v>1.39</v>
      </c>
      <c r="P4021" s="185">
        <f t="shared" si="1298"/>
        <v>1.3959999999999999</v>
      </c>
      <c r="Q4021" s="186">
        <f t="shared" si="1299"/>
        <v>1.3980000000000001</v>
      </c>
      <c r="R4021" s="187">
        <f t="shared" si="1300"/>
        <v>1.395</v>
      </c>
      <c r="S4021" s="188">
        <f t="shared" si="1301"/>
        <v>1.4319999999999999</v>
      </c>
      <c r="T4021" s="189">
        <f t="shared" si="1302"/>
        <v>1.4430000000000001</v>
      </c>
      <c r="U4021" s="332">
        <f t="shared" si="1303"/>
        <v>1.3969999999999998</v>
      </c>
    </row>
    <row r="4022" spans="1:21" x14ac:dyDescent="0.35">
      <c r="A4022" s="293">
        <v>43619</v>
      </c>
      <c r="B4022" s="288">
        <v>138</v>
      </c>
      <c r="C4022" s="288">
        <v>137.5</v>
      </c>
      <c r="D4022" s="288">
        <v>138.1</v>
      </c>
      <c r="E4022" s="288">
        <v>138.30000000000001</v>
      </c>
      <c r="F4022" s="288">
        <v>138</v>
      </c>
      <c r="G4022" s="288">
        <v>141.69999999999999</v>
      </c>
      <c r="H4022" s="288">
        <v>142.5</v>
      </c>
      <c r="I4022" s="288">
        <v>138.19999999999999</v>
      </c>
      <c r="J4022" s="329"/>
      <c r="K4022" s="330"/>
      <c r="L4022" s="329"/>
      <c r="M4022" s="331"/>
      <c r="N4022" s="183">
        <f t="shared" ref="N4022:N4031" si="1304">B4022/$V$1</f>
        <v>1.38</v>
      </c>
      <c r="O4022" s="184">
        <f t="shared" ref="O4022:O4031" si="1305">C4022/$V$1</f>
        <v>1.375</v>
      </c>
      <c r="P4022" s="185">
        <f t="shared" ref="P4022:P4031" si="1306">D4022/$V$1</f>
        <v>1.381</v>
      </c>
      <c r="Q4022" s="186">
        <f t="shared" ref="Q4022:Q4031" si="1307">E4022/$V$1</f>
        <v>1.383</v>
      </c>
      <c r="R4022" s="187">
        <f t="shared" ref="R4022:R4031" si="1308">F4022/$V$1</f>
        <v>1.38</v>
      </c>
      <c r="S4022" s="188">
        <f t="shared" ref="S4022:S4031" si="1309">G4022/$V$1</f>
        <v>1.4169999999999998</v>
      </c>
      <c r="T4022" s="189">
        <f t="shared" ref="T4022:T4031" si="1310">H4022/$V$1</f>
        <v>1.425</v>
      </c>
      <c r="U4022" s="332">
        <f t="shared" ref="U4022:U4031" si="1311">I4022/$V$1</f>
        <v>1.3819999999999999</v>
      </c>
    </row>
    <row r="4023" spans="1:21" x14ac:dyDescent="0.35">
      <c r="A4023" s="293">
        <v>43620</v>
      </c>
      <c r="B4023" s="288">
        <v>137.5</v>
      </c>
      <c r="C4023" s="288">
        <v>137.1</v>
      </c>
      <c r="D4023" s="288">
        <v>137.69999999999999</v>
      </c>
      <c r="E4023" s="288">
        <v>137.9</v>
      </c>
      <c r="F4023" s="288">
        <v>137.5</v>
      </c>
      <c r="G4023" s="288">
        <v>141.30000000000001</v>
      </c>
      <c r="H4023" s="288">
        <v>142.1</v>
      </c>
      <c r="I4023" s="288">
        <v>137.69999999999999</v>
      </c>
      <c r="J4023" s="329"/>
      <c r="K4023" s="330"/>
      <c r="L4023" s="329"/>
      <c r="M4023" s="331"/>
      <c r="N4023" s="183">
        <f t="shared" si="1304"/>
        <v>1.375</v>
      </c>
      <c r="O4023" s="184">
        <f t="shared" si="1305"/>
        <v>1.371</v>
      </c>
      <c r="P4023" s="185">
        <f t="shared" si="1306"/>
        <v>1.3769999999999998</v>
      </c>
      <c r="Q4023" s="186">
        <f t="shared" si="1307"/>
        <v>1.379</v>
      </c>
      <c r="R4023" s="187">
        <f t="shared" si="1308"/>
        <v>1.375</v>
      </c>
      <c r="S4023" s="188">
        <f t="shared" si="1309"/>
        <v>1.413</v>
      </c>
      <c r="T4023" s="189">
        <f t="shared" si="1310"/>
        <v>1.421</v>
      </c>
      <c r="U4023" s="332">
        <f t="shared" si="1311"/>
        <v>1.3769999999999998</v>
      </c>
    </row>
    <row r="4024" spans="1:21" x14ac:dyDescent="0.35">
      <c r="A4024" s="293">
        <v>43621</v>
      </c>
      <c r="B4024" s="288">
        <v>136.19999999999999</v>
      </c>
      <c r="C4024" s="288">
        <v>135.80000000000001</v>
      </c>
      <c r="D4024" s="288">
        <v>136.30000000000001</v>
      </c>
      <c r="E4024" s="288">
        <v>136.6</v>
      </c>
      <c r="F4024" s="288">
        <v>136</v>
      </c>
      <c r="G4024" s="288">
        <v>140</v>
      </c>
      <c r="H4024" s="288">
        <v>140.6</v>
      </c>
      <c r="I4024" s="288">
        <v>136.30000000000001</v>
      </c>
      <c r="J4024" s="329"/>
      <c r="K4024" s="330"/>
      <c r="L4024" s="329"/>
      <c r="M4024" s="331"/>
      <c r="N4024" s="183">
        <f t="shared" si="1304"/>
        <v>1.3619999999999999</v>
      </c>
      <c r="O4024" s="184">
        <f t="shared" si="1305"/>
        <v>1.3580000000000001</v>
      </c>
      <c r="P4024" s="185">
        <f t="shared" si="1306"/>
        <v>1.3630000000000002</v>
      </c>
      <c r="Q4024" s="186">
        <f t="shared" si="1307"/>
        <v>1.3659999999999999</v>
      </c>
      <c r="R4024" s="187">
        <f t="shared" si="1308"/>
        <v>1.36</v>
      </c>
      <c r="S4024" s="188">
        <f t="shared" si="1309"/>
        <v>1.4</v>
      </c>
      <c r="T4024" s="189">
        <f t="shared" si="1310"/>
        <v>1.4059999999999999</v>
      </c>
      <c r="U4024" s="332">
        <f t="shared" si="1311"/>
        <v>1.3630000000000002</v>
      </c>
    </row>
    <row r="4025" spans="1:21" x14ac:dyDescent="0.35">
      <c r="A4025" s="293">
        <v>43622</v>
      </c>
      <c r="B4025" s="288">
        <v>133.80000000000001</v>
      </c>
      <c r="C4025" s="288">
        <v>133.30000000000001</v>
      </c>
      <c r="D4025" s="288">
        <v>133.9</v>
      </c>
      <c r="E4025" s="288">
        <v>134.1</v>
      </c>
      <c r="F4025" s="288">
        <v>134</v>
      </c>
      <c r="G4025" s="288">
        <v>137.5</v>
      </c>
      <c r="H4025" s="288">
        <v>138.30000000000001</v>
      </c>
      <c r="I4025" s="288">
        <v>134</v>
      </c>
      <c r="J4025" s="329"/>
      <c r="K4025" s="330"/>
      <c r="L4025" s="329"/>
      <c r="M4025" s="331"/>
      <c r="N4025" s="183">
        <f t="shared" si="1304"/>
        <v>1.3380000000000001</v>
      </c>
      <c r="O4025" s="184">
        <f t="shared" si="1305"/>
        <v>1.3330000000000002</v>
      </c>
      <c r="P4025" s="185">
        <f t="shared" si="1306"/>
        <v>1.339</v>
      </c>
      <c r="Q4025" s="186">
        <f t="shared" si="1307"/>
        <v>1.341</v>
      </c>
      <c r="R4025" s="187">
        <f t="shared" si="1308"/>
        <v>1.34</v>
      </c>
      <c r="S4025" s="188">
        <f t="shared" si="1309"/>
        <v>1.375</v>
      </c>
      <c r="T4025" s="189">
        <f t="shared" si="1310"/>
        <v>1.383</v>
      </c>
      <c r="U4025" s="332">
        <f t="shared" si="1311"/>
        <v>1.34</v>
      </c>
    </row>
    <row r="4026" spans="1:21" x14ac:dyDescent="0.35">
      <c r="A4026" s="293">
        <v>43623</v>
      </c>
      <c r="B4026" s="288">
        <v>134.30000000000001</v>
      </c>
      <c r="C4026" s="288">
        <v>133.9</v>
      </c>
      <c r="D4026" s="288">
        <v>134.5</v>
      </c>
      <c r="E4026" s="288">
        <v>134.69999999999999</v>
      </c>
      <c r="F4026" s="288">
        <v>134.5</v>
      </c>
      <c r="G4026" s="288">
        <v>138.1</v>
      </c>
      <c r="H4026" s="288">
        <v>139</v>
      </c>
      <c r="I4026" s="288">
        <v>134.5</v>
      </c>
      <c r="J4026" s="329"/>
      <c r="K4026" s="330"/>
      <c r="L4026" s="329"/>
      <c r="M4026" s="331"/>
      <c r="N4026" s="183">
        <f t="shared" si="1304"/>
        <v>1.3430000000000002</v>
      </c>
      <c r="O4026" s="184">
        <f t="shared" si="1305"/>
        <v>1.339</v>
      </c>
      <c r="P4026" s="185">
        <f t="shared" si="1306"/>
        <v>1.345</v>
      </c>
      <c r="Q4026" s="186">
        <f t="shared" si="1307"/>
        <v>1.347</v>
      </c>
      <c r="R4026" s="187">
        <f t="shared" si="1308"/>
        <v>1.345</v>
      </c>
      <c r="S4026" s="188">
        <f t="shared" si="1309"/>
        <v>1.381</v>
      </c>
      <c r="T4026" s="189">
        <f t="shared" si="1310"/>
        <v>1.39</v>
      </c>
      <c r="U4026" s="332">
        <f t="shared" si="1311"/>
        <v>1.345</v>
      </c>
    </row>
    <row r="4027" spans="1:21" x14ac:dyDescent="0.35">
      <c r="A4027" s="293">
        <v>43626</v>
      </c>
      <c r="B4027" s="288">
        <v>131.30000000000001</v>
      </c>
      <c r="C4027" s="288">
        <v>130.80000000000001</v>
      </c>
      <c r="D4027" s="288">
        <v>131.4</v>
      </c>
      <c r="E4027" s="288">
        <v>131.6</v>
      </c>
      <c r="F4027" s="288">
        <v>131.5</v>
      </c>
      <c r="G4027" s="288">
        <v>135.1</v>
      </c>
      <c r="H4027" s="288">
        <v>135.4</v>
      </c>
      <c r="I4027" s="288">
        <v>131.5</v>
      </c>
      <c r="J4027" s="329"/>
      <c r="K4027" s="330"/>
      <c r="L4027" s="329"/>
      <c r="M4027" s="331"/>
      <c r="N4027" s="183">
        <f t="shared" si="1304"/>
        <v>1.3130000000000002</v>
      </c>
      <c r="O4027" s="184">
        <f t="shared" si="1305"/>
        <v>1.3080000000000001</v>
      </c>
      <c r="P4027" s="185">
        <f t="shared" si="1306"/>
        <v>1.3140000000000001</v>
      </c>
      <c r="Q4027" s="186">
        <f t="shared" si="1307"/>
        <v>1.3159999999999998</v>
      </c>
      <c r="R4027" s="187">
        <f t="shared" si="1308"/>
        <v>1.3149999999999999</v>
      </c>
      <c r="S4027" s="188">
        <f t="shared" si="1309"/>
        <v>1.351</v>
      </c>
      <c r="T4027" s="189">
        <f t="shared" si="1310"/>
        <v>1.3540000000000001</v>
      </c>
      <c r="U4027" s="332">
        <f t="shared" si="1311"/>
        <v>1.3149999999999999</v>
      </c>
    </row>
    <row r="4028" spans="1:21" x14ac:dyDescent="0.35">
      <c r="A4028" s="293">
        <v>43627</v>
      </c>
      <c r="B4028" s="288">
        <v>130.80000000000001</v>
      </c>
      <c r="C4028" s="288">
        <v>130.30000000000001</v>
      </c>
      <c r="D4028" s="288">
        <v>130.9</v>
      </c>
      <c r="E4028" s="288">
        <v>131.1</v>
      </c>
      <c r="F4028" s="288">
        <v>131</v>
      </c>
      <c r="G4028" s="288">
        <v>134.6</v>
      </c>
      <c r="H4028" s="288">
        <v>134.69999999999999</v>
      </c>
      <c r="I4028" s="288">
        <v>131</v>
      </c>
      <c r="J4028" s="329"/>
      <c r="K4028" s="330"/>
      <c r="L4028" s="329"/>
      <c r="M4028" s="331"/>
      <c r="N4028" s="183">
        <f t="shared" si="1304"/>
        <v>1.3080000000000001</v>
      </c>
      <c r="O4028" s="184">
        <f t="shared" si="1305"/>
        <v>1.3030000000000002</v>
      </c>
      <c r="P4028" s="185">
        <f t="shared" si="1306"/>
        <v>1.3090000000000002</v>
      </c>
      <c r="Q4028" s="186">
        <f t="shared" si="1307"/>
        <v>1.3109999999999999</v>
      </c>
      <c r="R4028" s="187">
        <f t="shared" si="1308"/>
        <v>1.31</v>
      </c>
      <c r="S4028" s="188">
        <f t="shared" si="1309"/>
        <v>1.3459999999999999</v>
      </c>
      <c r="T4028" s="189">
        <f t="shared" si="1310"/>
        <v>1.347</v>
      </c>
      <c r="U4028" s="332">
        <f t="shared" si="1311"/>
        <v>1.31</v>
      </c>
    </row>
    <row r="4029" spans="1:21" x14ac:dyDescent="0.35">
      <c r="A4029" s="293">
        <v>43628</v>
      </c>
      <c r="B4029" s="288">
        <v>130.1</v>
      </c>
      <c r="C4029" s="288">
        <v>129.6</v>
      </c>
      <c r="D4029" s="288">
        <v>130.19999999999999</v>
      </c>
      <c r="E4029" s="288">
        <v>130.4</v>
      </c>
      <c r="F4029" s="288">
        <v>130.4</v>
      </c>
      <c r="G4029" s="288">
        <v>133.9</v>
      </c>
      <c r="H4029" s="288">
        <v>134.80000000000001</v>
      </c>
      <c r="I4029" s="288">
        <v>130.30000000000001</v>
      </c>
      <c r="J4029" s="329"/>
      <c r="K4029" s="330"/>
      <c r="L4029" s="329"/>
      <c r="M4029" s="331"/>
      <c r="N4029" s="183">
        <f t="shared" si="1304"/>
        <v>1.3009999999999999</v>
      </c>
      <c r="O4029" s="184">
        <f t="shared" si="1305"/>
        <v>1.296</v>
      </c>
      <c r="P4029" s="185">
        <f t="shared" si="1306"/>
        <v>1.3019999999999998</v>
      </c>
      <c r="Q4029" s="186">
        <f t="shared" si="1307"/>
        <v>1.304</v>
      </c>
      <c r="R4029" s="187">
        <f t="shared" si="1308"/>
        <v>1.304</v>
      </c>
      <c r="S4029" s="188">
        <f t="shared" si="1309"/>
        <v>1.339</v>
      </c>
      <c r="T4029" s="189">
        <f t="shared" si="1310"/>
        <v>1.3480000000000001</v>
      </c>
      <c r="U4029" s="332">
        <f t="shared" si="1311"/>
        <v>1.3030000000000002</v>
      </c>
    </row>
    <row r="4030" spans="1:21" x14ac:dyDescent="0.35">
      <c r="A4030" s="293">
        <v>43629</v>
      </c>
      <c r="B4030" s="288">
        <v>129.80000000000001</v>
      </c>
      <c r="C4030" s="288">
        <v>129.30000000000001</v>
      </c>
      <c r="D4030" s="288">
        <v>129.9</v>
      </c>
      <c r="E4030" s="288">
        <v>130.1</v>
      </c>
      <c r="F4030" s="288">
        <v>129.80000000000001</v>
      </c>
      <c r="G4030" s="288">
        <v>133.5</v>
      </c>
      <c r="H4030" s="288">
        <v>134.5</v>
      </c>
      <c r="I4030" s="288">
        <v>129.9</v>
      </c>
      <c r="J4030" s="329"/>
      <c r="K4030" s="330"/>
      <c r="L4030" s="329"/>
      <c r="M4030" s="331"/>
      <c r="N4030" s="183">
        <f t="shared" si="1304"/>
        <v>1.298</v>
      </c>
      <c r="O4030" s="184">
        <f t="shared" si="1305"/>
        <v>1.2930000000000001</v>
      </c>
      <c r="P4030" s="185">
        <f t="shared" si="1306"/>
        <v>1.2990000000000002</v>
      </c>
      <c r="Q4030" s="186">
        <f t="shared" si="1307"/>
        <v>1.3009999999999999</v>
      </c>
      <c r="R4030" s="187">
        <f t="shared" si="1308"/>
        <v>1.298</v>
      </c>
      <c r="S4030" s="188">
        <f t="shared" si="1309"/>
        <v>1.335</v>
      </c>
      <c r="T4030" s="189">
        <f t="shared" si="1310"/>
        <v>1.345</v>
      </c>
      <c r="U4030" s="332">
        <f t="shared" si="1311"/>
        <v>1.2990000000000002</v>
      </c>
    </row>
    <row r="4031" spans="1:21" x14ac:dyDescent="0.35">
      <c r="A4031" s="293">
        <v>43630</v>
      </c>
      <c r="B4031" s="288">
        <v>130.1</v>
      </c>
      <c r="C4031" s="288">
        <v>129.6</v>
      </c>
      <c r="D4031" s="288">
        <v>130.19999999999999</v>
      </c>
      <c r="E4031" s="288">
        <v>130.4</v>
      </c>
      <c r="F4031" s="288">
        <v>130.1</v>
      </c>
      <c r="G4031" s="288">
        <v>133.80000000000001</v>
      </c>
      <c r="H4031" s="288">
        <v>134.9</v>
      </c>
      <c r="I4031" s="288">
        <v>130.30000000000001</v>
      </c>
      <c r="J4031" s="329"/>
      <c r="K4031" s="363">
        <f>AVERAGE(I4022:I4031)</f>
        <v>133.37</v>
      </c>
      <c r="L4031" s="329"/>
      <c r="M4031" s="331"/>
      <c r="N4031" s="183">
        <f t="shared" si="1304"/>
        <v>1.3009999999999999</v>
      </c>
      <c r="O4031" s="184">
        <f t="shared" si="1305"/>
        <v>1.296</v>
      </c>
      <c r="P4031" s="185">
        <f t="shared" si="1306"/>
        <v>1.3019999999999998</v>
      </c>
      <c r="Q4031" s="186">
        <f t="shared" si="1307"/>
        <v>1.304</v>
      </c>
      <c r="R4031" s="187">
        <f t="shared" si="1308"/>
        <v>1.3009999999999999</v>
      </c>
      <c r="S4031" s="188">
        <f t="shared" si="1309"/>
        <v>1.3380000000000001</v>
      </c>
      <c r="T4031" s="189">
        <f t="shared" si="1310"/>
        <v>1.349</v>
      </c>
      <c r="U4031" s="332">
        <f t="shared" si="1311"/>
        <v>1.3030000000000002</v>
      </c>
    </row>
    <row r="4032" spans="1:21" x14ac:dyDescent="0.35">
      <c r="A4032" s="293">
        <v>43633</v>
      </c>
      <c r="B4032" s="288">
        <v>130.1</v>
      </c>
      <c r="C4032" s="288">
        <v>129.6</v>
      </c>
      <c r="D4032" s="288">
        <v>130.19999999999999</v>
      </c>
      <c r="E4032" s="288">
        <v>130.4</v>
      </c>
      <c r="F4032" s="288">
        <v>130.1</v>
      </c>
      <c r="G4032" s="288">
        <v>133.80000000000001</v>
      </c>
      <c r="H4032" s="288">
        <v>134.9</v>
      </c>
      <c r="I4032" s="288">
        <v>130.30000000000001</v>
      </c>
      <c r="J4032" s="329"/>
      <c r="K4032" s="330"/>
      <c r="L4032" s="329"/>
      <c r="M4032" s="331"/>
      <c r="N4032" s="183">
        <f t="shared" ref="N4032:N4041" si="1312">B4032/$V$1</f>
        <v>1.3009999999999999</v>
      </c>
      <c r="O4032" s="184">
        <f t="shared" ref="O4032:O4041" si="1313">C4032/$V$1</f>
        <v>1.296</v>
      </c>
      <c r="P4032" s="185">
        <f t="shared" ref="P4032:P4041" si="1314">D4032/$V$1</f>
        <v>1.3019999999999998</v>
      </c>
      <c r="Q4032" s="186">
        <f t="shared" ref="Q4032:Q4041" si="1315">E4032/$V$1</f>
        <v>1.304</v>
      </c>
      <c r="R4032" s="187">
        <f t="shared" ref="R4032:R4041" si="1316">F4032/$V$1</f>
        <v>1.3009999999999999</v>
      </c>
      <c r="S4032" s="188">
        <f t="shared" ref="S4032:S4041" si="1317">G4032/$V$1</f>
        <v>1.3380000000000001</v>
      </c>
      <c r="T4032" s="189">
        <f t="shared" ref="T4032:T4041" si="1318">H4032/$V$1</f>
        <v>1.349</v>
      </c>
      <c r="U4032" s="332">
        <f t="shared" ref="U4032:U4041" si="1319">I4032/$V$1</f>
        <v>1.3030000000000002</v>
      </c>
    </row>
    <row r="4033" spans="1:21" x14ac:dyDescent="0.35">
      <c r="A4033" s="293">
        <v>43634</v>
      </c>
      <c r="B4033" s="288">
        <v>130.19999999999999</v>
      </c>
      <c r="C4033" s="288">
        <v>129.80000000000001</v>
      </c>
      <c r="D4033" s="288">
        <v>130.4</v>
      </c>
      <c r="E4033" s="288">
        <v>130.6</v>
      </c>
      <c r="F4033" s="288">
        <v>130.19999999999999</v>
      </c>
      <c r="G4033" s="288">
        <v>134</v>
      </c>
      <c r="H4033" s="288">
        <v>135</v>
      </c>
      <c r="I4033" s="288">
        <v>130.4</v>
      </c>
      <c r="J4033" s="329"/>
      <c r="K4033" s="330"/>
      <c r="L4033" s="329"/>
      <c r="M4033" s="331"/>
      <c r="N4033" s="183">
        <f t="shared" si="1312"/>
        <v>1.3019999999999998</v>
      </c>
      <c r="O4033" s="184">
        <f t="shared" si="1313"/>
        <v>1.298</v>
      </c>
      <c r="P4033" s="185">
        <f t="shared" si="1314"/>
        <v>1.304</v>
      </c>
      <c r="Q4033" s="186">
        <f t="shared" si="1315"/>
        <v>1.306</v>
      </c>
      <c r="R4033" s="187">
        <f t="shared" si="1316"/>
        <v>1.3019999999999998</v>
      </c>
      <c r="S4033" s="188">
        <f t="shared" si="1317"/>
        <v>1.34</v>
      </c>
      <c r="T4033" s="189">
        <f t="shared" si="1318"/>
        <v>1.35</v>
      </c>
      <c r="U4033" s="332">
        <f t="shared" si="1319"/>
        <v>1.304</v>
      </c>
    </row>
    <row r="4034" spans="1:21" x14ac:dyDescent="0.35">
      <c r="A4034" s="293">
        <v>43635</v>
      </c>
      <c r="B4034" s="288">
        <v>130.4</v>
      </c>
      <c r="C4034" s="288">
        <v>129.9</v>
      </c>
      <c r="D4034" s="288">
        <v>130.5</v>
      </c>
      <c r="E4034" s="288">
        <v>130.69999999999999</v>
      </c>
      <c r="F4034" s="288">
        <v>130.4</v>
      </c>
      <c r="G4034" s="288">
        <v>134.1</v>
      </c>
      <c r="H4034" s="288">
        <v>135.19999999999999</v>
      </c>
      <c r="I4034" s="288">
        <v>130.5</v>
      </c>
      <c r="J4034" s="329"/>
      <c r="K4034" s="330"/>
      <c r="L4034" s="329"/>
      <c r="M4034" s="331"/>
      <c r="N4034" s="183">
        <f t="shared" si="1312"/>
        <v>1.304</v>
      </c>
      <c r="O4034" s="184">
        <f t="shared" si="1313"/>
        <v>1.2990000000000002</v>
      </c>
      <c r="P4034" s="185">
        <f t="shared" si="1314"/>
        <v>1.3049999999999999</v>
      </c>
      <c r="Q4034" s="186">
        <f t="shared" si="1315"/>
        <v>1.3069999999999999</v>
      </c>
      <c r="R4034" s="187">
        <f t="shared" si="1316"/>
        <v>1.304</v>
      </c>
      <c r="S4034" s="188">
        <f t="shared" si="1317"/>
        <v>1.341</v>
      </c>
      <c r="T4034" s="189">
        <f t="shared" si="1318"/>
        <v>1.3519999999999999</v>
      </c>
      <c r="U4034" s="332">
        <f t="shared" si="1319"/>
        <v>1.3049999999999999</v>
      </c>
    </row>
    <row r="4035" spans="1:21" x14ac:dyDescent="0.35">
      <c r="A4035" s="293">
        <v>43636</v>
      </c>
      <c r="B4035" s="288">
        <v>130.5</v>
      </c>
      <c r="C4035" s="288">
        <v>130</v>
      </c>
      <c r="D4035" s="288">
        <v>130.6</v>
      </c>
      <c r="E4035" s="288">
        <v>130.80000000000001</v>
      </c>
      <c r="F4035" s="288">
        <v>130.5</v>
      </c>
      <c r="G4035" s="288">
        <v>134.19999999999999</v>
      </c>
      <c r="H4035" s="288">
        <v>135.30000000000001</v>
      </c>
      <c r="I4035" s="288">
        <v>130.69999999999999</v>
      </c>
      <c r="J4035" s="329"/>
      <c r="K4035" s="330"/>
      <c r="L4035" s="329"/>
      <c r="M4035" s="331"/>
      <c r="N4035" s="183">
        <f t="shared" si="1312"/>
        <v>1.3049999999999999</v>
      </c>
      <c r="O4035" s="184">
        <f t="shared" si="1313"/>
        <v>1.3</v>
      </c>
      <c r="P4035" s="185">
        <f t="shared" si="1314"/>
        <v>1.306</v>
      </c>
      <c r="Q4035" s="186">
        <f t="shared" si="1315"/>
        <v>1.3080000000000001</v>
      </c>
      <c r="R4035" s="187">
        <f t="shared" si="1316"/>
        <v>1.3049999999999999</v>
      </c>
      <c r="S4035" s="188">
        <f t="shared" si="1317"/>
        <v>1.3419999999999999</v>
      </c>
      <c r="T4035" s="189">
        <f t="shared" si="1318"/>
        <v>1.3530000000000002</v>
      </c>
      <c r="U4035" s="332">
        <f t="shared" si="1319"/>
        <v>1.3069999999999999</v>
      </c>
    </row>
    <row r="4036" spans="1:21" x14ac:dyDescent="0.35">
      <c r="A4036" s="293">
        <v>43637</v>
      </c>
      <c r="B4036" s="288">
        <v>130.9</v>
      </c>
      <c r="C4036" s="288">
        <v>130.5</v>
      </c>
      <c r="D4036" s="288">
        <v>131</v>
      </c>
      <c r="E4036" s="288">
        <v>131.30000000000001</v>
      </c>
      <c r="F4036" s="288">
        <v>130.9</v>
      </c>
      <c r="G4036" s="288">
        <v>134.6</v>
      </c>
      <c r="H4036" s="288">
        <v>135.69999999999999</v>
      </c>
      <c r="I4036" s="288">
        <v>131.1</v>
      </c>
      <c r="J4036" s="329"/>
      <c r="K4036" s="330"/>
      <c r="L4036" s="329"/>
      <c r="M4036" s="331"/>
      <c r="N4036" s="183">
        <f t="shared" si="1312"/>
        <v>1.3090000000000002</v>
      </c>
      <c r="O4036" s="184">
        <f t="shared" si="1313"/>
        <v>1.3049999999999999</v>
      </c>
      <c r="P4036" s="185">
        <f t="shared" si="1314"/>
        <v>1.31</v>
      </c>
      <c r="Q4036" s="186">
        <f t="shared" si="1315"/>
        <v>1.3130000000000002</v>
      </c>
      <c r="R4036" s="187">
        <f t="shared" si="1316"/>
        <v>1.3090000000000002</v>
      </c>
      <c r="S4036" s="188">
        <f t="shared" si="1317"/>
        <v>1.3459999999999999</v>
      </c>
      <c r="T4036" s="189">
        <f t="shared" si="1318"/>
        <v>1.357</v>
      </c>
      <c r="U4036" s="332">
        <f t="shared" si="1319"/>
        <v>1.3109999999999999</v>
      </c>
    </row>
    <row r="4037" spans="1:21" x14ac:dyDescent="0.35">
      <c r="A4037" s="293">
        <v>43640</v>
      </c>
      <c r="B4037" s="288">
        <v>131.69999999999999</v>
      </c>
      <c r="C4037" s="288">
        <v>131.19999999999999</v>
      </c>
      <c r="D4037" s="288">
        <v>131.80000000000001</v>
      </c>
      <c r="E4037" s="288">
        <v>132</v>
      </c>
      <c r="F4037" s="288">
        <v>131.69999999999999</v>
      </c>
      <c r="G4037" s="288">
        <v>135.30000000000001</v>
      </c>
      <c r="H4037" s="288">
        <v>136.69999999999999</v>
      </c>
      <c r="I4037" s="288">
        <v>131.9</v>
      </c>
      <c r="J4037" s="329"/>
      <c r="K4037" s="330"/>
      <c r="L4037" s="329"/>
      <c r="M4037" s="331"/>
      <c r="N4037" s="183">
        <f t="shared" si="1312"/>
        <v>1.3169999999999999</v>
      </c>
      <c r="O4037" s="184">
        <f t="shared" si="1313"/>
        <v>1.3119999999999998</v>
      </c>
      <c r="P4037" s="185">
        <f t="shared" si="1314"/>
        <v>1.3180000000000001</v>
      </c>
      <c r="Q4037" s="186">
        <f t="shared" si="1315"/>
        <v>1.32</v>
      </c>
      <c r="R4037" s="187">
        <f t="shared" si="1316"/>
        <v>1.3169999999999999</v>
      </c>
      <c r="S4037" s="188">
        <f t="shared" si="1317"/>
        <v>1.3530000000000002</v>
      </c>
      <c r="T4037" s="189">
        <f t="shared" si="1318"/>
        <v>1.367</v>
      </c>
      <c r="U4037" s="332">
        <f t="shared" si="1319"/>
        <v>1.319</v>
      </c>
    </row>
    <row r="4038" spans="1:21" x14ac:dyDescent="0.35">
      <c r="A4038" s="293">
        <v>43641</v>
      </c>
      <c r="B4038" s="288">
        <v>132.30000000000001</v>
      </c>
      <c r="C4038" s="288">
        <v>131.80000000000001</v>
      </c>
      <c r="D4038" s="288">
        <v>132.4</v>
      </c>
      <c r="E4038" s="288">
        <v>132.6</v>
      </c>
      <c r="F4038" s="288">
        <v>132.30000000000001</v>
      </c>
      <c r="G4038" s="288">
        <v>135.9</v>
      </c>
      <c r="H4038" s="288">
        <v>137.30000000000001</v>
      </c>
      <c r="I4038" s="288">
        <v>132.4</v>
      </c>
      <c r="J4038" s="329"/>
      <c r="K4038" s="330"/>
      <c r="L4038" s="329"/>
      <c r="M4038" s="331"/>
      <c r="N4038" s="183">
        <f t="shared" si="1312"/>
        <v>1.3230000000000002</v>
      </c>
      <c r="O4038" s="184">
        <f t="shared" si="1313"/>
        <v>1.3180000000000001</v>
      </c>
      <c r="P4038" s="185">
        <f t="shared" si="1314"/>
        <v>1.3240000000000001</v>
      </c>
      <c r="Q4038" s="186">
        <f t="shared" si="1315"/>
        <v>1.3259999999999998</v>
      </c>
      <c r="R4038" s="187">
        <f t="shared" si="1316"/>
        <v>1.3230000000000002</v>
      </c>
      <c r="S4038" s="188">
        <f t="shared" si="1317"/>
        <v>1.359</v>
      </c>
      <c r="T4038" s="189">
        <f t="shared" si="1318"/>
        <v>1.3730000000000002</v>
      </c>
      <c r="U4038" s="332">
        <f t="shared" si="1319"/>
        <v>1.3240000000000001</v>
      </c>
    </row>
    <row r="4039" spans="1:21" x14ac:dyDescent="0.35">
      <c r="A4039" s="293">
        <v>43642</v>
      </c>
      <c r="B4039" s="288">
        <v>132.80000000000001</v>
      </c>
      <c r="C4039" s="288">
        <v>132.30000000000001</v>
      </c>
      <c r="D4039" s="288">
        <v>132.9</v>
      </c>
      <c r="E4039" s="288">
        <v>133.1</v>
      </c>
      <c r="F4039" s="288">
        <v>132.80000000000001</v>
      </c>
      <c r="G4039" s="288">
        <v>136.4</v>
      </c>
      <c r="H4039" s="288">
        <v>137.69999999999999</v>
      </c>
      <c r="I4039" s="288">
        <v>132.9</v>
      </c>
      <c r="J4039" s="329"/>
      <c r="K4039" s="330"/>
      <c r="L4039" s="329"/>
      <c r="M4039" s="331"/>
      <c r="N4039" s="183">
        <f t="shared" si="1312"/>
        <v>1.3280000000000001</v>
      </c>
      <c r="O4039" s="184">
        <f t="shared" si="1313"/>
        <v>1.3230000000000002</v>
      </c>
      <c r="P4039" s="185">
        <f t="shared" si="1314"/>
        <v>1.329</v>
      </c>
      <c r="Q4039" s="186">
        <f t="shared" si="1315"/>
        <v>1.331</v>
      </c>
      <c r="R4039" s="187">
        <f t="shared" si="1316"/>
        <v>1.3280000000000001</v>
      </c>
      <c r="S4039" s="188">
        <f t="shared" si="1317"/>
        <v>1.3640000000000001</v>
      </c>
      <c r="T4039" s="189">
        <f t="shared" si="1318"/>
        <v>1.3769999999999998</v>
      </c>
      <c r="U4039" s="332">
        <f t="shared" si="1319"/>
        <v>1.329</v>
      </c>
    </row>
    <row r="4040" spans="1:21" x14ac:dyDescent="0.35">
      <c r="A4040" s="293">
        <v>43643</v>
      </c>
      <c r="B4040" s="288">
        <v>133.19999999999999</v>
      </c>
      <c r="C4040" s="288">
        <v>132.69999999999999</v>
      </c>
      <c r="D4040" s="288">
        <v>133.30000000000001</v>
      </c>
      <c r="E4040" s="288">
        <v>133.5</v>
      </c>
      <c r="F4040" s="288">
        <v>133.1</v>
      </c>
      <c r="G4040" s="288">
        <v>136.80000000000001</v>
      </c>
      <c r="H4040" s="288">
        <v>138</v>
      </c>
      <c r="I4040" s="288">
        <v>133.4</v>
      </c>
      <c r="J4040" s="329"/>
      <c r="K4040" s="330"/>
      <c r="L4040" s="329"/>
      <c r="M4040" s="331"/>
      <c r="N4040" s="183">
        <f t="shared" si="1312"/>
        <v>1.3319999999999999</v>
      </c>
      <c r="O4040" s="184">
        <f t="shared" si="1313"/>
        <v>1.327</v>
      </c>
      <c r="P4040" s="185">
        <f t="shared" si="1314"/>
        <v>1.3330000000000002</v>
      </c>
      <c r="Q4040" s="186">
        <f t="shared" si="1315"/>
        <v>1.335</v>
      </c>
      <c r="R4040" s="187">
        <f t="shared" si="1316"/>
        <v>1.331</v>
      </c>
      <c r="S4040" s="188">
        <f t="shared" si="1317"/>
        <v>1.3680000000000001</v>
      </c>
      <c r="T4040" s="189">
        <f t="shared" si="1318"/>
        <v>1.38</v>
      </c>
      <c r="U4040" s="332">
        <f t="shared" si="1319"/>
        <v>1.3340000000000001</v>
      </c>
    </row>
    <row r="4041" spans="1:21" x14ac:dyDescent="0.35">
      <c r="A4041" s="293">
        <v>43644</v>
      </c>
      <c r="B4041" s="288">
        <v>133.69999999999999</v>
      </c>
      <c r="C4041" s="288">
        <v>133.19999999999999</v>
      </c>
      <c r="D4041" s="288">
        <v>133.80000000000001</v>
      </c>
      <c r="E4041" s="288">
        <v>134</v>
      </c>
      <c r="F4041" s="288">
        <v>133.6</v>
      </c>
      <c r="G4041" s="288">
        <v>137.30000000000001</v>
      </c>
      <c r="H4041" s="288">
        <v>138.4</v>
      </c>
      <c r="I4041" s="288">
        <v>133.80000000000001</v>
      </c>
      <c r="J4041" s="329"/>
      <c r="K4041" s="363">
        <f>AVERAGE(I4032:I4041)</f>
        <v>131.74</v>
      </c>
      <c r="L4041" s="329"/>
      <c r="M4041" s="363">
        <f>AVERAGE(I4022:I4041)</f>
        <v>132.55500000000001</v>
      </c>
      <c r="N4041" s="183">
        <f t="shared" si="1312"/>
        <v>1.337</v>
      </c>
      <c r="O4041" s="184">
        <f t="shared" si="1313"/>
        <v>1.3319999999999999</v>
      </c>
      <c r="P4041" s="185">
        <f t="shared" si="1314"/>
        <v>1.3380000000000001</v>
      </c>
      <c r="Q4041" s="186">
        <f t="shared" si="1315"/>
        <v>1.34</v>
      </c>
      <c r="R4041" s="187">
        <f t="shared" si="1316"/>
        <v>1.3359999999999999</v>
      </c>
      <c r="S4041" s="188">
        <f t="shared" si="1317"/>
        <v>1.3730000000000002</v>
      </c>
      <c r="T4041" s="189">
        <f t="shared" si="1318"/>
        <v>1.3840000000000001</v>
      </c>
      <c r="U4041" s="332">
        <f t="shared" si="1319"/>
        <v>1.3380000000000001</v>
      </c>
    </row>
    <row r="4042" spans="1:21" x14ac:dyDescent="0.35">
      <c r="A4042" s="293">
        <v>43647</v>
      </c>
      <c r="B4042" s="288">
        <v>134.80000000000001</v>
      </c>
      <c r="C4042" s="288">
        <v>134.4</v>
      </c>
      <c r="D4042" s="288">
        <v>135</v>
      </c>
      <c r="E4042" s="288">
        <v>135.19999999999999</v>
      </c>
      <c r="F4042" s="288">
        <v>134.69999999999999</v>
      </c>
      <c r="G4042" s="288">
        <v>138.5</v>
      </c>
      <c r="H4042" s="288">
        <v>139.69999999999999</v>
      </c>
      <c r="I4042" s="288">
        <v>135</v>
      </c>
      <c r="J4042" s="329"/>
      <c r="K4042" s="330"/>
      <c r="L4042" s="329"/>
      <c r="M4042" s="331"/>
      <c r="N4042" s="183">
        <f t="shared" ref="N4042:N4064" si="1320">B4042/$V$1</f>
        <v>1.3480000000000001</v>
      </c>
      <c r="O4042" s="184">
        <f t="shared" ref="O4042:O4064" si="1321">C4042/$V$1</f>
        <v>1.3440000000000001</v>
      </c>
      <c r="P4042" s="185">
        <f t="shared" ref="P4042:P4064" si="1322">D4042/$V$1</f>
        <v>1.35</v>
      </c>
      <c r="Q4042" s="186">
        <f t="shared" ref="Q4042:Q4064" si="1323">E4042/$V$1</f>
        <v>1.3519999999999999</v>
      </c>
      <c r="R4042" s="187">
        <f t="shared" ref="R4042:R4064" si="1324">F4042/$V$1</f>
        <v>1.347</v>
      </c>
      <c r="S4042" s="188">
        <f t="shared" ref="S4042:S4064" si="1325">G4042/$V$1</f>
        <v>1.385</v>
      </c>
      <c r="T4042" s="189">
        <f t="shared" ref="T4042:T4064" si="1326">H4042/$V$1</f>
        <v>1.3969999999999998</v>
      </c>
      <c r="U4042" s="332">
        <f t="shared" ref="U4042:U4064" si="1327">I4042/$V$1</f>
        <v>1.35</v>
      </c>
    </row>
    <row r="4043" spans="1:21" x14ac:dyDescent="0.35">
      <c r="A4043" s="293">
        <v>43648</v>
      </c>
      <c r="B4043" s="288">
        <v>134.80000000000001</v>
      </c>
      <c r="C4043" s="288">
        <v>134.30000000000001</v>
      </c>
      <c r="D4043" s="288">
        <v>135</v>
      </c>
      <c r="E4043" s="288">
        <v>135.19999999999999</v>
      </c>
      <c r="F4043" s="288">
        <v>134.69999999999999</v>
      </c>
      <c r="G4043" s="288">
        <v>138.5</v>
      </c>
      <c r="H4043" s="288">
        <v>139.69999999999999</v>
      </c>
      <c r="I4043" s="288">
        <v>135</v>
      </c>
      <c r="J4043" s="329"/>
      <c r="K4043" s="330"/>
      <c r="L4043" s="329"/>
      <c r="M4043" s="331"/>
      <c r="N4043" s="183">
        <f t="shared" si="1320"/>
        <v>1.3480000000000001</v>
      </c>
      <c r="O4043" s="184">
        <f t="shared" si="1321"/>
        <v>1.3430000000000002</v>
      </c>
      <c r="P4043" s="185">
        <f t="shared" si="1322"/>
        <v>1.35</v>
      </c>
      <c r="Q4043" s="186">
        <f t="shared" si="1323"/>
        <v>1.3519999999999999</v>
      </c>
      <c r="R4043" s="187">
        <f t="shared" si="1324"/>
        <v>1.347</v>
      </c>
      <c r="S4043" s="188">
        <f t="shared" si="1325"/>
        <v>1.385</v>
      </c>
      <c r="T4043" s="189">
        <f t="shared" si="1326"/>
        <v>1.3969999999999998</v>
      </c>
      <c r="U4043" s="332">
        <f t="shared" si="1327"/>
        <v>1.35</v>
      </c>
    </row>
    <row r="4044" spans="1:21" x14ac:dyDescent="0.35">
      <c r="A4044" s="293">
        <v>43649</v>
      </c>
      <c r="B4044" s="288">
        <v>134.9</v>
      </c>
      <c r="C4044" s="288">
        <v>134.5</v>
      </c>
      <c r="D4044" s="288">
        <v>135.1</v>
      </c>
      <c r="E4044" s="288">
        <v>135.30000000000001</v>
      </c>
      <c r="F4044" s="288">
        <v>134.9</v>
      </c>
      <c r="G4044" s="288">
        <v>138.6</v>
      </c>
      <c r="H4044" s="288">
        <v>139.80000000000001</v>
      </c>
      <c r="I4044" s="288">
        <v>135.1</v>
      </c>
      <c r="J4044" s="329"/>
      <c r="K4044" s="330"/>
      <c r="L4044" s="329"/>
      <c r="M4044" s="331"/>
      <c r="N4044" s="183">
        <f t="shared" si="1320"/>
        <v>1.349</v>
      </c>
      <c r="O4044" s="184">
        <f t="shared" si="1321"/>
        <v>1.345</v>
      </c>
      <c r="P4044" s="185">
        <f t="shared" si="1322"/>
        <v>1.351</v>
      </c>
      <c r="Q4044" s="186">
        <f t="shared" si="1323"/>
        <v>1.3530000000000002</v>
      </c>
      <c r="R4044" s="187">
        <f t="shared" si="1324"/>
        <v>1.349</v>
      </c>
      <c r="S4044" s="188">
        <f t="shared" si="1325"/>
        <v>1.3859999999999999</v>
      </c>
      <c r="T4044" s="189">
        <f t="shared" si="1326"/>
        <v>1.3980000000000001</v>
      </c>
      <c r="U4044" s="332">
        <f t="shared" si="1327"/>
        <v>1.351</v>
      </c>
    </row>
    <row r="4045" spans="1:21" x14ac:dyDescent="0.35">
      <c r="A4045" s="293">
        <v>43650</v>
      </c>
      <c r="B4045" s="288">
        <v>135.1</v>
      </c>
      <c r="C4045" s="288">
        <v>134.69999999999999</v>
      </c>
      <c r="D4045" s="288">
        <v>135.30000000000001</v>
      </c>
      <c r="E4045" s="288">
        <v>135.5</v>
      </c>
      <c r="F4045" s="288">
        <v>135.1</v>
      </c>
      <c r="G4045" s="288">
        <v>138.80000000000001</v>
      </c>
      <c r="H4045" s="288">
        <v>140</v>
      </c>
      <c r="I4045" s="288">
        <v>135.30000000000001</v>
      </c>
      <c r="J4045" s="329"/>
      <c r="K4045" s="330"/>
      <c r="L4045" s="329"/>
      <c r="M4045" s="331"/>
      <c r="N4045" s="183">
        <f t="shared" si="1320"/>
        <v>1.351</v>
      </c>
      <c r="O4045" s="184">
        <f t="shared" si="1321"/>
        <v>1.347</v>
      </c>
      <c r="P4045" s="185">
        <f t="shared" si="1322"/>
        <v>1.3530000000000002</v>
      </c>
      <c r="Q4045" s="186">
        <f t="shared" si="1323"/>
        <v>1.355</v>
      </c>
      <c r="R4045" s="187">
        <f t="shared" si="1324"/>
        <v>1.351</v>
      </c>
      <c r="S4045" s="188">
        <f t="shared" si="1325"/>
        <v>1.3880000000000001</v>
      </c>
      <c r="T4045" s="189">
        <f t="shared" si="1326"/>
        <v>1.4</v>
      </c>
      <c r="U4045" s="332">
        <f t="shared" si="1327"/>
        <v>1.3530000000000002</v>
      </c>
    </row>
    <row r="4046" spans="1:21" x14ac:dyDescent="0.35">
      <c r="A4046" s="293">
        <v>43651</v>
      </c>
      <c r="B4046" s="288">
        <v>134.9</v>
      </c>
      <c r="C4046" s="288">
        <v>134.4</v>
      </c>
      <c r="D4046" s="288">
        <v>135.1</v>
      </c>
      <c r="E4046" s="288">
        <v>135.30000000000001</v>
      </c>
      <c r="F4046" s="288">
        <v>134.69999999999999</v>
      </c>
      <c r="G4046" s="288">
        <v>138.6</v>
      </c>
      <c r="H4046" s="288">
        <v>139.69999999999999</v>
      </c>
      <c r="I4046" s="288">
        <v>135</v>
      </c>
      <c r="J4046" s="329"/>
      <c r="K4046" s="330"/>
      <c r="L4046" s="329"/>
      <c r="M4046" s="331"/>
      <c r="N4046" s="183">
        <f t="shared" si="1320"/>
        <v>1.349</v>
      </c>
      <c r="O4046" s="184">
        <f t="shared" si="1321"/>
        <v>1.3440000000000001</v>
      </c>
      <c r="P4046" s="185">
        <f t="shared" si="1322"/>
        <v>1.351</v>
      </c>
      <c r="Q4046" s="186">
        <f t="shared" si="1323"/>
        <v>1.3530000000000002</v>
      </c>
      <c r="R4046" s="187">
        <f t="shared" si="1324"/>
        <v>1.347</v>
      </c>
      <c r="S4046" s="188">
        <f t="shared" si="1325"/>
        <v>1.3859999999999999</v>
      </c>
      <c r="T4046" s="189">
        <f t="shared" si="1326"/>
        <v>1.3969999999999998</v>
      </c>
      <c r="U4046" s="332">
        <f t="shared" si="1327"/>
        <v>1.35</v>
      </c>
    </row>
    <row r="4047" spans="1:21" x14ac:dyDescent="0.35">
      <c r="A4047" s="293">
        <v>43654</v>
      </c>
      <c r="B4047" s="288">
        <v>134.4</v>
      </c>
      <c r="C4047" s="288">
        <v>134</v>
      </c>
      <c r="D4047" s="288">
        <v>134.6</v>
      </c>
      <c r="E4047" s="288">
        <v>134.80000000000001</v>
      </c>
      <c r="F4047" s="288">
        <v>134.19999999999999</v>
      </c>
      <c r="G4047" s="288">
        <v>138.19999999999999</v>
      </c>
      <c r="H4047" s="288">
        <v>139</v>
      </c>
      <c r="I4047" s="288">
        <v>134.6</v>
      </c>
      <c r="J4047" s="329"/>
      <c r="K4047" s="330"/>
      <c r="L4047" s="329"/>
      <c r="M4047" s="331"/>
      <c r="N4047" s="183">
        <f t="shared" si="1320"/>
        <v>1.3440000000000001</v>
      </c>
      <c r="O4047" s="184">
        <f t="shared" si="1321"/>
        <v>1.34</v>
      </c>
      <c r="P4047" s="185">
        <f t="shared" si="1322"/>
        <v>1.3459999999999999</v>
      </c>
      <c r="Q4047" s="186">
        <f t="shared" si="1323"/>
        <v>1.3480000000000001</v>
      </c>
      <c r="R4047" s="187">
        <f t="shared" si="1324"/>
        <v>1.3419999999999999</v>
      </c>
      <c r="S4047" s="188">
        <f t="shared" si="1325"/>
        <v>1.3819999999999999</v>
      </c>
      <c r="T4047" s="189">
        <f t="shared" si="1326"/>
        <v>1.39</v>
      </c>
      <c r="U4047" s="332">
        <f t="shared" si="1327"/>
        <v>1.3459999999999999</v>
      </c>
    </row>
    <row r="4048" spans="1:21" x14ac:dyDescent="0.35">
      <c r="A4048" s="293">
        <v>43655</v>
      </c>
      <c r="B4048" s="288">
        <v>133.9</v>
      </c>
      <c r="C4048" s="288">
        <v>133.5</v>
      </c>
      <c r="D4048" s="288">
        <v>134.1</v>
      </c>
      <c r="E4048" s="288">
        <v>134.30000000000001</v>
      </c>
      <c r="F4048" s="288">
        <v>133.80000000000001</v>
      </c>
      <c r="G4048" s="288">
        <v>137.69999999999999</v>
      </c>
      <c r="H4048" s="288">
        <v>138.5</v>
      </c>
      <c r="I4048" s="288">
        <v>134.1</v>
      </c>
      <c r="J4048" s="329"/>
      <c r="K4048" s="330"/>
      <c r="L4048" s="329"/>
      <c r="M4048" s="331"/>
      <c r="N4048" s="183">
        <f t="shared" si="1320"/>
        <v>1.339</v>
      </c>
      <c r="O4048" s="184">
        <f t="shared" si="1321"/>
        <v>1.335</v>
      </c>
      <c r="P4048" s="185">
        <f t="shared" si="1322"/>
        <v>1.341</v>
      </c>
      <c r="Q4048" s="186">
        <f t="shared" si="1323"/>
        <v>1.3430000000000002</v>
      </c>
      <c r="R4048" s="187">
        <f t="shared" si="1324"/>
        <v>1.3380000000000001</v>
      </c>
      <c r="S4048" s="188">
        <f t="shared" si="1325"/>
        <v>1.3769999999999998</v>
      </c>
      <c r="T4048" s="189">
        <f t="shared" si="1326"/>
        <v>1.385</v>
      </c>
      <c r="U4048" s="332">
        <f t="shared" si="1327"/>
        <v>1.341</v>
      </c>
    </row>
    <row r="4049" spans="1:21" x14ac:dyDescent="0.35">
      <c r="A4049" s="293">
        <v>43656</v>
      </c>
      <c r="B4049" s="288">
        <v>133.6</v>
      </c>
      <c r="C4049" s="288">
        <v>133.1</v>
      </c>
      <c r="D4049" s="288">
        <v>133.69999999999999</v>
      </c>
      <c r="E4049" s="288">
        <v>133.9</v>
      </c>
      <c r="F4049" s="288">
        <v>133.5</v>
      </c>
      <c r="G4049" s="288">
        <v>137.30000000000001</v>
      </c>
      <c r="H4049" s="288">
        <v>138.19999999999999</v>
      </c>
      <c r="I4049" s="288">
        <v>133.69999999999999</v>
      </c>
      <c r="J4049" s="329"/>
      <c r="K4049" s="330"/>
      <c r="L4049" s="329"/>
      <c r="M4049" s="331"/>
      <c r="N4049" s="183">
        <f t="shared" si="1320"/>
        <v>1.3359999999999999</v>
      </c>
      <c r="O4049" s="184">
        <f t="shared" si="1321"/>
        <v>1.331</v>
      </c>
      <c r="P4049" s="185">
        <f t="shared" si="1322"/>
        <v>1.337</v>
      </c>
      <c r="Q4049" s="186">
        <f t="shared" si="1323"/>
        <v>1.339</v>
      </c>
      <c r="R4049" s="187">
        <f t="shared" si="1324"/>
        <v>1.335</v>
      </c>
      <c r="S4049" s="188">
        <f t="shared" si="1325"/>
        <v>1.3730000000000002</v>
      </c>
      <c r="T4049" s="189">
        <f t="shared" si="1326"/>
        <v>1.3819999999999999</v>
      </c>
      <c r="U4049" s="332">
        <f t="shared" si="1327"/>
        <v>1.337</v>
      </c>
    </row>
    <row r="4050" spans="1:21" x14ac:dyDescent="0.35">
      <c r="A4050" s="293">
        <v>43657</v>
      </c>
      <c r="B4050" s="288">
        <v>133.19999999999999</v>
      </c>
      <c r="C4050" s="288">
        <v>132.69999999999999</v>
      </c>
      <c r="D4050" s="288">
        <v>133.4</v>
      </c>
      <c r="E4050" s="288">
        <v>133.5</v>
      </c>
      <c r="F4050" s="288">
        <v>133.30000000000001</v>
      </c>
      <c r="G4050" s="288">
        <v>136.9</v>
      </c>
      <c r="H4050" s="288">
        <v>137.9</v>
      </c>
      <c r="I4050" s="288">
        <v>133.4</v>
      </c>
      <c r="J4050" s="329"/>
      <c r="K4050" s="330"/>
      <c r="L4050" s="329"/>
      <c r="M4050" s="331"/>
      <c r="N4050" s="183">
        <f t="shared" si="1320"/>
        <v>1.3319999999999999</v>
      </c>
      <c r="O4050" s="184">
        <f t="shared" si="1321"/>
        <v>1.327</v>
      </c>
      <c r="P4050" s="185">
        <f t="shared" si="1322"/>
        <v>1.3340000000000001</v>
      </c>
      <c r="Q4050" s="186">
        <f t="shared" si="1323"/>
        <v>1.335</v>
      </c>
      <c r="R4050" s="187">
        <f t="shared" si="1324"/>
        <v>1.3330000000000002</v>
      </c>
      <c r="S4050" s="188">
        <f t="shared" si="1325"/>
        <v>1.369</v>
      </c>
      <c r="T4050" s="189">
        <f t="shared" si="1326"/>
        <v>1.379</v>
      </c>
      <c r="U4050" s="332">
        <f t="shared" si="1327"/>
        <v>1.3340000000000001</v>
      </c>
    </row>
    <row r="4051" spans="1:21" x14ac:dyDescent="0.35">
      <c r="A4051" s="293">
        <v>43658</v>
      </c>
      <c r="B4051" s="288">
        <v>133.80000000000001</v>
      </c>
      <c r="C4051" s="288">
        <v>133.4</v>
      </c>
      <c r="D4051" s="288">
        <v>134</v>
      </c>
      <c r="E4051" s="288">
        <v>134.19999999999999</v>
      </c>
      <c r="F4051" s="288">
        <v>134</v>
      </c>
      <c r="G4051" s="288">
        <v>137.5</v>
      </c>
      <c r="H4051" s="288">
        <v>138.69999999999999</v>
      </c>
      <c r="I4051" s="288">
        <v>134</v>
      </c>
      <c r="J4051" s="329"/>
      <c r="K4051" s="330"/>
      <c r="L4051" s="329"/>
      <c r="M4051" s="331"/>
      <c r="N4051" s="183">
        <f t="shared" si="1320"/>
        <v>1.3380000000000001</v>
      </c>
      <c r="O4051" s="184">
        <f t="shared" si="1321"/>
        <v>1.3340000000000001</v>
      </c>
      <c r="P4051" s="185">
        <f t="shared" si="1322"/>
        <v>1.34</v>
      </c>
      <c r="Q4051" s="186">
        <f t="shared" si="1323"/>
        <v>1.3419999999999999</v>
      </c>
      <c r="R4051" s="187">
        <f t="shared" si="1324"/>
        <v>1.34</v>
      </c>
      <c r="S4051" s="188">
        <f t="shared" si="1325"/>
        <v>1.375</v>
      </c>
      <c r="T4051" s="189">
        <f t="shared" si="1326"/>
        <v>1.3869999999999998</v>
      </c>
      <c r="U4051" s="332">
        <f t="shared" si="1327"/>
        <v>1.34</v>
      </c>
    </row>
    <row r="4052" spans="1:21" x14ac:dyDescent="0.35">
      <c r="A4052" s="293">
        <v>43661</v>
      </c>
      <c r="B4052" s="288">
        <v>134.1</v>
      </c>
      <c r="C4052" s="288">
        <v>133.69999999999999</v>
      </c>
      <c r="D4052" s="288">
        <v>134.30000000000001</v>
      </c>
      <c r="E4052" s="288">
        <v>134.5</v>
      </c>
      <c r="F4052" s="288">
        <v>134.30000000000001</v>
      </c>
      <c r="G4052" s="288">
        <v>137.80000000000001</v>
      </c>
      <c r="H4052" s="288">
        <v>139</v>
      </c>
      <c r="I4052" s="288">
        <v>134.30000000000001</v>
      </c>
      <c r="J4052" s="329"/>
      <c r="K4052" s="363">
        <f>AVERAGE(I4042:I4052)</f>
        <v>134.50000000000003</v>
      </c>
      <c r="L4052" s="329"/>
      <c r="M4052" s="331"/>
      <c r="N4052" s="183">
        <f t="shared" si="1320"/>
        <v>1.341</v>
      </c>
      <c r="O4052" s="184">
        <f t="shared" si="1321"/>
        <v>1.337</v>
      </c>
      <c r="P4052" s="185">
        <f t="shared" si="1322"/>
        <v>1.3430000000000002</v>
      </c>
      <c r="Q4052" s="186">
        <f t="shared" si="1323"/>
        <v>1.345</v>
      </c>
      <c r="R4052" s="187">
        <f t="shared" si="1324"/>
        <v>1.3430000000000002</v>
      </c>
      <c r="S4052" s="188">
        <f t="shared" si="1325"/>
        <v>1.3780000000000001</v>
      </c>
      <c r="T4052" s="189">
        <f t="shared" si="1326"/>
        <v>1.39</v>
      </c>
      <c r="U4052" s="332">
        <f t="shared" si="1327"/>
        <v>1.3430000000000002</v>
      </c>
    </row>
    <row r="4053" spans="1:21" x14ac:dyDescent="0.35">
      <c r="A4053" s="293">
        <v>43662</v>
      </c>
      <c r="B4053" s="288">
        <v>134.9</v>
      </c>
      <c r="C4053" s="288">
        <v>134.5</v>
      </c>
      <c r="D4053" s="288">
        <v>135.1</v>
      </c>
      <c r="E4053" s="288">
        <v>135.30000000000001</v>
      </c>
      <c r="F4053" s="288">
        <v>135</v>
      </c>
      <c r="G4053" s="288">
        <v>138.69999999999999</v>
      </c>
      <c r="H4053" s="288">
        <v>139.80000000000001</v>
      </c>
      <c r="I4053" s="288">
        <v>135.1</v>
      </c>
      <c r="J4053" s="329"/>
      <c r="K4053" s="330"/>
      <c r="L4053" s="329"/>
      <c r="M4053" s="331"/>
      <c r="N4053" s="183">
        <f t="shared" si="1320"/>
        <v>1.349</v>
      </c>
      <c r="O4053" s="184">
        <f t="shared" si="1321"/>
        <v>1.345</v>
      </c>
      <c r="P4053" s="185">
        <f t="shared" si="1322"/>
        <v>1.351</v>
      </c>
      <c r="Q4053" s="186">
        <f t="shared" si="1323"/>
        <v>1.3530000000000002</v>
      </c>
      <c r="R4053" s="187">
        <f t="shared" si="1324"/>
        <v>1.35</v>
      </c>
      <c r="S4053" s="188">
        <f t="shared" si="1325"/>
        <v>1.3869999999999998</v>
      </c>
      <c r="T4053" s="189">
        <f t="shared" si="1326"/>
        <v>1.3980000000000001</v>
      </c>
      <c r="U4053" s="332">
        <f t="shared" si="1327"/>
        <v>1.351</v>
      </c>
    </row>
    <row r="4054" spans="1:21" x14ac:dyDescent="0.35">
      <c r="A4054" s="293">
        <v>43663</v>
      </c>
      <c r="B4054" s="288">
        <v>135.69999999999999</v>
      </c>
      <c r="C4054" s="288">
        <v>135.30000000000001</v>
      </c>
      <c r="D4054" s="288">
        <v>135.9</v>
      </c>
      <c r="E4054" s="288">
        <v>136.1</v>
      </c>
      <c r="F4054" s="288">
        <v>135.69999999999999</v>
      </c>
      <c r="G4054" s="288">
        <v>139.5</v>
      </c>
      <c r="H4054" s="288">
        <v>140.5</v>
      </c>
      <c r="I4054" s="288">
        <v>135.9</v>
      </c>
      <c r="J4054" s="329"/>
      <c r="K4054" s="330"/>
      <c r="L4054" s="329"/>
      <c r="M4054" s="331"/>
      <c r="N4054" s="183">
        <f t="shared" si="1320"/>
        <v>1.357</v>
      </c>
      <c r="O4054" s="184">
        <f t="shared" si="1321"/>
        <v>1.3530000000000002</v>
      </c>
      <c r="P4054" s="185">
        <f t="shared" si="1322"/>
        <v>1.359</v>
      </c>
      <c r="Q4054" s="186">
        <f t="shared" si="1323"/>
        <v>1.361</v>
      </c>
      <c r="R4054" s="187">
        <f t="shared" si="1324"/>
        <v>1.357</v>
      </c>
      <c r="S4054" s="188">
        <f t="shared" si="1325"/>
        <v>1.395</v>
      </c>
      <c r="T4054" s="189">
        <f t="shared" si="1326"/>
        <v>1.405</v>
      </c>
      <c r="U4054" s="332">
        <f t="shared" si="1327"/>
        <v>1.359</v>
      </c>
    </row>
    <row r="4055" spans="1:21" x14ac:dyDescent="0.35">
      <c r="A4055" s="293">
        <v>43664</v>
      </c>
      <c r="B4055" s="288">
        <v>136.1</v>
      </c>
      <c r="C4055" s="288">
        <v>135.69999999999999</v>
      </c>
      <c r="D4055" s="288">
        <v>136.30000000000001</v>
      </c>
      <c r="E4055" s="288">
        <v>136.5</v>
      </c>
      <c r="F4055" s="288">
        <v>136</v>
      </c>
      <c r="G4055" s="288">
        <v>139.80000000000001</v>
      </c>
      <c r="H4055" s="288">
        <v>140.80000000000001</v>
      </c>
      <c r="I4055" s="288">
        <v>136.30000000000001</v>
      </c>
      <c r="J4055" s="329"/>
      <c r="K4055" s="330"/>
      <c r="L4055" s="329"/>
      <c r="M4055" s="331"/>
      <c r="N4055" s="183">
        <f t="shared" si="1320"/>
        <v>1.361</v>
      </c>
      <c r="O4055" s="184">
        <f t="shared" si="1321"/>
        <v>1.357</v>
      </c>
      <c r="P4055" s="185">
        <f t="shared" si="1322"/>
        <v>1.3630000000000002</v>
      </c>
      <c r="Q4055" s="186">
        <f t="shared" si="1323"/>
        <v>1.365</v>
      </c>
      <c r="R4055" s="187">
        <f t="shared" si="1324"/>
        <v>1.36</v>
      </c>
      <c r="S4055" s="188">
        <f t="shared" si="1325"/>
        <v>1.3980000000000001</v>
      </c>
      <c r="T4055" s="189">
        <f t="shared" si="1326"/>
        <v>1.4080000000000001</v>
      </c>
      <c r="U4055" s="332">
        <f t="shared" si="1327"/>
        <v>1.3630000000000002</v>
      </c>
    </row>
    <row r="4056" spans="1:21" x14ac:dyDescent="0.35">
      <c r="A4056" s="293">
        <v>43665</v>
      </c>
      <c r="B4056" s="288">
        <v>136.1</v>
      </c>
      <c r="C4056" s="288">
        <v>135.69999999999999</v>
      </c>
      <c r="D4056" s="288">
        <v>136.30000000000001</v>
      </c>
      <c r="E4056" s="288">
        <v>136.5</v>
      </c>
      <c r="F4056" s="288">
        <v>135.9</v>
      </c>
      <c r="G4056" s="288">
        <v>139.9</v>
      </c>
      <c r="H4056" s="288">
        <v>140.6</v>
      </c>
      <c r="I4056" s="288">
        <v>136.19999999999999</v>
      </c>
      <c r="J4056" s="329"/>
      <c r="K4056" s="330"/>
      <c r="L4056" s="329"/>
      <c r="M4056" s="331"/>
      <c r="N4056" s="183">
        <f t="shared" si="1320"/>
        <v>1.361</v>
      </c>
      <c r="O4056" s="184">
        <f t="shared" si="1321"/>
        <v>1.357</v>
      </c>
      <c r="P4056" s="185">
        <f t="shared" si="1322"/>
        <v>1.3630000000000002</v>
      </c>
      <c r="Q4056" s="186">
        <f t="shared" si="1323"/>
        <v>1.365</v>
      </c>
      <c r="R4056" s="187">
        <f t="shared" si="1324"/>
        <v>1.359</v>
      </c>
      <c r="S4056" s="188">
        <f t="shared" si="1325"/>
        <v>1.399</v>
      </c>
      <c r="T4056" s="189">
        <f t="shared" si="1326"/>
        <v>1.4059999999999999</v>
      </c>
      <c r="U4056" s="332">
        <f t="shared" si="1327"/>
        <v>1.3619999999999999</v>
      </c>
    </row>
    <row r="4057" spans="1:21" x14ac:dyDescent="0.35">
      <c r="A4057" s="293">
        <v>43668</v>
      </c>
      <c r="B4057" s="288">
        <v>135.9</v>
      </c>
      <c r="C4057" s="288">
        <v>135.4</v>
      </c>
      <c r="D4057" s="288">
        <v>136.1</v>
      </c>
      <c r="E4057" s="288">
        <v>136.19999999999999</v>
      </c>
      <c r="F4057" s="288">
        <v>135.69999999999999</v>
      </c>
      <c r="G4057" s="288">
        <v>139.6</v>
      </c>
      <c r="H4057" s="288">
        <v>140.30000000000001</v>
      </c>
      <c r="I4057" s="288">
        <v>136</v>
      </c>
      <c r="J4057" s="329"/>
      <c r="K4057" s="330"/>
      <c r="L4057" s="329"/>
      <c r="M4057" s="331"/>
      <c r="N4057" s="183">
        <f t="shared" si="1320"/>
        <v>1.359</v>
      </c>
      <c r="O4057" s="184">
        <f t="shared" si="1321"/>
        <v>1.3540000000000001</v>
      </c>
      <c r="P4057" s="185">
        <f t="shared" si="1322"/>
        <v>1.361</v>
      </c>
      <c r="Q4057" s="186">
        <f t="shared" si="1323"/>
        <v>1.3619999999999999</v>
      </c>
      <c r="R4057" s="187">
        <f t="shared" si="1324"/>
        <v>1.357</v>
      </c>
      <c r="S4057" s="188">
        <f t="shared" si="1325"/>
        <v>1.3959999999999999</v>
      </c>
      <c r="T4057" s="189">
        <f t="shared" si="1326"/>
        <v>1.403</v>
      </c>
      <c r="U4057" s="332">
        <f t="shared" si="1327"/>
        <v>1.36</v>
      </c>
    </row>
    <row r="4058" spans="1:21" x14ac:dyDescent="0.35">
      <c r="A4058" s="293">
        <v>43669</v>
      </c>
      <c r="B4058" s="288">
        <v>135.5</v>
      </c>
      <c r="C4058" s="288">
        <v>135.1</v>
      </c>
      <c r="D4058" s="288">
        <v>135.69999999999999</v>
      </c>
      <c r="E4058" s="288">
        <v>135.9</v>
      </c>
      <c r="F4058" s="288">
        <v>135.4</v>
      </c>
      <c r="G4058" s="288">
        <v>139.30000000000001</v>
      </c>
      <c r="H4058" s="288">
        <v>140</v>
      </c>
      <c r="I4058" s="288">
        <v>135.69999999999999</v>
      </c>
      <c r="J4058" s="329"/>
      <c r="K4058" s="330"/>
      <c r="L4058" s="329"/>
      <c r="M4058" s="331"/>
      <c r="N4058" s="183">
        <f t="shared" si="1320"/>
        <v>1.355</v>
      </c>
      <c r="O4058" s="184">
        <f t="shared" si="1321"/>
        <v>1.351</v>
      </c>
      <c r="P4058" s="185">
        <f t="shared" si="1322"/>
        <v>1.357</v>
      </c>
      <c r="Q4058" s="186">
        <f t="shared" si="1323"/>
        <v>1.359</v>
      </c>
      <c r="R4058" s="187">
        <f t="shared" si="1324"/>
        <v>1.3540000000000001</v>
      </c>
      <c r="S4058" s="188">
        <f t="shared" si="1325"/>
        <v>1.393</v>
      </c>
      <c r="T4058" s="189">
        <f t="shared" si="1326"/>
        <v>1.4</v>
      </c>
      <c r="U4058" s="332">
        <f t="shared" si="1327"/>
        <v>1.357</v>
      </c>
    </row>
    <row r="4059" spans="1:21" x14ac:dyDescent="0.35">
      <c r="A4059" s="293">
        <v>43670</v>
      </c>
      <c r="B4059" s="288">
        <v>134.80000000000001</v>
      </c>
      <c r="C4059" s="288">
        <v>134.4</v>
      </c>
      <c r="D4059" s="288">
        <v>135</v>
      </c>
      <c r="E4059" s="288">
        <v>135.19999999999999</v>
      </c>
      <c r="F4059" s="288">
        <v>134.80000000000001</v>
      </c>
      <c r="G4059" s="288">
        <v>138.5</v>
      </c>
      <c r="H4059" s="288">
        <v>139.5</v>
      </c>
      <c r="I4059" s="288">
        <v>135</v>
      </c>
      <c r="J4059" s="329"/>
      <c r="K4059" s="330"/>
      <c r="L4059" s="329"/>
      <c r="M4059" s="331"/>
      <c r="N4059" s="183">
        <f t="shared" si="1320"/>
        <v>1.3480000000000001</v>
      </c>
      <c r="O4059" s="184">
        <f t="shared" si="1321"/>
        <v>1.3440000000000001</v>
      </c>
      <c r="P4059" s="185">
        <f t="shared" si="1322"/>
        <v>1.35</v>
      </c>
      <c r="Q4059" s="186">
        <f t="shared" si="1323"/>
        <v>1.3519999999999999</v>
      </c>
      <c r="R4059" s="187">
        <f t="shared" si="1324"/>
        <v>1.3480000000000001</v>
      </c>
      <c r="S4059" s="188">
        <f t="shared" si="1325"/>
        <v>1.385</v>
      </c>
      <c r="T4059" s="189">
        <f t="shared" si="1326"/>
        <v>1.395</v>
      </c>
      <c r="U4059" s="332">
        <f t="shared" si="1327"/>
        <v>1.35</v>
      </c>
    </row>
    <row r="4060" spans="1:21" x14ac:dyDescent="0.35">
      <c r="A4060" s="293">
        <v>43671</v>
      </c>
      <c r="B4060" s="288">
        <v>134.69999999999999</v>
      </c>
      <c r="C4060" s="288">
        <v>134.30000000000001</v>
      </c>
      <c r="D4060" s="288">
        <v>134.9</v>
      </c>
      <c r="E4060" s="288">
        <v>135.1</v>
      </c>
      <c r="F4060" s="288">
        <v>134.69999999999999</v>
      </c>
      <c r="G4060" s="288">
        <v>138.5</v>
      </c>
      <c r="H4060" s="288">
        <v>139.4</v>
      </c>
      <c r="I4060" s="288">
        <v>134.9</v>
      </c>
      <c r="J4060" s="329"/>
      <c r="K4060" s="330"/>
      <c r="L4060" s="329"/>
      <c r="M4060" s="331"/>
      <c r="N4060" s="183">
        <f t="shared" si="1320"/>
        <v>1.347</v>
      </c>
      <c r="O4060" s="184">
        <f t="shared" si="1321"/>
        <v>1.3430000000000002</v>
      </c>
      <c r="P4060" s="185">
        <f t="shared" si="1322"/>
        <v>1.349</v>
      </c>
      <c r="Q4060" s="186">
        <f t="shared" si="1323"/>
        <v>1.351</v>
      </c>
      <c r="R4060" s="187">
        <f t="shared" si="1324"/>
        <v>1.347</v>
      </c>
      <c r="S4060" s="188">
        <f t="shared" si="1325"/>
        <v>1.385</v>
      </c>
      <c r="T4060" s="189">
        <f t="shared" si="1326"/>
        <v>1.3940000000000001</v>
      </c>
      <c r="U4060" s="332">
        <f t="shared" si="1327"/>
        <v>1.349</v>
      </c>
    </row>
    <row r="4061" spans="1:21" x14ac:dyDescent="0.35">
      <c r="A4061" s="293">
        <v>43672</v>
      </c>
      <c r="B4061" s="288">
        <v>134.4</v>
      </c>
      <c r="C4061" s="288">
        <v>134</v>
      </c>
      <c r="D4061" s="288">
        <v>134.6</v>
      </c>
      <c r="E4061" s="288">
        <v>134.80000000000001</v>
      </c>
      <c r="F4061" s="288">
        <v>134.5</v>
      </c>
      <c r="G4061" s="288">
        <v>138.19999999999999</v>
      </c>
      <c r="H4061" s="288">
        <v>139.1</v>
      </c>
      <c r="I4061" s="288">
        <v>134.6</v>
      </c>
      <c r="J4061" s="329"/>
      <c r="K4061" s="330"/>
      <c r="L4061" s="329"/>
      <c r="M4061" s="331"/>
      <c r="N4061" s="183">
        <f t="shared" si="1320"/>
        <v>1.3440000000000001</v>
      </c>
      <c r="O4061" s="184">
        <f t="shared" si="1321"/>
        <v>1.34</v>
      </c>
      <c r="P4061" s="185">
        <f t="shared" si="1322"/>
        <v>1.3459999999999999</v>
      </c>
      <c r="Q4061" s="186">
        <f t="shared" si="1323"/>
        <v>1.3480000000000001</v>
      </c>
      <c r="R4061" s="187">
        <f t="shared" si="1324"/>
        <v>1.345</v>
      </c>
      <c r="S4061" s="188">
        <f t="shared" si="1325"/>
        <v>1.3819999999999999</v>
      </c>
      <c r="T4061" s="189">
        <f t="shared" si="1326"/>
        <v>1.391</v>
      </c>
      <c r="U4061" s="332">
        <f t="shared" si="1327"/>
        <v>1.3459999999999999</v>
      </c>
    </row>
    <row r="4062" spans="1:21" x14ac:dyDescent="0.35">
      <c r="A4062" s="293">
        <v>43675</v>
      </c>
      <c r="B4062" s="288">
        <v>134.80000000000001</v>
      </c>
      <c r="C4062" s="288">
        <v>134.4</v>
      </c>
      <c r="D4062" s="288">
        <v>135</v>
      </c>
      <c r="E4062" s="288">
        <v>135.19999999999999</v>
      </c>
      <c r="F4062" s="288">
        <v>134.80000000000001</v>
      </c>
      <c r="G4062" s="288">
        <v>138.5</v>
      </c>
      <c r="H4062" s="288">
        <v>139.5</v>
      </c>
      <c r="I4062" s="288">
        <v>135</v>
      </c>
      <c r="J4062" s="329"/>
      <c r="K4062" s="330"/>
      <c r="L4062" s="329"/>
      <c r="M4062" s="331"/>
      <c r="N4062" s="183">
        <f t="shared" si="1320"/>
        <v>1.3480000000000001</v>
      </c>
      <c r="O4062" s="184">
        <f t="shared" si="1321"/>
        <v>1.3440000000000001</v>
      </c>
      <c r="P4062" s="185">
        <f t="shared" si="1322"/>
        <v>1.35</v>
      </c>
      <c r="Q4062" s="186">
        <f t="shared" si="1323"/>
        <v>1.3519999999999999</v>
      </c>
      <c r="R4062" s="187">
        <f t="shared" si="1324"/>
        <v>1.3480000000000001</v>
      </c>
      <c r="S4062" s="188">
        <f t="shared" si="1325"/>
        <v>1.385</v>
      </c>
      <c r="T4062" s="189">
        <f t="shared" si="1326"/>
        <v>1.395</v>
      </c>
      <c r="U4062" s="332">
        <f t="shared" si="1327"/>
        <v>1.35</v>
      </c>
    </row>
    <row r="4063" spans="1:21" x14ac:dyDescent="0.35">
      <c r="A4063" s="293">
        <v>43676</v>
      </c>
      <c r="B4063" s="288">
        <v>134.9</v>
      </c>
      <c r="C4063" s="288">
        <v>134.5</v>
      </c>
      <c r="D4063" s="288">
        <v>135.1</v>
      </c>
      <c r="E4063" s="288">
        <v>135.30000000000001</v>
      </c>
      <c r="F4063" s="288">
        <v>134.9</v>
      </c>
      <c r="G4063" s="288">
        <v>138.69999999999999</v>
      </c>
      <c r="H4063" s="288">
        <v>139.69999999999999</v>
      </c>
      <c r="I4063" s="288">
        <v>135.1</v>
      </c>
      <c r="J4063" s="329"/>
      <c r="K4063" s="330"/>
      <c r="L4063" s="329"/>
      <c r="M4063" s="331"/>
      <c r="N4063" s="183">
        <f t="shared" si="1320"/>
        <v>1.349</v>
      </c>
      <c r="O4063" s="184">
        <f t="shared" si="1321"/>
        <v>1.345</v>
      </c>
      <c r="P4063" s="185">
        <f t="shared" si="1322"/>
        <v>1.351</v>
      </c>
      <c r="Q4063" s="186">
        <f t="shared" si="1323"/>
        <v>1.3530000000000002</v>
      </c>
      <c r="R4063" s="187">
        <f t="shared" si="1324"/>
        <v>1.349</v>
      </c>
      <c r="S4063" s="188">
        <f t="shared" si="1325"/>
        <v>1.3869999999999998</v>
      </c>
      <c r="T4063" s="189">
        <f t="shared" si="1326"/>
        <v>1.3969999999999998</v>
      </c>
      <c r="U4063" s="332">
        <f t="shared" si="1327"/>
        <v>1.351</v>
      </c>
    </row>
    <row r="4064" spans="1:21" x14ac:dyDescent="0.35">
      <c r="A4064" s="293">
        <v>43677</v>
      </c>
      <c r="B4064" s="288">
        <v>135.19999999999999</v>
      </c>
      <c r="C4064" s="288">
        <v>134.80000000000001</v>
      </c>
      <c r="D4064" s="288">
        <v>135.4</v>
      </c>
      <c r="E4064" s="288">
        <v>135.6</v>
      </c>
      <c r="F4064" s="288">
        <v>135.19999999999999</v>
      </c>
      <c r="G4064" s="288">
        <v>138.9</v>
      </c>
      <c r="H4064" s="288">
        <v>139.9</v>
      </c>
      <c r="I4064" s="288">
        <v>135.4</v>
      </c>
      <c r="J4064" s="329"/>
      <c r="K4064" s="363">
        <f>AVERAGE(I4053:I4064)</f>
        <v>135.43333333333334</v>
      </c>
      <c r="L4064" s="329"/>
      <c r="M4064" s="363">
        <f>AVERAGE(I4042:I4064)</f>
        <v>134.98695652173913</v>
      </c>
      <c r="N4064" s="183">
        <f t="shared" si="1320"/>
        <v>1.3519999999999999</v>
      </c>
      <c r="O4064" s="184">
        <f t="shared" si="1321"/>
        <v>1.3480000000000001</v>
      </c>
      <c r="P4064" s="185">
        <f t="shared" si="1322"/>
        <v>1.3540000000000001</v>
      </c>
      <c r="Q4064" s="186">
        <f t="shared" si="1323"/>
        <v>1.3559999999999999</v>
      </c>
      <c r="R4064" s="187">
        <f t="shared" si="1324"/>
        <v>1.3519999999999999</v>
      </c>
      <c r="S4064" s="188">
        <f t="shared" si="1325"/>
        <v>1.389</v>
      </c>
      <c r="T4064" s="189">
        <f t="shared" si="1326"/>
        <v>1.399</v>
      </c>
      <c r="U4064" s="332">
        <f t="shared" si="1327"/>
        <v>1.3540000000000001</v>
      </c>
    </row>
    <row r="4065" spans="1:21" x14ac:dyDescent="0.35">
      <c r="A4065" s="293">
        <v>43678</v>
      </c>
      <c r="B4065" s="288">
        <v>135.6</v>
      </c>
      <c r="C4065" s="288">
        <v>135.1</v>
      </c>
      <c r="D4065" s="288">
        <v>135.80000000000001</v>
      </c>
      <c r="E4065" s="288">
        <v>135.9</v>
      </c>
      <c r="F4065" s="288">
        <v>135.6</v>
      </c>
      <c r="G4065" s="288">
        <v>139.30000000000001</v>
      </c>
      <c r="H4065" s="288">
        <v>140.30000000000001</v>
      </c>
      <c r="I4065" s="288">
        <v>135.80000000000001</v>
      </c>
      <c r="J4065" s="329"/>
      <c r="K4065" s="330"/>
      <c r="L4065" s="329"/>
      <c r="M4065" s="331"/>
      <c r="N4065" s="183">
        <f t="shared" ref="N4065:N4086" si="1328">B4065/$V$1</f>
        <v>1.3559999999999999</v>
      </c>
      <c r="O4065" s="184">
        <f t="shared" ref="O4065:O4086" si="1329">C4065/$V$1</f>
        <v>1.351</v>
      </c>
      <c r="P4065" s="185">
        <f t="shared" ref="P4065:P4086" si="1330">D4065/$V$1</f>
        <v>1.3580000000000001</v>
      </c>
      <c r="Q4065" s="186">
        <f t="shared" ref="Q4065:Q4086" si="1331">E4065/$V$1</f>
        <v>1.359</v>
      </c>
      <c r="R4065" s="187">
        <f t="shared" ref="R4065:R4086" si="1332">F4065/$V$1</f>
        <v>1.3559999999999999</v>
      </c>
      <c r="S4065" s="188">
        <f t="shared" ref="S4065:S4086" si="1333">G4065/$V$1</f>
        <v>1.393</v>
      </c>
      <c r="T4065" s="189">
        <f t="shared" ref="T4065:T4086" si="1334">H4065/$V$1</f>
        <v>1.403</v>
      </c>
      <c r="U4065" s="332">
        <f t="shared" ref="U4065:U4086" si="1335">I4065/$V$1</f>
        <v>1.3580000000000001</v>
      </c>
    </row>
    <row r="4066" spans="1:21" x14ac:dyDescent="0.35">
      <c r="A4066" s="293">
        <v>43679</v>
      </c>
      <c r="B4066" s="288">
        <v>135.9</v>
      </c>
      <c r="C4066" s="288">
        <v>135.5</v>
      </c>
      <c r="D4066" s="288">
        <v>136.1</v>
      </c>
      <c r="E4066" s="288">
        <v>136.30000000000001</v>
      </c>
      <c r="F4066" s="288">
        <v>136</v>
      </c>
      <c r="G4066" s="288">
        <v>139.69999999999999</v>
      </c>
      <c r="H4066" s="288">
        <v>140.69999999999999</v>
      </c>
      <c r="I4066" s="288">
        <v>136.1</v>
      </c>
      <c r="J4066" s="329"/>
      <c r="K4066" s="330"/>
      <c r="L4066" s="329"/>
      <c r="M4066" s="331"/>
      <c r="N4066" s="183">
        <f t="shared" si="1328"/>
        <v>1.359</v>
      </c>
      <c r="O4066" s="184">
        <f t="shared" si="1329"/>
        <v>1.355</v>
      </c>
      <c r="P4066" s="185">
        <f t="shared" si="1330"/>
        <v>1.361</v>
      </c>
      <c r="Q4066" s="186">
        <f t="shared" si="1331"/>
        <v>1.3630000000000002</v>
      </c>
      <c r="R4066" s="187">
        <f t="shared" si="1332"/>
        <v>1.36</v>
      </c>
      <c r="S4066" s="188">
        <f t="shared" si="1333"/>
        <v>1.3969999999999998</v>
      </c>
      <c r="T4066" s="189">
        <f t="shared" si="1334"/>
        <v>1.4069999999999998</v>
      </c>
      <c r="U4066" s="332">
        <f t="shared" si="1335"/>
        <v>1.361</v>
      </c>
    </row>
    <row r="4067" spans="1:21" x14ac:dyDescent="0.35">
      <c r="A4067" s="293">
        <v>43682</v>
      </c>
      <c r="B4067" s="288">
        <v>136.4</v>
      </c>
      <c r="C4067" s="288">
        <v>135.9</v>
      </c>
      <c r="D4067" s="288">
        <v>136.5</v>
      </c>
      <c r="E4067" s="288">
        <v>136.69999999999999</v>
      </c>
      <c r="F4067" s="288">
        <v>136.4</v>
      </c>
      <c r="G4067" s="288">
        <v>140.1</v>
      </c>
      <c r="H4067" s="288">
        <v>141</v>
      </c>
      <c r="I4067" s="288">
        <v>136.5</v>
      </c>
      <c r="J4067" s="329"/>
      <c r="K4067" s="330"/>
      <c r="L4067" s="329"/>
      <c r="M4067" s="331"/>
      <c r="N4067" s="183">
        <f t="shared" si="1328"/>
        <v>1.3640000000000001</v>
      </c>
      <c r="O4067" s="184">
        <f t="shared" si="1329"/>
        <v>1.359</v>
      </c>
      <c r="P4067" s="185">
        <f t="shared" si="1330"/>
        <v>1.365</v>
      </c>
      <c r="Q4067" s="186">
        <f t="shared" si="1331"/>
        <v>1.367</v>
      </c>
      <c r="R4067" s="187">
        <f t="shared" si="1332"/>
        <v>1.3640000000000001</v>
      </c>
      <c r="S4067" s="188">
        <f t="shared" si="1333"/>
        <v>1.401</v>
      </c>
      <c r="T4067" s="189">
        <f t="shared" si="1334"/>
        <v>1.41</v>
      </c>
      <c r="U4067" s="332">
        <f t="shared" si="1335"/>
        <v>1.365</v>
      </c>
    </row>
    <row r="4068" spans="1:21" x14ac:dyDescent="0.35">
      <c r="A4068" s="293">
        <v>43683</v>
      </c>
      <c r="B4068" s="288">
        <v>137.1</v>
      </c>
      <c r="C4068" s="288">
        <v>136.69999999999999</v>
      </c>
      <c r="D4068" s="288">
        <v>137.30000000000001</v>
      </c>
      <c r="E4068" s="288">
        <v>137.5</v>
      </c>
      <c r="F4068" s="288">
        <v>137</v>
      </c>
      <c r="G4068" s="288">
        <v>140.80000000000001</v>
      </c>
      <c r="H4068" s="288">
        <v>142</v>
      </c>
      <c r="I4068" s="288">
        <v>137.30000000000001</v>
      </c>
      <c r="J4068" s="329"/>
      <c r="K4068" s="330"/>
      <c r="L4068" s="329"/>
      <c r="M4068" s="331"/>
      <c r="N4068" s="183">
        <f t="shared" si="1328"/>
        <v>1.371</v>
      </c>
      <c r="O4068" s="184">
        <f t="shared" si="1329"/>
        <v>1.367</v>
      </c>
      <c r="P4068" s="185">
        <f t="shared" si="1330"/>
        <v>1.3730000000000002</v>
      </c>
      <c r="Q4068" s="186">
        <f t="shared" si="1331"/>
        <v>1.375</v>
      </c>
      <c r="R4068" s="187">
        <f t="shared" si="1332"/>
        <v>1.37</v>
      </c>
      <c r="S4068" s="188">
        <f t="shared" si="1333"/>
        <v>1.4080000000000001</v>
      </c>
      <c r="T4068" s="189">
        <f t="shared" si="1334"/>
        <v>1.42</v>
      </c>
      <c r="U4068" s="332">
        <f t="shared" si="1335"/>
        <v>1.3730000000000002</v>
      </c>
    </row>
    <row r="4069" spans="1:21" x14ac:dyDescent="0.35">
      <c r="A4069" s="293">
        <v>43684</v>
      </c>
      <c r="B4069" s="288">
        <v>137</v>
      </c>
      <c r="C4069" s="288">
        <v>136.6</v>
      </c>
      <c r="D4069" s="288">
        <v>137.19999999999999</v>
      </c>
      <c r="E4069" s="288">
        <v>137.4</v>
      </c>
      <c r="F4069" s="288">
        <v>136.80000000000001</v>
      </c>
      <c r="G4069" s="288">
        <v>140.69999999999999</v>
      </c>
      <c r="H4069" s="288">
        <v>141.69999999999999</v>
      </c>
      <c r="I4069" s="288">
        <v>137.19999999999999</v>
      </c>
      <c r="J4069" s="329"/>
      <c r="K4069" s="330"/>
      <c r="L4069" s="329"/>
      <c r="M4069" s="331"/>
      <c r="N4069" s="183">
        <f t="shared" si="1328"/>
        <v>1.37</v>
      </c>
      <c r="O4069" s="184">
        <f t="shared" si="1329"/>
        <v>1.3659999999999999</v>
      </c>
      <c r="P4069" s="185">
        <f t="shared" si="1330"/>
        <v>1.3719999999999999</v>
      </c>
      <c r="Q4069" s="186">
        <f t="shared" si="1331"/>
        <v>1.3740000000000001</v>
      </c>
      <c r="R4069" s="187">
        <f t="shared" si="1332"/>
        <v>1.3680000000000001</v>
      </c>
      <c r="S4069" s="188">
        <f t="shared" si="1333"/>
        <v>1.4069999999999998</v>
      </c>
      <c r="T4069" s="189">
        <f t="shared" si="1334"/>
        <v>1.4169999999999998</v>
      </c>
      <c r="U4069" s="332">
        <f t="shared" si="1335"/>
        <v>1.3719999999999999</v>
      </c>
    </row>
    <row r="4070" spans="1:21" x14ac:dyDescent="0.35">
      <c r="A4070" s="293">
        <v>43685</v>
      </c>
      <c r="B4070" s="288">
        <v>136.80000000000001</v>
      </c>
      <c r="C4070" s="288">
        <v>136.30000000000001</v>
      </c>
      <c r="D4070" s="288">
        <v>136.9</v>
      </c>
      <c r="E4070" s="288">
        <v>137.1</v>
      </c>
      <c r="F4070" s="288">
        <v>136.5</v>
      </c>
      <c r="G4070" s="288">
        <v>140.4</v>
      </c>
      <c r="H4070" s="288">
        <v>141.5</v>
      </c>
      <c r="I4070" s="288">
        <v>136.9</v>
      </c>
      <c r="J4070" s="329"/>
      <c r="K4070" s="330"/>
      <c r="L4070" s="329"/>
      <c r="M4070" s="331"/>
      <c r="N4070" s="183">
        <f t="shared" si="1328"/>
        <v>1.3680000000000001</v>
      </c>
      <c r="O4070" s="184">
        <f t="shared" si="1329"/>
        <v>1.3630000000000002</v>
      </c>
      <c r="P4070" s="185">
        <f t="shared" si="1330"/>
        <v>1.369</v>
      </c>
      <c r="Q4070" s="186">
        <f t="shared" si="1331"/>
        <v>1.371</v>
      </c>
      <c r="R4070" s="187">
        <f t="shared" si="1332"/>
        <v>1.365</v>
      </c>
      <c r="S4070" s="188">
        <f t="shared" si="1333"/>
        <v>1.4040000000000001</v>
      </c>
      <c r="T4070" s="189">
        <f t="shared" si="1334"/>
        <v>1.415</v>
      </c>
      <c r="U4070" s="332">
        <f t="shared" si="1335"/>
        <v>1.369</v>
      </c>
    </row>
    <row r="4071" spans="1:21" x14ac:dyDescent="0.35">
      <c r="A4071" s="293">
        <v>43686</v>
      </c>
      <c r="B4071" s="288">
        <v>135.69999999999999</v>
      </c>
      <c r="C4071" s="288">
        <v>135.19999999999999</v>
      </c>
      <c r="D4071" s="288">
        <v>135.9</v>
      </c>
      <c r="E4071" s="288">
        <v>136.1</v>
      </c>
      <c r="F4071" s="288">
        <v>135.5</v>
      </c>
      <c r="G4071" s="288">
        <v>139.30000000000001</v>
      </c>
      <c r="H4071" s="288">
        <v>140.5</v>
      </c>
      <c r="I4071" s="288">
        <v>135.80000000000001</v>
      </c>
      <c r="J4071" s="329"/>
      <c r="K4071" s="330"/>
      <c r="L4071" s="329"/>
      <c r="M4071" s="331"/>
      <c r="N4071" s="183">
        <f t="shared" si="1328"/>
        <v>1.357</v>
      </c>
      <c r="O4071" s="184">
        <f t="shared" si="1329"/>
        <v>1.3519999999999999</v>
      </c>
      <c r="P4071" s="185">
        <f t="shared" si="1330"/>
        <v>1.359</v>
      </c>
      <c r="Q4071" s="186">
        <f t="shared" si="1331"/>
        <v>1.361</v>
      </c>
      <c r="R4071" s="187">
        <f t="shared" si="1332"/>
        <v>1.355</v>
      </c>
      <c r="S4071" s="188">
        <f t="shared" si="1333"/>
        <v>1.393</v>
      </c>
      <c r="T4071" s="189">
        <f t="shared" si="1334"/>
        <v>1.405</v>
      </c>
      <c r="U4071" s="332">
        <f t="shared" si="1335"/>
        <v>1.3580000000000001</v>
      </c>
    </row>
    <row r="4072" spans="1:21" x14ac:dyDescent="0.35">
      <c r="A4072" s="293">
        <v>43689</v>
      </c>
      <c r="B4072" s="288">
        <v>135.30000000000001</v>
      </c>
      <c r="C4072" s="288">
        <v>134.80000000000001</v>
      </c>
      <c r="D4072" s="288">
        <v>135.5</v>
      </c>
      <c r="E4072" s="288">
        <v>135.6</v>
      </c>
      <c r="F4072" s="288">
        <v>135</v>
      </c>
      <c r="G4072" s="288">
        <v>138.9</v>
      </c>
      <c r="H4072" s="288">
        <v>139.9</v>
      </c>
      <c r="I4072" s="288">
        <v>135.4</v>
      </c>
      <c r="J4072" s="329"/>
      <c r="K4072" s="330"/>
      <c r="L4072" s="329"/>
      <c r="M4072" s="331"/>
      <c r="N4072" s="183">
        <f t="shared" si="1328"/>
        <v>1.3530000000000002</v>
      </c>
      <c r="O4072" s="184">
        <f t="shared" si="1329"/>
        <v>1.3480000000000001</v>
      </c>
      <c r="P4072" s="185">
        <f t="shared" si="1330"/>
        <v>1.355</v>
      </c>
      <c r="Q4072" s="186">
        <f t="shared" si="1331"/>
        <v>1.3559999999999999</v>
      </c>
      <c r="R4072" s="187">
        <f t="shared" si="1332"/>
        <v>1.35</v>
      </c>
      <c r="S4072" s="188">
        <f t="shared" si="1333"/>
        <v>1.389</v>
      </c>
      <c r="T4072" s="189">
        <f t="shared" si="1334"/>
        <v>1.399</v>
      </c>
      <c r="U4072" s="332">
        <f t="shared" si="1335"/>
        <v>1.3540000000000001</v>
      </c>
    </row>
    <row r="4073" spans="1:21" x14ac:dyDescent="0.35">
      <c r="A4073" s="293">
        <v>43690</v>
      </c>
      <c r="B4073" s="288">
        <v>134.6</v>
      </c>
      <c r="C4073" s="288">
        <v>134.19999999999999</v>
      </c>
      <c r="D4073" s="288">
        <v>134.80000000000001</v>
      </c>
      <c r="E4073" s="288">
        <v>135</v>
      </c>
      <c r="F4073" s="288">
        <v>134.69999999999999</v>
      </c>
      <c r="G4073" s="288">
        <v>138.19999999999999</v>
      </c>
      <c r="H4073" s="288">
        <v>139.5</v>
      </c>
      <c r="I4073" s="288">
        <v>134.80000000000001</v>
      </c>
      <c r="J4073" s="329"/>
      <c r="K4073" s="330"/>
      <c r="L4073" s="329"/>
      <c r="M4073" s="331"/>
      <c r="N4073" s="183">
        <f t="shared" si="1328"/>
        <v>1.3459999999999999</v>
      </c>
      <c r="O4073" s="184">
        <f t="shared" si="1329"/>
        <v>1.3419999999999999</v>
      </c>
      <c r="P4073" s="185">
        <f t="shared" si="1330"/>
        <v>1.3480000000000001</v>
      </c>
      <c r="Q4073" s="186">
        <f t="shared" si="1331"/>
        <v>1.35</v>
      </c>
      <c r="R4073" s="187">
        <f t="shared" si="1332"/>
        <v>1.347</v>
      </c>
      <c r="S4073" s="188">
        <f t="shared" si="1333"/>
        <v>1.3819999999999999</v>
      </c>
      <c r="T4073" s="189">
        <f t="shared" si="1334"/>
        <v>1.395</v>
      </c>
      <c r="U4073" s="332">
        <f t="shared" si="1335"/>
        <v>1.3480000000000001</v>
      </c>
    </row>
    <row r="4074" spans="1:21" x14ac:dyDescent="0.35">
      <c r="A4074" s="293">
        <v>43691</v>
      </c>
      <c r="B4074" s="288">
        <v>133.1</v>
      </c>
      <c r="C4074" s="288">
        <v>132.69999999999999</v>
      </c>
      <c r="D4074" s="288">
        <v>133.30000000000001</v>
      </c>
      <c r="E4074" s="288">
        <v>133.5</v>
      </c>
      <c r="F4074" s="288">
        <v>133.30000000000001</v>
      </c>
      <c r="G4074" s="288">
        <v>136.69999999999999</v>
      </c>
      <c r="H4074" s="288">
        <v>137.9</v>
      </c>
      <c r="I4074" s="288">
        <v>133.30000000000001</v>
      </c>
      <c r="J4074" s="329"/>
      <c r="K4074" s="330"/>
      <c r="L4074" s="329"/>
      <c r="M4074" s="331"/>
      <c r="N4074" s="183">
        <f t="shared" si="1328"/>
        <v>1.331</v>
      </c>
      <c r="O4074" s="184">
        <f t="shared" si="1329"/>
        <v>1.327</v>
      </c>
      <c r="P4074" s="185">
        <f t="shared" si="1330"/>
        <v>1.3330000000000002</v>
      </c>
      <c r="Q4074" s="186">
        <f t="shared" si="1331"/>
        <v>1.335</v>
      </c>
      <c r="R4074" s="187">
        <f t="shared" si="1332"/>
        <v>1.3330000000000002</v>
      </c>
      <c r="S4074" s="188">
        <f t="shared" si="1333"/>
        <v>1.367</v>
      </c>
      <c r="T4074" s="189">
        <f t="shared" si="1334"/>
        <v>1.379</v>
      </c>
      <c r="U4074" s="332">
        <f t="shared" si="1335"/>
        <v>1.3330000000000002</v>
      </c>
    </row>
    <row r="4075" spans="1:21" x14ac:dyDescent="0.35">
      <c r="A4075" s="293">
        <v>43692</v>
      </c>
      <c r="B4075" s="288">
        <v>133.1</v>
      </c>
      <c r="C4075" s="288">
        <v>132.6</v>
      </c>
      <c r="D4075" s="288">
        <v>133.30000000000001</v>
      </c>
      <c r="E4075" s="288">
        <v>133.5</v>
      </c>
      <c r="F4075" s="288">
        <v>133.30000000000001</v>
      </c>
      <c r="G4075" s="288">
        <v>136.69999999999999</v>
      </c>
      <c r="H4075" s="288">
        <v>137.9</v>
      </c>
      <c r="I4075" s="288">
        <v>133.30000000000001</v>
      </c>
      <c r="J4075" s="329"/>
      <c r="K4075" s="363">
        <f>AVERAGE(I4065:I4075)</f>
        <v>135.67272727272729</v>
      </c>
      <c r="L4075" s="329"/>
      <c r="M4075" s="331"/>
      <c r="N4075" s="183">
        <f t="shared" si="1328"/>
        <v>1.331</v>
      </c>
      <c r="O4075" s="184">
        <f t="shared" si="1329"/>
        <v>1.3259999999999998</v>
      </c>
      <c r="P4075" s="185">
        <f t="shared" si="1330"/>
        <v>1.3330000000000002</v>
      </c>
      <c r="Q4075" s="186">
        <f t="shared" si="1331"/>
        <v>1.335</v>
      </c>
      <c r="R4075" s="187">
        <f t="shared" si="1332"/>
        <v>1.3330000000000002</v>
      </c>
      <c r="S4075" s="188">
        <f t="shared" si="1333"/>
        <v>1.367</v>
      </c>
      <c r="T4075" s="189">
        <f t="shared" si="1334"/>
        <v>1.379</v>
      </c>
      <c r="U4075" s="332">
        <f t="shared" si="1335"/>
        <v>1.3330000000000002</v>
      </c>
    </row>
    <row r="4076" spans="1:21" x14ac:dyDescent="0.35">
      <c r="A4076" s="293">
        <v>43693</v>
      </c>
      <c r="B4076" s="288">
        <v>133.80000000000001</v>
      </c>
      <c r="C4076" s="288">
        <v>133.30000000000001</v>
      </c>
      <c r="D4076" s="288">
        <v>134</v>
      </c>
      <c r="E4076" s="288">
        <v>134.1</v>
      </c>
      <c r="F4076" s="288">
        <v>133.80000000000001</v>
      </c>
      <c r="G4076" s="288">
        <v>137.30000000000001</v>
      </c>
      <c r="H4076" s="288">
        <v>138.69999999999999</v>
      </c>
      <c r="I4076" s="288">
        <v>134</v>
      </c>
      <c r="J4076" s="329"/>
      <c r="K4076" s="330"/>
      <c r="L4076" s="329"/>
      <c r="M4076" s="331"/>
      <c r="N4076" s="183">
        <f t="shared" si="1328"/>
        <v>1.3380000000000001</v>
      </c>
      <c r="O4076" s="184">
        <f t="shared" si="1329"/>
        <v>1.3330000000000002</v>
      </c>
      <c r="P4076" s="185">
        <f t="shared" si="1330"/>
        <v>1.34</v>
      </c>
      <c r="Q4076" s="186">
        <f t="shared" si="1331"/>
        <v>1.341</v>
      </c>
      <c r="R4076" s="187">
        <f t="shared" si="1332"/>
        <v>1.3380000000000001</v>
      </c>
      <c r="S4076" s="188">
        <f t="shared" si="1333"/>
        <v>1.3730000000000002</v>
      </c>
      <c r="T4076" s="189">
        <f t="shared" si="1334"/>
        <v>1.3869999999999998</v>
      </c>
      <c r="U4076" s="332">
        <f t="shared" si="1335"/>
        <v>1.34</v>
      </c>
    </row>
    <row r="4077" spans="1:21" x14ac:dyDescent="0.35">
      <c r="A4077" s="293">
        <v>43696</v>
      </c>
      <c r="B4077" s="288">
        <v>134.1</v>
      </c>
      <c r="C4077" s="288">
        <v>133.69999999999999</v>
      </c>
      <c r="D4077" s="288">
        <v>134.30000000000001</v>
      </c>
      <c r="E4077" s="288">
        <v>134.5</v>
      </c>
      <c r="F4077" s="288">
        <v>133.9</v>
      </c>
      <c r="G4077" s="288">
        <v>137.69999999999999</v>
      </c>
      <c r="H4077" s="288">
        <v>138.9</v>
      </c>
      <c r="I4077" s="288">
        <v>134.30000000000001</v>
      </c>
      <c r="J4077" s="329"/>
      <c r="K4077" s="330"/>
      <c r="L4077" s="329"/>
      <c r="M4077" s="331"/>
      <c r="N4077" s="183">
        <f t="shared" si="1328"/>
        <v>1.341</v>
      </c>
      <c r="O4077" s="184">
        <f t="shared" si="1329"/>
        <v>1.337</v>
      </c>
      <c r="P4077" s="185">
        <f t="shared" si="1330"/>
        <v>1.3430000000000002</v>
      </c>
      <c r="Q4077" s="186">
        <f t="shared" si="1331"/>
        <v>1.345</v>
      </c>
      <c r="R4077" s="187">
        <f t="shared" si="1332"/>
        <v>1.339</v>
      </c>
      <c r="S4077" s="188">
        <f t="shared" si="1333"/>
        <v>1.3769999999999998</v>
      </c>
      <c r="T4077" s="189">
        <f t="shared" si="1334"/>
        <v>1.389</v>
      </c>
      <c r="U4077" s="332">
        <f t="shared" si="1335"/>
        <v>1.3430000000000002</v>
      </c>
    </row>
    <row r="4078" spans="1:21" x14ac:dyDescent="0.35">
      <c r="A4078" s="293">
        <v>43697</v>
      </c>
      <c r="B4078" s="288">
        <v>134.19999999999999</v>
      </c>
      <c r="C4078" s="288">
        <v>133.80000000000001</v>
      </c>
      <c r="D4078" s="288">
        <v>134.4</v>
      </c>
      <c r="E4078" s="288">
        <v>134.6</v>
      </c>
      <c r="F4078" s="288">
        <v>134</v>
      </c>
      <c r="G4078" s="288">
        <v>137.80000000000001</v>
      </c>
      <c r="H4078" s="288">
        <v>139</v>
      </c>
      <c r="I4078" s="288">
        <v>134.4</v>
      </c>
      <c r="J4078" s="329"/>
      <c r="K4078" s="330"/>
      <c r="L4078" s="329"/>
      <c r="M4078" s="331"/>
      <c r="N4078" s="183">
        <f t="shared" si="1328"/>
        <v>1.3419999999999999</v>
      </c>
      <c r="O4078" s="184">
        <f t="shared" si="1329"/>
        <v>1.3380000000000001</v>
      </c>
      <c r="P4078" s="185">
        <f t="shared" si="1330"/>
        <v>1.3440000000000001</v>
      </c>
      <c r="Q4078" s="186">
        <f t="shared" si="1331"/>
        <v>1.3459999999999999</v>
      </c>
      <c r="R4078" s="187">
        <f t="shared" si="1332"/>
        <v>1.34</v>
      </c>
      <c r="S4078" s="188">
        <f t="shared" si="1333"/>
        <v>1.3780000000000001</v>
      </c>
      <c r="T4078" s="189">
        <f t="shared" si="1334"/>
        <v>1.39</v>
      </c>
      <c r="U4078" s="332">
        <f t="shared" si="1335"/>
        <v>1.3440000000000001</v>
      </c>
    </row>
    <row r="4079" spans="1:21" x14ac:dyDescent="0.35">
      <c r="A4079" s="293">
        <v>43698</v>
      </c>
      <c r="B4079" s="288">
        <v>134.80000000000001</v>
      </c>
      <c r="C4079" s="288">
        <v>134.30000000000001</v>
      </c>
      <c r="D4079" s="288">
        <v>135</v>
      </c>
      <c r="E4079" s="288">
        <v>135.1</v>
      </c>
      <c r="F4079" s="288">
        <v>134.6</v>
      </c>
      <c r="G4079" s="288">
        <v>138.4</v>
      </c>
      <c r="H4079" s="288">
        <v>139.69999999999999</v>
      </c>
      <c r="I4079" s="288">
        <v>134.9</v>
      </c>
      <c r="J4079" s="329"/>
      <c r="K4079" s="330"/>
      <c r="L4079" s="329"/>
      <c r="M4079" s="331"/>
      <c r="N4079" s="183">
        <f t="shared" si="1328"/>
        <v>1.3480000000000001</v>
      </c>
      <c r="O4079" s="184">
        <f t="shared" si="1329"/>
        <v>1.3430000000000002</v>
      </c>
      <c r="P4079" s="185">
        <f t="shared" si="1330"/>
        <v>1.35</v>
      </c>
      <c r="Q4079" s="186">
        <f t="shared" si="1331"/>
        <v>1.351</v>
      </c>
      <c r="R4079" s="187">
        <f t="shared" si="1332"/>
        <v>1.3459999999999999</v>
      </c>
      <c r="S4079" s="188">
        <f t="shared" si="1333"/>
        <v>1.3840000000000001</v>
      </c>
      <c r="T4079" s="189">
        <f t="shared" si="1334"/>
        <v>1.3969999999999998</v>
      </c>
      <c r="U4079" s="332">
        <f t="shared" si="1335"/>
        <v>1.349</v>
      </c>
    </row>
    <row r="4080" spans="1:21" x14ac:dyDescent="0.35">
      <c r="A4080" s="293">
        <v>43699</v>
      </c>
      <c r="B4080" s="288">
        <v>134.80000000000001</v>
      </c>
      <c r="C4080" s="288">
        <v>134.30000000000001</v>
      </c>
      <c r="D4080" s="288">
        <v>135</v>
      </c>
      <c r="E4080" s="288">
        <v>135.19999999999999</v>
      </c>
      <c r="F4080" s="288">
        <v>134.6</v>
      </c>
      <c r="G4080" s="288">
        <v>138.4</v>
      </c>
      <c r="H4080" s="288">
        <v>139.6</v>
      </c>
      <c r="I4080" s="288">
        <v>134.9</v>
      </c>
      <c r="J4080" s="329"/>
      <c r="K4080" s="330"/>
      <c r="L4080" s="329"/>
      <c r="M4080" s="331"/>
      <c r="N4080" s="183">
        <f t="shared" si="1328"/>
        <v>1.3480000000000001</v>
      </c>
      <c r="O4080" s="184">
        <f t="shared" si="1329"/>
        <v>1.3430000000000002</v>
      </c>
      <c r="P4080" s="185">
        <f t="shared" si="1330"/>
        <v>1.35</v>
      </c>
      <c r="Q4080" s="186">
        <f t="shared" si="1331"/>
        <v>1.3519999999999999</v>
      </c>
      <c r="R4080" s="187">
        <f t="shared" si="1332"/>
        <v>1.3459999999999999</v>
      </c>
      <c r="S4080" s="188">
        <f t="shared" si="1333"/>
        <v>1.3840000000000001</v>
      </c>
      <c r="T4080" s="189">
        <f t="shared" si="1334"/>
        <v>1.3959999999999999</v>
      </c>
      <c r="U4080" s="332">
        <f t="shared" si="1335"/>
        <v>1.349</v>
      </c>
    </row>
    <row r="4081" spans="1:21" x14ac:dyDescent="0.35">
      <c r="A4081" s="293">
        <v>43700</v>
      </c>
      <c r="B4081" s="288">
        <v>134.69999999999999</v>
      </c>
      <c r="C4081" s="288">
        <v>134.30000000000001</v>
      </c>
      <c r="D4081" s="288">
        <v>134.9</v>
      </c>
      <c r="E4081" s="288">
        <v>135.1</v>
      </c>
      <c r="F4081" s="288">
        <v>134.6</v>
      </c>
      <c r="G4081" s="288">
        <v>138.30000000000001</v>
      </c>
      <c r="H4081" s="288">
        <v>139.5</v>
      </c>
      <c r="I4081" s="288">
        <v>134.9</v>
      </c>
      <c r="J4081" s="329"/>
      <c r="K4081" s="330"/>
      <c r="L4081" s="329"/>
      <c r="M4081" s="331"/>
      <c r="N4081" s="183">
        <f t="shared" si="1328"/>
        <v>1.347</v>
      </c>
      <c r="O4081" s="184">
        <f t="shared" si="1329"/>
        <v>1.3430000000000002</v>
      </c>
      <c r="P4081" s="185">
        <f t="shared" si="1330"/>
        <v>1.349</v>
      </c>
      <c r="Q4081" s="186">
        <f t="shared" si="1331"/>
        <v>1.351</v>
      </c>
      <c r="R4081" s="187">
        <f t="shared" si="1332"/>
        <v>1.3459999999999999</v>
      </c>
      <c r="S4081" s="188">
        <f t="shared" si="1333"/>
        <v>1.383</v>
      </c>
      <c r="T4081" s="189">
        <f t="shared" si="1334"/>
        <v>1.395</v>
      </c>
      <c r="U4081" s="332">
        <f t="shared" si="1335"/>
        <v>1.349</v>
      </c>
    </row>
    <row r="4082" spans="1:21" x14ac:dyDescent="0.35">
      <c r="A4082" s="293">
        <v>43703</v>
      </c>
      <c r="B4082" s="288">
        <v>134.6</v>
      </c>
      <c r="C4082" s="288">
        <v>134.19999999999999</v>
      </c>
      <c r="D4082" s="288">
        <v>134.80000000000001</v>
      </c>
      <c r="E4082" s="288">
        <v>135</v>
      </c>
      <c r="F4082" s="288">
        <v>134.5</v>
      </c>
      <c r="G4082" s="288">
        <v>138.30000000000001</v>
      </c>
      <c r="H4082" s="288">
        <v>139.5</v>
      </c>
      <c r="I4082" s="288">
        <v>134.80000000000001</v>
      </c>
      <c r="J4082" s="329"/>
      <c r="K4082" s="330"/>
      <c r="L4082" s="329"/>
      <c r="M4082" s="331"/>
      <c r="N4082" s="183">
        <f t="shared" si="1328"/>
        <v>1.3459999999999999</v>
      </c>
      <c r="O4082" s="184">
        <f t="shared" si="1329"/>
        <v>1.3419999999999999</v>
      </c>
      <c r="P4082" s="185">
        <f t="shared" si="1330"/>
        <v>1.3480000000000001</v>
      </c>
      <c r="Q4082" s="186">
        <f t="shared" si="1331"/>
        <v>1.35</v>
      </c>
      <c r="R4082" s="187">
        <f t="shared" si="1332"/>
        <v>1.345</v>
      </c>
      <c r="S4082" s="188">
        <f t="shared" si="1333"/>
        <v>1.383</v>
      </c>
      <c r="T4082" s="189">
        <f t="shared" si="1334"/>
        <v>1.395</v>
      </c>
      <c r="U4082" s="332">
        <f t="shared" si="1335"/>
        <v>1.3480000000000001</v>
      </c>
    </row>
    <row r="4083" spans="1:21" x14ac:dyDescent="0.35">
      <c r="A4083" s="293">
        <v>43704</v>
      </c>
      <c r="B4083" s="288">
        <v>134.6</v>
      </c>
      <c r="C4083" s="288">
        <v>134.19999999999999</v>
      </c>
      <c r="D4083" s="288">
        <v>134.80000000000001</v>
      </c>
      <c r="E4083" s="288">
        <v>135</v>
      </c>
      <c r="F4083" s="288">
        <v>134.5</v>
      </c>
      <c r="G4083" s="288">
        <v>138.19999999999999</v>
      </c>
      <c r="H4083" s="288">
        <v>139.5</v>
      </c>
      <c r="I4083" s="288">
        <v>134.80000000000001</v>
      </c>
      <c r="J4083" s="329"/>
      <c r="K4083" s="330"/>
      <c r="L4083" s="329"/>
      <c r="M4083" s="331"/>
      <c r="N4083" s="183">
        <f t="shared" si="1328"/>
        <v>1.3459999999999999</v>
      </c>
      <c r="O4083" s="184">
        <f t="shared" si="1329"/>
        <v>1.3419999999999999</v>
      </c>
      <c r="P4083" s="185">
        <f t="shared" si="1330"/>
        <v>1.3480000000000001</v>
      </c>
      <c r="Q4083" s="186">
        <f t="shared" si="1331"/>
        <v>1.35</v>
      </c>
      <c r="R4083" s="187">
        <f t="shared" si="1332"/>
        <v>1.345</v>
      </c>
      <c r="S4083" s="188">
        <f t="shared" si="1333"/>
        <v>1.3819999999999999</v>
      </c>
      <c r="T4083" s="189">
        <f t="shared" si="1334"/>
        <v>1.395</v>
      </c>
      <c r="U4083" s="332">
        <f t="shared" si="1335"/>
        <v>1.3480000000000001</v>
      </c>
    </row>
    <row r="4084" spans="1:21" x14ac:dyDescent="0.35">
      <c r="A4084" s="293">
        <v>43705</v>
      </c>
      <c r="B4084" s="288">
        <v>134.5</v>
      </c>
      <c r="C4084" s="288">
        <v>134</v>
      </c>
      <c r="D4084" s="288">
        <v>134.69999999999999</v>
      </c>
      <c r="E4084" s="288">
        <v>134.80000000000001</v>
      </c>
      <c r="F4084" s="288">
        <v>134.30000000000001</v>
      </c>
      <c r="G4084" s="288">
        <v>138.1</v>
      </c>
      <c r="H4084" s="288">
        <v>139.30000000000001</v>
      </c>
      <c r="I4084" s="288">
        <v>134.6</v>
      </c>
      <c r="J4084" s="329"/>
      <c r="K4084" s="330"/>
      <c r="L4084" s="329"/>
      <c r="M4084" s="331"/>
      <c r="N4084" s="183">
        <f t="shared" si="1328"/>
        <v>1.345</v>
      </c>
      <c r="O4084" s="184">
        <f t="shared" si="1329"/>
        <v>1.34</v>
      </c>
      <c r="P4084" s="185">
        <f t="shared" si="1330"/>
        <v>1.347</v>
      </c>
      <c r="Q4084" s="186">
        <f t="shared" si="1331"/>
        <v>1.3480000000000001</v>
      </c>
      <c r="R4084" s="187">
        <f t="shared" si="1332"/>
        <v>1.3430000000000002</v>
      </c>
      <c r="S4084" s="188">
        <f t="shared" si="1333"/>
        <v>1.381</v>
      </c>
      <c r="T4084" s="189">
        <f t="shared" si="1334"/>
        <v>1.393</v>
      </c>
      <c r="U4084" s="332">
        <f t="shared" si="1335"/>
        <v>1.3459999999999999</v>
      </c>
    </row>
    <row r="4085" spans="1:21" x14ac:dyDescent="0.35">
      <c r="A4085" s="293">
        <v>43706</v>
      </c>
      <c r="B4085" s="288">
        <v>134.30000000000001</v>
      </c>
      <c r="C4085" s="288">
        <v>133.80000000000001</v>
      </c>
      <c r="D4085" s="288">
        <v>134.5</v>
      </c>
      <c r="E4085" s="288">
        <v>134.69999999999999</v>
      </c>
      <c r="F4085" s="288">
        <v>134.1</v>
      </c>
      <c r="G4085" s="288">
        <v>137.9</v>
      </c>
      <c r="H4085" s="288">
        <v>139.1</v>
      </c>
      <c r="I4085" s="288">
        <v>134.4</v>
      </c>
      <c r="J4085" s="329"/>
      <c r="K4085" s="330"/>
      <c r="L4085" s="329"/>
      <c r="M4085" s="331"/>
      <c r="N4085" s="183">
        <f t="shared" si="1328"/>
        <v>1.3430000000000002</v>
      </c>
      <c r="O4085" s="184">
        <f t="shared" si="1329"/>
        <v>1.3380000000000001</v>
      </c>
      <c r="P4085" s="185">
        <f t="shared" si="1330"/>
        <v>1.345</v>
      </c>
      <c r="Q4085" s="186">
        <f t="shared" si="1331"/>
        <v>1.347</v>
      </c>
      <c r="R4085" s="187">
        <f t="shared" si="1332"/>
        <v>1.341</v>
      </c>
      <c r="S4085" s="188">
        <f t="shared" si="1333"/>
        <v>1.379</v>
      </c>
      <c r="T4085" s="189">
        <f t="shared" si="1334"/>
        <v>1.391</v>
      </c>
      <c r="U4085" s="332">
        <f t="shared" si="1335"/>
        <v>1.3440000000000001</v>
      </c>
    </row>
    <row r="4086" spans="1:21" x14ac:dyDescent="0.35">
      <c r="A4086" s="293">
        <v>43707</v>
      </c>
      <c r="B4086" s="288">
        <v>134.19999999999999</v>
      </c>
      <c r="C4086" s="288">
        <v>133.69999999999999</v>
      </c>
      <c r="D4086" s="288">
        <v>134.30000000000001</v>
      </c>
      <c r="E4086" s="288">
        <v>134.5</v>
      </c>
      <c r="F4086" s="288">
        <v>134.1</v>
      </c>
      <c r="G4086" s="288">
        <v>137.80000000000001</v>
      </c>
      <c r="H4086" s="288">
        <v>139</v>
      </c>
      <c r="I4086" s="288">
        <v>134.30000000000001</v>
      </c>
      <c r="J4086" s="329"/>
      <c r="K4086" s="363">
        <f>AVERAGE(I4076:I4086)</f>
        <v>134.57272727272726</v>
      </c>
      <c r="L4086" s="329"/>
      <c r="M4086" s="363">
        <f>AVERAGE(I4064:I4086)</f>
        <v>135.1347826086957</v>
      </c>
      <c r="N4086" s="183">
        <f t="shared" si="1328"/>
        <v>1.3419999999999999</v>
      </c>
      <c r="O4086" s="184">
        <f t="shared" si="1329"/>
        <v>1.337</v>
      </c>
      <c r="P4086" s="185">
        <f t="shared" si="1330"/>
        <v>1.3430000000000002</v>
      </c>
      <c r="Q4086" s="186">
        <f t="shared" si="1331"/>
        <v>1.345</v>
      </c>
      <c r="R4086" s="187">
        <f t="shared" si="1332"/>
        <v>1.341</v>
      </c>
      <c r="S4086" s="188">
        <f t="shared" si="1333"/>
        <v>1.3780000000000001</v>
      </c>
      <c r="T4086" s="189">
        <f t="shared" si="1334"/>
        <v>1.39</v>
      </c>
      <c r="U4086" s="332">
        <f t="shared" si="1335"/>
        <v>1.3430000000000002</v>
      </c>
    </row>
    <row r="4087" spans="1:21" x14ac:dyDescent="0.35">
      <c r="A4087" s="293">
        <v>43710</v>
      </c>
      <c r="B4087" s="288">
        <v>134.19999999999999</v>
      </c>
      <c r="C4087" s="288">
        <v>133.69999999999999</v>
      </c>
      <c r="D4087" s="288">
        <v>134.4</v>
      </c>
      <c r="E4087" s="288">
        <v>134.6</v>
      </c>
      <c r="F4087" s="288">
        <v>134.1</v>
      </c>
      <c r="G4087" s="288">
        <v>137.80000000000001</v>
      </c>
      <c r="H4087" s="288">
        <v>139.1</v>
      </c>
      <c r="I4087" s="288">
        <v>134.4</v>
      </c>
      <c r="J4087" s="329"/>
      <c r="K4087" s="330"/>
      <c r="L4087" s="329"/>
      <c r="M4087" s="331"/>
      <c r="N4087" s="183">
        <f t="shared" ref="N4087:N4096" si="1336">B4087/$V$1</f>
        <v>1.3419999999999999</v>
      </c>
      <c r="O4087" s="184">
        <f t="shared" ref="O4087:O4096" si="1337">C4087/$V$1</f>
        <v>1.337</v>
      </c>
      <c r="P4087" s="185">
        <f t="shared" ref="P4087:P4096" si="1338">D4087/$V$1</f>
        <v>1.3440000000000001</v>
      </c>
      <c r="Q4087" s="186">
        <f t="shared" ref="Q4087:Q4096" si="1339">E4087/$V$1</f>
        <v>1.3459999999999999</v>
      </c>
      <c r="R4087" s="187">
        <f t="shared" ref="R4087:R4096" si="1340">F4087/$V$1</f>
        <v>1.341</v>
      </c>
      <c r="S4087" s="188">
        <f t="shared" ref="S4087:S4096" si="1341">G4087/$V$1</f>
        <v>1.3780000000000001</v>
      </c>
      <c r="T4087" s="189">
        <f t="shared" ref="T4087:T4096" si="1342">H4087/$V$1</f>
        <v>1.391</v>
      </c>
      <c r="U4087" s="332">
        <f t="shared" ref="U4087:U4096" si="1343">I4087/$V$1</f>
        <v>1.3440000000000001</v>
      </c>
    </row>
    <row r="4088" spans="1:21" x14ac:dyDescent="0.35">
      <c r="A4088" s="293">
        <v>43711</v>
      </c>
      <c r="B4088" s="288">
        <v>134.4</v>
      </c>
      <c r="C4088" s="288">
        <v>134</v>
      </c>
      <c r="D4088" s="288">
        <v>134.6</v>
      </c>
      <c r="E4088" s="288">
        <v>134.80000000000001</v>
      </c>
      <c r="F4088" s="288">
        <v>134.30000000000001</v>
      </c>
      <c r="G4088" s="288">
        <v>138</v>
      </c>
      <c r="H4088" s="288">
        <v>139.4</v>
      </c>
      <c r="I4088" s="288">
        <v>134.6</v>
      </c>
      <c r="J4088" s="329"/>
      <c r="K4088" s="330"/>
      <c r="L4088" s="329"/>
      <c r="M4088" s="331"/>
      <c r="N4088" s="183">
        <f t="shared" si="1336"/>
        <v>1.3440000000000001</v>
      </c>
      <c r="O4088" s="184">
        <f t="shared" si="1337"/>
        <v>1.34</v>
      </c>
      <c r="P4088" s="185">
        <f t="shared" si="1338"/>
        <v>1.3459999999999999</v>
      </c>
      <c r="Q4088" s="186">
        <f t="shared" si="1339"/>
        <v>1.3480000000000001</v>
      </c>
      <c r="R4088" s="187">
        <f t="shared" si="1340"/>
        <v>1.3430000000000002</v>
      </c>
      <c r="S4088" s="188">
        <f t="shared" si="1341"/>
        <v>1.38</v>
      </c>
      <c r="T4088" s="189">
        <f t="shared" si="1342"/>
        <v>1.3940000000000001</v>
      </c>
      <c r="U4088" s="332">
        <f t="shared" si="1343"/>
        <v>1.3459999999999999</v>
      </c>
    </row>
    <row r="4089" spans="1:21" x14ac:dyDescent="0.35">
      <c r="A4089" s="293">
        <v>43712</v>
      </c>
      <c r="B4089" s="288">
        <v>134.5</v>
      </c>
      <c r="C4089" s="288">
        <v>134</v>
      </c>
      <c r="D4089" s="288">
        <v>134.69999999999999</v>
      </c>
      <c r="E4089" s="288">
        <v>134.9</v>
      </c>
      <c r="F4089" s="288">
        <v>134.30000000000001</v>
      </c>
      <c r="G4089" s="288">
        <v>138.1</v>
      </c>
      <c r="H4089" s="288">
        <v>139.4</v>
      </c>
      <c r="I4089" s="288">
        <v>134.6</v>
      </c>
      <c r="J4089" s="329"/>
      <c r="K4089" s="330"/>
      <c r="L4089" s="329"/>
      <c r="M4089" s="331"/>
      <c r="N4089" s="183">
        <f t="shared" si="1336"/>
        <v>1.345</v>
      </c>
      <c r="O4089" s="184">
        <f t="shared" si="1337"/>
        <v>1.34</v>
      </c>
      <c r="P4089" s="185">
        <f t="shared" si="1338"/>
        <v>1.347</v>
      </c>
      <c r="Q4089" s="186">
        <f t="shared" si="1339"/>
        <v>1.349</v>
      </c>
      <c r="R4089" s="187">
        <f t="shared" si="1340"/>
        <v>1.3430000000000002</v>
      </c>
      <c r="S4089" s="188">
        <f t="shared" si="1341"/>
        <v>1.381</v>
      </c>
      <c r="T4089" s="189">
        <f t="shared" si="1342"/>
        <v>1.3940000000000001</v>
      </c>
      <c r="U4089" s="332">
        <f t="shared" si="1343"/>
        <v>1.3459999999999999</v>
      </c>
    </row>
    <row r="4090" spans="1:21" x14ac:dyDescent="0.35">
      <c r="A4090" s="293">
        <v>43713</v>
      </c>
      <c r="B4090" s="288">
        <v>134.5</v>
      </c>
      <c r="C4090" s="288">
        <v>134.1</v>
      </c>
      <c r="D4090" s="288">
        <v>134.69999999999999</v>
      </c>
      <c r="E4090" s="288">
        <v>134.9</v>
      </c>
      <c r="F4090" s="288">
        <v>134.19999999999999</v>
      </c>
      <c r="G4090" s="288">
        <v>138.1</v>
      </c>
      <c r="H4090" s="288">
        <v>139.4</v>
      </c>
      <c r="I4090" s="288">
        <v>134.6</v>
      </c>
      <c r="J4090" s="329"/>
      <c r="K4090" s="330"/>
      <c r="L4090" s="329"/>
      <c r="M4090" s="331"/>
      <c r="N4090" s="183">
        <f t="shared" si="1336"/>
        <v>1.345</v>
      </c>
      <c r="O4090" s="184">
        <f t="shared" si="1337"/>
        <v>1.341</v>
      </c>
      <c r="P4090" s="185">
        <f t="shared" si="1338"/>
        <v>1.347</v>
      </c>
      <c r="Q4090" s="186">
        <f t="shared" si="1339"/>
        <v>1.349</v>
      </c>
      <c r="R4090" s="187">
        <f t="shared" si="1340"/>
        <v>1.3419999999999999</v>
      </c>
      <c r="S4090" s="188">
        <f t="shared" si="1341"/>
        <v>1.381</v>
      </c>
      <c r="T4090" s="189">
        <f t="shared" si="1342"/>
        <v>1.3940000000000001</v>
      </c>
      <c r="U4090" s="332">
        <f t="shared" si="1343"/>
        <v>1.3459999999999999</v>
      </c>
    </row>
    <row r="4091" spans="1:21" x14ac:dyDescent="0.35">
      <c r="A4091" s="293">
        <v>43714</v>
      </c>
      <c r="B4091" s="288">
        <v>134.5</v>
      </c>
      <c r="C4091" s="288">
        <v>134.1</v>
      </c>
      <c r="D4091" s="288">
        <v>134.69999999999999</v>
      </c>
      <c r="E4091" s="288">
        <v>134.9</v>
      </c>
      <c r="F4091" s="288">
        <v>134.19999999999999</v>
      </c>
      <c r="G4091" s="288">
        <v>138.1</v>
      </c>
      <c r="H4091" s="288">
        <v>139.4</v>
      </c>
      <c r="I4091" s="288">
        <v>134.6</v>
      </c>
      <c r="J4091" s="329"/>
      <c r="K4091" s="330"/>
      <c r="L4091" s="329"/>
      <c r="M4091" s="331"/>
      <c r="N4091" s="183">
        <f t="shared" si="1336"/>
        <v>1.345</v>
      </c>
      <c r="O4091" s="184">
        <f t="shared" si="1337"/>
        <v>1.341</v>
      </c>
      <c r="P4091" s="185">
        <f t="shared" si="1338"/>
        <v>1.347</v>
      </c>
      <c r="Q4091" s="186">
        <f t="shared" si="1339"/>
        <v>1.349</v>
      </c>
      <c r="R4091" s="187">
        <f t="shared" si="1340"/>
        <v>1.3419999999999999</v>
      </c>
      <c r="S4091" s="188">
        <f t="shared" si="1341"/>
        <v>1.381</v>
      </c>
      <c r="T4091" s="189">
        <f t="shared" si="1342"/>
        <v>1.3940000000000001</v>
      </c>
      <c r="U4091" s="332">
        <f t="shared" si="1343"/>
        <v>1.3459999999999999</v>
      </c>
    </row>
    <row r="4092" spans="1:21" x14ac:dyDescent="0.35">
      <c r="A4092" s="293">
        <v>43717</v>
      </c>
      <c r="B4092" s="288">
        <v>134.30000000000001</v>
      </c>
      <c r="C4092" s="288">
        <v>133.80000000000001</v>
      </c>
      <c r="D4092" s="288">
        <v>134.5</v>
      </c>
      <c r="E4092" s="288">
        <v>134.6</v>
      </c>
      <c r="F4092" s="288">
        <v>134.1</v>
      </c>
      <c r="G4092" s="288">
        <v>137.80000000000001</v>
      </c>
      <c r="H4092" s="288">
        <v>139.1</v>
      </c>
      <c r="I4092" s="288">
        <v>134.4</v>
      </c>
      <c r="J4092" s="329"/>
      <c r="K4092" s="330"/>
      <c r="L4092" s="329"/>
      <c r="M4092" s="331"/>
      <c r="N4092" s="183">
        <f t="shared" si="1336"/>
        <v>1.3430000000000002</v>
      </c>
      <c r="O4092" s="184">
        <f t="shared" si="1337"/>
        <v>1.3380000000000001</v>
      </c>
      <c r="P4092" s="185">
        <f t="shared" si="1338"/>
        <v>1.345</v>
      </c>
      <c r="Q4092" s="186">
        <f t="shared" si="1339"/>
        <v>1.3459999999999999</v>
      </c>
      <c r="R4092" s="187">
        <f t="shared" si="1340"/>
        <v>1.341</v>
      </c>
      <c r="S4092" s="188">
        <f t="shared" si="1341"/>
        <v>1.3780000000000001</v>
      </c>
      <c r="T4092" s="189">
        <f t="shared" si="1342"/>
        <v>1.391</v>
      </c>
      <c r="U4092" s="332">
        <f t="shared" si="1343"/>
        <v>1.3440000000000001</v>
      </c>
    </row>
    <row r="4093" spans="1:21" x14ac:dyDescent="0.35">
      <c r="A4093" s="293">
        <v>43718</v>
      </c>
      <c r="B4093" s="288">
        <v>134.19999999999999</v>
      </c>
      <c r="C4093" s="288">
        <v>133.69999999999999</v>
      </c>
      <c r="D4093" s="288">
        <v>134.4</v>
      </c>
      <c r="E4093" s="288">
        <v>134.6</v>
      </c>
      <c r="F4093" s="288">
        <v>134.1</v>
      </c>
      <c r="G4093" s="288">
        <v>137.80000000000001</v>
      </c>
      <c r="H4093" s="288">
        <v>139.1</v>
      </c>
      <c r="I4093" s="288">
        <v>134.4</v>
      </c>
      <c r="J4093" s="329"/>
      <c r="K4093" s="330"/>
      <c r="L4093" s="329"/>
      <c r="M4093" s="331"/>
      <c r="N4093" s="183">
        <f t="shared" si="1336"/>
        <v>1.3419999999999999</v>
      </c>
      <c r="O4093" s="184">
        <f t="shared" si="1337"/>
        <v>1.337</v>
      </c>
      <c r="P4093" s="185">
        <f t="shared" si="1338"/>
        <v>1.3440000000000001</v>
      </c>
      <c r="Q4093" s="186">
        <f t="shared" si="1339"/>
        <v>1.3459999999999999</v>
      </c>
      <c r="R4093" s="187">
        <f t="shared" si="1340"/>
        <v>1.341</v>
      </c>
      <c r="S4093" s="188">
        <f t="shared" si="1341"/>
        <v>1.3780000000000001</v>
      </c>
      <c r="T4093" s="189">
        <f t="shared" si="1342"/>
        <v>1.391</v>
      </c>
      <c r="U4093" s="332">
        <f t="shared" si="1343"/>
        <v>1.3440000000000001</v>
      </c>
    </row>
    <row r="4094" spans="1:21" x14ac:dyDescent="0.35">
      <c r="A4094" s="293">
        <v>43719</v>
      </c>
      <c r="B4094" s="288">
        <v>134.19999999999999</v>
      </c>
      <c r="C4094" s="288">
        <v>133.80000000000001</v>
      </c>
      <c r="D4094" s="288">
        <v>134.5</v>
      </c>
      <c r="E4094" s="288">
        <v>134.6</v>
      </c>
      <c r="F4094" s="288">
        <v>134.19999999999999</v>
      </c>
      <c r="G4094" s="288">
        <v>137.80000000000001</v>
      </c>
      <c r="H4094" s="288">
        <v>139.19999999999999</v>
      </c>
      <c r="I4094" s="288">
        <v>134.4</v>
      </c>
      <c r="J4094" s="329"/>
      <c r="K4094" s="330"/>
      <c r="L4094" s="329"/>
      <c r="M4094" s="331"/>
      <c r="N4094" s="183">
        <f t="shared" si="1336"/>
        <v>1.3419999999999999</v>
      </c>
      <c r="O4094" s="184">
        <f t="shared" si="1337"/>
        <v>1.3380000000000001</v>
      </c>
      <c r="P4094" s="185">
        <f t="shared" si="1338"/>
        <v>1.345</v>
      </c>
      <c r="Q4094" s="186">
        <f t="shared" si="1339"/>
        <v>1.3459999999999999</v>
      </c>
      <c r="R4094" s="187">
        <f t="shared" si="1340"/>
        <v>1.3419999999999999</v>
      </c>
      <c r="S4094" s="188">
        <f t="shared" si="1341"/>
        <v>1.3780000000000001</v>
      </c>
      <c r="T4094" s="189">
        <f t="shared" si="1342"/>
        <v>1.3919999999999999</v>
      </c>
      <c r="U4094" s="332">
        <f t="shared" si="1343"/>
        <v>1.3440000000000001</v>
      </c>
    </row>
    <row r="4095" spans="1:21" x14ac:dyDescent="0.35">
      <c r="A4095" s="293">
        <v>43720</v>
      </c>
      <c r="B4095" s="288">
        <v>134.69999999999999</v>
      </c>
      <c r="C4095" s="288">
        <v>134.30000000000001</v>
      </c>
      <c r="D4095" s="288">
        <v>135</v>
      </c>
      <c r="E4095" s="288">
        <v>135.1</v>
      </c>
      <c r="F4095" s="288">
        <v>134.69999999999999</v>
      </c>
      <c r="G4095" s="288">
        <v>138.30000000000001</v>
      </c>
      <c r="H4095" s="288">
        <v>139.80000000000001</v>
      </c>
      <c r="I4095" s="288">
        <v>134.9</v>
      </c>
      <c r="J4095" s="329"/>
      <c r="K4095" s="330"/>
      <c r="L4095" s="329"/>
      <c r="M4095" s="331"/>
      <c r="N4095" s="183">
        <f t="shared" si="1336"/>
        <v>1.347</v>
      </c>
      <c r="O4095" s="184">
        <f t="shared" si="1337"/>
        <v>1.3430000000000002</v>
      </c>
      <c r="P4095" s="185">
        <f t="shared" si="1338"/>
        <v>1.35</v>
      </c>
      <c r="Q4095" s="186">
        <f t="shared" si="1339"/>
        <v>1.351</v>
      </c>
      <c r="R4095" s="187">
        <f t="shared" si="1340"/>
        <v>1.347</v>
      </c>
      <c r="S4095" s="188">
        <f t="shared" si="1341"/>
        <v>1.383</v>
      </c>
      <c r="T4095" s="189">
        <f t="shared" si="1342"/>
        <v>1.3980000000000001</v>
      </c>
      <c r="U4095" s="332">
        <f t="shared" si="1343"/>
        <v>1.349</v>
      </c>
    </row>
    <row r="4096" spans="1:21" x14ac:dyDescent="0.35">
      <c r="A4096" s="293">
        <v>43721</v>
      </c>
      <c r="B4096" s="288">
        <v>135.30000000000001</v>
      </c>
      <c r="C4096" s="288">
        <v>134.9</v>
      </c>
      <c r="D4096" s="288">
        <v>135.6</v>
      </c>
      <c r="E4096" s="288">
        <v>135.69999999999999</v>
      </c>
      <c r="F4096" s="288">
        <v>135.19999999999999</v>
      </c>
      <c r="G4096" s="288">
        <v>138.9</v>
      </c>
      <c r="H4096" s="288">
        <v>140.4</v>
      </c>
      <c r="I4096" s="288">
        <v>135.5</v>
      </c>
      <c r="J4096" s="329"/>
      <c r="K4096" s="363">
        <f>AVERAGE(I4087:I4096)</f>
        <v>134.64000000000001</v>
      </c>
      <c r="L4096" s="329"/>
      <c r="M4096" s="331"/>
      <c r="N4096" s="183">
        <f t="shared" si="1336"/>
        <v>1.3530000000000002</v>
      </c>
      <c r="O4096" s="184">
        <f t="shared" si="1337"/>
        <v>1.349</v>
      </c>
      <c r="P4096" s="185">
        <f t="shared" si="1338"/>
        <v>1.3559999999999999</v>
      </c>
      <c r="Q4096" s="186">
        <f t="shared" si="1339"/>
        <v>1.357</v>
      </c>
      <c r="R4096" s="187">
        <f t="shared" si="1340"/>
        <v>1.3519999999999999</v>
      </c>
      <c r="S4096" s="188">
        <f t="shared" si="1341"/>
        <v>1.389</v>
      </c>
      <c r="T4096" s="189">
        <f t="shared" si="1342"/>
        <v>1.4040000000000001</v>
      </c>
      <c r="U4096" s="332">
        <f t="shared" si="1343"/>
        <v>1.355</v>
      </c>
    </row>
    <row r="4097" spans="1:21" x14ac:dyDescent="0.35">
      <c r="A4097" s="293">
        <v>43724</v>
      </c>
      <c r="B4097" s="288">
        <v>135.5</v>
      </c>
      <c r="C4097" s="288">
        <v>135.1</v>
      </c>
      <c r="D4097" s="288">
        <v>135.69999999999999</v>
      </c>
      <c r="E4097" s="288">
        <v>135.9</v>
      </c>
      <c r="F4097" s="288">
        <v>135.19999999999999</v>
      </c>
      <c r="G4097" s="288">
        <v>139.1</v>
      </c>
      <c r="H4097" s="288">
        <v>140.4</v>
      </c>
      <c r="I4097" s="288">
        <v>135.69999999999999</v>
      </c>
      <c r="J4097" s="329"/>
      <c r="K4097" s="330"/>
      <c r="L4097" s="329"/>
      <c r="M4097" s="331"/>
      <c r="N4097" s="183">
        <f t="shared" ref="N4097:N4107" si="1344">B4097/$V$1</f>
        <v>1.355</v>
      </c>
      <c r="O4097" s="184">
        <f t="shared" ref="O4097:O4107" si="1345">C4097/$V$1</f>
        <v>1.351</v>
      </c>
      <c r="P4097" s="185">
        <f t="shared" ref="P4097:P4107" si="1346">D4097/$V$1</f>
        <v>1.357</v>
      </c>
      <c r="Q4097" s="186">
        <f t="shared" ref="Q4097:Q4107" si="1347">E4097/$V$1</f>
        <v>1.359</v>
      </c>
      <c r="R4097" s="187">
        <f t="shared" ref="R4097:R4107" si="1348">F4097/$V$1</f>
        <v>1.3519999999999999</v>
      </c>
      <c r="S4097" s="188">
        <f t="shared" ref="S4097:S4107" si="1349">G4097/$V$1</f>
        <v>1.391</v>
      </c>
      <c r="T4097" s="189">
        <f t="shared" ref="T4097:T4107" si="1350">H4097/$V$1</f>
        <v>1.4040000000000001</v>
      </c>
      <c r="U4097" s="332">
        <f t="shared" ref="U4097:U4107" si="1351">I4097/$V$1</f>
        <v>1.357</v>
      </c>
    </row>
    <row r="4098" spans="1:21" x14ac:dyDescent="0.35">
      <c r="A4098" s="293">
        <v>43725</v>
      </c>
      <c r="B4098" s="288">
        <v>135.4</v>
      </c>
      <c r="C4098" s="288">
        <v>135</v>
      </c>
      <c r="D4098" s="288">
        <v>135.6</v>
      </c>
      <c r="E4098" s="288">
        <v>135.80000000000001</v>
      </c>
      <c r="F4098" s="288">
        <v>135.19999999999999</v>
      </c>
      <c r="G4098" s="288">
        <v>139</v>
      </c>
      <c r="H4098" s="288">
        <v>140.19999999999999</v>
      </c>
      <c r="I4098" s="288">
        <v>135.6</v>
      </c>
      <c r="J4098" s="329"/>
      <c r="K4098" s="330"/>
      <c r="L4098" s="329"/>
      <c r="M4098" s="331"/>
      <c r="N4098" s="183">
        <f t="shared" si="1344"/>
        <v>1.3540000000000001</v>
      </c>
      <c r="O4098" s="184">
        <f t="shared" si="1345"/>
        <v>1.35</v>
      </c>
      <c r="P4098" s="185">
        <f t="shared" si="1346"/>
        <v>1.3559999999999999</v>
      </c>
      <c r="Q4098" s="186">
        <f t="shared" si="1347"/>
        <v>1.3580000000000001</v>
      </c>
      <c r="R4098" s="187">
        <f t="shared" si="1348"/>
        <v>1.3519999999999999</v>
      </c>
      <c r="S4098" s="188">
        <f t="shared" si="1349"/>
        <v>1.39</v>
      </c>
      <c r="T4098" s="189">
        <f t="shared" si="1350"/>
        <v>1.4019999999999999</v>
      </c>
      <c r="U4098" s="332">
        <f t="shared" si="1351"/>
        <v>1.3559999999999999</v>
      </c>
    </row>
    <row r="4099" spans="1:21" x14ac:dyDescent="0.35">
      <c r="A4099" s="293">
        <v>43726</v>
      </c>
      <c r="B4099" s="288">
        <v>135.6</v>
      </c>
      <c r="C4099" s="288">
        <v>135.19999999999999</v>
      </c>
      <c r="D4099" s="288">
        <v>135.9</v>
      </c>
      <c r="E4099" s="288">
        <v>136</v>
      </c>
      <c r="F4099" s="288">
        <v>135.6</v>
      </c>
      <c r="G4099" s="288">
        <v>139.19999999999999</v>
      </c>
      <c r="H4099" s="288">
        <v>140.6</v>
      </c>
      <c r="I4099" s="288">
        <v>135.80000000000001</v>
      </c>
      <c r="J4099" s="329"/>
      <c r="K4099" s="330"/>
      <c r="L4099" s="329"/>
      <c r="M4099" s="331"/>
      <c r="N4099" s="183">
        <f t="shared" si="1344"/>
        <v>1.3559999999999999</v>
      </c>
      <c r="O4099" s="184">
        <f t="shared" si="1345"/>
        <v>1.3519999999999999</v>
      </c>
      <c r="P4099" s="185">
        <f t="shared" si="1346"/>
        <v>1.359</v>
      </c>
      <c r="Q4099" s="186">
        <f t="shared" si="1347"/>
        <v>1.36</v>
      </c>
      <c r="R4099" s="187">
        <f t="shared" si="1348"/>
        <v>1.3559999999999999</v>
      </c>
      <c r="S4099" s="188">
        <f t="shared" si="1349"/>
        <v>1.3919999999999999</v>
      </c>
      <c r="T4099" s="189">
        <f t="shared" si="1350"/>
        <v>1.4059999999999999</v>
      </c>
      <c r="U4099" s="332">
        <f t="shared" si="1351"/>
        <v>1.3580000000000001</v>
      </c>
    </row>
    <row r="4100" spans="1:21" x14ac:dyDescent="0.35">
      <c r="A4100" s="293">
        <v>43727</v>
      </c>
      <c r="B4100" s="288">
        <v>136.6</v>
      </c>
      <c r="C4100" s="288">
        <v>136.19999999999999</v>
      </c>
      <c r="D4100" s="288">
        <v>136.80000000000001</v>
      </c>
      <c r="E4100" s="288">
        <v>137</v>
      </c>
      <c r="F4100" s="288">
        <v>136.69999999999999</v>
      </c>
      <c r="G4100" s="288">
        <v>140.19999999999999</v>
      </c>
      <c r="H4100" s="288">
        <v>141.69999999999999</v>
      </c>
      <c r="I4100" s="288">
        <v>136.80000000000001</v>
      </c>
      <c r="J4100" s="329"/>
      <c r="K4100" s="330"/>
      <c r="L4100" s="329"/>
      <c r="M4100" s="331"/>
      <c r="N4100" s="183">
        <f t="shared" si="1344"/>
        <v>1.3659999999999999</v>
      </c>
      <c r="O4100" s="184">
        <f t="shared" si="1345"/>
        <v>1.3619999999999999</v>
      </c>
      <c r="P4100" s="185">
        <f t="shared" si="1346"/>
        <v>1.3680000000000001</v>
      </c>
      <c r="Q4100" s="186">
        <f t="shared" si="1347"/>
        <v>1.37</v>
      </c>
      <c r="R4100" s="187">
        <f t="shared" si="1348"/>
        <v>1.367</v>
      </c>
      <c r="S4100" s="188">
        <f t="shared" si="1349"/>
        <v>1.4019999999999999</v>
      </c>
      <c r="T4100" s="189">
        <f t="shared" si="1350"/>
        <v>1.4169999999999998</v>
      </c>
      <c r="U4100" s="332">
        <f t="shared" si="1351"/>
        <v>1.3680000000000001</v>
      </c>
    </row>
    <row r="4101" spans="1:21" x14ac:dyDescent="0.35">
      <c r="A4101" s="293">
        <v>43728</v>
      </c>
      <c r="B4101" s="288">
        <v>137.6</v>
      </c>
      <c r="C4101" s="288">
        <v>137.19999999999999</v>
      </c>
      <c r="D4101" s="288">
        <v>137.80000000000001</v>
      </c>
      <c r="E4101" s="288">
        <v>138</v>
      </c>
      <c r="F4101" s="288">
        <v>137.5</v>
      </c>
      <c r="G4101" s="288">
        <v>141.19999999999999</v>
      </c>
      <c r="H4101" s="288">
        <v>142.69999999999999</v>
      </c>
      <c r="I4101" s="288">
        <v>137.80000000000001</v>
      </c>
      <c r="J4101" s="329"/>
      <c r="K4101" s="330"/>
      <c r="L4101" s="329"/>
      <c r="M4101" s="331"/>
      <c r="N4101" s="183">
        <f t="shared" si="1344"/>
        <v>1.3759999999999999</v>
      </c>
      <c r="O4101" s="184">
        <f t="shared" si="1345"/>
        <v>1.3719999999999999</v>
      </c>
      <c r="P4101" s="185">
        <f t="shared" si="1346"/>
        <v>1.3780000000000001</v>
      </c>
      <c r="Q4101" s="186">
        <f t="shared" si="1347"/>
        <v>1.38</v>
      </c>
      <c r="R4101" s="187">
        <f t="shared" si="1348"/>
        <v>1.375</v>
      </c>
      <c r="S4101" s="188">
        <f t="shared" si="1349"/>
        <v>1.4119999999999999</v>
      </c>
      <c r="T4101" s="189">
        <f t="shared" si="1350"/>
        <v>1.4269999999999998</v>
      </c>
      <c r="U4101" s="332">
        <f t="shared" si="1351"/>
        <v>1.3780000000000001</v>
      </c>
    </row>
    <row r="4102" spans="1:21" x14ac:dyDescent="0.35">
      <c r="A4102" s="293">
        <v>43731</v>
      </c>
      <c r="B4102" s="295">
        <v>138.80000000000001</v>
      </c>
      <c r="C4102" s="295">
        <v>138.4</v>
      </c>
      <c r="D4102" s="295">
        <v>139.1</v>
      </c>
      <c r="E4102" s="295">
        <v>139.19999999999999</v>
      </c>
      <c r="F4102" s="295">
        <v>138.6</v>
      </c>
      <c r="G4102" s="295">
        <v>142.4</v>
      </c>
      <c r="H4102" s="295">
        <v>143.9</v>
      </c>
      <c r="I4102" s="295">
        <v>139</v>
      </c>
      <c r="J4102" s="329"/>
      <c r="K4102" s="330"/>
      <c r="L4102" s="329"/>
      <c r="M4102" s="331"/>
      <c r="N4102" s="183">
        <f t="shared" si="1344"/>
        <v>1.3880000000000001</v>
      </c>
      <c r="O4102" s="184">
        <f t="shared" si="1345"/>
        <v>1.3840000000000001</v>
      </c>
      <c r="P4102" s="185">
        <f t="shared" si="1346"/>
        <v>1.391</v>
      </c>
      <c r="Q4102" s="186">
        <f t="shared" si="1347"/>
        <v>1.3919999999999999</v>
      </c>
      <c r="R4102" s="187">
        <f t="shared" si="1348"/>
        <v>1.3859999999999999</v>
      </c>
      <c r="S4102" s="188">
        <f t="shared" si="1349"/>
        <v>1.4240000000000002</v>
      </c>
      <c r="T4102" s="189">
        <f t="shared" si="1350"/>
        <v>1.4390000000000001</v>
      </c>
      <c r="U4102" s="332">
        <f t="shared" si="1351"/>
        <v>1.39</v>
      </c>
    </row>
    <row r="4103" spans="1:21" x14ac:dyDescent="0.35">
      <c r="A4103" s="293">
        <v>43732</v>
      </c>
      <c r="B4103" s="295">
        <v>139.19999999999999</v>
      </c>
      <c r="C4103" s="295">
        <v>138.80000000000001</v>
      </c>
      <c r="D4103" s="295">
        <v>139.4</v>
      </c>
      <c r="E4103" s="295">
        <v>139.6</v>
      </c>
      <c r="F4103" s="295">
        <v>139</v>
      </c>
      <c r="G4103" s="295">
        <v>142.80000000000001</v>
      </c>
      <c r="H4103" s="295">
        <v>144.4</v>
      </c>
      <c r="I4103" s="295">
        <v>139.4</v>
      </c>
      <c r="J4103" s="329"/>
      <c r="K4103" s="330"/>
      <c r="L4103" s="329"/>
      <c r="M4103" s="331"/>
      <c r="N4103" s="183">
        <f t="shared" si="1344"/>
        <v>1.3919999999999999</v>
      </c>
      <c r="O4103" s="184">
        <f t="shared" si="1345"/>
        <v>1.3880000000000001</v>
      </c>
      <c r="P4103" s="185">
        <f t="shared" si="1346"/>
        <v>1.3940000000000001</v>
      </c>
      <c r="Q4103" s="186">
        <f t="shared" si="1347"/>
        <v>1.3959999999999999</v>
      </c>
      <c r="R4103" s="187">
        <f t="shared" si="1348"/>
        <v>1.39</v>
      </c>
      <c r="S4103" s="188">
        <f t="shared" si="1349"/>
        <v>1.4280000000000002</v>
      </c>
      <c r="T4103" s="189">
        <f t="shared" si="1350"/>
        <v>1.444</v>
      </c>
      <c r="U4103" s="332">
        <f t="shared" si="1351"/>
        <v>1.3940000000000001</v>
      </c>
    </row>
    <row r="4104" spans="1:21" x14ac:dyDescent="0.35">
      <c r="A4104" s="293">
        <v>43733</v>
      </c>
      <c r="B4104" s="295">
        <v>140.1</v>
      </c>
      <c r="C4104" s="295">
        <v>139.6</v>
      </c>
      <c r="D4104" s="295">
        <v>140.30000000000001</v>
      </c>
      <c r="E4104" s="295">
        <v>140.4</v>
      </c>
      <c r="F4104" s="295">
        <v>139.69999999999999</v>
      </c>
      <c r="G4104" s="295">
        <v>143.6</v>
      </c>
      <c r="H4104" s="295">
        <v>145.1</v>
      </c>
      <c r="I4104" s="295">
        <v>140.19999999999999</v>
      </c>
      <c r="J4104" s="329"/>
      <c r="K4104" s="330"/>
      <c r="L4104" s="329"/>
      <c r="M4104" s="331"/>
      <c r="N4104" s="183">
        <f t="shared" si="1344"/>
        <v>1.401</v>
      </c>
      <c r="O4104" s="184">
        <f t="shared" si="1345"/>
        <v>1.3959999999999999</v>
      </c>
      <c r="P4104" s="185">
        <f t="shared" si="1346"/>
        <v>1.403</v>
      </c>
      <c r="Q4104" s="186">
        <f t="shared" si="1347"/>
        <v>1.4040000000000001</v>
      </c>
      <c r="R4104" s="187">
        <f t="shared" si="1348"/>
        <v>1.3969999999999998</v>
      </c>
      <c r="S4104" s="188">
        <f t="shared" si="1349"/>
        <v>1.4359999999999999</v>
      </c>
      <c r="T4104" s="189">
        <f t="shared" si="1350"/>
        <v>1.4509999999999998</v>
      </c>
      <c r="U4104" s="332">
        <f t="shared" si="1351"/>
        <v>1.4019999999999999</v>
      </c>
    </row>
    <row r="4105" spans="1:21" x14ac:dyDescent="0.35">
      <c r="A4105" s="293">
        <v>43734</v>
      </c>
      <c r="B4105" s="295">
        <v>139.69999999999999</v>
      </c>
      <c r="C4105" s="295">
        <v>139.19999999999999</v>
      </c>
      <c r="D4105" s="295">
        <v>139.9</v>
      </c>
      <c r="E4105" s="295">
        <v>140</v>
      </c>
      <c r="F4105" s="295">
        <v>139.4</v>
      </c>
      <c r="G4105" s="295">
        <v>143.19999999999999</v>
      </c>
      <c r="H4105" s="295">
        <v>144.5</v>
      </c>
      <c r="I4105" s="295">
        <v>139.80000000000001</v>
      </c>
      <c r="J4105" s="329"/>
      <c r="K4105" s="330"/>
      <c r="L4105" s="329"/>
      <c r="M4105" s="331"/>
      <c r="N4105" s="183">
        <f t="shared" si="1344"/>
        <v>1.3969999999999998</v>
      </c>
      <c r="O4105" s="184">
        <f t="shared" si="1345"/>
        <v>1.3919999999999999</v>
      </c>
      <c r="P4105" s="185">
        <f t="shared" si="1346"/>
        <v>1.399</v>
      </c>
      <c r="Q4105" s="186">
        <f t="shared" si="1347"/>
        <v>1.4</v>
      </c>
      <c r="R4105" s="187">
        <f t="shared" si="1348"/>
        <v>1.3940000000000001</v>
      </c>
      <c r="S4105" s="188">
        <f t="shared" si="1349"/>
        <v>1.4319999999999999</v>
      </c>
      <c r="T4105" s="189">
        <f t="shared" si="1350"/>
        <v>1.4450000000000001</v>
      </c>
      <c r="U4105" s="332">
        <f t="shared" si="1351"/>
        <v>1.3980000000000001</v>
      </c>
    </row>
    <row r="4106" spans="1:21" x14ac:dyDescent="0.35">
      <c r="A4106" s="293">
        <v>43735</v>
      </c>
      <c r="B4106" s="295">
        <v>139.69999999999999</v>
      </c>
      <c r="C4106" s="295">
        <v>139.19999999999999</v>
      </c>
      <c r="D4106" s="295">
        <v>139.9</v>
      </c>
      <c r="E4106" s="295">
        <v>140</v>
      </c>
      <c r="F4106" s="295">
        <v>139.4</v>
      </c>
      <c r="G4106" s="295">
        <v>143.19999999999999</v>
      </c>
      <c r="H4106" s="295">
        <v>144.5</v>
      </c>
      <c r="I4106" s="295">
        <v>139.80000000000001</v>
      </c>
      <c r="J4106" s="329"/>
      <c r="K4106" s="330"/>
      <c r="L4106" s="329"/>
      <c r="M4106" s="331"/>
      <c r="N4106" s="183">
        <f t="shared" si="1344"/>
        <v>1.3969999999999998</v>
      </c>
      <c r="O4106" s="184">
        <f t="shared" si="1345"/>
        <v>1.3919999999999999</v>
      </c>
      <c r="P4106" s="185">
        <f t="shared" si="1346"/>
        <v>1.399</v>
      </c>
      <c r="Q4106" s="186">
        <f t="shared" si="1347"/>
        <v>1.4</v>
      </c>
      <c r="R4106" s="187">
        <f t="shared" si="1348"/>
        <v>1.3940000000000001</v>
      </c>
      <c r="S4106" s="188">
        <f t="shared" si="1349"/>
        <v>1.4319999999999999</v>
      </c>
      <c r="T4106" s="189">
        <f t="shared" si="1350"/>
        <v>1.4450000000000001</v>
      </c>
      <c r="U4106" s="332">
        <f t="shared" si="1351"/>
        <v>1.3980000000000001</v>
      </c>
    </row>
    <row r="4107" spans="1:21" x14ac:dyDescent="0.35">
      <c r="A4107" s="293">
        <v>43738</v>
      </c>
      <c r="B4107" s="295">
        <v>139.4</v>
      </c>
      <c r="C4107" s="295">
        <v>139</v>
      </c>
      <c r="D4107" s="295">
        <v>139.69999999999999</v>
      </c>
      <c r="E4107" s="295">
        <v>139.80000000000001</v>
      </c>
      <c r="F4107" s="295">
        <v>139.1</v>
      </c>
      <c r="G4107" s="295">
        <v>143</v>
      </c>
      <c r="H4107" s="295">
        <v>144.30000000000001</v>
      </c>
      <c r="I4107" s="295">
        <v>139.6</v>
      </c>
      <c r="J4107" s="329"/>
      <c r="K4107" s="363">
        <f>AVERAGE(I4097:I4107)</f>
        <v>138.13636363636363</v>
      </c>
      <c r="L4107" s="329"/>
      <c r="M4107" s="363">
        <f>AVERAGE(I4087:I4107)</f>
        <v>136.47142857142859</v>
      </c>
      <c r="N4107" s="183">
        <f t="shared" si="1344"/>
        <v>1.3940000000000001</v>
      </c>
      <c r="O4107" s="184">
        <f t="shared" si="1345"/>
        <v>1.39</v>
      </c>
      <c r="P4107" s="185">
        <f t="shared" si="1346"/>
        <v>1.3969999999999998</v>
      </c>
      <c r="Q4107" s="186">
        <f t="shared" si="1347"/>
        <v>1.3980000000000001</v>
      </c>
      <c r="R4107" s="187">
        <f t="shared" si="1348"/>
        <v>1.391</v>
      </c>
      <c r="S4107" s="188">
        <f t="shared" si="1349"/>
        <v>1.43</v>
      </c>
      <c r="T4107" s="189">
        <f t="shared" si="1350"/>
        <v>1.4430000000000001</v>
      </c>
      <c r="U4107" s="332">
        <f t="shared" si="1351"/>
        <v>1.3959999999999999</v>
      </c>
    </row>
    <row r="4108" spans="1:21" x14ac:dyDescent="0.35">
      <c r="A4108" s="293">
        <v>43739</v>
      </c>
      <c r="B4108" s="295">
        <v>139.1</v>
      </c>
      <c r="C4108" s="295">
        <v>138.69999999999999</v>
      </c>
      <c r="D4108" s="295">
        <v>139.30000000000001</v>
      </c>
      <c r="E4108" s="295">
        <v>139.5</v>
      </c>
      <c r="F4108" s="295">
        <v>138.9</v>
      </c>
      <c r="G4108" s="295">
        <v>142.69999999999999</v>
      </c>
      <c r="H4108" s="295">
        <v>143.9</v>
      </c>
      <c r="I4108" s="295">
        <v>139.30000000000001</v>
      </c>
      <c r="J4108" s="329"/>
      <c r="K4108" s="330"/>
      <c r="L4108" s="329"/>
      <c r="M4108" s="331"/>
      <c r="N4108" s="183">
        <f t="shared" ref="N4108:N4118" si="1352">B4108/$V$1</f>
        <v>1.391</v>
      </c>
      <c r="O4108" s="184">
        <f t="shared" ref="O4108:O4118" si="1353">C4108/$V$1</f>
        <v>1.3869999999999998</v>
      </c>
      <c r="P4108" s="185">
        <f t="shared" ref="P4108:P4118" si="1354">D4108/$V$1</f>
        <v>1.393</v>
      </c>
      <c r="Q4108" s="186">
        <f t="shared" ref="Q4108:Q4118" si="1355">E4108/$V$1</f>
        <v>1.395</v>
      </c>
      <c r="R4108" s="187">
        <f t="shared" ref="R4108:R4118" si="1356">F4108/$V$1</f>
        <v>1.389</v>
      </c>
      <c r="S4108" s="188">
        <f t="shared" ref="S4108:S4118" si="1357">G4108/$V$1</f>
        <v>1.4269999999999998</v>
      </c>
      <c r="T4108" s="189">
        <f t="shared" ref="T4108:T4118" si="1358">H4108/$V$1</f>
        <v>1.4390000000000001</v>
      </c>
      <c r="U4108" s="332">
        <f t="shared" ref="U4108:U4118" si="1359">I4108/$V$1</f>
        <v>1.393</v>
      </c>
    </row>
    <row r="4109" spans="1:21" x14ac:dyDescent="0.35">
      <c r="A4109" s="293">
        <v>43740</v>
      </c>
      <c r="B4109" s="295">
        <v>138.69999999999999</v>
      </c>
      <c r="C4109" s="295">
        <v>138.30000000000001</v>
      </c>
      <c r="D4109" s="295">
        <v>139</v>
      </c>
      <c r="E4109" s="295">
        <v>139.1</v>
      </c>
      <c r="F4109" s="295">
        <v>138.5</v>
      </c>
      <c r="G4109" s="295">
        <v>142.30000000000001</v>
      </c>
      <c r="H4109" s="295">
        <v>143.5</v>
      </c>
      <c r="I4109" s="295">
        <v>138.9</v>
      </c>
      <c r="J4109" s="329"/>
      <c r="K4109" s="330"/>
      <c r="L4109" s="329"/>
      <c r="M4109" s="331"/>
      <c r="N4109" s="183">
        <f t="shared" si="1352"/>
        <v>1.3869999999999998</v>
      </c>
      <c r="O4109" s="184">
        <f t="shared" si="1353"/>
        <v>1.383</v>
      </c>
      <c r="P4109" s="185">
        <f t="shared" si="1354"/>
        <v>1.39</v>
      </c>
      <c r="Q4109" s="186">
        <f t="shared" si="1355"/>
        <v>1.391</v>
      </c>
      <c r="R4109" s="187">
        <f t="shared" si="1356"/>
        <v>1.385</v>
      </c>
      <c r="S4109" s="188">
        <f t="shared" si="1357"/>
        <v>1.423</v>
      </c>
      <c r="T4109" s="189">
        <f t="shared" si="1358"/>
        <v>1.4350000000000001</v>
      </c>
      <c r="U4109" s="332">
        <f t="shared" si="1359"/>
        <v>1.389</v>
      </c>
    </row>
    <row r="4110" spans="1:21" x14ac:dyDescent="0.35">
      <c r="A4110" s="293">
        <v>43741</v>
      </c>
      <c r="B4110" s="295">
        <v>138.4</v>
      </c>
      <c r="C4110" s="295">
        <v>138</v>
      </c>
      <c r="D4110" s="295">
        <v>138.6</v>
      </c>
      <c r="E4110" s="295">
        <v>138.80000000000001</v>
      </c>
      <c r="F4110" s="295">
        <v>138.19999999999999</v>
      </c>
      <c r="G4110" s="295">
        <v>142</v>
      </c>
      <c r="H4110" s="295">
        <v>143.19999999999999</v>
      </c>
      <c r="I4110" s="295">
        <v>138.6</v>
      </c>
      <c r="J4110" s="329"/>
      <c r="K4110" s="330"/>
      <c r="L4110" s="329"/>
      <c r="M4110" s="331"/>
      <c r="N4110" s="183">
        <f t="shared" si="1352"/>
        <v>1.3840000000000001</v>
      </c>
      <c r="O4110" s="184">
        <f t="shared" si="1353"/>
        <v>1.38</v>
      </c>
      <c r="P4110" s="185">
        <f t="shared" si="1354"/>
        <v>1.3859999999999999</v>
      </c>
      <c r="Q4110" s="186">
        <f t="shared" si="1355"/>
        <v>1.3880000000000001</v>
      </c>
      <c r="R4110" s="187">
        <f t="shared" si="1356"/>
        <v>1.3819999999999999</v>
      </c>
      <c r="S4110" s="188">
        <f t="shared" si="1357"/>
        <v>1.42</v>
      </c>
      <c r="T4110" s="189">
        <f t="shared" si="1358"/>
        <v>1.4319999999999999</v>
      </c>
      <c r="U4110" s="332">
        <f t="shared" si="1359"/>
        <v>1.3859999999999999</v>
      </c>
    </row>
    <row r="4111" spans="1:21" x14ac:dyDescent="0.35">
      <c r="A4111" s="293">
        <v>43742</v>
      </c>
      <c r="B4111" s="295">
        <v>138.1</v>
      </c>
      <c r="C4111" s="295">
        <v>137.6</v>
      </c>
      <c r="D4111" s="295">
        <v>138.30000000000001</v>
      </c>
      <c r="E4111" s="295">
        <v>138.4</v>
      </c>
      <c r="F4111" s="295">
        <v>137.9</v>
      </c>
      <c r="G4111" s="295">
        <v>141.6</v>
      </c>
      <c r="H4111" s="295">
        <v>142.9</v>
      </c>
      <c r="I4111" s="295">
        <v>138.19999999999999</v>
      </c>
      <c r="J4111" s="329"/>
      <c r="K4111" s="330"/>
      <c r="L4111" s="329"/>
      <c r="M4111" s="331"/>
      <c r="N4111" s="183">
        <f t="shared" si="1352"/>
        <v>1.381</v>
      </c>
      <c r="O4111" s="184">
        <f t="shared" si="1353"/>
        <v>1.3759999999999999</v>
      </c>
      <c r="P4111" s="185">
        <f t="shared" si="1354"/>
        <v>1.383</v>
      </c>
      <c r="Q4111" s="186">
        <f t="shared" si="1355"/>
        <v>1.3840000000000001</v>
      </c>
      <c r="R4111" s="187">
        <f t="shared" si="1356"/>
        <v>1.379</v>
      </c>
      <c r="S4111" s="188">
        <f t="shared" si="1357"/>
        <v>1.4159999999999999</v>
      </c>
      <c r="T4111" s="189">
        <f t="shared" si="1358"/>
        <v>1.429</v>
      </c>
      <c r="U4111" s="332">
        <f t="shared" si="1359"/>
        <v>1.3819999999999999</v>
      </c>
    </row>
    <row r="4112" spans="1:21" x14ac:dyDescent="0.35">
      <c r="A4112" s="293">
        <v>43745</v>
      </c>
      <c r="B4112" s="295">
        <v>137.9</v>
      </c>
      <c r="C4112" s="295">
        <v>137.5</v>
      </c>
      <c r="D4112" s="295">
        <v>138.1</v>
      </c>
      <c r="E4112" s="295">
        <v>138.30000000000001</v>
      </c>
      <c r="F4112" s="295">
        <v>137.6</v>
      </c>
      <c r="G4112" s="295">
        <v>141.5</v>
      </c>
      <c r="H4112" s="295">
        <v>142.69999999999999</v>
      </c>
      <c r="I4112" s="295">
        <v>138</v>
      </c>
      <c r="J4112" s="329"/>
      <c r="K4112" s="330"/>
      <c r="L4112" s="329"/>
      <c r="M4112" s="331"/>
      <c r="N4112" s="183">
        <f t="shared" si="1352"/>
        <v>1.379</v>
      </c>
      <c r="O4112" s="184">
        <f t="shared" si="1353"/>
        <v>1.375</v>
      </c>
      <c r="P4112" s="185">
        <f t="shared" si="1354"/>
        <v>1.381</v>
      </c>
      <c r="Q4112" s="186">
        <f t="shared" si="1355"/>
        <v>1.383</v>
      </c>
      <c r="R4112" s="187">
        <f t="shared" si="1356"/>
        <v>1.3759999999999999</v>
      </c>
      <c r="S4112" s="188">
        <f t="shared" si="1357"/>
        <v>1.415</v>
      </c>
      <c r="T4112" s="189">
        <f t="shared" si="1358"/>
        <v>1.4269999999999998</v>
      </c>
      <c r="U4112" s="332">
        <f t="shared" si="1359"/>
        <v>1.38</v>
      </c>
    </row>
    <row r="4113" spans="1:21" x14ac:dyDescent="0.35">
      <c r="A4113" s="293">
        <v>43746</v>
      </c>
      <c r="B4113" s="295">
        <v>136.9</v>
      </c>
      <c r="C4113" s="295">
        <v>136.4</v>
      </c>
      <c r="D4113" s="295">
        <v>137.1</v>
      </c>
      <c r="E4113" s="295">
        <v>137.19999999999999</v>
      </c>
      <c r="F4113" s="295">
        <v>136.6</v>
      </c>
      <c r="G4113" s="295">
        <v>140.5</v>
      </c>
      <c r="H4113" s="295">
        <v>141.6</v>
      </c>
      <c r="I4113" s="295">
        <v>137</v>
      </c>
      <c r="J4113" s="329"/>
      <c r="K4113" s="330"/>
      <c r="L4113" s="329"/>
      <c r="M4113" s="331"/>
      <c r="N4113" s="183">
        <f t="shared" si="1352"/>
        <v>1.369</v>
      </c>
      <c r="O4113" s="184">
        <f t="shared" si="1353"/>
        <v>1.3640000000000001</v>
      </c>
      <c r="P4113" s="185">
        <f t="shared" si="1354"/>
        <v>1.371</v>
      </c>
      <c r="Q4113" s="186">
        <f t="shared" si="1355"/>
        <v>1.3719999999999999</v>
      </c>
      <c r="R4113" s="187">
        <f t="shared" si="1356"/>
        <v>1.3659999999999999</v>
      </c>
      <c r="S4113" s="188">
        <f t="shared" si="1357"/>
        <v>1.405</v>
      </c>
      <c r="T4113" s="189">
        <f t="shared" si="1358"/>
        <v>1.4159999999999999</v>
      </c>
      <c r="U4113" s="332">
        <f t="shared" si="1359"/>
        <v>1.37</v>
      </c>
    </row>
    <row r="4114" spans="1:21" x14ac:dyDescent="0.35">
      <c r="A4114" s="293">
        <v>43747</v>
      </c>
      <c r="B4114" s="295">
        <v>136.80000000000001</v>
      </c>
      <c r="C4114" s="295">
        <v>136.30000000000001</v>
      </c>
      <c r="D4114" s="295">
        <v>137</v>
      </c>
      <c r="E4114" s="295">
        <v>137.1</v>
      </c>
      <c r="F4114" s="295">
        <v>136.5</v>
      </c>
      <c r="G4114" s="295">
        <v>140.30000000000001</v>
      </c>
      <c r="H4114" s="295">
        <v>141.4</v>
      </c>
      <c r="I4114" s="295">
        <v>136.9</v>
      </c>
      <c r="J4114" s="329"/>
      <c r="K4114" s="330"/>
      <c r="L4114" s="329"/>
      <c r="M4114" s="331"/>
      <c r="N4114" s="183">
        <f t="shared" si="1352"/>
        <v>1.3680000000000001</v>
      </c>
      <c r="O4114" s="184">
        <f t="shared" si="1353"/>
        <v>1.3630000000000002</v>
      </c>
      <c r="P4114" s="185">
        <f t="shared" si="1354"/>
        <v>1.37</v>
      </c>
      <c r="Q4114" s="186">
        <f t="shared" si="1355"/>
        <v>1.371</v>
      </c>
      <c r="R4114" s="187">
        <f t="shared" si="1356"/>
        <v>1.365</v>
      </c>
      <c r="S4114" s="188">
        <f t="shared" si="1357"/>
        <v>1.403</v>
      </c>
      <c r="T4114" s="189">
        <f t="shared" si="1358"/>
        <v>1.4140000000000001</v>
      </c>
      <c r="U4114" s="332">
        <f t="shared" si="1359"/>
        <v>1.369</v>
      </c>
    </row>
    <row r="4115" spans="1:21" x14ac:dyDescent="0.35">
      <c r="A4115" s="293">
        <v>43748</v>
      </c>
      <c r="B4115" s="295">
        <v>136.30000000000001</v>
      </c>
      <c r="C4115" s="295">
        <v>135.80000000000001</v>
      </c>
      <c r="D4115" s="295">
        <v>136.5</v>
      </c>
      <c r="E4115" s="295">
        <v>136.6</v>
      </c>
      <c r="F4115" s="295">
        <v>136.1</v>
      </c>
      <c r="G4115" s="295">
        <v>139.9</v>
      </c>
      <c r="H4115" s="295">
        <v>141</v>
      </c>
      <c r="I4115" s="295">
        <v>136.4</v>
      </c>
      <c r="J4115" s="329"/>
      <c r="K4115" s="330"/>
      <c r="L4115" s="329"/>
      <c r="M4115" s="331"/>
      <c r="N4115" s="183">
        <f t="shared" si="1352"/>
        <v>1.3630000000000002</v>
      </c>
      <c r="O4115" s="184">
        <f t="shared" si="1353"/>
        <v>1.3580000000000001</v>
      </c>
      <c r="P4115" s="185">
        <f t="shared" si="1354"/>
        <v>1.365</v>
      </c>
      <c r="Q4115" s="186">
        <f t="shared" si="1355"/>
        <v>1.3659999999999999</v>
      </c>
      <c r="R4115" s="187">
        <f t="shared" si="1356"/>
        <v>1.361</v>
      </c>
      <c r="S4115" s="188">
        <f t="shared" si="1357"/>
        <v>1.399</v>
      </c>
      <c r="T4115" s="189">
        <f t="shared" si="1358"/>
        <v>1.41</v>
      </c>
      <c r="U4115" s="332">
        <f t="shared" si="1359"/>
        <v>1.3640000000000001</v>
      </c>
    </row>
    <row r="4116" spans="1:21" x14ac:dyDescent="0.35">
      <c r="A4116" s="293">
        <v>43749</v>
      </c>
      <c r="B4116" s="295">
        <v>136.1</v>
      </c>
      <c r="C4116" s="295">
        <v>135.69999999999999</v>
      </c>
      <c r="D4116" s="295">
        <v>136.30000000000001</v>
      </c>
      <c r="E4116" s="295">
        <v>136.5</v>
      </c>
      <c r="F4116" s="295">
        <v>136</v>
      </c>
      <c r="G4116" s="295">
        <v>139.69999999999999</v>
      </c>
      <c r="H4116" s="295">
        <v>140.9</v>
      </c>
      <c r="I4116" s="295">
        <v>136.30000000000001</v>
      </c>
      <c r="J4116" s="329"/>
      <c r="K4116" s="330"/>
      <c r="L4116" s="329"/>
      <c r="M4116" s="331"/>
      <c r="N4116" s="183">
        <f t="shared" si="1352"/>
        <v>1.361</v>
      </c>
      <c r="O4116" s="184">
        <f t="shared" si="1353"/>
        <v>1.357</v>
      </c>
      <c r="P4116" s="185">
        <f t="shared" si="1354"/>
        <v>1.3630000000000002</v>
      </c>
      <c r="Q4116" s="186">
        <f t="shared" si="1355"/>
        <v>1.365</v>
      </c>
      <c r="R4116" s="187">
        <f t="shared" si="1356"/>
        <v>1.36</v>
      </c>
      <c r="S4116" s="188">
        <f t="shared" si="1357"/>
        <v>1.3969999999999998</v>
      </c>
      <c r="T4116" s="189">
        <f t="shared" si="1358"/>
        <v>1.409</v>
      </c>
      <c r="U4116" s="332">
        <f t="shared" si="1359"/>
        <v>1.3630000000000002</v>
      </c>
    </row>
    <row r="4117" spans="1:21" x14ac:dyDescent="0.35">
      <c r="A4117" s="293">
        <v>43752</v>
      </c>
      <c r="B4117" s="295">
        <v>136.30000000000001</v>
      </c>
      <c r="C4117" s="295">
        <v>135.9</v>
      </c>
      <c r="D4117" s="295">
        <v>136.5</v>
      </c>
      <c r="E4117" s="295">
        <v>136.69999999999999</v>
      </c>
      <c r="F4117" s="295">
        <v>136.19999999999999</v>
      </c>
      <c r="G4117" s="295">
        <v>139.9</v>
      </c>
      <c r="H4117" s="295">
        <v>141.30000000000001</v>
      </c>
      <c r="I4117" s="295">
        <v>136.5</v>
      </c>
      <c r="J4117" s="329"/>
      <c r="K4117" s="330"/>
      <c r="L4117" s="329"/>
      <c r="M4117" s="331"/>
      <c r="N4117" s="183">
        <f t="shared" si="1352"/>
        <v>1.3630000000000002</v>
      </c>
      <c r="O4117" s="184">
        <f t="shared" si="1353"/>
        <v>1.359</v>
      </c>
      <c r="P4117" s="185">
        <f t="shared" si="1354"/>
        <v>1.365</v>
      </c>
      <c r="Q4117" s="186">
        <f t="shared" si="1355"/>
        <v>1.367</v>
      </c>
      <c r="R4117" s="187">
        <f t="shared" si="1356"/>
        <v>1.3619999999999999</v>
      </c>
      <c r="S4117" s="188">
        <f t="shared" si="1357"/>
        <v>1.399</v>
      </c>
      <c r="T4117" s="189">
        <f t="shared" si="1358"/>
        <v>1.413</v>
      </c>
      <c r="U4117" s="332">
        <f t="shared" si="1359"/>
        <v>1.365</v>
      </c>
    </row>
    <row r="4118" spans="1:21" x14ac:dyDescent="0.35">
      <c r="A4118" s="293">
        <v>43753</v>
      </c>
      <c r="B4118" s="295">
        <v>136.9</v>
      </c>
      <c r="C4118" s="295">
        <v>136.4</v>
      </c>
      <c r="D4118" s="295">
        <v>137.1</v>
      </c>
      <c r="E4118" s="295">
        <v>137.19999999999999</v>
      </c>
      <c r="F4118" s="295">
        <v>136.80000000000001</v>
      </c>
      <c r="G4118" s="295">
        <v>140.4</v>
      </c>
      <c r="H4118" s="295">
        <v>142</v>
      </c>
      <c r="I4118" s="295">
        <v>137.1</v>
      </c>
      <c r="J4118" s="329"/>
      <c r="K4118" s="363">
        <f>AVERAGE(I4108:I4118)</f>
        <v>137.56363636363633</v>
      </c>
      <c r="L4118" s="329"/>
      <c r="M4118" s="331"/>
      <c r="N4118" s="183">
        <f t="shared" si="1352"/>
        <v>1.369</v>
      </c>
      <c r="O4118" s="184">
        <f t="shared" si="1353"/>
        <v>1.3640000000000001</v>
      </c>
      <c r="P4118" s="185">
        <f t="shared" si="1354"/>
        <v>1.371</v>
      </c>
      <c r="Q4118" s="186">
        <f t="shared" si="1355"/>
        <v>1.3719999999999999</v>
      </c>
      <c r="R4118" s="187">
        <f t="shared" si="1356"/>
        <v>1.3680000000000001</v>
      </c>
      <c r="S4118" s="188">
        <f t="shared" si="1357"/>
        <v>1.4040000000000001</v>
      </c>
      <c r="T4118" s="189">
        <f t="shared" si="1358"/>
        <v>1.42</v>
      </c>
      <c r="U4118" s="332">
        <f t="shared" si="1359"/>
        <v>1.371</v>
      </c>
    </row>
    <row r="4119" spans="1:21" x14ac:dyDescent="0.35">
      <c r="A4119" s="293">
        <v>43754</v>
      </c>
      <c r="B4119" s="295">
        <v>137.1</v>
      </c>
      <c r="C4119" s="295">
        <v>136.69999999999999</v>
      </c>
      <c r="D4119" s="295">
        <v>137.30000000000001</v>
      </c>
      <c r="E4119" s="295">
        <v>137.5</v>
      </c>
      <c r="F4119" s="295">
        <v>136.9</v>
      </c>
      <c r="G4119" s="295">
        <v>140.69999999999999</v>
      </c>
      <c r="H4119" s="295">
        <v>142.1</v>
      </c>
      <c r="I4119" s="295">
        <v>137.30000000000001</v>
      </c>
      <c r="J4119" s="329"/>
      <c r="K4119" s="330"/>
      <c r="L4119" s="329"/>
      <c r="M4119" s="331"/>
      <c r="N4119" s="183">
        <f t="shared" ref="N4119:N4130" si="1360">B4119/$V$1</f>
        <v>1.371</v>
      </c>
      <c r="O4119" s="184">
        <f t="shared" ref="O4119:O4130" si="1361">C4119/$V$1</f>
        <v>1.367</v>
      </c>
      <c r="P4119" s="185">
        <f t="shared" ref="P4119:P4130" si="1362">D4119/$V$1</f>
        <v>1.3730000000000002</v>
      </c>
      <c r="Q4119" s="186">
        <f t="shared" ref="Q4119:Q4130" si="1363">E4119/$V$1</f>
        <v>1.375</v>
      </c>
      <c r="R4119" s="187">
        <f t="shared" ref="R4119:R4130" si="1364">F4119/$V$1</f>
        <v>1.369</v>
      </c>
      <c r="S4119" s="188">
        <f t="shared" ref="S4119:S4130" si="1365">G4119/$V$1</f>
        <v>1.4069999999999998</v>
      </c>
      <c r="T4119" s="189">
        <f t="shared" ref="T4119:T4130" si="1366">H4119/$V$1</f>
        <v>1.421</v>
      </c>
      <c r="U4119" s="332">
        <f t="shared" ref="U4119:U4130" si="1367">I4119/$V$1</f>
        <v>1.3730000000000002</v>
      </c>
    </row>
    <row r="4120" spans="1:21" x14ac:dyDescent="0.35">
      <c r="A4120" s="293">
        <v>43755</v>
      </c>
      <c r="B4120" s="295">
        <v>137.4</v>
      </c>
      <c r="C4120" s="295">
        <v>137</v>
      </c>
      <c r="D4120" s="295">
        <v>137.69999999999999</v>
      </c>
      <c r="E4120" s="295">
        <v>137.80000000000001</v>
      </c>
      <c r="F4120" s="295">
        <v>137.1</v>
      </c>
      <c r="G4120" s="295">
        <v>140.9</v>
      </c>
      <c r="H4120" s="295">
        <v>142.5</v>
      </c>
      <c r="I4120" s="295">
        <v>137.6</v>
      </c>
      <c r="J4120" s="329"/>
      <c r="K4120" s="330"/>
      <c r="L4120" s="329"/>
      <c r="M4120" s="331"/>
      <c r="N4120" s="183">
        <f t="shared" si="1360"/>
        <v>1.3740000000000001</v>
      </c>
      <c r="O4120" s="184">
        <f t="shared" si="1361"/>
        <v>1.37</v>
      </c>
      <c r="P4120" s="185">
        <f t="shared" si="1362"/>
        <v>1.3769999999999998</v>
      </c>
      <c r="Q4120" s="186">
        <f t="shared" si="1363"/>
        <v>1.3780000000000001</v>
      </c>
      <c r="R4120" s="187">
        <f t="shared" si="1364"/>
        <v>1.371</v>
      </c>
      <c r="S4120" s="188">
        <f t="shared" si="1365"/>
        <v>1.409</v>
      </c>
      <c r="T4120" s="189">
        <f t="shared" si="1366"/>
        <v>1.425</v>
      </c>
      <c r="U4120" s="332">
        <f t="shared" si="1367"/>
        <v>1.3759999999999999</v>
      </c>
    </row>
    <row r="4121" spans="1:21" x14ac:dyDescent="0.35">
      <c r="A4121" s="293">
        <v>43756</v>
      </c>
      <c r="B4121" s="295">
        <v>138</v>
      </c>
      <c r="C4121" s="295">
        <v>137.5</v>
      </c>
      <c r="D4121" s="295">
        <v>138.19999999999999</v>
      </c>
      <c r="E4121" s="295">
        <v>138.30000000000001</v>
      </c>
      <c r="F4121" s="295">
        <v>137.5</v>
      </c>
      <c r="G4121" s="295">
        <v>141.19999999999999</v>
      </c>
      <c r="H4121" s="295">
        <v>143.19999999999999</v>
      </c>
      <c r="I4121" s="295">
        <v>138.1</v>
      </c>
      <c r="J4121" s="329"/>
      <c r="K4121" s="330"/>
      <c r="L4121" s="329"/>
      <c r="M4121" s="331"/>
      <c r="N4121" s="183">
        <f t="shared" si="1360"/>
        <v>1.38</v>
      </c>
      <c r="O4121" s="184">
        <f t="shared" si="1361"/>
        <v>1.375</v>
      </c>
      <c r="P4121" s="185">
        <f t="shared" si="1362"/>
        <v>1.3819999999999999</v>
      </c>
      <c r="Q4121" s="186">
        <f t="shared" si="1363"/>
        <v>1.383</v>
      </c>
      <c r="R4121" s="187">
        <f t="shared" si="1364"/>
        <v>1.375</v>
      </c>
      <c r="S4121" s="188">
        <f t="shared" si="1365"/>
        <v>1.4119999999999999</v>
      </c>
      <c r="T4121" s="189">
        <f t="shared" si="1366"/>
        <v>1.4319999999999999</v>
      </c>
      <c r="U4121" s="332">
        <f t="shared" si="1367"/>
        <v>1.381</v>
      </c>
    </row>
    <row r="4122" spans="1:21" x14ac:dyDescent="0.35">
      <c r="A4122" s="293">
        <v>43759</v>
      </c>
      <c r="B4122" s="288">
        <v>138.1</v>
      </c>
      <c r="C4122" s="288">
        <v>137.69999999999999</v>
      </c>
      <c r="D4122" s="288">
        <v>138.4</v>
      </c>
      <c r="E4122" s="288">
        <v>138.5</v>
      </c>
      <c r="F4122" s="288">
        <v>137.5</v>
      </c>
      <c r="G4122" s="288">
        <v>141.30000000000001</v>
      </c>
      <c r="H4122" s="288">
        <v>143.30000000000001</v>
      </c>
      <c r="I4122" s="288">
        <v>138.19999999999999</v>
      </c>
      <c r="J4122" s="329"/>
      <c r="K4122" s="330"/>
      <c r="L4122" s="329"/>
      <c r="M4122" s="331"/>
      <c r="N4122" s="183">
        <f t="shared" si="1360"/>
        <v>1.381</v>
      </c>
      <c r="O4122" s="184">
        <f t="shared" si="1361"/>
        <v>1.3769999999999998</v>
      </c>
      <c r="P4122" s="185">
        <f t="shared" si="1362"/>
        <v>1.3840000000000001</v>
      </c>
      <c r="Q4122" s="186">
        <f t="shared" si="1363"/>
        <v>1.385</v>
      </c>
      <c r="R4122" s="187">
        <f t="shared" si="1364"/>
        <v>1.375</v>
      </c>
      <c r="S4122" s="188">
        <f t="shared" si="1365"/>
        <v>1.413</v>
      </c>
      <c r="T4122" s="189">
        <f t="shared" si="1366"/>
        <v>1.4330000000000001</v>
      </c>
      <c r="U4122" s="332">
        <f t="shared" si="1367"/>
        <v>1.3819999999999999</v>
      </c>
    </row>
    <row r="4123" spans="1:21" x14ac:dyDescent="0.35">
      <c r="A4123" s="293">
        <v>43760</v>
      </c>
      <c r="B4123" s="288">
        <v>138.1</v>
      </c>
      <c r="C4123" s="288">
        <v>137.6</v>
      </c>
      <c r="D4123" s="288">
        <v>138.30000000000001</v>
      </c>
      <c r="E4123" s="288">
        <v>138.4</v>
      </c>
      <c r="F4123" s="288">
        <v>137.4</v>
      </c>
      <c r="G4123" s="288">
        <v>141.19999999999999</v>
      </c>
      <c r="H4123" s="288">
        <v>143.30000000000001</v>
      </c>
      <c r="I4123" s="288">
        <v>138.1</v>
      </c>
      <c r="J4123" s="329"/>
      <c r="K4123" s="330"/>
      <c r="L4123" s="329"/>
      <c r="M4123" s="331"/>
      <c r="N4123" s="183">
        <f t="shared" si="1360"/>
        <v>1.381</v>
      </c>
      <c r="O4123" s="184">
        <f t="shared" si="1361"/>
        <v>1.3759999999999999</v>
      </c>
      <c r="P4123" s="185">
        <f t="shared" si="1362"/>
        <v>1.383</v>
      </c>
      <c r="Q4123" s="186">
        <f t="shared" si="1363"/>
        <v>1.3840000000000001</v>
      </c>
      <c r="R4123" s="187">
        <f t="shared" si="1364"/>
        <v>1.3740000000000001</v>
      </c>
      <c r="S4123" s="188">
        <f t="shared" si="1365"/>
        <v>1.4119999999999999</v>
      </c>
      <c r="T4123" s="189">
        <f t="shared" si="1366"/>
        <v>1.4330000000000001</v>
      </c>
      <c r="U4123" s="332">
        <f t="shared" si="1367"/>
        <v>1.381</v>
      </c>
    </row>
    <row r="4124" spans="1:21" x14ac:dyDescent="0.35">
      <c r="A4124" s="293">
        <v>43761</v>
      </c>
      <c r="B4124" s="288">
        <v>137.80000000000001</v>
      </c>
      <c r="C4124" s="288">
        <v>137.30000000000001</v>
      </c>
      <c r="D4124" s="288">
        <v>138</v>
      </c>
      <c r="E4124" s="288">
        <v>138.19999999999999</v>
      </c>
      <c r="F4124" s="288">
        <v>137</v>
      </c>
      <c r="G4124" s="288">
        <v>140.80000000000001</v>
      </c>
      <c r="H4124" s="288">
        <v>143</v>
      </c>
      <c r="I4124" s="288">
        <v>137.80000000000001</v>
      </c>
      <c r="J4124" s="329"/>
      <c r="K4124" s="330"/>
      <c r="L4124" s="329"/>
      <c r="M4124" s="331"/>
      <c r="N4124" s="183">
        <f t="shared" si="1360"/>
        <v>1.3780000000000001</v>
      </c>
      <c r="O4124" s="184">
        <f t="shared" si="1361"/>
        <v>1.3730000000000002</v>
      </c>
      <c r="P4124" s="185">
        <f t="shared" si="1362"/>
        <v>1.38</v>
      </c>
      <c r="Q4124" s="186">
        <f t="shared" si="1363"/>
        <v>1.3819999999999999</v>
      </c>
      <c r="R4124" s="187">
        <f t="shared" si="1364"/>
        <v>1.37</v>
      </c>
      <c r="S4124" s="188">
        <f t="shared" si="1365"/>
        <v>1.4080000000000001</v>
      </c>
      <c r="T4124" s="189">
        <f t="shared" si="1366"/>
        <v>1.43</v>
      </c>
      <c r="U4124" s="332">
        <f t="shared" si="1367"/>
        <v>1.3780000000000001</v>
      </c>
    </row>
    <row r="4125" spans="1:21" x14ac:dyDescent="0.35">
      <c r="A4125" s="293">
        <v>43762</v>
      </c>
      <c r="B4125" s="288">
        <v>137.69999999999999</v>
      </c>
      <c r="C4125" s="288">
        <v>137.19999999999999</v>
      </c>
      <c r="D4125" s="288">
        <v>137.9</v>
      </c>
      <c r="E4125" s="288">
        <v>138</v>
      </c>
      <c r="F4125" s="288">
        <v>136.80000000000001</v>
      </c>
      <c r="G4125" s="288">
        <v>140.6</v>
      </c>
      <c r="H4125" s="288">
        <v>142.9</v>
      </c>
      <c r="I4125" s="288">
        <v>137.69999999999999</v>
      </c>
      <c r="J4125" s="329"/>
      <c r="K4125" s="330"/>
      <c r="L4125" s="329"/>
      <c r="M4125" s="331"/>
      <c r="N4125" s="183">
        <f t="shared" si="1360"/>
        <v>1.3769999999999998</v>
      </c>
      <c r="O4125" s="184">
        <f t="shared" si="1361"/>
        <v>1.3719999999999999</v>
      </c>
      <c r="P4125" s="185">
        <f t="shared" si="1362"/>
        <v>1.379</v>
      </c>
      <c r="Q4125" s="186">
        <f t="shared" si="1363"/>
        <v>1.38</v>
      </c>
      <c r="R4125" s="187">
        <f t="shared" si="1364"/>
        <v>1.3680000000000001</v>
      </c>
      <c r="S4125" s="188">
        <f t="shared" si="1365"/>
        <v>1.4059999999999999</v>
      </c>
      <c r="T4125" s="189">
        <f t="shared" si="1366"/>
        <v>1.429</v>
      </c>
      <c r="U4125" s="332">
        <f t="shared" si="1367"/>
        <v>1.3769999999999998</v>
      </c>
    </row>
    <row r="4126" spans="1:21" x14ac:dyDescent="0.35">
      <c r="A4126" s="293">
        <v>43763</v>
      </c>
      <c r="B4126" s="288">
        <v>137.19999999999999</v>
      </c>
      <c r="C4126" s="288">
        <v>136.80000000000001</v>
      </c>
      <c r="D4126" s="288">
        <v>137.4</v>
      </c>
      <c r="E4126" s="288">
        <v>137.6</v>
      </c>
      <c r="F4126" s="288">
        <v>136.4</v>
      </c>
      <c r="G4126" s="288">
        <v>140.19999999999999</v>
      </c>
      <c r="H4126" s="288">
        <v>142.4</v>
      </c>
      <c r="I4126" s="288">
        <v>137.30000000000001</v>
      </c>
      <c r="J4126" s="329"/>
      <c r="K4126" s="330"/>
      <c r="L4126" s="329"/>
      <c r="M4126" s="331"/>
      <c r="N4126" s="183">
        <f t="shared" si="1360"/>
        <v>1.3719999999999999</v>
      </c>
      <c r="O4126" s="184">
        <f t="shared" si="1361"/>
        <v>1.3680000000000001</v>
      </c>
      <c r="P4126" s="185">
        <f t="shared" si="1362"/>
        <v>1.3740000000000001</v>
      </c>
      <c r="Q4126" s="186">
        <f t="shared" si="1363"/>
        <v>1.3759999999999999</v>
      </c>
      <c r="R4126" s="187">
        <f t="shared" si="1364"/>
        <v>1.3640000000000001</v>
      </c>
      <c r="S4126" s="188">
        <f t="shared" si="1365"/>
        <v>1.4019999999999999</v>
      </c>
      <c r="T4126" s="189">
        <f t="shared" si="1366"/>
        <v>1.4240000000000002</v>
      </c>
      <c r="U4126" s="332">
        <f t="shared" si="1367"/>
        <v>1.3730000000000002</v>
      </c>
    </row>
    <row r="4127" spans="1:21" x14ac:dyDescent="0.35">
      <c r="A4127" s="293">
        <v>43766</v>
      </c>
      <c r="B4127" s="288">
        <v>136.9</v>
      </c>
      <c r="C4127" s="288">
        <v>136.4</v>
      </c>
      <c r="D4127" s="288">
        <v>137.1</v>
      </c>
      <c r="E4127" s="288">
        <v>137.19999999999999</v>
      </c>
      <c r="F4127" s="288">
        <v>136.30000000000001</v>
      </c>
      <c r="G4127" s="288">
        <v>139.9</v>
      </c>
      <c r="H4127" s="288">
        <v>142</v>
      </c>
      <c r="I4127" s="288">
        <v>136.9</v>
      </c>
      <c r="J4127" s="329"/>
      <c r="K4127" s="330"/>
      <c r="L4127" s="329"/>
      <c r="M4127" s="331"/>
      <c r="N4127" s="183">
        <f t="shared" si="1360"/>
        <v>1.369</v>
      </c>
      <c r="O4127" s="184">
        <f t="shared" si="1361"/>
        <v>1.3640000000000001</v>
      </c>
      <c r="P4127" s="185">
        <f t="shared" si="1362"/>
        <v>1.371</v>
      </c>
      <c r="Q4127" s="186">
        <f t="shared" si="1363"/>
        <v>1.3719999999999999</v>
      </c>
      <c r="R4127" s="187">
        <f t="shared" si="1364"/>
        <v>1.3630000000000002</v>
      </c>
      <c r="S4127" s="188">
        <f t="shared" si="1365"/>
        <v>1.399</v>
      </c>
      <c r="T4127" s="189">
        <f t="shared" si="1366"/>
        <v>1.42</v>
      </c>
      <c r="U4127" s="332">
        <f t="shared" si="1367"/>
        <v>1.369</v>
      </c>
    </row>
    <row r="4128" spans="1:21" x14ac:dyDescent="0.35">
      <c r="A4128" s="293">
        <v>43767</v>
      </c>
      <c r="B4128" s="288">
        <v>136.80000000000001</v>
      </c>
      <c r="C4128" s="288">
        <v>136.30000000000001</v>
      </c>
      <c r="D4128" s="288">
        <v>137</v>
      </c>
      <c r="E4128" s="288">
        <v>137.1</v>
      </c>
      <c r="F4128" s="288">
        <v>136.30000000000001</v>
      </c>
      <c r="G4128" s="288">
        <v>139.9</v>
      </c>
      <c r="H4128" s="288">
        <v>141.9</v>
      </c>
      <c r="I4128" s="288">
        <v>136.9</v>
      </c>
      <c r="J4128" s="329"/>
      <c r="K4128" s="330"/>
      <c r="L4128" s="329"/>
      <c r="M4128" s="331"/>
      <c r="N4128" s="183">
        <f t="shared" si="1360"/>
        <v>1.3680000000000001</v>
      </c>
      <c r="O4128" s="184">
        <f t="shared" si="1361"/>
        <v>1.3630000000000002</v>
      </c>
      <c r="P4128" s="185">
        <f t="shared" si="1362"/>
        <v>1.37</v>
      </c>
      <c r="Q4128" s="186">
        <f t="shared" si="1363"/>
        <v>1.371</v>
      </c>
      <c r="R4128" s="187">
        <f t="shared" si="1364"/>
        <v>1.3630000000000002</v>
      </c>
      <c r="S4128" s="188">
        <f t="shared" si="1365"/>
        <v>1.399</v>
      </c>
      <c r="T4128" s="189">
        <f t="shared" si="1366"/>
        <v>1.419</v>
      </c>
      <c r="U4128" s="332">
        <f t="shared" si="1367"/>
        <v>1.369</v>
      </c>
    </row>
    <row r="4129" spans="1:21" x14ac:dyDescent="0.35">
      <c r="A4129" s="293">
        <v>43768</v>
      </c>
      <c r="B4129" s="288">
        <v>136.9</v>
      </c>
      <c r="C4129" s="288">
        <v>136.4</v>
      </c>
      <c r="D4129" s="288">
        <v>137.1</v>
      </c>
      <c r="E4129" s="288">
        <v>137.19999999999999</v>
      </c>
      <c r="F4129" s="288">
        <v>136.5</v>
      </c>
      <c r="G4129" s="288">
        <v>140.1</v>
      </c>
      <c r="H4129" s="288">
        <v>142.1</v>
      </c>
      <c r="I4129" s="288">
        <v>137</v>
      </c>
      <c r="J4129" s="329"/>
      <c r="K4129" s="330"/>
      <c r="L4129" s="329"/>
      <c r="M4129" s="331"/>
      <c r="N4129" s="183">
        <f t="shared" si="1360"/>
        <v>1.369</v>
      </c>
      <c r="O4129" s="184">
        <f t="shared" si="1361"/>
        <v>1.3640000000000001</v>
      </c>
      <c r="P4129" s="185">
        <f t="shared" si="1362"/>
        <v>1.371</v>
      </c>
      <c r="Q4129" s="186">
        <f t="shared" si="1363"/>
        <v>1.3719999999999999</v>
      </c>
      <c r="R4129" s="187">
        <f t="shared" si="1364"/>
        <v>1.365</v>
      </c>
      <c r="S4129" s="188">
        <f t="shared" si="1365"/>
        <v>1.401</v>
      </c>
      <c r="T4129" s="189">
        <f t="shared" si="1366"/>
        <v>1.421</v>
      </c>
      <c r="U4129" s="332">
        <f t="shared" si="1367"/>
        <v>1.37</v>
      </c>
    </row>
    <row r="4130" spans="1:21" x14ac:dyDescent="0.35">
      <c r="A4130" s="293">
        <v>43769</v>
      </c>
      <c r="B4130" s="288">
        <v>137.19999999999999</v>
      </c>
      <c r="C4130" s="288">
        <v>136.69999999999999</v>
      </c>
      <c r="D4130" s="288">
        <v>137.4</v>
      </c>
      <c r="E4130" s="288">
        <v>137.5</v>
      </c>
      <c r="F4130" s="288">
        <v>136.69999999999999</v>
      </c>
      <c r="G4130" s="288">
        <v>140.4</v>
      </c>
      <c r="H4130" s="288">
        <v>142.30000000000001</v>
      </c>
      <c r="I4130" s="288">
        <v>137.19999999999999</v>
      </c>
      <c r="J4130" s="329"/>
      <c r="K4130" s="363">
        <f>AVERAGE(I4119:I4130)</f>
        <v>137.50833333333335</v>
      </c>
      <c r="L4130" s="329"/>
      <c r="M4130" s="363">
        <f>AVERAGE(I4108:I4130)</f>
        <v>137.53478260869565</v>
      </c>
      <c r="N4130" s="183">
        <f t="shared" si="1360"/>
        <v>1.3719999999999999</v>
      </c>
      <c r="O4130" s="184">
        <f t="shared" si="1361"/>
        <v>1.367</v>
      </c>
      <c r="P4130" s="185">
        <f t="shared" si="1362"/>
        <v>1.3740000000000001</v>
      </c>
      <c r="Q4130" s="186">
        <f t="shared" si="1363"/>
        <v>1.375</v>
      </c>
      <c r="R4130" s="187">
        <f t="shared" si="1364"/>
        <v>1.367</v>
      </c>
      <c r="S4130" s="188">
        <f t="shared" si="1365"/>
        <v>1.4040000000000001</v>
      </c>
      <c r="T4130" s="189">
        <f t="shared" si="1366"/>
        <v>1.423</v>
      </c>
      <c r="U4130" s="332">
        <f t="shared" si="1367"/>
        <v>1.3719999999999999</v>
      </c>
    </row>
    <row r="4131" spans="1:21" x14ac:dyDescent="0.35">
      <c r="A4131" s="293">
        <v>43770</v>
      </c>
      <c r="B4131" s="288">
        <v>137.4</v>
      </c>
      <c r="C4131" s="288">
        <v>136.80000000000001</v>
      </c>
      <c r="D4131" s="288">
        <v>137.5</v>
      </c>
      <c r="E4131" s="288">
        <v>137.6</v>
      </c>
      <c r="F4131" s="288">
        <v>136.69999999999999</v>
      </c>
      <c r="G4131" s="288">
        <v>140.6</v>
      </c>
      <c r="H4131" s="288">
        <v>142.30000000000001</v>
      </c>
      <c r="I4131" s="288">
        <v>137.4</v>
      </c>
      <c r="J4131" s="329"/>
      <c r="K4131" s="330"/>
      <c r="L4131" s="329"/>
      <c r="M4131" s="331"/>
      <c r="N4131" s="183">
        <f t="shared" ref="N4131:N4194" si="1368">B4131/$V$1</f>
        <v>1.3740000000000001</v>
      </c>
      <c r="O4131" s="184">
        <f t="shared" ref="O4131:O4194" si="1369">C4131/$V$1</f>
        <v>1.3680000000000001</v>
      </c>
      <c r="P4131" s="185">
        <f t="shared" ref="P4131:P4194" si="1370">D4131/$V$1</f>
        <v>1.375</v>
      </c>
      <c r="Q4131" s="186">
        <f t="shared" ref="Q4131:Q4194" si="1371">E4131/$V$1</f>
        <v>1.3759999999999999</v>
      </c>
      <c r="R4131" s="187">
        <f t="shared" ref="R4131:R4194" si="1372">F4131/$V$1</f>
        <v>1.367</v>
      </c>
      <c r="S4131" s="188">
        <f t="shared" ref="S4131:S4194" si="1373">G4131/$V$1</f>
        <v>1.4059999999999999</v>
      </c>
      <c r="T4131" s="189">
        <f t="shared" ref="T4131:T4194" si="1374">H4131/$V$1</f>
        <v>1.423</v>
      </c>
      <c r="U4131" s="332">
        <f t="shared" ref="U4131:U4197" si="1375">I4131/$V$1</f>
        <v>1.3740000000000001</v>
      </c>
    </row>
    <row r="4132" spans="1:21" x14ac:dyDescent="0.35">
      <c r="A4132" s="293">
        <v>43773</v>
      </c>
      <c r="B4132" s="288">
        <v>137.1</v>
      </c>
      <c r="C4132" s="288">
        <v>136.6</v>
      </c>
      <c r="D4132" s="288">
        <v>137.30000000000001</v>
      </c>
      <c r="E4132" s="288">
        <v>137.4</v>
      </c>
      <c r="F4132" s="288">
        <v>136.4</v>
      </c>
      <c r="G4132" s="288">
        <v>140.4</v>
      </c>
      <c r="H4132" s="288">
        <v>142</v>
      </c>
      <c r="I4132" s="288">
        <v>137.1</v>
      </c>
      <c r="J4132" s="329"/>
      <c r="K4132" s="330"/>
      <c r="L4132" s="329"/>
      <c r="M4132" s="331"/>
      <c r="N4132" s="183">
        <f t="shared" si="1368"/>
        <v>1.371</v>
      </c>
      <c r="O4132" s="184">
        <f t="shared" si="1369"/>
        <v>1.3659999999999999</v>
      </c>
      <c r="P4132" s="185">
        <f t="shared" si="1370"/>
        <v>1.3730000000000002</v>
      </c>
      <c r="Q4132" s="186">
        <f t="shared" si="1371"/>
        <v>1.3740000000000001</v>
      </c>
      <c r="R4132" s="187">
        <f t="shared" si="1372"/>
        <v>1.3640000000000001</v>
      </c>
      <c r="S4132" s="188">
        <f t="shared" si="1373"/>
        <v>1.4040000000000001</v>
      </c>
      <c r="T4132" s="189">
        <f t="shared" si="1374"/>
        <v>1.42</v>
      </c>
      <c r="U4132" s="332">
        <f t="shared" si="1375"/>
        <v>1.371</v>
      </c>
    </row>
    <row r="4133" spans="1:21" x14ac:dyDescent="0.35">
      <c r="A4133" s="293">
        <v>43774</v>
      </c>
      <c r="B4133" s="288">
        <v>135.9</v>
      </c>
      <c r="C4133" s="288">
        <v>135.30000000000001</v>
      </c>
      <c r="D4133" s="288">
        <v>136</v>
      </c>
      <c r="E4133" s="288">
        <v>136.1</v>
      </c>
      <c r="F4133" s="288">
        <v>135.4</v>
      </c>
      <c r="G4133" s="288">
        <v>139.19999999999999</v>
      </c>
      <c r="H4133" s="288">
        <v>140.6</v>
      </c>
      <c r="I4133" s="288">
        <v>135.9</v>
      </c>
      <c r="J4133" s="329"/>
      <c r="K4133" s="330"/>
      <c r="L4133" s="329"/>
      <c r="M4133" s="331"/>
      <c r="N4133" s="183">
        <f t="shared" si="1368"/>
        <v>1.359</v>
      </c>
      <c r="O4133" s="184">
        <f t="shared" si="1369"/>
        <v>1.3530000000000002</v>
      </c>
      <c r="P4133" s="185">
        <f t="shared" si="1370"/>
        <v>1.36</v>
      </c>
      <c r="Q4133" s="186">
        <f t="shared" si="1371"/>
        <v>1.361</v>
      </c>
      <c r="R4133" s="187">
        <f t="shared" si="1372"/>
        <v>1.3540000000000001</v>
      </c>
      <c r="S4133" s="188">
        <f t="shared" si="1373"/>
        <v>1.3919999999999999</v>
      </c>
      <c r="T4133" s="189">
        <f t="shared" si="1374"/>
        <v>1.4059999999999999</v>
      </c>
      <c r="U4133" s="332">
        <f t="shared" si="1375"/>
        <v>1.359</v>
      </c>
    </row>
    <row r="4134" spans="1:21" x14ac:dyDescent="0.35">
      <c r="A4134" s="293">
        <v>43775</v>
      </c>
      <c r="B4134" s="288">
        <v>135.9</v>
      </c>
      <c r="C4134" s="288">
        <v>135.30000000000001</v>
      </c>
      <c r="D4134" s="288">
        <v>136</v>
      </c>
      <c r="E4134" s="288">
        <v>136.1</v>
      </c>
      <c r="F4134" s="288">
        <v>135.4</v>
      </c>
      <c r="G4134" s="288">
        <v>139.19999999999999</v>
      </c>
      <c r="H4134" s="288">
        <v>140.6</v>
      </c>
      <c r="I4134" s="288">
        <v>135.9</v>
      </c>
      <c r="J4134" s="329"/>
      <c r="K4134" s="330"/>
      <c r="L4134" s="329"/>
      <c r="M4134" s="331"/>
      <c r="N4134" s="183">
        <f t="shared" si="1368"/>
        <v>1.359</v>
      </c>
      <c r="O4134" s="184">
        <f t="shared" si="1369"/>
        <v>1.3530000000000002</v>
      </c>
      <c r="P4134" s="185">
        <f t="shared" si="1370"/>
        <v>1.36</v>
      </c>
      <c r="Q4134" s="186">
        <f t="shared" si="1371"/>
        <v>1.361</v>
      </c>
      <c r="R4134" s="187">
        <f t="shared" si="1372"/>
        <v>1.3540000000000001</v>
      </c>
      <c r="S4134" s="188">
        <f t="shared" si="1373"/>
        <v>1.3919999999999999</v>
      </c>
      <c r="T4134" s="189">
        <f t="shared" si="1374"/>
        <v>1.4059999999999999</v>
      </c>
      <c r="U4134" s="332">
        <f t="shared" si="1375"/>
        <v>1.359</v>
      </c>
    </row>
    <row r="4135" spans="1:21" x14ac:dyDescent="0.35">
      <c r="A4135" s="293">
        <v>43776</v>
      </c>
      <c r="B4135" s="288">
        <v>135.6</v>
      </c>
      <c r="C4135" s="288">
        <v>135</v>
      </c>
      <c r="D4135" s="288">
        <v>135.69999999999999</v>
      </c>
      <c r="E4135" s="288">
        <v>135.80000000000001</v>
      </c>
      <c r="F4135" s="288">
        <v>135.19999999999999</v>
      </c>
      <c r="G4135" s="288">
        <v>138.9</v>
      </c>
      <c r="H4135" s="288">
        <v>140.30000000000001</v>
      </c>
      <c r="I4135" s="288">
        <v>135.6</v>
      </c>
      <c r="J4135" s="329"/>
      <c r="K4135" s="330"/>
      <c r="L4135" s="329"/>
      <c r="M4135" s="331"/>
      <c r="N4135" s="183">
        <f t="shared" si="1368"/>
        <v>1.3559999999999999</v>
      </c>
      <c r="O4135" s="184">
        <f t="shared" si="1369"/>
        <v>1.35</v>
      </c>
      <c r="P4135" s="185">
        <f t="shared" si="1370"/>
        <v>1.357</v>
      </c>
      <c r="Q4135" s="186">
        <f t="shared" si="1371"/>
        <v>1.3580000000000001</v>
      </c>
      <c r="R4135" s="187">
        <f t="shared" si="1372"/>
        <v>1.3519999999999999</v>
      </c>
      <c r="S4135" s="188">
        <f t="shared" si="1373"/>
        <v>1.389</v>
      </c>
      <c r="T4135" s="189">
        <f t="shared" si="1374"/>
        <v>1.403</v>
      </c>
      <c r="U4135" s="332">
        <f t="shared" si="1375"/>
        <v>1.3559999999999999</v>
      </c>
    </row>
    <row r="4136" spans="1:21" x14ac:dyDescent="0.35">
      <c r="A4136" s="293">
        <v>43777</v>
      </c>
      <c r="B4136" s="288">
        <v>135.4</v>
      </c>
      <c r="C4136" s="288">
        <v>134.80000000000001</v>
      </c>
      <c r="D4136" s="288">
        <v>135.5</v>
      </c>
      <c r="E4136" s="288">
        <v>135.69999999999999</v>
      </c>
      <c r="F4136" s="288">
        <v>135</v>
      </c>
      <c r="G4136" s="288">
        <v>138.80000000000001</v>
      </c>
      <c r="H4136" s="288">
        <v>140.19999999999999</v>
      </c>
      <c r="I4136" s="288">
        <v>135.5</v>
      </c>
      <c r="J4136" s="329"/>
      <c r="K4136" s="330"/>
      <c r="L4136" s="329"/>
      <c r="M4136" s="331"/>
      <c r="N4136" s="183">
        <f t="shared" si="1368"/>
        <v>1.3540000000000001</v>
      </c>
      <c r="O4136" s="184">
        <f t="shared" si="1369"/>
        <v>1.3480000000000001</v>
      </c>
      <c r="P4136" s="185">
        <f t="shared" si="1370"/>
        <v>1.355</v>
      </c>
      <c r="Q4136" s="186">
        <f t="shared" si="1371"/>
        <v>1.357</v>
      </c>
      <c r="R4136" s="187">
        <f t="shared" si="1372"/>
        <v>1.35</v>
      </c>
      <c r="S4136" s="188">
        <f t="shared" si="1373"/>
        <v>1.3880000000000001</v>
      </c>
      <c r="T4136" s="189">
        <f t="shared" si="1374"/>
        <v>1.4019999999999999</v>
      </c>
      <c r="U4136" s="332">
        <f t="shared" si="1375"/>
        <v>1.355</v>
      </c>
    </row>
    <row r="4137" spans="1:21" x14ac:dyDescent="0.35">
      <c r="A4137" s="293">
        <v>43780</v>
      </c>
      <c r="B4137" s="288">
        <v>135.4</v>
      </c>
      <c r="C4137" s="288">
        <v>135</v>
      </c>
      <c r="D4137" s="288">
        <v>135.5</v>
      </c>
      <c r="E4137" s="288">
        <v>135.69999999999999</v>
      </c>
      <c r="F4137" s="288">
        <v>134.9</v>
      </c>
      <c r="G4137" s="288">
        <v>138.80000000000001</v>
      </c>
      <c r="H4137" s="288">
        <v>140.30000000000001</v>
      </c>
      <c r="I4137" s="288">
        <v>135.5</v>
      </c>
      <c r="J4137" s="329"/>
      <c r="K4137" s="330"/>
      <c r="L4137" s="329"/>
      <c r="M4137" s="331"/>
      <c r="N4137" s="183">
        <f t="shared" si="1368"/>
        <v>1.3540000000000001</v>
      </c>
      <c r="O4137" s="184">
        <f t="shared" si="1369"/>
        <v>1.35</v>
      </c>
      <c r="P4137" s="185">
        <f t="shared" si="1370"/>
        <v>1.355</v>
      </c>
      <c r="Q4137" s="186">
        <f t="shared" si="1371"/>
        <v>1.357</v>
      </c>
      <c r="R4137" s="187">
        <f t="shared" si="1372"/>
        <v>1.349</v>
      </c>
      <c r="S4137" s="188">
        <f t="shared" si="1373"/>
        <v>1.3880000000000001</v>
      </c>
      <c r="T4137" s="189">
        <f t="shared" si="1374"/>
        <v>1.403</v>
      </c>
      <c r="U4137" s="332">
        <f t="shared" si="1375"/>
        <v>1.355</v>
      </c>
    </row>
    <row r="4138" spans="1:21" x14ac:dyDescent="0.35">
      <c r="A4138" s="293">
        <v>43781</v>
      </c>
      <c r="B4138" s="288">
        <v>135.30000000000001</v>
      </c>
      <c r="C4138" s="288">
        <v>134.69999999999999</v>
      </c>
      <c r="D4138" s="288">
        <v>135.4</v>
      </c>
      <c r="E4138" s="288">
        <v>135.6</v>
      </c>
      <c r="F4138" s="288">
        <v>134.80000000000001</v>
      </c>
      <c r="G4138" s="288">
        <v>138.69999999999999</v>
      </c>
      <c r="H4138" s="288">
        <v>140.1</v>
      </c>
      <c r="I4138" s="288">
        <v>135.30000000000001</v>
      </c>
      <c r="J4138" s="329"/>
      <c r="K4138" s="330"/>
      <c r="L4138" s="329"/>
      <c r="M4138" s="331"/>
      <c r="N4138" s="183">
        <f t="shared" si="1368"/>
        <v>1.3530000000000002</v>
      </c>
      <c r="O4138" s="184">
        <f t="shared" si="1369"/>
        <v>1.347</v>
      </c>
      <c r="P4138" s="185">
        <f t="shared" si="1370"/>
        <v>1.3540000000000001</v>
      </c>
      <c r="Q4138" s="186">
        <f t="shared" si="1371"/>
        <v>1.3559999999999999</v>
      </c>
      <c r="R4138" s="187">
        <f t="shared" si="1372"/>
        <v>1.3480000000000001</v>
      </c>
      <c r="S4138" s="188">
        <f t="shared" si="1373"/>
        <v>1.3869999999999998</v>
      </c>
      <c r="T4138" s="189">
        <f t="shared" si="1374"/>
        <v>1.401</v>
      </c>
      <c r="U4138" s="332">
        <f t="shared" si="1375"/>
        <v>1.3530000000000002</v>
      </c>
    </row>
    <row r="4139" spans="1:21" x14ac:dyDescent="0.35">
      <c r="A4139" s="293">
        <v>43782</v>
      </c>
      <c r="B4139" s="288">
        <v>135</v>
      </c>
      <c r="C4139" s="288">
        <v>134.5</v>
      </c>
      <c r="D4139" s="288">
        <v>135.19999999999999</v>
      </c>
      <c r="E4139" s="288">
        <v>135.30000000000001</v>
      </c>
      <c r="F4139" s="288">
        <v>134.5</v>
      </c>
      <c r="G4139" s="288">
        <v>138.4</v>
      </c>
      <c r="H4139" s="288">
        <v>139.80000000000001</v>
      </c>
      <c r="I4139" s="288">
        <v>135.1</v>
      </c>
      <c r="J4139" s="329"/>
      <c r="K4139" s="330"/>
      <c r="L4139" s="329"/>
      <c r="M4139" s="331"/>
      <c r="N4139" s="183">
        <f t="shared" si="1368"/>
        <v>1.35</v>
      </c>
      <c r="O4139" s="184">
        <f t="shared" si="1369"/>
        <v>1.345</v>
      </c>
      <c r="P4139" s="185">
        <f t="shared" si="1370"/>
        <v>1.3519999999999999</v>
      </c>
      <c r="Q4139" s="186">
        <f t="shared" si="1371"/>
        <v>1.3530000000000002</v>
      </c>
      <c r="R4139" s="187">
        <f t="shared" si="1372"/>
        <v>1.345</v>
      </c>
      <c r="S4139" s="188">
        <f t="shared" si="1373"/>
        <v>1.3840000000000001</v>
      </c>
      <c r="T4139" s="189">
        <f t="shared" si="1374"/>
        <v>1.3980000000000001</v>
      </c>
      <c r="U4139" s="332">
        <f t="shared" si="1375"/>
        <v>1.351</v>
      </c>
    </row>
    <row r="4140" spans="1:21" x14ac:dyDescent="0.35">
      <c r="A4140" s="293">
        <v>43783</v>
      </c>
      <c r="B4140" s="288">
        <v>134.69999999999999</v>
      </c>
      <c r="C4140" s="288">
        <v>134.1</v>
      </c>
      <c r="D4140" s="288">
        <v>134.80000000000001</v>
      </c>
      <c r="E4140" s="288">
        <v>135</v>
      </c>
      <c r="F4140" s="288">
        <v>134.19999999999999</v>
      </c>
      <c r="G4140" s="288">
        <v>138.1</v>
      </c>
      <c r="H4140" s="288">
        <v>139.4</v>
      </c>
      <c r="I4140" s="288">
        <v>134.69999999999999</v>
      </c>
      <c r="J4140" s="329"/>
      <c r="K4140" s="330"/>
      <c r="L4140" s="329"/>
      <c r="M4140" s="331"/>
      <c r="N4140" s="183">
        <f t="shared" si="1368"/>
        <v>1.347</v>
      </c>
      <c r="O4140" s="184">
        <f t="shared" si="1369"/>
        <v>1.341</v>
      </c>
      <c r="P4140" s="185">
        <f t="shared" si="1370"/>
        <v>1.3480000000000001</v>
      </c>
      <c r="Q4140" s="186">
        <f t="shared" si="1371"/>
        <v>1.35</v>
      </c>
      <c r="R4140" s="187">
        <f t="shared" si="1372"/>
        <v>1.3419999999999999</v>
      </c>
      <c r="S4140" s="188">
        <f t="shared" si="1373"/>
        <v>1.381</v>
      </c>
      <c r="T4140" s="189">
        <f t="shared" si="1374"/>
        <v>1.3940000000000001</v>
      </c>
      <c r="U4140" s="332">
        <f t="shared" si="1375"/>
        <v>1.347</v>
      </c>
    </row>
    <row r="4141" spans="1:21" x14ac:dyDescent="0.35">
      <c r="A4141" s="293">
        <v>43784</v>
      </c>
      <c r="B4141" s="288">
        <v>134.5</v>
      </c>
      <c r="C4141" s="288">
        <v>134</v>
      </c>
      <c r="D4141" s="288">
        <v>134.6</v>
      </c>
      <c r="E4141" s="288">
        <v>134.80000000000001</v>
      </c>
      <c r="F4141" s="288">
        <v>134</v>
      </c>
      <c r="G4141" s="288">
        <v>137.9</v>
      </c>
      <c r="H4141" s="288">
        <v>139.19999999999999</v>
      </c>
      <c r="I4141" s="288">
        <v>134.6</v>
      </c>
      <c r="J4141" s="329"/>
      <c r="K4141" s="363">
        <f>AVERAGE(I4131:I4141)</f>
        <v>135.69090909090909</v>
      </c>
      <c r="L4141" s="329"/>
      <c r="M4141" s="331"/>
      <c r="N4141" s="183">
        <f t="shared" si="1368"/>
        <v>1.345</v>
      </c>
      <c r="O4141" s="184">
        <f t="shared" si="1369"/>
        <v>1.34</v>
      </c>
      <c r="P4141" s="185">
        <f t="shared" si="1370"/>
        <v>1.3459999999999999</v>
      </c>
      <c r="Q4141" s="186">
        <f t="shared" si="1371"/>
        <v>1.3480000000000001</v>
      </c>
      <c r="R4141" s="187">
        <f t="shared" si="1372"/>
        <v>1.34</v>
      </c>
      <c r="S4141" s="188">
        <f t="shared" si="1373"/>
        <v>1.379</v>
      </c>
      <c r="T4141" s="189">
        <f t="shared" si="1374"/>
        <v>1.3919999999999999</v>
      </c>
      <c r="U4141" s="332">
        <f t="shared" si="1375"/>
        <v>1.3459999999999999</v>
      </c>
    </row>
    <row r="4142" spans="1:21" x14ac:dyDescent="0.35">
      <c r="A4142" s="293">
        <v>43787</v>
      </c>
      <c r="B4142" s="288">
        <v>134.4</v>
      </c>
      <c r="C4142" s="288">
        <v>133.80000000000001</v>
      </c>
      <c r="D4142" s="288">
        <v>134.5</v>
      </c>
      <c r="E4142" s="288">
        <v>134.6</v>
      </c>
      <c r="F4142" s="288">
        <v>133.9</v>
      </c>
      <c r="G4142" s="288">
        <v>137.69999999999999</v>
      </c>
      <c r="H4142" s="288">
        <v>139.19999999999999</v>
      </c>
      <c r="I4142" s="288">
        <v>134.4</v>
      </c>
      <c r="J4142" s="329"/>
      <c r="K4142" s="330"/>
      <c r="L4142" s="329"/>
      <c r="M4142" s="331"/>
      <c r="N4142" s="183">
        <f t="shared" si="1368"/>
        <v>1.3440000000000001</v>
      </c>
      <c r="O4142" s="184">
        <f t="shared" si="1369"/>
        <v>1.3380000000000001</v>
      </c>
      <c r="P4142" s="185">
        <f t="shared" si="1370"/>
        <v>1.345</v>
      </c>
      <c r="Q4142" s="186">
        <f t="shared" si="1371"/>
        <v>1.3459999999999999</v>
      </c>
      <c r="R4142" s="187">
        <f t="shared" si="1372"/>
        <v>1.339</v>
      </c>
      <c r="S4142" s="188">
        <f t="shared" si="1373"/>
        <v>1.3769999999999998</v>
      </c>
      <c r="T4142" s="189">
        <f t="shared" si="1374"/>
        <v>1.3919999999999999</v>
      </c>
      <c r="U4142" s="332">
        <f t="shared" si="1375"/>
        <v>1.3440000000000001</v>
      </c>
    </row>
    <row r="4143" spans="1:21" x14ac:dyDescent="0.35">
      <c r="A4143" s="293">
        <v>43788</v>
      </c>
      <c r="B4143" s="288">
        <v>134.6</v>
      </c>
      <c r="C4143" s="288">
        <v>134</v>
      </c>
      <c r="D4143" s="288">
        <v>134.69999999999999</v>
      </c>
      <c r="E4143" s="288">
        <v>134.9</v>
      </c>
      <c r="F4143" s="288">
        <v>134.19999999999999</v>
      </c>
      <c r="G4143" s="288">
        <v>138</v>
      </c>
      <c r="H4143" s="288">
        <v>139.5</v>
      </c>
      <c r="I4143" s="288">
        <v>134.6</v>
      </c>
      <c r="J4143" s="329"/>
      <c r="K4143" s="330"/>
      <c r="L4143" s="329"/>
      <c r="M4143" s="331"/>
      <c r="N4143" s="183">
        <f t="shared" si="1368"/>
        <v>1.3459999999999999</v>
      </c>
      <c r="O4143" s="184">
        <f t="shared" si="1369"/>
        <v>1.34</v>
      </c>
      <c r="P4143" s="185">
        <f t="shared" si="1370"/>
        <v>1.347</v>
      </c>
      <c r="Q4143" s="186">
        <f t="shared" si="1371"/>
        <v>1.349</v>
      </c>
      <c r="R4143" s="187">
        <f t="shared" si="1372"/>
        <v>1.3419999999999999</v>
      </c>
      <c r="S4143" s="188">
        <f t="shared" si="1373"/>
        <v>1.38</v>
      </c>
      <c r="T4143" s="189">
        <f t="shared" si="1374"/>
        <v>1.395</v>
      </c>
      <c r="U4143" s="332">
        <f t="shared" si="1375"/>
        <v>1.3459999999999999</v>
      </c>
    </row>
    <row r="4144" spans="1:21" x14ac:dyDescent="0.35">
      <c r="A4144" s="293">
        <v>43789</v>
      </c>
      <c r="B4144" s="288">
        <v>135.1</v>
      </c>
      <c r="C4144" s="288">
        <v>134.5</v>
      </c>
      <c r="D4144" s="288">
        <v>135.19999999999999</v>
      </c>
      <c r="E4144" s="288">
        <v>135.4</v>
      </c>
      <c r="F4144" s="288">
        <v>134.6</v>
      </c>
      <c r="G4144" s="288">
        <v>138.5</v>
      </c>
      <c r="H4144" s="288">
        <v>140.1</v>
      </c>
      <c r="I4144" s="288">
        <v>135.1</v>
      </c>
      <c r="J4144" s="329"/>
      <c r="K4144" s="330"/>
      <c r="L4144" s="329"/>
      <c r="M4144" s="331"/>
      <c r="N4144" s="183">
        <f t="shared" si="1368"/>
        <v>1.351</v>
      </c>
      <c r="O4144" s="184">
        <f t="shared" si="1369"/>
        <v>1.345</v>
      </c>
      <c r="P4144" s="185">
        <f t="shared" si="1370"/>
        <v>1.3519999999999999</v>
      </c>
      <c r="Q4144" s="186">
        <f t="shared" si="1371"/>
        <v>1.3540000000000001</v>
      </c>
      <c r="R4144" s="187">
        <f t="shared" si="1372"/>
        <v>1.3459999999999999</v>
      </c>
      <c r="S4144" s="188">
        <f t="shared" si="1373"/>
        <v>1.385</v>
      </c>
      <c r="T4144" s="189">
        <f t="shared" si="1374"/>
        <v>1.401</v>
      </c>
      <c r="U4144" s="332">
        <f t="shared" si="1375"/>
        <v>1.351</v>
      </c>
    </row>
    <row r="4145" spans="1:21" x14ac:dyDescent="0.35">
      <c r="A4145" s="293">
        <v>43790</v>
      </c>
      <c r="B4145" s="288">
        <v>135.19999999999999</v>
      </c>
      <c r="C4145" s="288">
        <v>134.6</v>
      </c>
      <c r="D4145" s="288">
        <v>135.30000000000001</v>
      </c>
      <c r="E4145" s="288">
        <v>135.5</v>
      </c>
      <c r="F4145" s="288">
        <v>134.6</v>
      </c>
      <c r="G4145" s="288">
        <v>138.5</v>
      </c>
      <c r="H4145" s="288">
        <v>140.1</v>
      </c>
      <c r="I4145" s="288">
        <v>135.19999999999999</v>
      </c>
      <c r="J4145" s="329"/>
      <c r="K4145" s="330"/>
      <c r="L4145" s="329"/>
      <c r="M4145" s="331"/>
      <c r="N4145" s="183">
        <f t="shared" si="1368"/>
        <v>1.3519999999999999</v>
      </c>
      <c r="O4145" s="184">
        <f t="shared" si="1369"/>
        <v>1.3459999999999999</v>
      </c>
      <c r="P4145" s="185">
        <f t="shared" si="1370"/>
        <v>1.3530000000000002</v>
      </c>
      <c r="Q4145" s="186">
        <f t="shared" si="1371"/>
        <v>1.355</v>
      </c>
      <c r="R4145" s="187">
        <f t="shared" si="1372"/>
        <v>1.3459999999999999</v>
      </c>
      <c r="S4145" s="188">
        <f t="shared" si="1373"/>
        <v>1.385</v>
      </c>
      <c r="T4145" s="189">
        <f t="shared" si="1374"/>
        <v>1.401</v>
      </c>
      <c r="U4145" s="332">
        <f t="shared" si="1375"/>
        <v>1.3519999999999999</v>
      </c>
    </row>
    <row r="4146" spans="1:21" x14ac:dyDescent="0.35">
      <c r="A4146" s="293">
        <v>43791</v>
      </c>
      <c r="B4146" s="288">
        <v>135.1</v>
      </c>
      <c r="C4146" s="288">
        <v>134.5</v>
      </c>
      <c r="D4146" s="288">
        <v>135.19999999999999</v>
      </c>
      <c r="E4146" s="288">
        <v>135.30000000000001</v>
      </c>
      <c r="F4146" s="288">
        <v>134.4</v>
      </c>
      <c r="G4146" s="288">
        <v>138.4</v>
      </c>
      <c r="H4146" s="288">
        <v>139.9</v>
      </c>
      <c r="I4146" s="288">
        <v>135.1</v>
      </c>
      <c r="J4146" s="329"/>
      <c r="K4146" s="330"/>
      <c r="L4146" s="329"/>
      <c r="M4146" s="331"/>
      <c r="N4146" s="183">
        <f t="shared" si="1368"/>
        <v>1.351</v>
      </c>
      <c r="O4146" s="184">
        <f t="shared" si="1369"/>
        <v>1.345</v>
      </c>
      <c r="P4146" s="185">
        <f t="shared" si="1370"/>
        <v>1.3519999999999999</v>
      </c>
      <c r="Q4146" s="186">
        <f t="shared" si="1371"/>
        <v>1.3530000000000002</v>
      </c>
      <c r="R4146" s="187">
        <f t="shared" si="1372"/>
        <v>1.3440000000000001</v>
      </c>
      <c r="S4146" s="188">
        <f t="shared" si="1373"/>
        <v>1.3840000000000001</v>
      </c>
      <c r="T4146" s="189">
        <f t="shared" si="1374"/>
        <v>1.399</v>
      </c>
      <c r="U4146" s="332">
        <f t="shared" si="1375"/>
        <v>1.351</v>
      </c>
    </row>
    <row r="4147" spans="1:21" x14ac:dyDescent="0.35">
      <c r="A4147" s="293">
        <v>43794</v>
      </c>
      <c r="B4147" s="295">
        <v>134.80000000000001</v>
      </c>
      <c r="C4147" s="295">
        <v>134.30000000000001</v>
      </c>
      <c r="D4147" s="295">
        <v>135</v>
      </c>
      <c r="E4147" s="295">
        <v>135.1</v>
      </c>
      <c r="F4147" s="295">
        <v>134.19999999999999</v>
      </c>
      <c r="G4147" s="295">
        <v>138.19999999999999</v>
      </c>
      <c r="H4147" s="295">
        <v>139.69999999999999</v>
      </c>
      <c r="I4147" s="295">
        <v>134.80000000000001</v>
      </c>
      <c r="J4147" s="329"/>
      <c r="K4147" s="330"/>
      <c r="L4147" s="329"/>
      <c r="M4147" s="331"/>
      <c r="N4147" s="183">
        <f t="shared" si="1368"/>
        <v>1.3480000000000001</v>
      </c>
      <c r="O4147" s="184">
        <f t="shared" si="1369"/>
        <v>1.3430000000000002</v>
      </c>
      <c r="P4147" s="185">
        <f t="shared" si="1370"/>
        <v>1.35</v>
      </c>
      <c r="Q4147" s="186">
        <f t="shared" si="1371"/>
        <v>1.351</v>
      </c>
      <c r="R4147" s="187">
        <f t="shared" si="1372"/>
        <v>1.3419999999999999</v>
      </c>
      <c r="S4147" s="188">
        <f t="shared" si="1373"/>
        <v>1.3819999999999999</v>
      </c>
      <c r="T4147" s="189">
        <f t="shared" si="1374"/>
        <v>1.3969999999999998</v>
      </c>
      <c r="U4147" s="332">
        <f t="shared" si="1375"/>
        <v>1.3480000000000001</v>
      </c>
    </row>
    <row r="4148" spans="1:21" x14ac:dyDescent="0.35">
      <c r="A4148" s="293">
        <v>43795</v>
      </c>
      <c r="B4148" s="295">
        <v>134.69999999999999</v>
      </c>
      <c r="C4148" s="295">
        <v>134.19999999999999</v>
      </c>
      <c r="D4148" s="295">
        <v>134.9</v>
      </c>
      <c r="E4148" s="295">
        <v>135</v>
      </c>
      <c r="F4148" s="295">
        <v>134.19999999999999</v>
      </c>
      <c r="G4148" s="295">
        <v>138</v>
      </c>
      <c r="H4148" s="295">
        <v>139.69999999999999</v>
      </c>
      <c r="I4148" s="295">
        <v>134.80000000000001</v>
      </c>
      <c r="J4148" s="329"/>
      <c r="K4148" s="330"/>
      <c r="L4148" s="329"/>
      <c r="M4148" s="331"/>
      <c r="N4148" s="183">
        <f t="shared" si="1368"/>
        <v>1.347</v>
      </c>
      <c r="O4148" s="184">
        <f t="shared" si="1369"/>
        <v>1.3419999999999999</v>
      </c>
      <c r="P4148" s="185">
        <f t="shared" si="1370"/>
        <v>1.349</v>
      </c>
      <c r="Q4148" s="186">
        <f t="shared" si="1371"/>
        <v>1.35</v>
      </c>
      <c r="R4148" s="187">
        <f t="shared" si="1372"/>
        <v>1.3419999999999999</v>
      </c>
      <c r="S4148" s="188">
        <f t="shared" si="1373"/>
        <v>1.38</v>
      </c>
      <c r="T4148" s="189">
        <f t="shared" si="1374"/>
        <v>1.3969999999999998</v>
      </c>
      <c r="U4148" s="332">
        <f t="shared" si="1375"/>
        <v>1.3480000000000001</v>
      </c>
    </row>
    <row r="4149" spans="1:21" x14ac:dyDescent="0.35">
      <c r="A4149" s="293">
        <v>43796</v>
      </c>
      <c r="B4149" s="295">
        <v>135</v>
      </c>
      <c r="C4149" s="295">
        <v>134.5</v>
      </c>
      <c r="D4149" s="295">
        <v>135.1</v>
      </c>
      <c r="E4149" s="295">
        <v>135.19999999999999</v>
      </c>
      <c r="F4149" s="295">
        <v>134.4</v>
      </c>
      <c r="G4149" s="295">
        <v>138.19999999999999</v>
      </c>
      <c r="H4149" s="295">
        <v>140</v>
      </c>
      <c r="I4149" s="295">
        <v>135</v>
      </c>
      <c r="J4149" s="329"/>
      <c r="K4149" s="330"/>
      <c r="L4149" s="329"/>
      <c r="M4149" s="331"/>
      <c r="N4149" s="183">
        <f t="shared" si="1368"/>
        <v>1.35</v>
      </c>
      <c r="O4149" s="184">
        <f t="shared" si="1369"/>
        <v>1.345</v>
      </c>
      <c r="P4149" s="185">
        <f t="shared" si="1370"/>
        <v>1.351</v>
      </c>
      <c r="Q4149" s="186">
        <f t="shared" si="1371"/>
        <v>1.3519999999999999</v>
      </c>
      <c r="R4149" s="187">
        <f t="shared" si="1372"/>
        <v>1.3440000000000001</v>
      </c>
      <c r="S4149" s="188">
        <f t="shared" si="1373"/>
        <v>1.3819999999999999</v>
      </c>
      <c r="T4149" s="189">
        <f t="shared" si="1374"/>
        <v>1.4</v>
      </c>
      <c r="U4149" s="332">
        <f t="shared" si="1375"/>
        <v>1.35</v>
      </c>
    </row>
    <row r="4150" spans="1:21" x14ac:dyDescent="0.35">
      <c r="A4150" s="293">
        <v>43797</v>
      </c>
      <c r="B4150" s="295">
        <v>135.6</v>
      </c>
      <c r="C4150" s="295">
        <v>135.1</v>
      </c>
      <c r="D4150" s="295">
        <v>135.69999999999999</v>
      </c>
      <c r="E4150" s="295">
        <v>135.9</v>
      </c>
      <c r="F4150" s="295">
        <v>135.1</v>
      </c>
      <c r="G4150" s="295">
        <v>138.80000000000001</v>
      </c>
      <c r="H4150" s="295">
        <v>140.80000000000001</v>
      </c>
      <c r="I4150" s="295">
        <v>135.6</v>
      </c>
      <c r="J4150" s="329"/>
      <c r="K4150" s="330"/>
      <c r="L4150" s="329"/>
      <c r="M4150" s="331"/>
      <c r="N4150" s="183">
        <f t="shared" si="1368"/>
        <v>1.3559999999999999</v>
      </c>
      <c r="O4150" s="184">
        <f t="shared" si="1369"/>
        <v>1.351</v>
      </c>
      <c r="P4150" s="185">
        <f t="shared" si="1370"/>
        <v>1.357</v>
      </c>
      <c r="Q4150" s="186">
        <f t="shared" si="1371"/>
        <v>1.359</v>
      </c>
      <c r="R4150" s="187">
        <f t="shared" si="1372"/>
        <v>1.351</v>
      </c>
      <c r="S4150" s="188">
        <f t="shared" si="1373"/>
        <v>1.3880000000000001</v>
      </c>
      <c r="T4150" s="189">
        <f t="shared" si="1374"/>
        <v>1.4080000000000001</v>
      </c>
      <c r="U4150" s="332">
        <f t="shared" si="1375"/>
        <v>1.3559999999999999</v>
      </c>
    </row>
    <row r="4151" spans="1:21" x14ac:dyDescent="0.35">
      <c r="A4151" s="293">
        <v>43798</v>
      </c>
      <c r="B4151" s="295">
        <v>136</v>
      </c>
      <c r="C4151" s="295">
        <v>135.5</v>
      </c>
      <c r="D4151" s="295">
        <v>136.1</v>
      </c>
      <c r="E4151" s="295">
        <v>136.30000000000001</v>
      </c>
      <c r="F4151" s="295">
        <v>135.5</v>
      </c>
      <c r="G4151" s="295">
        <v>139.19999999999999</v>
      </c>
      <c r="H4151" s="295">
        <v>141.4</v>
      </c>
      <c r="I4151" s="295">
        <v>136.1</v>
      </c>
      <c r="J4151" s="329"/>
      <c r="K4151" s="363">
        <f>AVERAGE(I4142:I4151)</f>
        <v>135.07</v>
      </c>
      <c r="L4151" s="329"/>
      <c r="M4151" s="363">
        <f>AVERAGE(I4131:I4151)</f>
        <v>135.39523809523811</v>
      </c>
      <c r="N4151" s="183">
        <f t="shared" si="1368"/>
        <v>1.36</v>
      </c>
      <c r="O4151" s="184">
        <f t="shared" si="1369"/>
        <v>1.355</v>
      </c>
      <c r="P4151" s="185">
        <f t="shared" si="1370"/>
        <v>1.361</v>
      </c>
      <c r="Q4151" s="186">
        <f t="shared" si="1371"/>
        <v>1.3630000000000002</v>
      </c>
      <c r="R4151" s="187">
        <f t="shared" si="1372"/>
        <v>1.355</v>
      </c>
      <c r="S4151" s="188">
        <f t="shared" si="1373"/>
        <v>1.3919999999999999</v>
      </c>
      <c r="T4151" s="189">
        <f t="shared" si="1374"/>
        <v>1.4140000000000001</v>
      </c>
      <c r="U4151" s="332">
        <f t="shared" si="1375"/>
        <v>1.361</v>
      </c>
    </row>
    <row r="4152" spans="1:21" x14ac:dyDescent="0.35">
      <c r="A4152" s="293">
        <v>43801</v>
      </c>
      <c r="B4152" s="288">
        <v>136.4</v>
      </c>
      <c r="C4152" s="288">
        <v>135.9</v>
      </c>
      <c r="D4152" s="288">
        <v>136.5</v>
      </c>
      <c r="E4152" s="288">
        <v>136.6</v>
      </c>
      <c r="F4152" s="288">
        <v>135.69999999999999</v>
      </c>
      <c r="G4152" s="288">
        <v>139.6</v>
      </c>
      <c r="H4152" s="288">
        <v>141.6</v>
      </c>
      <c r="I4152" s="288">
        <v>136.4</v>
      </c>
      <c r="J4152" s="329"/>
      <c r="K4152" s="330"/>
      <c r="L4152" s="329"/>
      <c r="M4152" s="331"/>
      <c r="N4152" s="183">
        <f t="shared" si="1368"/>
        <v>1.3640000000000001</v>
      </c>
      <c r="O4152" s="184">
        <f t="shared" si="1369"/>
        <v>1.359</v>
      </c>
      <c r="P4152" s="185">
        <f t="shared" si="1370"/>
        <v>1.365</v>
      </c>
      <c r="Q4152" s="186">
        <f t="shared" si="1371"/>
        <v>1.3659999999999999</v>
      </c>
      <c r="R4152" s="187">
        <f t="shared" si="1372"/>
        <v>1.357</v>
      </c>
      <c r="S4152" s="188">
        <f t="shared" si="1373"/>
        <v>1.3959999999999999</v>
      </c>
      <c r="T4152" s="189">
        <f t="shared" si="1374"/>
        <v>1.4159999999999999</v>
      </c>
      <c r="U4152" s="332">
        <f t="shared" si="1375"/>
        <v>1.3640000000000001</v>
      </c>
    </row>
    <row r="4153" spans="1:21" x14ac:dyDescent="0.35">
      <c r="A4153" s="293">
        <v>43802</v>
      </c>
      <c r="B4153" s="288">
        <v>136.9</v>
      </c>
      <c r="C4153" s="288">
        <v>136.30000000000001</v>
      </c>
      <c r="D4153" s="288">
        <v>136.9</v>
      </c>
      <c r="E4153" s="288">
        <v>137.1</v>
      </c>
      <c r="F4153" s="288">
        <v>136.1</v>
      </c>
      <c r="G4153" s="288">
        <v>139.9</v>
      </c>
      <c r="H4153" s="288">
        <v>141.9</v>
      </c>
      <c r="I4153" s="288">
        <v>136.80000000000001</v>
      </c>
      <c r="J4153" s="329"/>
      <c r="K4153" s="330"/>
      <c r="L4153" s="329"/>
      <c r="M4153" s="331"/>
      <c r="N4153" s="183">
        <f t="shared" si="1368"/>
        <v>1.369</v>
      </c>
      <c r="O4153" s="184">
        <f t="shared" si="1369"/>
        <v>1.3630000000000002</v>
      </c>
      <c r="P4153" s="185">
        <f t="shared" si="1370"/>
        <v>1.369</v>
      </c>
      <c r="Q4153" s="186">
        <f t="shared" si="1371"/>
        <v>1.371</v>
      </c>
      <c r="R4153" s="187">
        <f t="shared" si="1372"/>
        <v>1.361</v>
      </c>
      <c r="S4153" s="188">
        <f t="shared" si="1373"/>
        <v>1.399</v>
      </c>
      <c r="T4153" s="189">
        <f t="shared" si="1374"/>
        <v>1.419</v>
      </c>
      <c r="U4153" s="332">
        <f t="shared" si="1375"/>
        <v>1.3680000000000001</v>
      </c>
    </row>
    <row r="4154" spans="1:21" x14ac:dyDescent="0.35">
      <c r="A4154" s="293">
        <v>43803</v>
      </c>
      <c r="B4154" s="288">
        <v>137</v>
      </c>
      <c r="C4154" s="288">
        <v>136.4</v>
      </c>
      <c r="D4154" s="288">
        <v>137</v>
      </c>
      <c r="E4154" s="288">
        <v>137.19999999999999</v>
      </c>
      <c r="F4154" s="288">
        <v>136.19999999999999</v>
      </c>
      <c r="G4154" s="288">
        <v>140</v>
      </c>
      <c r="H4154" s="288">
        <v>141.9</v>
      </c>
      <c r="I4154" s="288">
        <v>136.9</v>
      </c>
      <c r="J4154" s="329"/>
      <c r="K4154" s="330"/>
      <c r="L4154" s="329"/>
      <c r="M4154" s="331"/>
      <c r="N4154" s="183">
        <f t="shared" si="1368"/>
        <v>1.37</v>
      </c>
      <c r="O4154" s="184">
        <f t="shared" si="1369"/>
        <v>1.3640000000000001</v>
      </c>
      <c r="P4154" s="185">
        <f t="shared" si="1370"/>
        <v>1.37</v>
      </c>
      <c r="Q4154" s="186">
        <f t="shared" si="1371"/>
        <v>1.3719999999999999</v>
      </c>
      <c r="R4154" s="187">
        <f t="shared" si="1372"/>
        <v>1.3619999999999999</v>
      </c>
      <c r="S4154" s="188">
        <f t="shared" si="1373"/>
        <v>1.4</v>
      </c>
      <c r="T4154" s="189">
        <f t="shared" si="1374"/>
        <v>1.419</v>
      </c>
      <c r="U4154" s="332">
        <f t="shared" si="1375"/>
        <v>1.369</v>
      </c>
    </row>
    <row r="4155" spans="1:21" x14ac:dyDescent="0.35">
      <c r="A4155" s="293">
        <v>43804</v>
      </c>
      <c r="B4155" s="288">
        <v>136.69999999999999</v>
      </c>
      <c r="C4155" s="288">
        <v>136.1</v>
      </c>
      <c r="D4155" s="288">
        <v>136.69999999999999</v>
      </c>
      <c r="E4155" s="288">
        <v>136.9</v>
      </c>
      <c r="F4155" s="288">
        <v>135.80000000000001</v>
      </c>
      <c r="G4155" s="288">
        <v>139.69999999999999</v>
      </c>
      <c r="H4155" s="288">
        <v>141.5</v>
      </c>
      <c r="I4155" s="288">
        <v>136.6</v>
      </c>
      <c r="J4155" s="329"/>
      <c r="K4155" s="330"/>
      <c r="L4155" s="329"/>
      <c r="M4155" s="331"/>
      <c r="N4155" s="183">
        <f t="shared" si="1368"/>
        <v>1.367</v>
      </c>
      <c r="O4155" s="184">
        <f t="shared" si="1369"/>
        <v>1.361</v>
      </c>
      <c r="P4155" s="185">
        <f t="shared" si="1370"/>
        <v>1.367</v>
      </c>
      <c r="Q4155" s="186">
        <f t="shared" si="1371"/>
        <v>1.369</v>
      </c>
      <c r="R4155" s="187">
        <f t="shared" si="1372"/>
        <v>1.3580000000000001</v>
      </c>
      <c r="S4155" s="188">
        <f t="shared" si="1373"/>
        <v>1.3969999999999998</v>
      </c>
      <c r="T4155" s="189">
        <f t="shared" si="1374"/>
        <v>1.415</v>
      </c>
      <c r="U4155" s="332">
        <f t="shared" si="1375"/>
        <v>1.3659999999999999</v>
      </c>
    </row>
    <row r="4156" spans="1:21" x14ac:dyDescent="0.35">
      <c r="A4156" s="293">
        <v>43805</v>
      </c>
      <c r="B4156" s="288">
        <v>136.4</v>
      </c>
      <c r="C4156" s="288">
        <v>135.69999999999999</v>
      </c>
      <c r="D4156" s="288">
        <v>136.4</v>
      </c>
      <c r="E4156" s="288">
        <v>136.6</v>
      </c>
      <c r="F4156" s="288">
        <v>135.6</v>
      </c>
      <c r="G4156" s="288">
        <v>139.4</v>
      </c>
      <c r="H4156" s="288">
        <v>141.19999999999999</v>
      </c>
      <c r="I4156" s="288">
        <v>136.30000000000001</v>
      </c>
      <c r="J4156" s="329"/>
      <c r="K4156" s="330"/>
      <c r="L4156" s="329"/>
      <c r="M4156" s="331"/>
      <c r="N4156" s="183">
        <f t="shared" si="1368"/>
        <v>1.3640000000000001</v>
      </c>
      <c r="O4156" s="184">
        <f t="shared" si="1369"/>
        <v>1.357</v>
      </c>
      <c r="P4156" s="185">
        <f t="shared" si="1370"/>
        <v>1.3640000000000001</v>
      </c>
      <c r="Q4156" s="186">
        <f t="shared" si="1371"/>
        <v>1.3659999999999999</v>
      </c>
      <c r="R4156" s="187">
        <f t="shared" si="1372"/>
        <v>1.3559999999999999</v>
      </c>
      <c r="S4156" s="188">
        <f t="shared" si="1373"/>
        <v>1.3940000000000001</v>
      </c>
      <c r="T4156" s="189">
        <f t="shared" si="1374"/>
        <v>1.4119999999999999</v>
      </c>
      <c r="U4156" s="332">
        <f t="shared" si="1375"/>
        <v>1.3630000000000002</v>
      </c>
    </row>
    <row r="4157" spans="1:21" x14ac:dyDescent="0.35">
      <c r="A4157" s="293">
        <v>43808</v>
      </c>
      <c r="B4157" s="288">
        <v>136.1</v>
      </c>
      <c r="C4157" s="288">
        <v>135.5</v>
      </c>
      <c r="D4157" s="288">
        <v>136.1</v>
      </c>
      <c r="E4157" s="288">
        <v>136.30000000000001</v>
      </c>
      <c r="F4157" s="288">
        <v>135.4</v>
      </c>
      <c r="G4157" s="288">
        <v>139.1</v>
      </c>
      <c r="H4157" s="288">
        <v>140.9</v>
      </c>
      <c r="I4157" s="288">
        <v>136.1</v>
      </c>
      <c r="J4157" s="329"/>
      <c r="K4157" s="330"/>
      <c r="L4157" s="329"/>
      <c r="M4157" s="331"/>
      <c r="N4157" s="183">
        <f t="shared" si="1368"/>
        <v>1.361</v>
      </c>
      <c r="O4157" s="184">
        <f t="shared" si="1369"/>
        <v>1.355</v>
      </c>
      <c r="P4157" s="185">
        <f t="shared" si="1370"/>
        <v>1.361</v>
      </c>
      <c r="Q4157" s="186">
        <f t="shared" si="1371"/>
        <v>1.3630000000000002</v>
      </c>
      <c r="R4157" s="187">
        <f t="shared" si="1372"/>
        <v>1.3540000000000001</v>
      </c>
      <c r="S4157" s="188">
        <f t="shared" si="1373"/>
        <v>1.391</v>
      </c>
      <c r="T4157" s="189">
        <f t="shared" si="1374"/>
        <v>1.409</v>
      </c>
      <c r="U4157" s="332">
        <f t="shared" si="1375"/>
        <v>1.361</v>
      </c>
    </row>
    <row r="4158" spans="1:21" x14ac:dyDescent="0.35">
      <c r="A4158" s="293">
        <v>43809</v>
      </c>
      <c r="B4158" s="288">
        <v>136.30000000000001</v>
      </c>
      <c r="C4158" s="288">
        <v>135.6</v>
      </c>
      <c r="D4158" s="288">
        <v>136.30000000000001</v>
      </c>
      <c r="E4158" s="288">
        <v>136.5</v>
      </c>
      <c r="F4158" s="288">
        <v>135.6</v>
      </c>
      <c r="G4158" s="288">
        <v>139.30000000000001</v>
      </c>
      <c r="H4158" s="288">
        <v>141.19999999999999</v>
      </c>
      <c r="I4158" s="288">
        <v>136.19999999999999</v>
      </c>
      <c r="J4158" s="329"/>
      <c r="K4158" s="330"/>
      <c r="L4158" s="329"/>
      <c r="M4158" s="331"/>
      <c r="N4158" s="183">
        <f t="shared" si="1368"/>
        <v>1.3630000000000002</v>
      </c>
      <c r="O4158" s="184">
        <f t="shared" si="1369"/>
        <v>1.3559999999999999</v>
      </c>
      <c r="P4158" s="185">
        <f t="shared" si="1370"/>
        <v>1.3630000000000002</v>
      </c>
      <c r="Q4158" s="186">
        <f t="shared" si="1371"/>
        <v>1.365</v>
      </c>
      <c r="R4158" s="187">
        <f t="shared" si="1372"/>
        <v>1.3559999999999999</v>
      </c>
      <c r="S4158" s="188">
        <f t="shared" si="1373"/>
        <v>1.393</v>
      </c>
      <c r="T4158" s="189">
        <f t="shared" si="1374"/>
        <v>1.4119999999999999</v>
      </c>
      <c r="U4158" s="332">
        <f t="shared" si="1375"/>
        <v>1.3619999999999999</v>
      </c>
    </row>
    <row r="4159" spans="1:21" x14ac:dyDescent="0.35">
      <c r="A4159" s="293">
        <v>43810</v>
      </c>
      <c r="B4159" s="288">
        <v>136.5</v>
      </c>
      <c r="C4159" s="288">
        <v>135.80000000000001</v>
      </c>
      <c r="D4159" s="288">
        <v>136.5</v>
      </c>
      <c r="E4159" s="288">
        <v>136.6</v>
      </c>
      <c r="F4159" s="288">
        <v>135.80000000000001</v>
      </c>
      <c r="G4159" s="288">
        <v>139.5</v>
      </c>
      <c r="H4159" s="288">
        <v>141.5</v>
      </c>
      <c r="I4159" s="288">
        <v>136.4</v>
      </c>
      <c r="J4159" s="329"/>
      <c r="K4159" s="330"/>
      <c r="L4159" s="329"/>
      <c r="M4159" s="331"/>
      <c r="N4159" s="183">
        <f t="shared" si="1368"/>
        <v>1.365</v>
      </c>
      <c r="O4159" s="184">
        <f t="shared" si="1369"/>
        <v>1.3580000000000001</v>
      </c>
      <c r="P4159" s="185">
        <f t="shared" si="1370"/>
        <v>1.365</v>
      </c>
      <c r="Q4159" s="186">
        <f t="shared" si="1371"/>
        <v>1.3659999999999999</v>
      </c>
      <c r="R4159" s="187">
        <f t="shared" si="1372"/>
        <v>1.3580000000000001</v>
      </c>
      <c r="S4159" s="188">
        <f t="shared" si="1373"/>
        <v>1.395</v>
      </c>
      <c r="T4159" s="189">
        <f t="shared" si="1374"/>
        <v>1.415</v>
      </c>
      <c r="U4159" s="332">
        <f t="shared" si="1375"/>
        <v>1.3640000000000001</v>
      </c>
    </row>
    <row r="4160" spans="1:21" x14ac:dyDescent="0.35">
      <c r="A4160" s="293">
        <v>43811</v>
      </c>
      <c r="B4160" s="288">
        <v>136.6</v>
      </c>
      <c r="C4160" s="288">
        <v>136</v>
      </c>
      <c r="D4160" s="288">
        <v>136.6</v>
      </c>
      <c r="E4160" s="288">
        <v>136.80000000000001</v>
      </c>
      <c r="F4160" s="288">
        <v>135.9</v>
      </c>
      <c r="G4160" s="288">
        <v>139.6</v>
      </c>
      <c r="H4160" s="288">
        <v>141.6</v>
      </c>
      <c r="I4160" s="288">
        <v>136.5</v>
      </c>
      <c r="J4160" s="329"/>
      <c r="K4160" s="330"/>
      <c r="L4160" s="329"/>
      <c r="M4160" s="331"/>
      <c r="N4160" s="183">
        <f t="shared" si="1368"/>
        <v>1.3659999999999999</v>
      </c>
      <c r="O4160" s="184">
        <f t="shared" si="1369"/>
        <v>1.36</v>
      </c>
      <c r="P4160" s="185">
        <f t="shared" si="1370"/>
        <v>1.3659999999999999</v>
      </c>
      <c r="Q4160" s="186">
        <f t="shared" si="1371"/>
        <v>1.3680000000000001</v>
      </c>
      <c r="R4160" s="187">
        <f t="shared" si="1372"/>
        <v>1.359</v>
      </c>
      <c r="S4160" s="188">
        <f t="shared" si="1373"/>
        <v>1.3959999999999999</v>
      </c>
      <c r="T4160" s="189">
        <f t="shared" si="1374"/>
        <v>1.4159999999999999</v>
      </c>
      <c r="U4160" s="332">
        <f t="shared" si="1375"/>
        <v>1.365</v>
      </c>
    </row>
    <row r="4161" spans="1:21" x14ac:dyDescent="0.35">
      <c r="A4161" s="293">
        <v>43812</v>
      </c>
      <c r="B4161" s="288">
        <v>137.1</v>
      </c>
      <c r="C4161" s="288">
        <v>136.5</v>
      </c>
      <c r="D4161" s="288">
        <v>137.1</v>
      </c>
      <c r="E4161" s="288">
        <v>137.19999999999999</v>
      </c>
      <c r="F4161" s="288">
        <v>136.30000000000001</v>
      </c>
      <c r="G4161" s="288">
        <v>140.1</v>
      </c>
      <c r="H4161" s="288">
        <v>142.1</v>
      </c>
      <c r="I4161" s="288">
        <v>137</v>
      </c>
      <c r="J4161" s="329"/>
      <c r="K4161" s="363">
        <f>AVERAGE(I4152:I4161)</f>
        <v>136.52000000000001</v>
      </c>
      <c r="L4161" s="329"/>
      <c r="M4161" s="331"/>
      <c r="N4161" s="183">
        <f t="shared" si="1368"/>
        <v>1.371</v>
      </c>
      <c r="O4161" s="184">
        <f t="shared" si="1369"/>
        <v>1.365</v>
      </c>
      <c r="P4161" s="185">
        <f t="shared" si="1370"/>
        <v>1.371</v>
      </c>
      <c r="Q4161" s="186">
        <f t="shared" si="1371"/>
        <v>1.3719999999999999</v>
      </c>
      <c r="R4161" s="187">
        <f t="shared" si="1372"/>
        <v>1.3630000000000002</v>
      </c>
      <c r="S4161" s="188">
        <f t="shared" si="1373"/>
        <v>1.401</v>
      </c>
      <c r="T4161" s="189">
        <f t="shared" si="1374"/>
        <v>1.421</v>
      </c>
      <c r="U4161" s="332">
        <f t="shared" si="1375"/>
        <v>1.37</v>
      </c>
    </row>
    <row r="4162" spans="1:21" x14ac:dyDescent="0.35">
      <c r="A4162" s="293">
        <v>43815</v>
      </c>
      <c r="B4162" s="288">
        <v>137.19999999999999</v>
      </c>
      <c r="C4162" s="288">
        <v>136.6</v>
      </c>
      <c r="D4162" s="288">
        <v>137.1</v>
      </c>
      <c r="E4162" s="288">
        <v>137.30000000000001</v>
      </c>
      <c r="F4162" s="288">
        <v>136.30000000000001</v>
      </c>
      <c r="G4162" s="288">
        <v>140.19999999999999</v>
      </c>
      <c r="H4162" s="288">
        <v>142.1</v>
      </c>
      <c r="I4162" s="288">
        <v>137.1</v>
      </c>
      <c r="J4162" s="329"/>
      <c r="K4162" s="330"/>
      <c r="L4162" s="329"/>
      <c r="M4162" s="331"/>
      <c r="N4162" s="183">
        <f t="shared" si="1368"/>
        <v>1.3719999999999999</v>
      </c>
      <c r="O4162" s="184">
        <f t="shared" si="1369"/>
        <v>1.3659999999999999</v>
      </c>
      <c r="P4162" s="185">
        <f t="shared" si="1370"/>
        <v>1.371</v>
      </c>
      <c r="Q4162" s="186">
        <f t="shared" si="1371"/>
        <v>1.3730000000000002</v>
      </c>
      <c r="R4162" s="187">
        <f t="shared" si="1372"/>
        <v>1.3630000000000002</v>
      </c>
      <c r="S4162" s="188">
        <f t="shared" si="1373"/>
        <v>1.4019999999999999</v>
      </c>
      <c r="T4162" s="189">
        <f t="shared" si="1374"/>
        <v>1.421</v>
      </c>
      <c r="U4162" s="332">
        <f t="shared" si="1375"/>
        <v>1.371</v>
      </c>
    </row>
    <row r="4163" spans="1:21" x14ac:dyDescent="0.35">
      <c r="A4163" s="293">
        <v>43816</v>
      </c>
      <c r="B4163" s="288">
        <v>137.1</v>
      </c>
      <c r="C4163" s="288">
        <v>136.5</v>
      </c>
      <c r="D4163" s="288">
        <v>137.1</v>
      </c>
      <c r="E4163" s="288">
        <v>137.19999999999999</v>
      </c>
      <c r="F4163" s="288">
        <v>136.30000000000001</v>
      </c>
      <c r="G4163" s="288">
        <v>140.1</v>
      </c>
      <c r="H4163" s="288">
        <v>141.9</v>
      </c>
      <c r="I4163" s="288">
        <v>137</v>
      </c>
      <c r="J4163" s="329"/>
      <c r="K4163" s="330"/>
      <c r="L4163" s="329"/>
      <c r="M4163" s="331"/>
      <c r="N4163" s="183">
        <f t="shared" si="1368"/>
        <v>1.371</v>
      </c>
      <c r="O4163" s="184">
        <f t="shared" si="1369"/>
        <v>1.365</v>
      </c>
      <c r="P4163" s="185">
        <f t="shared" si="1370"/>
        <v>1.371</v>
      </c>
      <c r="Q4163" s="186">
        <f t="shared" si="1371"/>
        <v>1.3719999999999999</v>
      </c>
      <c r="R4163" s="187">
        <f t="shared" si="1372"/>
        <v>1.3630000000000002</v>
      </c>
      <c r="S4163" s="188">
        <f t="shared" si="1373"/>
        <v>1.401</v>
      </c>
      <c r="T4163" s="189">
        <f t="shared" si="1374"/>
        <v>1.419</v>
      </c>
      <c r="U4163" s="332">
        <f t="shared" si="1375"/>
        <v>1.37</v>
      </c>
    </row>
    <row r="4164" spans="1:21" x14ac:dyDescent="0.35">
      <c r="A4164" s="293">
        <v>43817</v>
      </c>
      <c r="B4164" s="288">
        <v>137.1</v>
      </c>
      <c r="C4164" s="288">
        <v>136.5</v>
      </c>
      <c r="D4164" s="288">
        <v>137.1</v>
      </c>
      <c r="E4164" s="288">
        <v>137.30000000000001</v>
      </c>
      <c r="F4164" s="288">
        <v>136.4</v>
      </c>
      <c r="G4164" s="288">
        <v>140.1</v>
      </c>
      <c r="H4164" s="288">
        <v>142</v>
      </c>
      <c r="I4164" s="288">
        <v>137.1</v>
      </c>
      <c r="J4164" s="329"/>
      <c r="K4164" s="330"/>
      <c r="L4164" s="329"/>
      <c r="M4164" s="331"/>
      <c r="N4164" s="183">
        <f t="shared" si="1368"/>
        <v>1.371</v>
      </c>
      <c r="O4164" s="184">
        <f t="shared" si="1369"/>
        <v>1.365</v>
      </c>
      <c r="P4164" s="185">
        <f t="shared" si="1370"/>
        <v>1.371</v>
      </c>
      <c r="Q4164" s="186">
        <f t="shared" si="1371"/>
        <v>1.3730000000000002</v>
      </c>
      <c r="R4164" s="187">
        <f t="shared" si="1372"/>
        <v>1.3640000000000001</v>
      </c>
      <c r="S4164" s="188">
        <f t="shared" si="1373"/>
        <v>1.401</v>
      </c>
      <c r="T4164" s="189">
        <f t="shared" si="1374"/>
        <v>1.42</v>
      </c>
      <c r="U4164" s="332">
        <f t="shared" si="1375"/>
        <v>1.371</v>
      </c>
    </row>
    <row r="4165" spans="1:21" x14ac:dyDescent="0.35">
      <c r="A4165" s="293">
        <v>43818</v>
      </c>
      <c r="B4165" s="288">
        <v>137.9</v>
      </c>
      <c r="C4165" s="288">
        <v>137.19999999999999</v>
      </c>
      <c r="D4165" s="288">
        <v>137.9</v>
      </c>
      <c r="E4165" s="288">
        <v>138.1</v>
      </c>
      <c r="F4165" s="288">
        <v>137.19999999999999</v>
      </c>
      <c r="G4165" s="288">
        <v>140.9</v>
      </c>
      <c r="H4165" s="288">
        <v>143.1</v>
      </c>
      <c r="I4165" s="288">
        <v>137.80000000000001</v>
      </c>
      <c r="J4165" s="329"/>
      <c r="K4165" s="330"/>
      <c r="L4165" s="329"/>
      <c r="M4165" s="331"/>
      <c r="N4165" s="183">
        <f t="shared" si="1368"/>
        <v>1.379</v>
      </c>
      <c r="O4165" s="184">
        <f t="shared" si="1369"/>
        <v>1.3719999999999999</v>
      </c>
      <c r="P4165" s="185">
        <f t="shared" si="1370"/>
        <v>1.379</v>
      </c>
      <c r="Q4165" s="186">
        <f t="shared" si="1371"/>
        <v>1.381</v>
      </c>
      <c r="R4165" s="187">
        <f t="shared" si="1372"/>
        <v>1.3719999999999999</v>
      </c>
      <c r="S4165" s="188">
        <f t="shared" si="1373"/>
        <v>1.409</v>
      </c>
      <c r="T4165" s="189">
        <f t="shared" si="1374"/>
        <v>1.431</v>
      </c>
      <c r="U4165" s="332">
        <f t="shared" si="1375"/>
        <v>1.3780000000000001</v>
      </c>
    </row>
    <row r="4166" spans="1:21" x14ac:dyDescent="0.35">
      <c r="A4166" s="293">
        <v>43819</v>
      </c>
      <c r="B4166" s="288">
        <v>138.6</v>
      </c>
      <c r="C4166" s="288">
        <v>137.80000000000001</v>
      </c>
      <c r="D4166" s="288">
        <v>138.6</v>
      </c>
      <c r="E4166" s="288">
        <v>138.69999999999999</v>
      </c>
      <c r="F4166" s="288">
        <v>137.9</v>
      </c>
      <c r="G4166" s="288">
        <v>141.5</v>
      </c>
      <c r="H4166" s="288">
        <v>143.80000000000001</v>
      </c>
      <c r="I4166" s="288">
        <v>138.5</v>
      </c>
      <c r="J4166" s="329"/>
      <c r="K4166" s="330"/>
      <c r="L4166" s="329"/>
      <c r="M4166" s="331"/>
      <c r="N4166" s="183">
        <f t="shared" si="1368"/>
        <v>1.3859999999999999</v>
      </c>
      <c r="O4166" s="184">
        <f t="shared" si="1369"/>
        <v>1.3780000000000001</v>
      </c>
      <c r="P4166" s="185">
        <f t="shared" si="1370"/>
        <v>1.3859999999999999</v>
      </c>
      <c r="Q4166" s="186">
        <f t="shared" si="1371"/>
        <v>1.3869999999999998</v>
      </c>
      <c r="R4166" s="187">
        <f t="shared" si="1372"/>
        <v>1.379</v>
      </c>
      <c r="S4166" s="188">
        <f t="shared" si="1373"/>
        <v>1.415</v>
      </c>
      <c r="T4166" s="189">
        <f t="shared" si="1374"/>
        <v>1.4380000000000002</v>
      </c>
      <c r="U4166" s="332">
        <f t="shared" si="1375"/>
        <v>1.385</v>
      </c>
    </row>
    <row r="4167" spans="1:21" x14ac:dyDescent="0.35">
      <c r="A4167" s="293">
        <v>43822</v>
      </c>
      <c r="B4167" s="288">
        <v>139.80000000000001</v>
      </c>
      <c r="C4167" s="288">
        <v>139</v>
      </c>
      <c r="D4167" s="288">
        <v>139.80000000000001</v>
      </c>
      <c r="E4167" s="288">
        <v>139.9</v>
      </c>
      <c r="F4167" s="288">
        <v>138.9</v>
      </c>
      <c r="G4167" s="288">
        <v>142.69999999999999</v>
      </c>
      <c r="H4167" s="288">
        <v>144.9</v>
      </c>
      <c r="I4167" s="288">
        <v>139.69999999999999</v>
      </c>
      <c r="J4167" s="329"/>
      <c r="K4167" s="330"/>
      <c r="L4167" s="329"/>
      <c r="M4167" s="331"/>
      <c r="N4167" s="183">
        <f t="shared" si="1368"/>
        <v>1.3980000000000001</v>
      </c>
      <c r="O4167" s="184">
        <f t="shared" si="1369"/>
        <v>1.39</v>
      </c>
      <c r="P4167" s="185">
        <f t="shared" si="1370"/>
        <v>1.3980000000000001</v>
      </c>
      <c r="Q4167" s="186">
        <f t="shared" si="1371"/>
        <v>1.399</v>
      </c>
      <c r="R4167" s="187">
        <f t="shared" si="1372"/>
        <v>1.389</v>
      </c>
      <c r="S4167" s="188">
        <f t="shared" si="1373"/>
        <v>1.4269999999999998</v>
      </c>
      <c r="T4167" s="189">
        <f t="shared" si="1374"/>
        <v>1.4490000000000001</v>
      </c>
      <c r="U4167" s="332">
        <f t="shared" si="1375"/>
        <v>1.3969999999999998</v>
      </c>
    </row>
    <row r="4168" spans="1:21" x14ac:dyDescent="0.35">
      <c r="A4168" s="293">
        <v>43823</v>
      </c>
      <c r="B4168" s="288">
        <v>139.80000000000001</v>
      </c>
      <c r="C4168" s="288">
        <v>139</v>
      </c>
      <c r="D4168" s="288">
        <v>139.80000000000001</v>
      </c>
      <c r="E4168" s="288">
        <v>139.9</v>
      </c>
      <c r="F4168" s="288">
        <v>138.9</v>
      </c>
      <c r="G4168" s="288">
        <v>142.69999999999999</v>
      </c>
      <c r="H4168" s="288">
        <v>144.9</v>
      </c>
      <c r="I4168" s="288">
        <v>139.69999999999999</v>
      </c>
      <c r="J4168" s="329"/>
      <c r="K4168" s="330"/>
      <c r="L4168" s="329"/>
      <c r="M4168" s="331"/>
      <c r="N4168" s="183">
        <f t="shared" si="1368"/>
        <v>1.3980000000000001</v>
      </c>
      <c r="O4168" s="184">
        <f t="shared" si="1369"/>
        <v>1.39</v>
      </c>
      <c r="P4168" s="185">
        <f t="shared" si="1370"/>
        <v>1.3980000000000001</v>
      </c>
      <c r="Q4168" s="186">
        <f t="shared" si="1371"/>
        <v>1.399</v>
      </c>
      <c r="R4168" s="187">
        <f t="shared" si="1372"/>
        <v>1.389</v>
      </c>
      <c r="S4168" s="188">
        <f t="shared" si="1373"/>
        <v>1.4269999999999998</v>
      </c>
      <c r="T4168" s="189">
        <f t="shared" si="1374"/>
        <v>1.4490000000000001</v>
      </c>
      <c r="U4168" s="332">
        <f t="shared" si="1375"/>
        <v>1.3969999999999998</v>
      </c>
    </row>
    <row r="4169" spans="1:21" x14ac:dyDescent="0.35">
      <c r="A4169" s="293">
        <v>43824</v>
      </c>
      <c r="B4169" s="288">
        <v>140.30000000000001</v>
      </c>
      <c r="C4169" s="288">
        <v>139.5</v>
      </c>
      <c r="D4169" s="288">
        <v>140.19999999999999</v>
      </c>
      <c r="E4169" s="288">
        <v>140.4</v>
      </c>
      <c r="F4169" s="288">
        <v>139.30000000000001</v>
      </c>
      <c r="G4169" s="288">
        <v>143.19999999999999</v>
      </c>
      <c r="H4169" s="288">
        <v>145.30000000000001</v>
      </c>
      <c r="I4169" s="288">
        <v>140.1</v>
      </c>
      <c r="J4169" s="329"/>
      <c r="K4169" s="330"/>
      <c r="L4169" s="329"/>
      <c r="M4169" s="331"/>
      <c r="N4169" s="183">
        <f t="shared" si="1368"/>
        <v>1.403</v>
      </c>
      <c r="O4169" s="184">
        <f t="shared" si="1369"/>
        <v>1.395</v>
      </c>
      <c r="P4169" s="185">
        <f t="shared" si="1370"/>
        <v>1.4019999999999999</v>
      </c>
      <c r="Q4169" s="186">
        <f t="shared" si="1371"/>
        <v>1.4040000000000001</v>
      </c>
      <c r="R4169" s="187">
        <f t="shared" si="1372"/>
        <v>1.393</v>
      </c>
      <c r="S4169" s="188">
        <f t="shared" si="1373"/>
        <v>1.4319999999999999</v>
      </c>
      <c r="T4169" s="189">
        <f t="shared" si="1374"/>
        <v>1.4530000000000001</v>
      </c>
      <c r="U4169" s="332">
        <f t="shared" si="1375"/>
        <v>1.401</v>
      </c>
    </row>
    <row r="4170" spans="1:21" x14ac:dyDescent="0.35">
      <c r="A4170" s="293">
        <v>43825</v>
      </c>
      <c r="B4170" s="288">
        <v>140.30000000000001</v>
      </c>
      <c r="C4170" s="288">
        <v>139.5</v>
      </c>
      <c r="D4170" s="288">
        <v>140.30000000000001</v>
      </c>
      <c r="E4170" s="288">
        <v>140.4</v>
      </c>
      <c r="F4170" s="288">
        <v>139.4</v>
      </c>
      <c r="G4170" s="288">
        <v>143.19999999999999</v>
      </c>
      <c r="H4170" s="288">
        <v>145.30000000000001</v>
      </c>
      <c r="I4170" s="288">
        <v>140.19999999999999</v>
      </c>
      <c r="J4170" s="329"/>
      <c r="K4170" s="330"/>
      <c r="L4170" s="329"/>
      <c r="M4170" s="331"/>
      <c r="N4170" s="183">
        <f t="shared" si="1368"/>
        <v>1.403</v>
      </c>
      <c r="O4170" s="184">
        <f t="shared" si="1369"/>
        <v>1.395</v>
      </c>
      <c r="P4170" s="185">
        <f t="shared" si="1370"/>
        <v>1.403</v>
      </c>
      <c r="Q4170" s="186">
        <f t="shared" si="1371"/>
        <v>1.4040000000000001</v>
      </c>
      <c r="R4170" s="187">
        <f t="shared" si="1372"/>
        <v>1.3940000000000001</v>
      </c>
      <c r="S4170" s="188">
        <f t="shared" si="1373"/>
        <v>1.4319999999999999</v>
      </c>
      <c r="T4170" s="189">
        <f t="shared" si="1374"/>
        <v>1.4530000000000001</v>
      </c>
      <c r="U4170" s="332">
        <f t="shared" si="1375"/>
        <v>1.4019999999999999</v>
      </c>
    </row>
    <row r="4171" spans="1:21" x14ac:dyDescent="0.35">
      <c r="A4171" s="293">
        <v>43826</v>
      </c>
      <c r="B4171" s="288">
        <v>140.30000000000001</v>
      </c>
      <c r="C4171" s="288">
        <v>139.5</v>
      </c>
      <c r="D4171" s="288">
        <v>140.19999999999999</v>
      </c>
      <c r="E4171" s="288">
        <v>140.4</v>
      </c>
      <c r="F4171" s="288">
        <v>139.30000000000001</v>
      </c>
      <c r="G4171" s="288">
        <v>143.19999999999999</v>
      </c>
      <c r="H4171" s="288">
        <v>145.30000000000001</v>
      </c>
      <c r="I4171" s="288">
        <v>140.1</v>
      </c>
      <c r="J4171" s="329"/>
      <c r="K4171" s="330"/>
      <c r="L4171" s="329"/>
      <c r="M4171" s="331"/>
      <c r="N4171" s="183">
        <f t="shared" si="1368"/>
        <v>1.403</v>
      </c>
      <c r="O4171" s="184">
        <f t="shared" si="1369"/>
        <v>1.395</v>
      </c>
      <c r="P4171" s="185">
        <f t="shared" si="1370"/>
        <v>1.4019999999999999</v>
      </c>
      <c r="Q4171" s="186">
        <f t="shared" si="1371"/>
        <v>1.4040000000000001</v>
      </c>
      <c r="R4171" s="187">
        <f t="shared" si="1372"/>
        <v>1.393</v>
      </c>
      <c r="S4171" s="188">
        <f t="shared" si="1373"/>
        <v>1.4319999999999999</v>
      </c>
      <c r="T4171" s="189">
        <f t="shared" si="1374"/>
        <v>1.4530000000000001</v>
      </c>
      <c r="U4171" s="332">
        <f t="shared" si="1375"/>
        <v>1.401</v>
      </c>
    </row>
    <row r="4172" spans="1:21" x14ac:dyDescent="0.35">
      <c r="A4172" s="293">
        <v>43829</v>
      </c>
      <c r="B4172" s="288">
        <v>140.5</v>
      </c>
      <c r="C4172" s="288">
        <v>139.69999999999999</v>
      </c>
      <c r="D4172" s="288">
        <v>140.4</v>
      </c>
      <c r="E4172" s="288">
        <v>140.6</v>
      </c>
      <c r="F4172" s="288">
        <v>139.69999999999999</v>
      </c>
      <c r="G4172" s="288">
        <v>143.4</v>
      </c>
      <c r="H4172" s="288">
        <v>145.4</v>
      </c>
      <c r="I4172" s="288">
        <v>140.4</v>
      </c>
      <c r="J4172" s="329"/>
      <c r="K4172" s="330"/>
      <c r="L4172" s="329"/>
      <c r="M4172" s="331"/>
      <c r="N4172" s="183">
        <f t="shared" si="1368"/>
        <v>1.405</v>
      </c>
      <c r="O4172" s="184">
        <f t="shared" si="1369"/>
        <v>1.3969999999999998</v>
      </c>
      <c r="P4172" s="185">
        <f t="shared" si="1370"/>
        <v>1.4040000000000001</v>
      </c>
      <c r="Q4172" s="186">
        <f t="shared" si="1371"/>
        <v>1.4059999999999999</v>
      </c>
      <c r="R4172" s="187">
        <f t="shared" si="1372"/>
        <v>1.3969999999999998</v>
      </c>
      <c r="S4172" s="188">
        <f t="shared" si="1373"/>
        <v>1.4340000000000002</v>
      </c>
      <c r="T4172" s="189">
        <f t="shared" si="1374"/>
        <v>1.454</v>
      </c>
      <c r="U4172" s="332">
        <f t="shared" si="1375"/>
        <v>1.4040000000000001</v>
      </c>
    </row>
    <row r="4173" spans="1:21" x14ac:dyDescent="0.35">
      <c r="A4173" s="293">
        <v>43830</v>
      </c>
      <c r="B4173" s="288">
        <v>141.4</v>
      </c>
      <c r="C4173" s="288">
        <v>140.6</v>
      </c>
      <c r="D4173" s="288">
        <v>141.30000000000001</v>
      </c>
      <c r="E4173" s="288">
        <v>141.4</v>
      </c>
      <c r="F4173" s="288">
        <v>140.5</v>
      </c>
      <c r="G4173" s="288">
        <v>144.19999999999999</v>
      </c>
      <c r="H4173" s="288">
        <v>146.9</v>
      </c>
      <c r="I4173" s="288">
        <v>141.30000000000001</v>
      </c>
      <c r="J4173" s="329"/>
      <c r="K4173" s="363">
        <f>AVERAGE(I4162:I4173)</f>
        <v>139.08333333333334</v>
      </c>
      <c r="L4173" s="329"/>
      <c r="M4173" s="363">
        <f>AVERAGE(I4152:I4173)</f>
        <v>137.91818181818178</v>
      </c>
      <c r="N4173" s="183">
        <f t="shared" si="1368"/>
        <v>1.4140000000000001</v>
      </c>
      <c r="O4173" s="184">
        <f t="shared" si="1369"/>
        <v>1.4059999999999999</v>
      </c>
      <c r="P4173" s="185">
        <f t="shared" si="1370"/>
        <v>1.413</v>
      </c>
      <c r="Q4173" s="186">
        <f t="shared" si="1371"/>
        <v>1.4140000000000001</v>
      </c>
      <c r="R4173" s="187">
        <f t="shared" si="1372"/>
        <v>1.405</v>
      </c>
      <c r="S4173" s="188">
        <f t="shared" si="1373"/>
        <v>1.4419999999999999</v>
      </c>
      <c r="T4173" s="189">
        <f t="shared" si="1374"/>
        <v>1.4690000000000001</v>
      </c>
      <c r="U4173" s="332">
        <f t="shared" si="1375"/>
        <v>1.413</v>
      </c>
    </row>
    <row r="4174" spans="1:21" x14ac:dyDescent="0.35">
      <c r="A4174" s="293">
        <v>43831</v>
      </c>
      <c r="B4174" s="288">
        <v>141.4</v>
      </c>
      <c r="C4174" s="288">
        <v>140.6</v>
      </c>
      <c r="D4174" s="288">
        <v>141.30000000000001</v>
      </c>
      <c r="E4174" s="288">
        <v>141.4</v>
      </c>
      <c r="F4174" s="288">
        <v>140.5</v>
      </c>
      <c r="G4174" s="288">
        <v>144.19999999999999</v>
      </c>
      <c r="H4174" s="288">
        <v>146.9</v>
      </c>
      <c r="I4174" s="288">
        <v>141.30000000000001</v>
      </c>
      <c r="J4174" s="329"/>
      <c r="K4174" s="330"/>
      <c r="L4174" s="329"/>
      <c r="M4174" s="331"/>
      <c r="N4174" s="183">
        <f t="shared" si="1368"/>
        <v>1.4140000000000001</v>
      </c>
      <c r="O4174" s="184">
        <f t="shared" si="1369"/>
        <v>1.4059999999999999</v>
      </c>
      <c r="P4174" s="185">
        <f t="shared" si="1370"/>
        <v>1.413</v>
      </c>
      <c r="Q4174" s="186">
        <f t="shared" si="1371"/>
        <v>1.4140000000000001</v>
      </c>
      <c r="R4174" s="187">
        <f t="shared" si="1372"/>
        <v>1.405</v>
      </c>
      <c r="S4174" s="188">
        <f t="shared" si="1373"/>
        <v>1.4419999999999999</v>
      </c>
      <c r="T4174" s="189">
        <f t="shared" si="1374"/>
        <v>1.4690000000000001</v>
      </c>
      <c r="U4174" s="332">
        <f t="shared" si="1375"/>
        <v>1.413</v>
      </c>
    </row>
    <row r="4175" spans="1:21" x14ac:dyDescent="0.35">
      <c r="A4175" s="293">
        <v>43832</v>
      </c>
      <c r="B4175" s="288">
        <v>141.5</v>
      </c>
      <c r="C4175" s="288">
        <v>140.69999999999999</v>
      </c>
      <c r="D4175" s="288">
        <v>141.4</v>
      </c>
      <c r="E4175" s="288">
        <v>141.5</v>
      </c>
      <c r="F4175" s="288">
        <v>140.6</v>
      </c>
      <c r="G4175" s="288">
        <v>144.19999999999999</v>
      </c>
      <c r="H4175" s="288">
        <v>146.9</v>
      </c>
      <c r="I4175" s="288">
        <v>141.30000000000001</v>
      </c>
      <c r="J4175" s="329"/>
      <c r="K4175" s="330"/>
      <c r="L4175" s="329"/>
      <c r="M4175" s="331"/>
      <c r="N4175" s="183">
        <f t="shared" si="1368"/>
        <v>1.415</v>
      </c>
      <c r="O4175" s="184">
        <f t="shared" si="1369"/>
        <v>1.4069999999999998</v>
      </c>
      <c r="P4175" s="185">
        <f t="shared" si="1370"/>
        <v>1.4140000000000001</v>
      </c>
      <c r="Q4175" s="186">
        <f t="shared" si="1371"/>
        <v>1.415</v>
      </c>
      <c r="R4175" s="187">
        <f t="shared" si="1372"/>
        <v>1.4059999999999999</v>
      </c>
      <c r="S4175" s="188">
        <f t="shared" si="1373"/>
        <v>1.4419999999999999</v>
      </c>
      <c r="T4175" s="189">
        <f t="shared" si="1374"/>
        <v>1.4690000000000001</v>
      </c>
      <c r="U4175" s="332">
        <f t="shared" si="1375"/>
        <v>1.413</v>
      </c>
    </row>
    <row r="4176" spans="1:21" x14ac:dyDescent="0.35">
      <c r="A4176" s="293">
        <v>43833</v>
      </c>
      <c r="B4176" s="288">
        <v>141.5</v>
      </c>
      <c r="C4176" s="288">
        <v>140.69999999999999</v>
      </c>
      <c r="D4176" s="288">
        <v>141.4</v>
      </c>
      <c r="E4176" s="288">
        <v>141.5</v>
      </c>
      <c r="F4176" s="288">
        <v>140.4</v>
      </c>
      <c r="G4176" s="288">
        <v>144.30000000000001</v>
      </c>
      <c r="H4176" s="288">
        <v>146.5</v>
      </c>
      <c r="I4176" s="288">
        <v>141.30000000000001</v>
      </c>
      <c r="J4176" s="329"/>
      <c r="K4176" s="330"/>
      <c r="L4176" s="329"/>
      <c r="M4176" s="331"/>
      <c r="N4176" s="183">
        <f t="shared" si="1368"/>
        <v>1.415</v>
      </c>
      <c r="O4176" s="184">
        <f t="shared" si="1369"/>
        <v>1.4069999999999998</v>
      </c>
      <c r="P4176" s="185">
        <f t="shared" si="1370"/>
        <v>1.4140000000000001</v>
      </c>
      <c r="Q4176" s="186">
        <f t="shared" si="1371"/>
        <v>1.415</v>
      </c>
      <c r="R4176" s="187">
        <f t="shared" si="1372"/>
        <v>1.4040000000000001</v>
      </c>
      <c r="S4176" s="188">
        <f t="shared" si="1373"/>
        <v>1.4430000000000001</v>
      </c>
      <c r="T4176" s="189">
        <f t="shared" si="1374"/>
        <v>1.4650000000000001</v>
      </c>
      <c r="U4176" s="332">
        <f t="shared" si="1375"/>
        <v>1.413</v>
      </c>
    </row>
    <row r="4177" spans="1:21" x14ac:dyDescent="0.35">
      <c r="A4177" s="293">
        <v>43836</v>
      </c>
      <c r="B4177" s="288">
        <v>141.19999999999999</v>
      </c>
      <c r="C4177" s="288">
        <v>140.4</v>
      </c>
      <c r="D4177" s="288">
        <v>141.1</v>
      </c>
      <c r="E4177" s="288">
        <v>141.19999999999999</v>
      </c>
      <c r="F4177" s="288">
        <v>140.1</v>
      </c>
      <c r="G4177" s="288">
        <v>144.1</v>
      </c>
      <c r="H4177" s="288">
        <v>146.1</v>
      </c>
      <c r="I4177" s="288">
        <v>141</v>
      </c>
      <c r="J4177" s="329"/>
      <c r="K4177" s="330"/>
      <c r="L4177" s="329"/>
      <c r="M4177" s="331"/>
      <c r="N4177" s="183">
        <f t="shared" si="1368"/>
        <v>1.4119999999999999</v>
      </c>
      <c r="O4177" s="184">
        <f t="shared" si="1369"/>
        <v>1.4040000000000001</v>
      </c>
      <c r="P4177" s="185">
        <f t="shared" si="1370"/>
        <v>1.411</v>
      </c>
      <c r="Q4177" s="186">
        <f t="shared" si="1371"/>
        <v>1.4119999999999999</v>
      </c>
      <c r="R4177" s="187">
        <f t="shared" si="1372"/>
        <v>1.401</v>
      </c>
      <c r="S4177" s="188">
        <f t="shared" si="1373"/>
        <v>1.4409999999999998</v>
      </c>
      <c r="T4177" s="189">
        <f t="shared" si="1374"/>
        <v>1.4609999999999999</v>
      </c>
      <c r="U4177" s="332">
        <f t="shared" si="1375"/>
        <v>1.41</v>
      </c>
    </row>
    <row r="4178" spans="1:21" x14ac:dyDescent="0.35">
      <c r="A4178" s="293">
        <v>43837</v>
      </c>
      <c r="B4178" s="288">
        <v>141.19999999999999</v>
      </c>
      <c r="C4178" s="288">
        <v>140.4</v>
      </c>
      <c r="D4178" s="288">
        <v>141.1</v>
      </c>
      <c r="E4178" s="288">
        <v>141.19999999999999</v>
      </c>
      <c r="F4178" s="288">
        <v>140.19999999999999</v>
      </c>
      <c r="G4178" s="288">
        <v>144.1</v>
      </c>
      <c r="H4178" s="288">
        <v>146.1</v>
      </c>
      <c r="I4178" s="288">
        <v>141</v>
      </c>
      <c r="J4178" s="329"/>
      <c r="K4178" s="330"/>
      <c r="L4178" s="329"/>
      <c r="M4178" s="331"/>
      <c r="N4178" s="183">
        <f t="shared" si="1368"/>
        <v>1.4119999999999999</v>
      </c>
      <c r="O4178" s="184">
        <f t="shared" si="1369"/>
        <v>1.4040000000000001</v>
      </c>
      <c r="P4178" s="185">
        <f t="shared" si="1370"/>
        <v>1.411</v>
      </c>
      <c r="Q4178" s="186">
        <f t="shared" si="1371"/>
        <v>1.4119999999999999</v>
      </c>
      <c r="R4178" s="187">
        <f t="shared" si="1372"/>
        <v>1.4019999999999999</v>
      </c>
      <c r="S4178" s="188">
        <f t="shared" si="1373"/>
        <v>1.4409999999999998</v>
      </c>
      <c r="T4178" s="189">
        <f t="shared" si="1374"/>
        <v>1.4609999999999999</v>
      </c>
      <c r="U4178" s="332">
        <f t="shared" si="1375"/>
        <v>1.41</v>
      </c>
    </row>
    <row r="4179" spans="1:21" x14ac:dyDescent="0.35">
      <c r="A4179" s="293">
        <v>43838</v>
      </c>
      <c r="B4179" s="288">
        <v>141.19999999999999</v>
      </c>
      <c r="C4179" s="288">
        <v>140.4</v>
      </c>
      <c r="D4179" s="288">
        <v>141.1</v>
      </c>
      <c r="E4179" s="288">
        <v>141.19999999999999</v>
      </c>
      <c r="F4179" s="288">
        <v>140.4</v>
      </c>
      <c r="G4179" s="288">
        <v>144.19999999999999</v>
      </c>
      <c r="H4179" s="288">
        <v>146.1</v>
      </c>
      <c r="I4179" s="288">
        <v>141</v>
      </c>
      <c r="J4179" s="329"/>
      <c r="K4179" s="330"/>
      <c r="L4179" s="329"/>
      <c r="M4179" s="331"/>
      <c r="N4179" s="183">
        <f t="shared" si="1368"/>
        <v>1.4119999999999999</v>
      </c>
      <c r="O4179" s="184">
        <f t="shared" si="1369"/>
        <v>1.4040000000000001</v>
      </c>
      <c r="P4179" s="185">
        <f t="shared" si="1370"/>
        <v>1.411</v>
      </c>
      <c r="Q4179" s="186">
        <f t="shared" si="1371"/>
        <v>1.4119999999999999</v>
      </c>
      <c r="R4179" s="187">
        <f t="shared" si="1372"/>
        <v>1.4040000000000001</v>
      </c>
      <c r="S4179" s="188">
        <f t="shared" si="1373"/>
        <v>1.4419999999999999</v>
      </c>
      <c r="T4179" s="189">
        <f t="shared" si="1374"/>
        <v>1.4609999999999999</v>
      </c>
      <c r="U4179" s="332">
        <f t="shared" si="1375"/>
        <v>1.41</v>
      </c>
    </row>
    <row r="4180" spans="1:21" x14ac:dyDescent="0.35">
      <c r="A4180" s="293">
        <v>43839</v>
      </c>
      <c r="B4180" s="288">
        <v>141.30000000000001</v>
      </c>
      <c r="C4180" s="288">
        <v>140.4</v>
      </c>
      <c r="D4180" s="288">
        <v>141.1</v>
      </c>
      <c r="E4180" s="288">
        <v>141.19999999999999</v>
      </c>
      <c r="F4180" s="288">
        <v>140.4</v>
      </c>
      <c r="G4180" s="288">
        <v>144.19999999999999</v>
      </c>
      <c r="H4180" s="288">
        <v>146.1</v>
      </c>
      <c r="I4180" s="288">
        <v>141.1</v>
      </c>
      <c r="J4180" s="329"/>
      <c r="K4180" s="330"/>
      <c r="L4180" s="329"/>
      <c r="M4180" s="331"/>
      <c r="N4180" s="183">
        <f t="shared" si="1368"/>
        <v>1.413</v>
      </c>
      <c r="O4180" s="184">
        <f t="shared" si="1369"/>
        <v>1.4040000000000001</v>
      </c>
      <c r="P4180" s="185">
        <f t="shared" si="1370"/>
        <v>1.411</v>
      </c>
      <c r="Q4180" s="186">
        <f t="shared" si="1371"/>
        <v>1.4119999999999999</v>
      </c>
      <c r="R4180" s="187">
        <f t="shared" si="1372"/>
        <v>1.4040000000000001</v>
      </c>
      <c r="S4180" s="188">
        <f t="shared" si="1373"/>
        <v>1.4419999999999999</v>
      </c>
      <c r="T4180" s="189">
        <f t="shared" si="1374"/>
        <v>1.4609999999999999</v>
      </c>
      <c r="U4180" s="332">
        <f t="shared" si="1375"/>
        <v>1.411</v>
      </c>
    </row>
    <row r="4181" spans="1:21" x14ac:dyDescent="0.35">
      <c r="A4181" s="293">
        <v>43840</v>
      </c>
      <c r="B4181" s="288">
        <v>141.5</v>
      </c>
      <c r="C4181" s="288">
        <v>140.69999999999999</v>
      </c>
      <c r="D4181" s="288">
        <v>141.4</v>
      </c>
      <c r="E4181" s="288">
        <v>141.5</v>
      </c>
      <c r="F4181" s="288">
        <v>140.6</v>
      </c>
      <c r="G4181" s="288">
        <v>144.5</v>
      </c>
      <c r="H4181" s="288">
        <v>146.4</v>
      </c>
      <c r="I4181" s="288">
        <v>141.30000000000001</v>
      </c>
      <c r="J4181" s="329"/>
      <c r="K4181" s="330"/>
      <c r="L4181" s="329"/>
      <c r="M4181" s="331"/>
      <c r="N4181" s="183">
        <f t="shared" si="1368"/>
        <v>1.415</v>
      </c>
      <c r="O4181" s="184">
        <f t="shared" si="1369"/>
        <v>1.4069999999999998</v>
      </c>
      <c r="P4181" s="185">
        <f t="shared" si="1370"/>
        <v>1.4140000000000001</v>
      </c>
      <c r="Q4181" s="186">
        <f t="shared" si="1371"/>
        <v>1.415</v>
      </c>
      <c r="R4181" s="187">
        <f t="shared" si="1372"/>
        <v>1.4059999999999999</v>
      </c>
      <c r="S4181" s="188">
        <f t="shared" si="1373"/>
        <v>1.4450000000000001</v>
      </c>
      <c r="T4181" s="189">
        <f t="shared" si="1374"/>
        <v>1.464</v>
      </c>
      <c r="U4181" s="332">
        <f t="shared" si="1375"/>
        <v>1.413</v>
      </c>
    </row>
    <row r="4182" spans="1:21" x14ac:dyDescent="0.35">
      <c r="A4182" s="293">
        <v>43843</v>
      </c>
      <c r="B4182" s="288">
        <v>141.4</v>
      </c>
      <c r="C4182" s="288">
        <v>140.6</v>
      </c>
      <c r="D4182" s="288">
        <v>141.30000000000001</v>
      </c>
      <c r="E4182" s="288">
        <v>141.4</v>
      </c>
      <c r="F4182" s="288">
        <v>140.4</v>
      </c>
      <c r="G4182" s="288">
        <v>144.4</v>
      </c>
      <c r="H4182" s="288">
        <v>146.30000000000001</v>
      </c>
      <c r="I4182" s="288">
        <v>141.19999999999999</v>
      </c>
      <c r="J4182" s="329"/>
      <c r="K4182" s="330"/>
      <c r="L4182" s="329"/>
      <c r="M4182" s="331"/>
      <c r="N4182" s="183">
        <f t="shared" si="1368"/>
        <v>1.4140000000000001</v>
      </c>
      <c r="O4182" s="184">
        <f t="shared" si="1369"/>
        <v>1.4059999999999999</v>
      </c>
      <c r="P4182" s="185">
        <f t="shared" si="1370"/>
        <v>1.413</v>
      </c>
      <c r="Q4182" s="186">
        <f t="shared" si="1371"/>
        <v>1.4140000000000001</v>
      </c>
      <c r="R4182" s="187">
        <f t="shared" si="1372"/>
        <v>1.4040000000000001</v>
      </c>
      <c r="S4182" s="188">
        <f t="shared" si="1373"/>
        <v>1.444</v>
      </c>
      <c r="T4182" s="189">
        <f t="shared" si="1374"/>
        <v>1.4630000000000001</v>
      </c>
      <c r="U4182" s="332">
        <f t="shared" si="1375"/>
        <v>1.4119999999999999</v>
      </c>
    </row>
    <row r="4183" spans="1:21" x14ac:dyDescent="0.35">
      <c r="A4183" s="293">
        <v>43844</v>
      </c>
      <c r="B4183" s="288">
        <v>141.5</v>
      </c>
      <c r="C4183" s="288">
        <v>140.69999999999999</v>
      </c>
      <c r="D4183" s="288">
        <v>141.30000000000001</v>
      </c>
      <c r="E4183" s="288">
        <v>141.4</v>
      </c>
      <c r="F4183" s="288">
        <v>140.4</v>
      </c>
      <c r="G4183" s="288">
        <v>144.5</v>
      </c>
      <c r="H4183" s="288">
        <v>146.30000000000001</v>
      </c>
      <c r="I4183" s="288">
        <v>141.19999999999999</v>
      </c>
      <c r="J4183" s="329"/>
      <c r="K4183" s="330"/>
      <c r="L4183" s="329"/>
      <c r="M4183" s="331"/>
      <c r="N4183" s="183">
        <f t="shared" si="1368"/>
        <v>1.415</v>
      </c>
      <c r="O4183" s="184">
        <f t="shared" si="1369"/>
        <v>1.4069999999999998</v>
      </c>
      <c r="P4183" s="185">
        <f t="shared" si="1370"/>
        <v>1.413</v>
      </c>
      <c r="Q4183" s="186">
        <f t="shared" si="1371"/>
        <v>1.4140000000000001</v>
      </c>
      <c r="R4183" s="187">
        <f t="shared" si="1372"/>
        <v>1.4040000000000001</v>
      </c>
      <c r="S4183" s="188">
        <f t="shared" si="1373"/>
        <v>1.4450000000000001</v>
      </c>
      <c r="T4183" s="189">
        <f t="shared" si="1374"/>
        <v>1.4630000000000001</v>
      </c>
      <c r="U4183" s="332">
        <f t="shared" si="1375"/>
        <v>1.4119999999999999</v>
      </c>
    </row>
    <row r="4184" spans="1:21" x14ac:dyDescent="0.35">
      <c r="A4184" s="293">
        <v>43845</v>
      </c>
      <c r="B4184" s="288">
        <v>140.1</v>
      </c>
      <c r="C4184" s="288">
        <v>139.30000000000001</v>
      </c>
      <c r="D4184" s="288">
        <v>140</v>
      </c>
      <c r="E4184" s="288">
        <v>140.1</v>
      </c>
      <c r="F4184" s="288">
        <v>139</v>
      </c>
      <c r="G4184" s="288">
        <v>143.1</v>
      </c>
      <c r="H4184" s="288">
        <v>144.6</v>
      </c>
      <c r="I4184" s="288">
        <v>139.80000000000001</v>
      </c>
      <c r="J4184" s="329"/>
      <c r="K4184" s="363">
        <f>AVERAGE(I4174:I4184)</f>
        <v>141.04545454545456</v>
      </c>
      <c r="L4184" s="329"/>
      <c r="M4184" s="331"/>
      <c r="N4184" s="183">
        <f t="shared" si="1368"/>
        <v>1.401</v>
      </c>
      <c r="O4184" s="184">
        <f t="shared" si="1369"/>
        <v>1.393</v>
      </c>
      <c r="P4184" s="185">
        <f t="shared" si="1370"/>
        <v>1.4</v>
      </c>
      <c r="Q4184" s="186">
        <f t="shared" si="1371"/>
        <v>1.401</v>
      </c>
      <c r="R4184" s="187">
        <f t="shared" si="1372"/>
        <v>1.39</v>
      </c>
      <c r="S4184" s="188">
        <f t="shared" si="1373"/>
        <v>1.431</v>
      </c>
      <c r="T4184" s="189">
        <f t="shared" si="1374"/>
        <v>1.446</v>
      </c>
      <c r="U4184" s="332">
        <f t="shared" si="1375"/>
        <v>1.3980000000000001</v>
      </c>
    </row>
    <row r="4185" spans="1:21" x14ac:dyDescent="0.35">
      <c r="A4185" s="293">
        <v>43846</v>
      </c>
      <c r="B4185" s="288">
        <v>139</v>
      </c>
      <c r="C4185" s="288">
        <v>138.19999999999999</v>
      </c>
      <c r="D4185" s="288">
        <v>138.9</v>
      </c>
      <c r="E4185" s="288">
        <v>139</v>
      </c>
      <c r="F4185" s="288">
        <v>137.9</v>
      </c>
      <c r="G4185" s="288">
        <v>142</v>
      </c>
      <c r="H4185" s="288">
        <v>143.4</v>
      </c>
      <c r="I4185" s="288">
        <v>138.80000000000001</v>
      </c>
      <c r="J4185" s="329"/>
      <c r="K4185" s="330"/>
      <c r="L4185" s="329"/>
      <c r="M4185" s="331"/>
      <c r="N4185" s="183">
        <f t="shared" si="1368"/>
        <v>1.39</v>
      </c>
      <c r="O4185" s="184">
        <f t="shared" si="1369"/>
        <v>1.3819999999999999</v>
      </c>
      <c r="P4185" s="185">
        <f t="shared" si="1370"/>
        <v>1.389</v>
      </c>
      <c r="Q4185" s="186">
        <f t="shared" si="1371"/>
        <v>1.39</v>
      </c>
      <c r="R4185" s="187">
        <f t="shared" si="1372"/>
        <v>1.379</v>
      </c>
      <c r="S4185" s="188">
        <f t="shared" si="1373"/>
        <v>1.42</v>
      </c>
      <c r="T4185" s="189">
        <f t="shared" si="1374"/>
        <v>1.4340000000000002</v>
      </c>
      <c r="U4185" s="332">
        <f t="shared" si="1375"/>
        <v>1.3880000000000001</v>
      </c>
    </row>
    <row r="4186" spans="1:21" x14ac:dyDescent="0.35">
      <c r="A4186" s="293">
        <v>43847</v>
      </c>
      <c r="B4186" s="288">
        <v>138.1</v>
      </c>
      <c r="C4186" s="288">
        <v>137.30000000000001</v>
      </c>
      <c r="D4186" s="288">
        <v>137.9</v>
      </c>
      <c r="E4186" s="288">
        <v>138</v>
      </c>
      <c r="F4186" s="288">
        <v>136.9</v>
      </c>
      <c r="G4186" s="288">
        <v>141.1</v>
      </c>
      <c r="H4186" s="288">
        <v>142.5</v>
      </c>
      <c r="I4186" s="288">
        <v>137.80000000000001</v>
      </c>
      <c r="J4186" s="329"/>
      <c r="K4186" s="330"/>
      <c r="L4186" s="329"/>
      <c r="M4186" s="331"/>
      <c r="N4186" s="183">
        <f t="shared" si="1368"/>
        <v>1.381</v>
      </c>
      <c r="O4186" s="184">
        <f t="shared" si="1369"/>
        <v>1.3730000000000002</v>
      </c>
      <c r="P4186" s="185">
        <f t="shared" si="1370"/>
        <v>1.379</v>
      </c>
      <c r="Q4186" s="186">
        <f t="shared" si="1371"/>
        <v>1.38</v>
      </c>
      <c r="R4186" s="187">
        <f t="shared" si="1372"/>
        <v>1.369</v>
      </c>
      <c r="S4186" s="188">
        <f t="shared" si="1373"/>
        <v>1.411</v>
      </c>
      <c r="T4186" s="189">
        <f t="shared" si="1374"/>
        <v>1.425</v>
      </c>
      <c r="U4186" s="332">
        <f t="shared" si="1375"/>
        <v>1.3780000000000001</v>
      </c>
    </row>
    <row r="4187" spans="1:21" x14ac:dyDescent="0.35">
      <c r="A4187" s="293">
        <v>43850</v>
      </c>
      <c r="B4187" s="288">
        <v>137.19999999999999</v>
      </c>
      <c r="C4187" s="288">
        <v>136.4</v>
      </c>
      <c r="D4187" s="288">
        <v>137.1</v>
      </c>
      <c r="E4187" s="288">
        <v>137.19999999999999</v>
      </c>
      <c r="F4187" s="288">
        <v>136.19999999999999</v>
      </c>
      <c r="G4187" s="288">
        <v>140.19999999999999</v>
      </c>
      <c r="H4187" s="288">
        <v>141.80000000000001</v>
      </c>
      <c r="I4187" s="288">
        <v>137</v>
      </c>
      <c r="J4187" s="329"/>
      <c r="K4187" s="330"/>
      <c r="L4187" s="329"/>
      <c r="M4187" s="331"/>
      <c r="N4187" s="183">
        <f t="shared" si="1368"/>
        <v>1.3719999999999999</v>
      </c>
      <c r="O4187" s="184">
        <f t="shared" si="1369"/>
        <v>1.3640000000000001</v>
      </c>
      <c r="P4187" s="185">
        <f t="shared" si="1370"/>
        <v>1.371</v>
      </c>
      <c r="Q4187" s="186">
        <f t="shared" si="1371"/>
        <v>1.3719999999999999</v>
      </c>
      <c r="R4187" s="187">
        <f t="shared" si="1372"/>
        <v>1.3619999999999999</v>
      </c>
      <c r="S4187" s="188">
        <f t="shared" si="1373"/>
        <v>1.4019999999999999</v>
      </c>
      <c r="T4187" s="189">
        <f t="shared" si="1374"/>
        <v>1.4180000000000001</v>
      </c>
      <c r="U4187" s="332">
        <f t="shared" si="1375"/>
        <v>1.37</v>
      </c>
    </row>
    <row r="4188" spans="1:21" x14ac:dyDescent="0.35">
      <c r="A4188" s="293">
        <v>43851</v>
      </c>
      <c r="B4188" s="288">
        <v>136.1</v>
      </c>
      <c r="C4188" s="288">
        <v>135.19999999999999</v>
      </c>
      <c r="D4188" s="288">
        <v>135.9</v>
      </c>
      <c r="E4188" s="288">
        <v>136</v>
      </c>
      <c r="F4188" s="288">
        <v>135.1</v>
      </c>
      <c r="G4188" s="288">
        <v>139</v>
      </c>
      <c r="H4188" s="288">
        <v>140.6</v>
      </c>
      <c r="I4188" s="288">
        <v>135.80000000000001</v>
      </c>
      <c r="J4188" s="329"/>
      <c r="K4188" s="330"/>
      <c r="L4188" s="329"/>
      <c r="M4188" s="331"/>
      <c r="N4188" s="183">
        <f t="shared" si="1368"/>
        <v>1.361</v>
      </c>
      <c r="O4188" s="184">
        <f t="shared" si="1369"/>
        <v>1.3519999999999999</v>
      </c>
      <c r="P4188" s="185">
        <f t="shared" si="1370"/>
        <v>1.359</v>
      </c>
      <c r="Q4188" s="186">
        <f t="shared" si="1371"/>
        <v>1.36</v>
      </c>
      <c r="R4188" s="187">
        <f t="shared" si="1372"/>
        <v>1.351</v>
      </c>
      <c r="S4188" s="188">
        <f t="shared" si="1373"/>
        <v>1.39</v>
      </c>
      <c r="T4188" s="189">
        <f t="shared" si="1374"/>
        <v>1.4059999999999999</v>
      </c>
      <c r="U4188" s="332">
        <f t="shared" si="1375"/>
        <v>1.3580000000000001</v>
      </c>
    </row>
    <row r="4189" spans="1:21" x14ac:dyDescent="0.35">
      <c r="A4189" s="293">
        <v>43852</v>
      </c>
      <c r="B4189" s="288">
        <v>135.69999999999999</v>
      </c>
      <c r="C4189" s="288">
        <v>134.9</v>
      </c>
      <c r="D4189" s="288">
        <v>135.6</v>
      </c>
      <c r="E4189" s="288">
        <v>135.69999999999999</v>
      </c>
      <c r="F4189" s="288">
        <v>134.80000000000001</v>
      </c>
      <c r="G4189" s="288">
        <v>138.69999999999999</v>
      </c>
      <c r="H4189" s="288">
        <v>140.4</v>
      </c>
      <c r="I4189" s="288">
        <v>135.5</v>
      </c>
      <c r="J4189" s="329"/>
      <c r="K4189" s="330"/>
      <c r="L4189" s="329"/>
      <c r="M4189" s="331"/>
      <c r="N4189" s="183">
        <f t="shared" si="1368"/>
        <v>1.357</v>
      </c>
      <c r="O4189" s="184">
        <f t="shared" si="1369"/>
        <v>1.349</v>
      </c>
      <c r="P4189" s="185">
        <f t="shared" si="1370"/>
        <v>1.3559999999999999</v>
      </c>
      <c r="Q4189" s="186">
        <f t="shared" si="1371"/>
        <v>1.357</v>
      </c>
      <c r="R4189" s="187">
        <f t="shared" si="1372"/>
        <v>1.3480000000000001</v>
      </c>
      <c r="S4189" s="188">
        <f t="shared" si="1373"/>
        <v>1.3869999999999998</v>
      </c>
      <c r="T4189" s="189">
        <f t="shared" si="1374"/>
        <v>1.4040000000000001</v>
      </c>
      <c r="U4189" s="332">
        <f t="shared" si="1375"/>
        <v>1.355</v>
      </c>
    </row>
    <row r="4190" spans="1:21" x14ac:dyDescent="0.35">
      <c r="A4190" s="293">
        <v>43853</v>
      </c>
      <c r="B4190" s="288">
        <v>135.5</v>
      </c>
      <c r="C4190" s="288">
        <v>134.69999999999999</v>
      </c>
      <c r="D4190" s="288">
        <v>135.4</v>
      </c>
      <c r="E4190" s="288">
        <v>135.5</v>
      </c>
      <c r="F4190" s="288">
        <v>134.6</v>
      </c>
      <c r="G4190" s="288">
        <v>138.5</v>
      </c>
      <c r="H4190" s="288">
        <v>140.30000000000001</v>
      </c>
      <c r="I4190" s="288">
        <v>135.30000000000001</v>
      </c>
      <c r="J4190" s="329"/>
      <c r="K4190" s="330"/>
      <c r="L4190" s="329"/>
      <c r="M4190" s="331"/>
      <c r="N4190" s="183">
        <f t="shared" si="1368"/>
        <v>1.355</v>
      </c>
      <c r="O4190" s="184">
        <f t="shared" si="1369"/>
        <v>1.347</v>
      </c>
      <c r="P4190" s="185">
        <f t="shared" si="1370"/>
        <v>1.3540000000000001</v>
      </c>
      <c r="Q4190" s="186">
        <f t="shared" si="1371"/>
        <v>1.355</v>
      </c>
      <c r="R4190" s="187">
        <f t="shared" si="1372"/>
        <v>1.3459999999999999</v>
      </c>
      <c r="S4190" s="188">
        <f t="shared" si="1373"/>
        <v>1.385</v>
      </c>
      <c r="T4190" s="189">
        <f t="shared" si="1374"/>
        <v>1.403</v>
      </c>
      <c r="U4190" s="332">
        <f t="shared" si="1375"/>
        <v>1.3530000000000002</v>
      </c>
    </row>
    <row r="4191" spans="1:21" x14ac:dyDescent="0.35">
      <c r="A4191" s="293">
        <v>43854</v>
      </c>
      <c r="B4191" s="288">
        <v>135.4</v>
      </c>
      <c r="C4191" s="288">
        <v>134.6</v>
      </c>
      <c r="D4191" s="288">
        <v>135.30000000000001</v>
      </c>
      <c r="E4191" s="288">
        <v>135.4</v>
      </c>
      <c r="F4191" s="288">
        <v>134.4</v>
      </c>
      <c r="G4191" s="288">
        <v>138.4</v>
      </c>
      <c r="H4191" s="288">
        <v>140.30000000000001</v>
      </c>
      <c r="I4191" s="288">
        <v>135.19999999999999</v>
      </c>
      <c r="J4191" s="329"/>
      <c r="K4191" s="330"/>
      <c r="L4191" s="329"/>
      <c r="M4191" s="331"/>
      <c r="N4191" s="183">
        <f t="shared" si="1368"/>
        <v>1.3540000000000001</v>
      </c>
      <c r="O4191" s="184">
        <f t="shared" si="1369"/>
        <v>1.3459999999999999</v>
      </c>
      <c r="P4191" s="185">
        <f t="shared" si="1370"/>
        <v>1.3530000000000002</v>
      </c>
      <c r="Q4191" s="186">
        <f t="shared" si="1371"/>
        <v>1.3540000000000001</v>
      </c>
      <c r="R4191" s="187">
        <f t="shared" si="1372"/>
        <v>1.3440000000000001</v>
      </c>
      <c r="S4191" s="188">
        <f t="shared" si="1373"/>
        <v>1.3840000000000001</v>
      </c>
      <c r="T4191" s="189">
        <f t="shared" si="1374"/>
        <v>1.403</v>
      </c>
      <c r="U4191" s="332">
        <f t="shared" si="1375"/>
        <v>1.3519999999999999</v>
      </c>
    </row>
    <row r="4192" spans="1:21" x14ac:dyDescent="0.35">
      <c r="A4192" s="293">
        <v>43857</v>
      </c>
      <c r="B4192" s="288">
        <v>135.19999999999999</v>
      </c>
      <c r="C4192" s="288">
        <v>134.4</v>
      </c>
      <c r="D4192" s="288">
        <v>135.1</v>
      </c>
      <c r="E4192" s="288">
        <v>135.19999999999999</v>
      </c>
      <c r="F4192" s="288">
        <v>134.19999999999999</v>
      </c>
      <c r="G4192" s="288">
        <v>138.30000000000001</v>
      </c>
      <c r="H4192" s="288">
        <v>140.1</v>
      </c>
      <c r="I4192" s="288">
        <v>135</v>
      </c>
      <c r="J4192" s="329"/>
      <c r="K4192" s="330"/>
      <c r="L4192" s="329"/>
      <c r="M4192" s="331"/>
      <c r="N4192" s="183">
        <f t="shared" si="1368"/>
        <v>1.3519999999999999</v>
      </c>
      <c r="O4192" s="184">
        <f t="shared" si="1369"/>
        <v>1.3440000000000001</v>
      </c>
      <c r="P4192" s="185">
        <f t="shared" si="1370"/>
        <v>1.351</v>
      </c>
      <c r="Q4192" s="186">
        <f t="shared" si="1371"/>
        <v>1.3519999999999999</v>
      </c>
      <c r="R4192" s="187">
        <f t="shared" si="1372"/>
        <v>1.3419999999999999</v>
      </c>
      <c r="S4192" s="188">
        <f t="shared" si="1373"/>
        <v>1.383</v>
      </c>
      <c r="T4192" s="189">
        <f t="shared" si="1374"/>
        <v>1.401</v>
      </c>
      <c r="U4192" s="332">
        <f t="shared" si="1375"/>
        <v>1.35</v>
      </c>
    </row>
    <row r="4193" spans="1:21" x14ac:dyDescent="0.35">
      <c r="A4193" s="293">
        <v>43858</v>
      </c>
      <c r="B4193" s="288">
        <v>135.19999999999999</v>
      </c>
      <c r="C4193" s="288">
        <v>134.4</v>
      </c>
      <c r="D4193" s="288">
        <v>135.1</v>
      </c>
      <c r="E4193" s="288">
        <v>135.19999999999999</v>
      </c>
      <c r="F4193" s="288">
        <v>134.19999999999999</v>
      </c>
      <c r="G4193" s="288">
        <v>138.19999999999999</v>
      </c>
      <c r="H4193" s="288">
        <v>140</v>
      </c>
      <c r="I4193" s="288">
        <v>135</v>
      </c>
      <c r="J4193" s="329"/>
      <c r="K4193" s="330"/>
      <c r="L4193" s="329"/>
      <c r="M4193" s="331"/>
      <c r="N4193" s="183">
        <f t="shared" si="1368"/>
        <v>1.3519999999999999</v>
      </c>
      <c r="O4193" s="184">
        <f t="shared" si="1369"/>
        <v>1.3440000000000001</v>
      </c>
      <c r="P4193" s="185">
        <f t="shared" si="1370"/>
        <v>1.351</v>
      </c>
      <c r="Q4193" s="186">
        <f t="shared" si="1371"/>
        <v>1.3519999999999999</v>
      </c>
      <c r="R4193" s="187">
        <f t="shared" si="1372"/>
        <v>1.3419999999999999</v>
      </c>
      <c r="S4193" s="188">
        <f t="shared" si="1373"/>
        <v>1.3819999999999999</v>
      </c>
      <c r="T4193" s="189">
        <f t="shared" si="1374"/>
        <v>1.4</v>
      </c>
      <c r="U4193" s="332">
        <f t="shared" si="1375"/>
        <v>1.35</v>
      </c>
    </row>
    <row r="4194" spans="1:21" x14ac:dyDescent="0.35">
      <c r="A4194" s="293">
        <v>43859</v>
      </c>
      <c r="B4194" s="288">
        <v>134.1</v>
      </c>
      <c r="C4194" s="288">
        <v>133.30000000000001</v>
      </c>
      <c r="D4194" s="288">
        <v>134</v>
      </c>
      <c r="E4194" s="288">
        <v>134.1</v>
      </c>
      <c r="F4194" s="288">
        <v>133.19999999999999</v>
      </c>
      <c r="G4194" s="288">
        <v>137.19999999999999</v>
      </c>
      <c r="H4194" s="288">
        <v>138.69999999999999</v>
      </c>
      <c r="I4194" s="288">
        <v>133.9</v>
      </c>
      <c r="J4194" s="329"/>
      <c r="K4194" s="330"/>
      <c r="L4194" s="329"/>
      <c r="M4194" s="331"/>
      <c r="N4194" s="183">
        <f t="shared" si="1368"/>
        <v>1.341</v>
      </c>
      <c r="O4194" s="184">
        <f t="shared" si="1369"/>
        <v>1.3330000000000002</v>
      </c>
      <c r="P4194" s="185">
        <f t="shared" si="1370"/>
        <v>1.34</v>
      </c>
      <c r="Q4194" s="186">
        <f t="shared" si="1371"/>
        <v>1.341</v>
      </c>
      <c r="R4194" s="187">
        <f t="shared" si="1372"/>
        <v>1.3319999999999999</v>
      </c>
      <c r="S4194" s="188">
        <f t="shared" si="1373"/>
        <v>1.3719999999999999</v>
      </c>
      <c r="T4194" s="189">
        <f t="shared" si="1374"/>
        <v>1.3869999999999998</v>
      </c>
      <c r="U4194" s="332">
        <f t="shared" si="1375"/>
        <v>1.339</v>
      </c>
    </row>
    <row r="4195" spans="1:21" x14ac:dyDescent="0.35">
      <c r="A4195" s="293">
        <v>43860</v>
      </c>
      <c r="B4195" s="288">
        <v>133</v>
      </c>
      <c r="C4195" s="288">
        <v>132.19999999999999</v>
      </c>
      <c r="D4195" s="288">
        <v>132.9</v>
      </c>
      <c r="E4195" s="288">
        <v>133</v>
      </c>
      <c r="F4195" s="288">
        <v>132</v>
      </c>
      <c r="G4195" s="288">
        <v>136</v>
      </c>
      <c r="H4195" s="288">
        <v>137.4</v>
      </c>
      <c r="I4195" s="288">
        <v>132.80000000000001</v>
      </c>
      <c r="J4195" s="329"/>
      <c r="K4195" s="330"/>
      <c r="L4195" s="329"/>
      <c r="M4195" s="331"/>
      <c r="N4195" s="183">
        <f t="shared" ref="N4195:U4210" si="1376">B4195/$V$1</f>
        <v>1.33</v>
      </c>
      <c r="O4195" s="184">
        <f t="shared" si="1376"/>
        <v>1.3219999999999998</v>
      </c>
      <c r="P4195" s="185">
        <f t="shared" si="1376"/>
        <v>1.329</v>
      </c>
      <c r="Q4195" s="186">
        <f t="shared" si="1376"/>
        <v>1.33</v>
      </c>
      <c r="R4195" s="187">
        <f t="shared" si="1376"/>
        <v>1.32</v>
      </c>
      <c r="S4195" s="188">
        <f t="shared" si="1376"/>
        <v>1.36</v>
      </c>
      <c r="T4195" s="189">
        <f t="shared" si="1376"/>
        <v>1.3740000000000001</v>
      </c>
      <c r="U4195" s="332">
        <f t="shared" si="1376"/>
        <v>1.3280000000000001</v>
      </c>
    </row>
    <row r="4196" spans="1:21" x14ac:dyDescent="0.35">
      <c r="A4196" s="293">
        <v>43861</v>
      </c>
      <c r="B4196" s="288">
        <v>132</v>
      </c>
      <c r="C4196" s="288">
        <v>131.30000000000001</v>
      </c>
      <c r="D4196" s="288">
        <v>132</v>
      </c>
      <c r="E4196" s="288">
        <v>132</v>
      </c>
      <c r="F4196" s="288">
        <v>131.30000000000001</v>
      </c>
      <c r="G4196" s="288">
        <v>135.19999999999999</v>
      </c>
      <c r="H4196" s="288">
        <v>136.6</v>
      </c>
      <c r="I4196" s="288">
        <v>131.9</v>
      </c>
      <c r="J4196" s="329"/>
      <c r="K4196" s="363">
        <f>AVERAGE(I4185:I4196)</f>
        <v>135.33333333333334</v>
      </c>
      <c r="L4196" s="329"/>
      <c r="M4196" s="363">
        <f>AVERAGE(I4174:I4196)</f>
        <v>138.06521739130437</v>
      </c>
      <c r="N4196" s="183">
        <f t="shared" si="1376"/>
        <v>1.32</v>
      </c>
      <c r="O4196" s="184">
        <f t="shared" si="1376"/>
        <v>1.3130000000000002</v>
      </c>
      <c r="P4196" s="185">
        <f t="shared" si="1376"/>
        <v>1.32</v>
      </c>
      <c r="Q4196" s="186">
        <f t="shared" si="1376"/>
        <v>1.32</v>
      </c>
      <c r="R4196" s="187">
        <f>F4196/$V$1</f>
        <v>1.3130000000000002</v>
      </c>
      <c r="S4196" s="188">
        <f t="shared" si="1376"/>
        <v>1.3519999999999999</v>
      </c>
      <c r="T4196" s="189">
        <f t="shared" si="1376"/>
        <v>1.3659999999999999</v>
      </c>
      <c r="U4196" s="332">
        <f t="shared" si="1375"/>
        <v>1.319</v>
      </c>
    </row>
    <row r="4197" spans="1:21" x14ac:dyDescent="0.35">
      <c r="A4197" s="293">
        <v>43864</v>
      </c>
      <c r="B4197" s="288">
        <v>131.69999999999999</v>
      </c>
      <c r="C4197" s="288">
        <v>130.9</v>
      </c>
      <c r="D4197" s="288">
        <v>131.6</v>
      </c>
      <c r="E4197" s="288">
        <v>131.69999999999999</v>
      </c>
      <c r="F4197" s="288">
        <v>130.9</v>
      </c>
      <c r="G4197" s="288">
        <v>134.80000000000001</v>
      </c>
      <c r="H4197" s="288">
        <v>136.30000000000001</v>
      </c>
      <c r="I4197" s="288">
        <v>131.6</v>
      </c>
      <c r="J4197" s="329"/>
      <c r="K4197" s="330"/>
      <c r="L4197" s="329"/>
      <c r="M4197" s="331"/>
      <c r="N4197" s="183">
        <f t="shared" si="1376"/>
        <v>1.3169999999999999</v>
      </c>
      <c r="O4197" s="184">
        <f t="shared" si="1376"/>
        <v>1.3090000000000002</v>
      </c>
      <c r="P4197" s="185">
        <f t="shared" si="1376"/>
        <v>1.3159999999999998</v>
      </c>
      <c r="Q4197" s="186">
        <f t="shared" si="1376"/>
        <v>1.3169999999999999</v>
      </c>
      <c r="R4197" s="187">
        <f t="shared" ref="R4197:U4217" si="1377">F4197/$V$1</f>
        <v>1.3090000000000002</v>
      </c>
      <c r="S4197" s="188">
        <f t="shared" si="1376"/>
        <v>1.3480000000000001</v>
      </c>
      <c r="T4197" s="189">
        <f t="shared" si="1376"/>
        <v>1.3630000000000002</v>
      </c>
      <c r="U4197" s="332">
        <f t="shared" si="1375"/>
        <v>1.3159999999999998</v>
      </c>
    </row>
    <row r="4198" spans="1:21" x14ac:dyDescent="0.35">
      <c r="A4198" s="293">
        <v>43865</v>
      </c>
      <c r="B4198" s="288">
        <v>130.6</v>
      </c>
      <c r="C4198" s="288">
        <v>129.80000000000001</v>
      </c>
      <c r="D4198" s="288">
        <v>130.5</v>
      </c>
      <c r="E4198" s="288">
        <v>130.6</v>
      </c>
      <c r="F4198" s="288">
        <v>129.9</v>
      </c>
      <c r="G4198" s="288">
        <v>133.6</v>
      </c>
      <c r="H4198" s="288">
        <v>135.19999999999999</v>
      </c>
      <c r="I4198" s="288">
        <v>130.5</v>
      </c>
      <c r="J4198" s="329"/>
      <c r="K4198" s="330"/>
      <c r="L4198" s="329"/>
      <c r="M4198" s="331"/>
      <c r="N4198" s="183">
        <f t="shared" si="1376"/>
        <v>1.306</v>
      </c>
      <c r="O4198" s="184">
        <f t="shared" si="1376"/>
        <v>1.298</v>
      </c>
      <c r="P4198" s="185">
        <f t="shared" si="1376"/>
        <v>1.3049999999999999</v>
      </c>
      <c r="Q4198" s="186">
        <f t="shared" si="1376"/>
        <v>1.306</v>
      </c>
      <c r="R4198" s="187">
        <f t="shared" si="1377"/>
        <v>1.2990000000000002</v>
      </c>
      <c r="S4198" s="188">
        <f t="shared" si="1376"/>
        <v>1.3359999999999999</v>
      </c>
      <c r="T4198" s="189">
        <f t="shared" si="1376"/>
        <v>1.3519999999999999</v>
      </c>
      <c r="U4198" s="332">
        <f t="shared" si="1376"/>
        <v>1.3049999999999999</v>
      </c>
    </row>
    <row r="4199" spans="1:21" x14ac:dyDescent="0.35">
      <c r="A4199" s="293">
        <v>43866</v>
      </c>
      <c r="B4199" s="288">
        <v>129.9</v>
      </c>
      <c r="C4199" s="288">
        <v>129.1</v>
      </c>
      <c r="D4199" s="288">
        <v>129.80000000000001</v>
      </c>
      <c r="E4199" s="288">
        <v>129.9</v>
      </c>
      <c r="F4199" s="288">
        <v>129.1</v>
      </c>
      <c r="G4199" s="288">
        <v>133</v>
      </c>
      <c r="H4199" s="288">
        <v>134.5</v>
      </c>
      <c r="I4199" s="288">
        <v>129.80000000000001</v>
      </c>
      <c r="J4199" s="329"/>
      <c r="K4199" s="330"/>
      <c r="L4199" s="329"/>
      <c r="M4199" s="331"/>
      <c r="N4199" s="183">
        <f t="shared" si="1376"/>
        <v>1.2990000000000002</v>
      </c>
      <c r="O4199" s="184">
        <f t="shared" si="1376"/>
        <v>1.2909999999999999</v>
      </c>
      <c r="P4199" s="185">
        <f t="shared" si="1376"/>
        <v>1.298</v>
      </c>
      <c r="Q4199" s="186">
        <f t="shared" si="1376"/>
        <v>1.2990000000000002</v>
      </c>
      <c r="R4199" s="187">
        <f t="shared" si="1377"/>
        <v>1.2909999999999999</v>
      </c>
      <c r="S4199" s="188">
        <f t="shared" si="1376"/>
        <v>1.33</v>
      </c>
      <c r="T4199" s="189">
        <f t="shared" si="1376"/>
        <v>1.345</v>
      </c>
      <c r="U4199" s="332">
        <f t="shared" si="1376"/>
        <v>1.298</v>
      </c>
    </row>
    <row r="4200" spans="1:21" x14ac:dyDescent="0.35">
      <c r="A4200" s="293">
        <v>43867</v>
      </c>
      <c r="B4200" s="288">
        <v>129.4</v>
      </c>
      <c r="C4200" s="288">
        <v>128.6</v>
      </c>
      <c r="D4200" s="288">
        <v>129.30000000000001</v>
      </c>
      <c r="E4200" s="288">
        <v>129.4</v>
      </c>
      <c r="F4200" s="288">
        <v>128.6</v>
      </c>
      <c r="G4200" s="288">
        <v>132.5</v>
      </c>
      <c r="H4200" s="288">
        <v>134</v>
      </c>
      <c r="I4200" s="288">
        <v>129.19999999999999</v>
      </c>
      <c r="J4200" s="329"/>
      <c r="K4200" s="330"/>
      <c r="L4200" s="329"/>
      <c r="M4200" s="331"/>
      <c r="N4200" s="183">
        <f t="shared" si="1376"/>
        <v>1.294</v>
      </c>
      <c r="O4200" s="184">
        <f t="shared" si="1376"/>
        <v>1.286</v>
      </c>
      <c r="P4200" s="185">
        <f t="shared" si="1376"/>
        <v>1.2930000000000001</v>
      </c>
      <c r="Q4200" s="186">
        <f t="shared" si="1376"/>
        <v>1.294</v>
      </c>
      <c r="R4200" s="187">
        <f t="shared" si="1377"/>
        <v>1.286</v>
      </c>
      <c r="S4200" s="188">
        <f t="shared" si="1376"/>
        <v>1.325</v>
      </c>
      <c r="T4200" s="189">
        <f t="shared" si="1376"/>
        <v>1.34</v>
      </c>
      <c r="U4200" s="332">
        <f t="shared" si="1376"/>
        <v>1.2919999999999998</v>
      </c>
    </row>
    <row r="4201" spans="1:21" x14ac:dyDescent="0.35">
      <c r="A4201" s="293">
        <v>43868</v>
      </c>
      <c r="B4201" s="288">
        <v>128.69999999999999</v>
      </c>
      <c r="C4201" s="288">
        <v>128</v>
      </c>
      <c r="D4201" s="288">
        <v>128.69999999999999</v>
      </c>
      <c r="E4201" s="288">
        <v>128.80000000000001</v>
      </c>
      <c r="F4201" s="288">
        <v>127.8</v>
      </c>
      <c r="G4201" s="288">
        <v>131.9</v>
      </c>
      <c r="H4201" s="288">
        <v>133.30000000000001</v>
      </c>
      <c r="I4201" s="288">
        <v>128.6</v>
      </c>
      <c r="J4201" s="329"/>
      <c r="K4201" s="330"/>
      <c r="L4201" s="329"/>
      <c r="M4201" s="331"/>
      <c r="N4201" s="183">
        <f t="shared" si="1376"/>
        <v>1.2869999999999999</v>
      </c>
      <c r="O4201" s="184">
        <f t="shared" si="1376"/>
        <v>1.28</v>
      </c>
      <c r="P4201" s="185">
        <f t="shared" si="1376"/>
        <v>1.2869999999999999</v>
      </c>
      <c r="Q4201" s="186">
        <f t="shared" si="1376"/>
        <v>1.288</v>
      </c>
      <c r="R4201" s="187">
        <f t="shared" si="1377"/>
        <v>1.278</v>
      </c>
      <c r="S4201" s="188">
        <f t="shared" si="1376"/>
        <v>1.319</v>
      </c>
      <c r="T4201" s="189">
        <f t="shared" si="1376"/>
        <v>1.3330000000000002</v>
      </c>
      <c r="U4201" s="332">
        <f t="shared" si="1376"/>
        <v>1.286</v>
      </c>
    </row>
    <row r="4202" spans="1:21" x14ac:dyDescent="0.35">
      <c r="A4202" s="293">
        <v>43871</v>
      </c>
      <c r="B4202" s="288">
        <v>128.4</v>
      </c>
      <c r="C4202" s="288">
        <v>127.7</v>
      </c>
      <c r="D4202" s="288">
        <v>128.30000000000001</v>
      </c>
      <c r="E4202" s="288">
        <v>128.5</v>
      </c>
      <c r="F4202" s="288">
        <v>127.7</v>
      </c>
      <c r="G4202" s="288">
        <v>131.6</v>
      </c>
      <c r="H4202" s="288">
        <v>133.1</v>
      </c>
      <c r="I4202" s="288">
        <v>128.30000000000001</v>
      </c>
      <c r="J4202" s="329"/>
      <c r="K4202" s="330"/>
      <c r="L4202" s="329"/>
      <c r="M4202" s="331"/>
      <c r="N4202" s="183">
        <f t="shared" si="1376"/>
        <v>1.284</v>
      </c>
      <c r="O4202" s="184">
        <f t="shared" si="1376"/>
        <v>1.2770000000000001</v>
      </c>
      <c r="P4202" s="185">
        <f t="shared" si="1376"/>
        <v>1.2830000000000001</v>
      </c>
      <c r="Q4202" s="186">
        <f t="shared" si="1376"/>
        <v>1.2849999999999999</v>
      </c>
      <c r="R4202" s="187">
        <f t="shared" si="1377"/>
        <v>1.2770000000000001</v>
      </c>
      <c r="S4202" s="188">
        <f t="shared" si="1376"/>
        <v>1.3159999999999998</v>
      </c>
      <c r="T4202" s="189">
        <f t="shared" si="1376"/>
        <v>1.331</v>
      </c>
      <c r="U4202" s="332">
        <f t="shared" si="1376"/>
        <v>1.2830000000000001</v>
      </c>
    </row>
    <row r="4203" spans="1:21" x14ac:dyDescent="0.35">
      <c r="A4203" s="293">
        <v>43872</v>
      </c>
      <c r="B4203" s="288">
        <v>128.19999999999999</v>
      </c>
      <c r="C4203" s="288">
        <v>127.4</v>
      </c>
      <c r="D4203" s="288">
        <v>128.1</v>
      </c>
      <c r="E4203" s="288">
        <v>128.19999999999999</v>
      </c>
      <c r="F4203" s="288">
        <v>127.5</v>
      </c>
      <c r="G4203" s="288">
        <v>131.4</v>
      </c>
      <c r="H4203" s="288">
        <v>132.9</v>
      </c>
      <c r="I4203" s="288">
        <v>128.1</v>
      </c>
      <c r="J4203" s="329"/>
      <c r="K4203" s="330"/>
      <c r="L4203" s="329"/>
      <c r="M4203" s="331"/>
      <c r="N4203" s="183">
        <f t="shared" si="1376"/>
        <v>1.2819999999999998</v>
      </c>
      <c r="O4203" s="184">
        <f t="shared" si="1376"/>
        <v>1.274</v>
      </c>
      <c r="P4203" s="185">
        <f t="shared" si="1376"/>
        <v>1.2809999999999999</v>
      </c>
      <c r="Q4203" s="186">
        <f t="shared" si="1376"/>
        <v>1.2819999999999998</v>
      </c>
      <c r="R4203" s="187">
        <f t="shared" si="1377"/>
        <v>1.2749999999999999</v>
      </c>
      <c r="S4203" s="188">
        <f t="shared" si="1376"/>
        <v>1.3140000000000001</v>
      </c>
      <c r="T4203" s="189">
        <f t="shared" si="1376"/>
        <v>1.329</v>
      </c>
      <c r="U4203" s="332">
        <f t="shared" si="1376"/>
        <v>1.2809999999999999</v>
      </c>
    </row>
    <row r="4204" spans="1:21" x14ac:dyDescent="0.35">
      <c r="A4204" s="293">
        <v>43873</v>
      </c>
      <c r="B4204" s="288">
        <v>127.8</v>
      </c>
      <c r="C4204" s="288">
        <v>127</v>
      </c>
      <c r="D4204" s="288">
        <v>127.6</v>
      </c>
      <c r="E4204" s="288">
        <v>128</v>
      </c>
      <c r="F4204" s="288">
        <v>127.3</v>
      </c>
      <c r="G4204" s="288">
        <v>131.19999999999999</v>
      </c>
      <c r="H4204" s="288">
        <v>132.6</v>
      </c>
      <c r="I4204" s="288">
        <v>127.7</v>
      </c>
      <c r="J4204" s="329"/>
      <c r="K4204" s="330"/>
      <c r="L4204" s="329"/>
      <c r="M4204" s="331"/>
      <c r="N4204" s="183">
        <f t="shared" si="1376"/>
        <v>1.278</v>
      </c>
      <c r="O4204" s="184">
        <f t="shared" si="1376"/>
        <v>1.27</v>
      </c>
      <c r="P4204" s="185">
        <f t="shared" si="1376"/>
        <v>1.276</v>
      </c>
      <c r="Q4204" s="186">
        <f t="shared" si="1376"/>
        <v>1.28</v>
      </c>
      <c r="R4204" s="187">
        <f t="shared" si="1377"/>
        <v>1.2729999999999999</v>
      </c>
      <c r="S4204" s="188">
        <f t="shared" si="1376"/>
        <v>1.3119999999999998</v>
      </c>
      <c r="T4204" s="189">
        <f t="shared" si="1376"/>
        <v>1.3259999999999998</v>
      </c>
      <c r="U4204" s="332">
        <f t="shared" si="1376"/>
        <v>1.2770000000000001</v>
      </c>
    </row>
    <row r="4205" spans="1:21" x14ac:dyDescent="0.35">
      <c r="A4205" s="293">
        <v>43874</v>
      </c>
      <c r="B4205" s="288">
        <v>127.7</v>
      </c>
      <c r="C4205" s="288">
        <v>127</v>
      </c>
      <c r="D4205" s="288">
        <v>127.6</v>
      </c>
      <c r="E4205" s="288">
        <v>128</v>
      </c>
      <c r="F4205" s="288">
        <v>127.2</v>
      </c>
      <c r="G4205" s="288">
        <v>131.19999999999999</v>
      </c>
      <c r="H4205" s="288">
        <v>132.69999999999999</v>
      </c>
      <c r="I4205" s="288">
        <v>127.7</v>
      </c>
      <c r="J4205" s="329"/>
      <c r="K4205" s="330"/>
      <c r="L4205" s="329"/>
      <c r="M4205" s="331"/>
      <c r="N4205" s="183">
        <f t="shared" si="1376"/>
        <v>1.2770000000000001</v>
      </c>
      <c r="O4205" s="184">
        <f t="shared" si="1376"/>
        <v>1.27</v>
      </c>
      <c r="P4205" s="185">
        <f t="shared" si="1376"/>
        <v>1.276</v>
      </c>
      <c r="Q4205" s="186">
        <f t="shared" si="1376"/>
        <v>1.28</v>
      </c>
      <c r="R4205" s="187">
        <f t="shared" si="1377"/>
        <v>1.272</v>
      </c>
      <c r="S4205" s="188">
        <f t="shared" si="1376"/>
        <v>1.3119999999999998</v>
      </c>
      <c r="T4205" s="189">
        <f t="shared" si="1376"/>
        <v>1.327</v>
      </c>
      <c r="U4205" s="332">
        <f t="shared" si="1376"/>
        <v>1.2770000000000001</v>
      </c>
    </row>
    <row r="4206" spans="1:21" x14ac:dyDescent="0.35">
      <c r="A4206" s="293">
        <v>43875</v>
      </c>
      <c r="B4206" s="288">
        <v>127.8</v>
      </c>
      <c r="C4206" s="288">
        <v>127.1</v>
      </c>
      <c r="D4206" s="288">
        <v>127.6</v>
      </c>
      <c r="E4206" s="288">
        <v>128.1</v>
      </c>
      <c r="F4206" s="288">
        <v>127.4</v>
      </c>
      <c r="G4206" s="288">
        <v>131.4</v>
      </c>
      <c r="H4206" s="288">
        <v>132.9</v>
      </c>
      <c r="I4206" s="288">
        <v>127.8</v>
      </c>
      <c r="J4206" s="329"/>
      <c r="K4206" s="363">
        <f>AVERAGE(I4197:I4206)</f>
        <v>128.93</v>
      </c>
      <c r="L4206" s="329"/>
      <c r="M4206" s="331"/>
      <c r="N4206" s="183">
        <f t="shared" si="1376"/>
        <v>1.278</v>
      </c>
      <c r="O4206" s="184">
        <f t="shared" si="1376"/>
        <v>1.2709999999999999</v>
      </c>
      <c r="P4206" s="185">
        <f t="shared" si="1376"/>
        <v>1.276</v>
      </c>
      <c r="Q4206" s="186">
        <f t="shared" si="1376"/>
        <v>1.2809999999999999</v>
      </c>
      <c r="R4206" s="187">
        <f t="shared" si="1377"/>
        <v>1.274</v>
      </c>
      <c r="S4206" s="188">
        <f t="shared" si="1376"/>
        <v>1.3140000000000001</v>
      </c>
      <c r="T4206" s="189">
        <f t="shared" si="1376"/>
        <v>1.329</v>
      </c>
      <c r="U4206" s="332">
        <f t="shared" si="1376"/>
        <v>1.278</v>
      </c>
    </row>
    <row r="4207" spans="1:21" x14ac:dyDescent="0.35">
      <c r="A4207" s="293">
        <v>43878</v>
      </c>
      <c r="B4207" s="288">
        <v>127.8</v>
      </c>
      <c r="C4207" s="288">
        <v>127.1</v>
      </c>
      <c r="D4207" s="288">
        <v>127.7</v>
      </c>
      <c r="E4207" s="288">
        <v>128</v>
      </c>
      <c r="F4207" s="288">
        <v>127.3</v>
      </c>
      <c r="G4207" s="288">
        <v>131.4</v>
      </c>
      <c r="H4207" s="288">
        <v>132.9</v>
      </c>
      <c r="I4207" s="288">
        <v>127.7</v>
      </c>
      <c r="J4207" s="329"/>
      <c r="K4207" s="330"/>
      <c r="L4207" s="329"/>
      <c r="M4207" s="331"/>
      <c r="N4207" s="183">
        <f t="shared" si="1376"/>
        <v>1.278</v>
      </c>
      <c r="O4207" s="184">
        <f t="shared" si="1376"/>
        <v>1.2709999999999999</v>
      </c>
      <c r="P4207" s="185">
        <f t="shared" si="1376"/>
        <v>1.2770000000000001</v>
      </c>
      <c r="Q4207" s="186">
        <f t="shared" si="1376"/>
        <v>1.28</v>
      </c>
      <c r="R4207" s="187">
        <f t="shared" si="1377"/>
        <v>1.2729999999999999</v>
      </c>
      <c r="S4207" s="188">
        <f t="shared" si="1376"/>
        <v>1.3140000000000001</v>
      </c>
      <c r="T4207" s="189">
        <f t="shared" si="1376"/>
        <v>1.329</v>
      </c>
      <c r="U4207" s="332">
        <f t="shared" si="1376"/>
        <v>1.2770000000000001</v>
      </c>
    </row>
    <row r="4208" spans="1:21" x14ac:dyDescent="0.35">
      <c r="A4208" s="293">
        <v>43879</v>
      </c>
      <c r="B4208" s="288">
        <v>128</v>
      </c>
      <c r="C4208" s="288">
        <v>127.2</v>
      </c>
      <c r="D4208" s="288">
        <v>127.8</v>
      </c>
      <c r="E4208" s="288">
        <v>128.1</v>
      </c>
      <c r="F4208" s="288">
        <v>127.4</v>
      </c>
      <c r="G4208" s="288">
        <v>131.5</v>
      </c>
      <c r="H4208" s="288">
        <v>133</v>
      </c>
      <c r="I4208" s="288">
        <v>127.9</v>
      </c>
      <c r="J4208" s="329"/>
      <c r="K4208" s="330"/>
      <c r="L4208" s="329"/>
      <c r="M4208" s="331"/>
      <c r="N4208" s="183">
        <f t="shared" si="1376"/>
        <v>1.28</v>
      </c>
      <c r="O4208" s="184">
        <f t="shared" si="1376"/>
        <v>1.272</v>
      </c>
      <c r="P4208" s="185">
        <f t="shared" si="1376"/>
        <v>1.278</v>
      </c>
      <c r="Q4208" s="186">
        <f t="shared" si="1376"/>
        <v>1.2809999999999999</v>
      </c>
      <c r="R4208" s="187">
        <f t="shared" si="1377"/>
        <v>1.274</v>
      </c>
      <c r="S4208" s="188">
        <f t="shared" si="1376"/>
        <v>1.3149999999999999</v>
      </c>
      <c r="T4208" s="189">
        <f t="shared" si="1376"/>
        <v>1.33</v>
      </c>
      <c r="U4208" s="332">
        <f t="shared" si="1376"/>
        <v>1.2790000000000001</v>
      </c>
    </row>
    <row r="4209" spans="1:21" x14ac:dyDescent="0.35">
      <c r="A4209" s="293">
        <v>43880</v>
      </c>
      <c r="B4209" s="288">
        <v>128.19999999999999</v>
      </c>
      <c r="C4209" s="288">
        <v>127.4</v>
      </c>
      <c r="D4209" s="288">
        <v>128</v>
      </c>
      <c r="E4209" s="288">
        <v>128.30000000000001</v>
      </c>
      <c r="F4209" s="288">
        <v>127.7</v>
      </c>
      <c r="G4209" s="288">
        <v>131.69999999999999</v>
      </c>
      <c r="H4209" s="288">
        <v>133.30000000000001</v>
      </c>
      <c r="I4209" s="288">
        <v>128.1</v>
      </c>
      <c r="J4209" s="329"/>
      <c r="K4209" s="330"/>
      <c r="L4209" s="329"/>
      <c r="M4209" s="331"/>
      <c r="N4209" s="183">
        <f t="shared" si="1376"/>
        <v>1.2819999999999998</v>
      </c>
      <c r="O4209" s="184">
        <f t="shared" si="1376"/>
        <v>1.274</v>
      </c>
      <c r="P4209" s="185">
        <f t="shared" si="1376"/>
        <v>1.28</v>
      </c>
      <c r="Q4209" s="186">
        <f t="shared" si="1376"/>
        <v>1.2830000000000001</v>
      </c>
      <c r="R4209" s="187">
        <f t="shared" si="1377"/>
        <v>1.2770000000000001</v>
      </c>
      <c r="S4209" s="188">
        <f t="shared" si="1376"/>
        <v>1.3169999999999999</v>
      </c>
      <c r="T4209" s="189">
        <f t="shared" si="1376"/>
        <v>1.3330000000000002</v>
      </c>
      <c r="U4209" s="332">
        <f t="shared" si="1376"/>
        <v>1.2809999999999999</v>
      </c>
    </row>
    <row r="4210" spans="1:21" x14ac:dyDescent="0.35">
      <c r="A4210" s="293">
        <v>43881</v>
      </c>
      <c r="B4210" s="288">
        <v>128.19999999999999</v>
      </c>
      <c r="C4210" s="288">
        <v>127.5</v>
      </c>
      <c r="D4210" s="288">
        <v>128</v>
      </c>
      <c r="E4210" s="288">
        <v>128.30000000000001</v>
      </c>
      <c r="F4210" s="288">
        <v>127.7</v>
      </c>
      <c r="G4210" s="288">
        <v>131.69999999999999</v>
      </c>
      <c r="H4210" s="288">
        <v>133.4</v>
      </c>
      <c r="I4210" s="288">
        <v>128.1</v>
      </c>
      <c r="J4210" s="329"/>
      <c r="K4210" s="330"/>
      <c r="L4210" s="329"/>
      <c r="M4210" s="331"/>
      <c r="N4210" s="183">
        <f t="shared" si="1376"/>
        <v>1.2819999999999998</v>
      </c>
      <c r="O4210" s="184">
        <f t="shared" si="1376"/>
        <v>1.2749999999999999</v>
      </c>
      <c r="P4210" s="185">
        <f t="shared" si="1376"/>
        <v>1.28</v>
      </c>
      <c r="Q4210" s="186">
        <f t="shared" si="1376"/>
        <v>1.2830000000000001</v>
      </c>
      <c r="R4210" s="187">
        <f t="shared" si="1377"/>
        <v>1.2770000000000001</v>
      </c>
      <c r="S4210" s="188">
        <f t="shared" si="1376"/>
        <v>1.3169999999999999</v>
      </c>
      <c r="T4210" s="189">
        <f t="shared" si="1376"/>
        <v>1.3340000000000001</v>
      </c>
      <c r="U4210" s="332">
        <f t="shared" si="1376"/>
        <v>1.2809999999999999</v>
      </c>
    </row>
    <row r="4211" spans="1:21" x14ac:dyDescent="0.35">
      <c r="A4211" s="293">
        <v>43882</v>
      </c>
      <c r="B4211" s="288">
        <v>128.4</v>
      </c>
      <c r="C4211" s="288">
        <v>127.7</v>
      </c>
      <c r="D4211" s="288">
        <v>128.30000000000001</v>
      </c>
      <c r="E4211" s="288">
        <v>128.6</v>
      </c>
      <c r="F4211" s="288">
        <v>127.9</v>
      </c>
      <c r="G4211" s="288">
        <v>132</v>
      </c>
      <c r="H4211" s="288">
        <v>133.6</v>
      </c>
      <c r="I4211" s="288">
        <v>128.30000000000001</v>
      </c>
      <c r="J4211" s="329"/>
      <c r="K4211" s="330"/>
      <c r="L4211" s="329"/>
      <c r="M4211" s="331"/>
      <c r="N4211" s="183">
        <f t="shared" ref="N4211:U4226" si="1378">B4211/$V$1</f>
        <v>1.284</v>
      </c>
      <c r="O4211" s="184">
        <f t="shared" si="1378"/>
        <v>1.2770000000000001</v>
      </c>
      <c r="P4211" s="185">
        <f t="shared" si="1378"/>
        <v>1.2830000000000001</v>
      </c>
      <c r="Q4211" s="186">
        <f t="shared" si="1378"/>
        <v>1.286</v>
      </c>
      <c r="R4211" s="187">
        <f t="shared" si="1377"/>
        <v>1.2790000000000001</v>
      </c>
      <c r="S4211" s="188">
        <f t="shared" si="1377"/>
        <v>1.32</v>
      </c>
      <c r="T4211" s="189">
        <f t="shared" si="1377"/>
        <v>1.3359999999999999</v>
      </c>
      <c r="U4211" s="332">
        <f t="shared" si="1377"/>
        <v>1.2830000000000001</v>
      </c>
    </row>
    <row r="4212" spans="1:21" x14ac:dyDescent="0.35">
      <c r="A4212" s="293">
        <v>43885</v>
      </c>
      <c r="B4212" s="288">
        <v>128.5</v>
      </c>
      <c r="C4212" s="288">
        <v>127.8</v>
      </c>
      <c r="D4212" s="288">
        <v>128.4</v>
      </c>
      <c r="E4212" s="288">
        <v>128.69999999999999</v>
      </c>
      <c r="F4212" s="288">
        <v>128</v>
      </c>
      <c r="G4212" s="288">
        <v>132.1</v>
      </c>
      <c r="H4212" s="288">
        <v>133.69999999999999</v>
      </c>
      <c r="I4212" s="288">
        <v>128.5</v>
      </c>
      <c r="J4212" s="329"/>
      <c r="K4212" s="330"/>
      <c r="L4212" s="329"/>
      <c r="M4212" s="331"/>
      <c r="N4212" s="183">
        <f t="shared" si="1378"/>
        <v>1.2849999999999999</v>
      </c>
      <c r="O4212" s="184">
        <f t="shared" si="1378"/>
        <v>1.278</v>
      </c>
      <c r="P4212" s="185">
        <f t="shared" si="1378"/>
        <v>1.284</v>
      </c>
      <c r="Q4212" s="186">
        <f t="shared" si="1378"/>
        <v>1.2869999999999999</v>
      </c>
      <c r="R4212" s="187">
        <f t="shared" si="1377"/>
        <v>1.28</v>
      </c>
      <c r="S4212" s="188">
        <f t="shared" si="1377"/>
        <v>1.321</v>
      </c>
      <c r="T4212" s="189">
        <f t="shared" si="1377"/>
        <v>1.337</v>
      </c>
      <c r="U4212" s="332">
        <f t="shared" si="1377"/>
        <v>1.2849999999999999</v>
      </c>
    </row>
    <row r="4213" spans="1:21" x14ac:dyDescent="0.35">
      <c r="A4213" s="293">
        <v>43886</v>
      </c>
      <c r="B4213" s="288">
        <v>128.6</v>
      </c>
      <c r="C4213" s="288">
        <v>128</v>
      </c>
      <c r="D4213" s="288">
        <v>128.5</v>
      </c>
      <c r="E4213" s="288">
        <v>128.80000000000001</v>
      </c>
      <c r="F4213" s="288">
        <v>128.1</v>
      </c>
      <c r="G4213" s="288">
        <v>132.19999999999999</v>
      </c>
      <c r="H4213" s="288">
        <v>133.80000000000001</v>
      </c>
      <c r="I4213" s="288">
        <v>128.6</v>
      </c>
      <c r="J4213" s="329"/>
      <c r="K4213" s="330"/>
      <c r="L4213" s="329"/>
      <c r="M4213" s="331"/>
      <c r="N4213" s="183">
        <f t="shared" si="1378"/>
        <v>1.286</v>
      </c>
      <c r="O4213" s="184">
        <f t="shared" si="1378"/>
        <v>1.28</v>
      </c>
      <c r="P4213" s="185">
        <f t="shared" si="1378"/>
        <v>1.2849999999999999</v>
      </c>
      <c r="Q4213" s="186">
        <f t="shared" si="1378"/>
        <v>1.288</v>
      </c>
      <c r="R4213" s="187">
        <f t="shared" si="1377"/>
        <v>1.2809999999999999</v>
      </c>
      <c r="S4213" s="188">
        <f t="shared" si="1377"/>
        <v>1.3219999999999998</v>
      </c>
      <c r="T4213" s="189">
        <f t="shared" si="1377"/>
        <v>1.3380000000000001</v>
      </c>
      <c r="U4213" s="332">
        <f t="shared" si="1377"/>
        <v>1.286</v>
      </c>
    </row>
    <row r="4214" spans="1:21" x14ac:dyDescent="0.35">
      <c r="A4214" s="293">
        <v>43887</v>
      </c>
      <c r="B4214" s="288">
        <v>128.6</v>
      </c>
      <c r="C4214" s="288">
        <v>127.9</v>
      </c>
      <c r="D4214" s="288">
        <v>128.5</v>
      </c>
      <c r="E4214" s="288">
        <v>128.80000000000001</v>
      </c>
      <c r="F4214" s="288">
        <v>128</v>
      </c>
      <c r="G4214" s="288">
        <v>132.19999999999999</v>
      </c>
      <c r="H4214" s="288">
        <v>133.69999999999999</v>
      </c>
      <c r="I4214" s="288">
        <v>128.5</v>
      </c>
      <c r="J4214" s="329"/>
      <c r="K4214" s="330"/>
      <c r="L4214" s="329"/>
      <c r="M4214" s="331"/>
      <c r="N4214" s="183">
        <f t="shared" si="1378"/>
        <v>1.286</v>
      </c>
      <c r="O4214" s="184">
        <f t="shared" si="1378"/>
        <v>1.2790000000000001</v>
      </c>
      <c r="P4214" s="185">
        <f t="shared" si="1378"/>
        <v>1.2849999999999999</v>
      </c>
      <c r="Q4214" s="186">
        <f t="shared" si="1378"/>
        <v>1.288</v>
      </c>
      <c r="R4214" s="187">
        <f t="shared" si="1377"/>
        <v>1.28</v>
      </c>
      <c r="S4214" s="188">
        <f t="shared" si="1377"/>
        <v>1.3219999999999998</v>
      </c>
      <c r="T4214" s="189">
        <f t="shared" si="1377"/>
        <v>1.337</v>
      </c>
      <c r="U4214" s="332">
        <f t="shared" si="1377"/>
        <v>1.2849999999999999</v>
      </c>
    </row>
    <row r="4215" spans="1:21" x14ac:dyDescent="0.35">
      <c r="A4215" s="293">
        <v>43888</v>
      </c>
      <c r="B4215" s="288">
        <v>128.19999999999999</v>
      </c>
      <c r="C4215" s="288">
        <v>127.5</v>
      </c>
      <c r="D4215" s="288">
        <v>128.1</v>
      </c>
      <c r="E4215" s="288">
        <v>128.4</v>
      </c>
      <c r="F4215" s="288">
        <v>127.6</v>
      </c>
      <c r="G4215" s="288">
        <v>131.80000000000001</v>
      </c>
      <c r="H4215" s="288">
        <v>133.19999999999999</v>
      </c>
      <c r="I4215" s="288">
        <v>128.19999999999999</v>
      </c>
      <c r="J4215" s="329"/>
      <c r="K4215" s="330"/>
      <c r="L4215" s="329"/>
      <c r="M4215" s="331"/>
      <c r="N4215" s="183">
        <f t="shared" si="1378"/>
        <v>1.2819999999999998</v>
      </c>
      <c r="O4215" s="184">
        <f t="shared" si="1378"/>
        <v>1.2749999999999999</v>
      </c>
      <c r="P4215" s="185">
        <f t="shared" si="1378"/>
        <v>1.2809999999999999</v>
      </c>
      <c r="Q4215" s="186">
        <f t="shared" si="1378"/>
        <v>1.284</v>
      </c>
      <c r="R4215" s="187">
        <f t="shared" si="1377"/>
        <v>1.276</v>
      </c>
      <c r="S4215" s="188">
        <f t="shared" si="1377"/>
        <v>1.3180000000000001</v>
      </c>
      <c r="T4215" s="189">
        <f t="shared" si="1377"/>
        <v>1.3319999999999999</v>
      </c>
      <c r="U4215" s="332">
        <f t="shared" si="1377"/>
        <v>1.2819999999999998</v>
      </c>
    </row>
    <row r="4216" spans="1:21" x14ac:dyDescent="0.35">
      <c r="A4216" s="293">
        <v>43889</v>
      </c>
      <c r="B4216" s="288">
        <v>127.7</v>
      </c>
      <c r="C4216" s="288">
        <v>127</v>
      </c>
      <c r="D4216" s="288">
        <v>127.6</v>
      </c>
      <c r="E4216" s="288">
        <v>127.9</v>
      </c>
      <c r="F4216" s="288">
        <v>127</v>
      </c>
      <c r="G4216" s="288">
        <v>131.19999999999999</v>
      </c>
      <c r="H4216" s="288">
        <v>132.6</v>
      </c>
      <c r="I4216" s="288">
        <v>127.6</v>
      </c>
      <c r="J4216" s="329"/>
      <c r="K4216" s="363">
        <f>AVERAGE(I4207:I4216)</f>
        <v>128.15000000000003</v>
      </c>
      <c r="L4216" s="329"/>
      <c r="M4216" s="363">
        <f>AVERAGE(I4197:I4216)</f>
        <v>128.53999999999996</v>
      </c>
      <c r="N4216" s="183">
        <f t="shared" si="1378"/>
        <v>1.2770000000000001</v>
      </c>
      <c r="O4216" s="184">
        <f t="shared" si="1378"/>
        <v>1.27</v>
      </c>
      <c r="P4216" s="185">
        <f t="shared" si="1378"/>
        <v>1.276</v>
      </c>
      <c r="Q4216" s="186">
        <f t="shared" si="1378"/>
        <v>1.2790000000000001</v>
      </c>
      <c r="R4216" s="187">
        <f t="shared" si="1377"/>
        <v>1.27</v>
      </c>
      <c r="S4216" s="188">
        <f t="shared" si="1377"/>
        <v>1.3119999999999998</v>
      </c>
      <c r="T4216" s="189">
        <f t="shared" si="1377"/>
        <v>1.3259999999999998</v>
      </c>
      <c r="U4216" s="332">
        <f t="shared" si="1377"/>
        <v>1.276</v>
      </c>
    </row>
    <row r="4217" spans="1:21" x14ac:dyDescent="0.35">
      <c r="A4217" s="293">
        <v>43892</v>
      </c>
      <c r="B4217" s="295">
        <v>126.3</v>
      </c>
      <c r="C4217" s="295">
        <v>125.7</v>
      </c>
      <c r="D4217" s="295">
        <v>126.2</v>
      </c>
      <c r="E4217" s="295">
        <v>126.4</v>
      </c>
      <c r="F4217" s="295">
        <v>125.5</v>
      </c>
      <c r="G4217" s="295">
        <v>129.80000000000001</v>
      </c>
      <c r="H4217" s="295">
        <v>130.69999999999999</v>
      </c>
      <c r="I4217" s="295">
        <v>126.2</v>
      </c>
      <c r="J4217" s="329"/>
      <c r="K4217" s="330"/>
      <c r="L4217" s="329"/>
      <c r="M4217" s="331"/>
      <c r="N4217" s="183">
        <f t="shared" si="1378"/>
        <v>1.2629999999999999</v>
      </c>
      <c r="O4217" s="184">
        <f t="shared" si="1378"/>
        <v>1.2570000000000001</v>
      </c>
      <c r="P4217" s="185">
        <f t="shared" si="1378"/>
        <v>1.262</v>
      </c>
      <c r="Q4217" s="186">
        <f t="shared" si="1378"/>
        <v>1.264</v>
      </c>
      <c r="R4217" s="187">
        <f t="shared" si="1377"/>
        <v>1.2549999999999999</v>
      </c>
      <c r="S4217" s="188">
        <f t="shared" si="1377"/>
        <v>1.298</v>
      </c>
      <c r="T4217" s="189">
        <f t="shared" si="1377"/>
        <v>1.3069999999999999</v>
      </c>
      <c r="U4217" s="332">
        <f t="shared" si="1377"/>
        <v>1.262</v>
      </c>
    </row>
    <row r="4218" spans="1:21" x14ac:dyDescent="0.35">
      <c r="A4218" s="293">
        <v>43893</v>
      </c>
      <c r="B4218" s="295">
        <v>124.9</v>
      </c>
      <c r="C4218" s="295">
        <v>124.3</v>
      </c>
      <c r="D4218" s="295">
        <v>124.8</v>
      </c>
      <c r="E4218" s="295">
        <v>125</v>
      </c>
      <c r="F4218" s="295">
        <v>124.1</v>
      </c>
      <c r="G4218" s="295">
        <v>128.30000000000001</v>
      </c>
      <c r="H4218" s="295">
        <v>129.30000000000001</v>
      </c>
      <c r="I4218" s="295">
        <v>124.8</v>
      </c>
      <c r="J4218" s="329"/>
      <c r="K4218" s="330"/>
      <c r="L4218" s="329"/>
      <c r="M4218" s="331"/>
      <c r="N4218" s="183">
        <f t="shared" si="1378"/>
        <v>1.2490000000000001</v>
      </c>
      <c r="O4218" s="184">
        <f t="shared" si="1378"/>
        <v>1.2429999999999999</v>
      </c>
      <c r="P4218" s="185">
        <f t="shared" si="1378"/>
        <v>1.248</v>
      </c>
      <c r="Q4218" s="186">
        <f t="shared" si="1378"/>
        <v>1.25</v>
      </c>
      <c r="R4218" s="187">
        <f t="shared" si="1378"/>
        <v>1.2409999999999999</v>
      </c>
      <c r="S4218" s="188">
        <f t="shared" si="1378"/>
        <v>1.2830000000000001</v>
      </c>
      <c r="T4218" s="189">
        <f t="shared" si="1378"/>
        <v>1.2930000000000001</v>
      </c>
      <c r="U4218" s="332">
        <f t="shared" si="1378"/>
        <v>1.248</v>
      </c>
    </row>
    <row r="4219" spans="1:21" x14ac:dyDescent="0.35">
      <c r="A4219" s="293">
        <v>43894</v>
      </c>
      <c r="B4219" s="295">
        <v>123.3</v>
      </c>
      <c r="C4219" s="295">
        <v>122.8</v>
      </c>
      <c r="D4219" s="295">
        <v>123.3</v>
      </c>
      <c r="E4219" s="295">
        <v>123.4</v>
      </c>
      <c r="F4219" s="295">
        <v>122.7</v>
      </c>
      <c r="G4219" s="295">
        <v>126.8</v>
      </c>
      <c r="H4219" s="295">
        <v>127.8</v>
      </c>
      <c r="I4219" s="295">
        <v>123.3</v>
      </c>
      <c r="J4219" s="329"/>
      <c r="K4219" s="330"/>
      <c r="L4219" s="329"/>
      <c r="M4219" s="331"/>
      <c r="N4219" s="183">
        <f t="shared" si="1378"/>
        <v>1.2329999999999999</v>
      </c>
      <c r="O4219" s="184">
        <f t="shared" si="1378"/>
        <v>1.228</v>
      </c>
      <c r="P4219" s="185">
        <f t="shared" si="1378"/>
        <v>1.2329999999999999</v>
      </c>
      <c r="Q4219" s="186">
        <f t="shared" si="1378"/>
        <v>1.234</v>
      </c>
      <c r="R4219" s="187">
        <f t="shared" si="1378"/>
        <v>1.2270000000000001</v>
      </c>
      <c r="S4219" s="188">
        <f t="shared" si="1378"/>
        <v>1.268</v>
      </c>
      <c r="T4219" s="189">
        <f t="shared" si="1378"/>
        <v>1.278</v>
      </c>
      <c r="U4219" s="332">
        <f t="shared" si="1378"/>
        <v>1.2329999999999999</v>
      </c>
    </row>
    <row r="4220" spans="1:21" x14ac:dyDescent="0.35">
      <c r="A4220" s="293">
        <v>43895</v>
      </c>
      <c r="B4220" s="295">
        <v>122.8</v>
      </c>
      <c r="C4220" s="295">
        <v>122.2</v>
      </c>
      <c r="D4220" s="295">
        <v>122.8</v>
      </c>
      <c r="E4220" s="295">
        <v>122.9</v>
      </c>
      <c r="F4220" s="295">
        <v>122.3</v>
      </c>
      <c r="G4220" s="295">
        <v>126.2</v>
      </c>
      <c r="H4220" s="295">
        <v>127.5</v>
      </c>
      <c r="I4220" s="295">
        <v>122.8</v>
      </c>
      <c r="J4220" s="329"/>
      <c r="K4220" s="330"/>
      <c r="L4220" s="329"/>
      <c r="M4220" s="331"/>
      <c r="N4220" s="183">
        <f t="shared" si="1378"/>
        <v>1.228</v>
      </c>
      <c r="O4220" s="184">
        <f t="shared" si="1378"/>
        <v>1.222</v>
      </c>
      <c r="P4220" s="185">
        <f t="shared" si="1378"/>
        <v>1.228</v>
      </c>
      <c r="Q4220" s="186">
        <f t="shared" si="1378"/>
        <v>1.2290000000000001</v>
      </c>
      <c r="R4220" s="187">
        <f t="shared" si="1378"/>
        <v>1.2229999999999999</v>
      </c>
      <c r="S4220" s="188">
        <f t="shared" si="1378"/>
        <v>1.262</v>
      </c>
      <c r="T4220" s="189">
        <f t="shared" si="1378"/>
        <v>1.2749999999999999</v>
      </c>
      <c r="U4220" s="332">
        <f t="shared" si="1378"/>
        <v>1.228</v>
      </c>
    </row>
    <row r="4221" spans="1:21" x14ac:dyDescent="0.35">
      <c r="A4221" s="293">
        <v>43896</v>
      </c>
      <c r="B4221" s="295">
        <v>122.4</v>
      </c>
      <c r="C4221" s="295">
        <v>121.9</v>
      </c>
      <c r="D4221" s="295">
        <v>122.4</v>
      </c>
      <c r="E4221" s="295">
        <v>122.5</v>
      </c>
      <c r="F4221" s="295">
        <v>121.9</v>
      </c>
      <c r="G4221" s="295">
        <v>125.8</v>
      </c>
      <c r="H4221" s="295">
        <v>127.2</v>
      </c>
      <c r="I4221" s="295">
        <v>122.4</v>
      </c>
      <c r="J4221" s="329"/>
      <c r="K4221" s="330"/>
      <c r="L4221" s="329"/>
      <c r="M4221" s="331"/>
      <c r="N4221" s="183">
        <f t="shared" si="1378"/>
        <v>1.224</v>
      </c>
      <c r="O4221" s="184">
        <f t="shared" si="1378"/>
        <v>1.2190000000000001</v>
      </c>
      <c r="P4221" s="185">
        <f t="shared" si="1378"/>
        <v>1.224</v>
      </c>
      <c r="Q4221" s="186">
        <f t="shared" si="1378"/>
        <v>1.2250000000000001</v>
      </c>
      <c r="R4221" s="187">
        <f t="shared" si="1378"/>
        <v>1.2190000000000001</v>
      </c>
      <c r="S4221" s="188">
        <f t="shared" si="1378"/>
        <v>1.258</v>
      </c>
      <c r="T4221" s="189">
        <f t="shared" si="1378"/>
        <v>1.272</v>
      </c>
      <c r="U4221" s="332">
        <f t="shared" si="1378"/>
        <v>1.224</v>
      </c>
    </row>
    <row r="4222" spans="1:21" x14ac:dyDescent="0.35">
      <c r="A4222" s="293">
        <v>43899</v>
      </c>
      <c r="B4222" s="295">
        <v>122.4</v>
      </c>
      <c r="C4222" s="295">
        <v>121.9</v>
      </c>
      <c r="D4222" s="295">
        <v>122.4</v>
      </c>
      <c r="E4222" s="295">
        <v>122.5</v>
      </c>
      <c r="F4222" s="295">
        <v>121.9</v>
      </c>
      <c r="G4222" s="295">
        <v>125.8</v>
      </c>
      <c r="H4222" s="295">
        <v>127.2</v>
      </c>
      <c r="I4222" s="295">
        <v>122.4</v>
      </c>
      <c r="J4222" s="329"/>
      <c r="K4222" s="330"/>
      <c r="L4222" s="329"/>
      <c r="M4222" s="331"/>
      <c r="N4222" s="183">
        <f t="shared" si="1378"/>
        <v>1.224</v>
      </c>
      <c r="O4222" s="184">
        <f t="shared" si="1378"/>
        <v>1.2190000000000001</v>
      </c>
      <c r="P4222" s="185">
        <f t="shared" si="1378"/>
        <v>1.224</v>
      </c>
      <c r="Q4222" s="186">
        <f t="shared" si="1378"/>
        <v>1.2250000000000001</v>
      </c>
      <c r="R4222" s="187">
        <f t="shared" si="1378"/>
        <v>1.2190000000000001</v>
      </c>
      <c r="S4222" s="188">
        <f t="shared" si="1378"/>
        <v>1.258</v>
      </c>
      <c r="T4222" s="189">
        <f t="shared" si="1378"/>
        <v>1.272</v>
      </c>
      <c r="U4222" s="332">
        <f t="shared" si="1378"/>
        <v>1.224</v>
      </c>
    </row>
    <row r="4223" spans="1:21" x14ac:dyDescent="0.35">
      <c r="A4223" s="293">
        <v>43900</v>
      </c>
      <c r="B4223" s="295">
        <v>121.3</v>
      </c>
      <c r="C4223" s="295">
        <v>120.8</v>
      </c>
      <c r="D4223" s="295">
        <v>121.3</v>
      </c>
      <c r="E4223" s="295">
        <v>121.4</v>
      </c>
      <c r="F4223" s="295">
        <v>120.6</v>
      </c>
      <c r="G4223" s="295">
        <v>124.7</v>
      </c>
      <c r="H4223" s="295">
        <v>125.9</v>
      </c>
      <c r="I4223" s="295">
        <v>121.2</v>
      </c>
      <c r="J4223" s="329"/>
      <c r="K4223" s="330"/>
      <c r="L4223" s="329"/>
      <c r="M4223" s="331"/>
      <c r="N4223" s="183">
        <f t="shared" si="1378"/>
        <v>1.2130000000000001</v>
      </c>
      <c r="O4223" s="184">
        <f t="shared" si="1378"/>
        <v>1.208</v>
      </c>
      <c r="P4223" s="185">
        <f t="shared" si="1378"/>
        <v>1.2130000000000001</v>
      </c>
      <c r="Q4223" s="186">
        <f t="shared" si="1378"/>
        <v>1.214</v>
      </c>
      <c r="R4223" s="187">
        <f t="shared" si="1378"/>
        <v>1.206</v>
      </c>
      <c r="S4223" s="188">
        <f t="shared" si="1378"/>
        <v>1.2470000000000001</v>
      </c>
      <c r="T4223" s="189">
        <f t="shared" si="1378"/>
        <v>1.2590000000000001</v>
      </c>
      <c r="U4223" s="332">
        <f t="shared" si="1378"/>
        <v>1.212</v>
      </c>
    </row>
    <row r="4224" spans="1:21" x14ac:dyDescent="0.35">
      <c r="A4224" s="293">
        <v>43901</v>
      </c>
      <c r="B4224" s="295">
        <v>118.9</v>
      </c>
      <c r="C4224" s="295">
        <v>118.4</v>
      </c>
      <c r="D4224" s="295">
        <v>118.9</v>
      </c>
      <c r="E4224" s="295">
        <v>119</v>
      </c>
      <c r="F4224" s="295">
        <v>117.7</v>
      </c>
      <c r="G4224" s="295">
        <v>122.3</v>
      </c>
      <c r="H4224" s="295">
        <v>122.8</v>
      </c>
      <c r="I4224" s="295">
        <v>118.7</v>
      </c>
      <c r="J4224" s="329"/>
      <c r="K4224" s="330"/>
      <c r="L4224" s="329"/>
      <c r="M4224" s="331"/>
      <c r="N4224" s="183">
        <f t="shared" si="1378"/>
        <v>1.1890000000000001</v>
      </c>
      <c r="O4224" s="184">
        <f t="shared" si="1378"/>
        <v>1.1840000000000002</v>
      </c>
      <c r="P4224" s="185">
        <f t="shared" si="1378"/>
        <v>1.1890000000000001</v>
      </c>
      <c r="Q4224" s="186">
        <f t="shared" si="1378"/>
        <v>1.19</v>
      </c>
      <c r="R4224" s="187">
        <f t="shared" si="1378"/>
        <v>1.177</v>
      </c>
      <c r="S4224" s="188">
        <f t="shared" si="1378"/>
        <v>1.2229999999999999</v>
      </c>
      <c r="T4224" s="189">
        <f t="shared" si="1378"/>
        <v>1.228</v>
      </c>
      <c r="U4224" s="332">
        <f t="shared" si="1378"/>
        <v>1.1870000000000001</v>
      </c>
    </row>
    <row r="4225" spans="1:21" x14ac:dyDescent="0.35">
      <c r="A4225" s="293">
        <v>43902</v>
      </c>
      <c r="B4225" s="295">
        <v>116.5</v>
      </c>
      <c r="C4225" s="295">
        <v>116</v>
      </c>
      <c r="D4225" s="295">
        <v>116.5</v>
      </c>
      <c r="E4225" s="295">
        <v>116.6</v>
      </c>
      <c r="F4225" s="295">
        <v>115.4</v>
      </c>
      <c r="G4225" s="295">
        <v>119.9</v>
      </c>
      <c r="H4225" s="295">
        <v>120.4</v>
      </c>
      <c r="I4225" s="295">
        <v>116.4</v>
      </c>
      <c r="J4225" s="329"/>
      <c r="K4225" s="330"/>
      <c r="L4225" s="329"/>
      <c r="M4225" s="331"/>
      <c r="N4225" s="183">
        <f t="shared" si="1378"/>
        <v>1.165</v>
      </c>
      <c r="O4225" s="184">
        <f t="shared" si="1378"/>
        <v>1.1599999999999999</v>
      </c>
      <c r="P4225" s="185">
        <f t="shared" si="1378"/>
        <v>1.165</v>
      </c>
      <c r="Q4225" s="186">
        <f t="shared" si="1378"/>
        <v>1.1659999999999999</v>
      </c>
      <c r="R4225" s="187">
        <f t="shared" si="1378"/>
        <v>1.1540000000000001</v>
      </c>
      <c r="S4225" s="188">
        <f t="shared" si="1378"/>
        <v>1.1990000000000001</v>
      </c>
      <c r="T4225" s="189">
        <f t="shared" si="1378"/>
        <v>1.204</v>
      </c>
      <c r="U4225" s="332">
        <f t="shared" si="1378"/>
        <v>1.1640000000000001</v>
      </c>
    </row>
    <row r="4226" spans="1:21" x14ac:dyDescent="0.35">
      <c r="A4226" s="293">
        <v>43903</v>
      </c>
      <c r="B4226" s="295">
        <v>115.5</v>
      </c>
      <c r="C4226" s="295">
        <v>114.9</v>
      </c>
      <c r="D4226" s="295">
        <v>115.4</v>
      </c>
      <c r="E4226" s="295">
        <v>115.6</v>
      </c>
      <c r="F4226" s="295">
        <v>114.4</v>
      </c>
      <c r="G4226" s="295">
        <v>118.9</v>
      </c>
      <c r="H4226" s="295">
        <v>118.9</v>
      </c>
      <c r="I4226" s="295">
        <v>115.3</v>
      </c>
      <c r="J4226" s="329"/>
      <c r="K4226" s="330"/>
      <c r="L4226" s="329"/>
      <c r="M4226" s="331"/>
      <c r="N4226" s="183">
        <f t="shared" si="1378"/>
        <v>1.155</v>
      </c>
      <c r="O4226" s="184">
        <f t="shared" si="1378"/>
        <v>1.149</v>
      </c>
      <c r="P4226" s="185">
        <f t="shared" si="1378"/>
        <v>1.1540000000000001</v>
      </c>
      <c r="Q4226" s="186">
        <f t="shared" si="1378"/>
        <v>1.1559999999999999</v>
      </c>
      <c r="R4226" s="187">
        <f t="shared" si="1378"/>
        <v>1.1440000000000001</v>
      </c>
      <c r="S4226" s="188">
        <f t="shared" si="1378"/>
        <v>1.1890000000000001</v>
      </c>
      <c r="T4226" s="189">
        <f t="shared" si="1378"/>
        <v>1.1890000000000001</v>
      </c>
      <c r="U4226" s="332">
        <f t="shared" si="1378"/>
        <v>1.153</v>
      </c>
    </row>
    <row r="4227" spans="1:21" x14ac:dyDescent="0.35">
      <c r="A4227" s="293">
        <v>43906</v>
      </c>
      <c r="B4227" s="295">
        <v>113.3</v>
      </c>
      <c r="C4227" s="295">
        <v>112.8</v>
      </c>
      <c r="D4227" s="295">
        <v>113.3</v>
      </c>
      <c r="E4227" s="295">
        <v>113.4</v>
      </c>
      <c r="F4227" s="295">
        <v>112.2</v>
      </c>
      <c r="G4227" s="295">
        <v>116.7</v>
      </c>
      <c r="H4227" s="295">
        <v>116.1</v>
      </c>
      <c r="I4227" s="295">
        <v>113.1</v>
      </c>
      <c r="J4227" s="329"/>
      <c r="K4227" s="330"/>
      <c r="L4227" s="329"/>
      <c r="M4227" s="331"/>
      <c r="N4227" s="183">
        <f t="shared" ref="N4227:U4242" si="1379">B4227/$V$1</f>
        <v>1.133</v>
      </c>
      <c r="O4227" s="184">
        <f t="shared" si="1379"/>
        <v>1.1279999999999999</v>
      </c>
      <c r="P4227" s="185">
        <f t="shared" si="1379"/>
        <v>1.133</v>
      </c>
      <c r="Q4227" s="186">
        <f t="shared" si="1379"/>
        <v>1.1340000000000001</v>
      </c>
      <c r="R4227" s="187">
        <f t="shared" si="1379"/>
        <v>1.1220000000000001</v>
      </c>
      <c r="S4227" s="188">
        <f t="shared" si="1379"/>
        <v>1.167</v>
      </c>
      <c r="T4227" s="189">
        <f t="shared" si="1379"/>
        <v>1.161</v>
      </c>
      <c r="U4227" s="332">
        <f t="shared" si="1379"/>
        <v>1.131</v>
      </c>
    </row>
    <row r="4228" spans="1:21" x14ac:dyDescent="0.35">
      <c r="A4228" s="293">
        <v>43907</v>
      </c>
      <c r="B4228" s="295">
        <v>111.9</v>
      </c>
      <c r="C4228" s="295">
        <v>111.3</v>
      </c>
      <c r="D4228" s="295">
        <v>111.8</v>
      </c>
      <c r="E4228" s="295">
        <v>111.9</v>
      </c>
      <c r="F4228" s="295">
        <v>110.7</v>
      </c>
      <c r="G4228" s="295">
        <v>115.2</v>
      </c>
      <c r="H4228" s="295">
        <v>114.1</v>
      </c>
      <c r="I4228" s="295">
        <v>111.6</v>
      </c>
      <c r="J4228" s="329"/>
      <c r="K4228" s="363">
        <f>AVERAGE(I4217:I4228)</f>
        <v>119.84999999999998</v>
      </c>
      <c r="L4228" s="329"/>
      <c r="M4228" s="331"/>
      <c r="N4228" s="183">
        <f t="shared" si="1379"/>
        <v>1.119</v>
      </c>
      <c r="O4228" s="184">
        <f t="shared" si="1379"/>
        <v>1.113</v>
      </c>
      <c r="P4228" s="185">
        <f t="shared" si="1379"/>
        <v>1.1179999999999999</v>
      </c>
      <c r="Q4228" s="186">
        <f t="shared" si="1379"/>
        <v>1.119</v>
      </c>
      <c r="R4228" s="187">
        <f t="shared" si="1379"/>
        <v>1.107</v>
      </c>
      <c r="S4228" s="188">
        <f t="shared" si="1379"/>
        <v>1.1520000000000001</v>
      </c>
      <c r="T4228" s="189">
        <f t="shared" si="1379"/>
        <v>1.141</v>
      </c>
      <c r="U4228" s="332">
        <f t="shared" si="1379"/>
        <v>1.1159999999999999</v>
      </c>
    </row>
    <row r="4229" spans="1:21" x14ac:dyDescent="0.35">
      <c r="A4229" s="293">
        <v>43908</v>
      </c>
      <c r="B4229" s="288">
        <v>110.8</v>
      </c>
      <c r="C4229" s="288">
        <v>110.2</v>
      </c>
      <c r="D4229" s="288">
        <v>111.1</v>
      </c>
      <c r="E4229" s="288">
        <v>111.2</v>
      </c>
      <c r="F4229" s="288">
        <v>109.9</v>
      </c>
      <c r="G4229" s="288">
        <v>114.4</v>
      </c>
      <c r="H4229" s="288">
        <v>113.2</v>
      </c>
      <c r="I4229" s="288">
        <v>110.7</v>
      </c>
      <c r="J4229" s="329"/>
      <c r="K4229" s="330"/>
      <c r="L4229" s="329"/>
      <c r="M4229" s="331"/>
      <c r="N4229" s="183">
        <f t="shared" si="1379"/>
        <v>1.1079999999999999</v>
      </c>
      <c r="O4229" s="184">
        <f t="shared" si="1379"/>
        <v>1.1020000000000001</v>
      </c>
      <c r="P4229" s="185">
        <f t="shared" si="1379"/>
        <v>1.111</v>
      </c>
      <c r="Q4229" s="186">
        <f t="shared" si="1379"/>
        <v>1.1120000000000001</v>
      </c>
      <c r="R4229" s="187">
        <f t="shared" si="1379"/>
        <v>1.099</v>
      </c>
      <c r="S4229" s="188">
        <f t="shared" si="1379"/>
        <v>1.1440000000000001</v>
      </c>
      <c r="T4229" s="189">
        <f t="shared" si="1379"/>
        <v>1.1320000000000001</v>
      </c>
      <c r="U4229" s="332">
        <f t="shared" si="1379"/>
        <v>1.107</v>
      </c>
    </row>
    <row r="4230" spans="1:21" x14ac:dyDescent="0.35">
      <c r="A4230" s="293">
        <v>43909</v>
      </c>
      <c r="B4230" s="288">
        <v>110.5</v>
      </c>
      <c r="C4230" s="288">
        <v>109.9</v>
      </c>
      <c r="D4230" s="288">
        <v>110.7</v>
      </c>
      <c r="E4230" s="288">
        <v>110.8</v>
      </c>
      <c r="F4230" s="288">
        <v>109.5</v>
      </c>
      <c r="G4230" s="288">
        <v>114</v>
      </c>
      <c r="H4230" s="288">
        <v>112.7</v>
      </c>
      <c r="I4230" s="288">
        <v>110.4</v>
      </c>
      <c r="J4230" s="329"/>
      <c r="K4230" s="330"/>
      <c r="L4230" s="329"/>
      <c r="M4230" s="331"/>
      <c r="N4230" s="183">
        <f t="shared" si="1379"/>
        <v>1.105</v>
      </c>
      <c r="O4230" s="184">
        <f t="shared" si="1379"/>
        <v>1.099</v>
      </c>
      <c r="P4230" s="185">
        <f t="shared" si="1379"/>
        <v>1.107</v>
      </c>
      <c r="Q4230" s="186">
        <f t="shared" si="1379"/>
        <v>1.1079999999999999</v>
      </c>
      <c r="R4230" s="187">
        <f t="shared" si="1379"/>
        <v>1.095</v>
      </c>
      <c r="S4230" s="188">
        <f t="shared" si="1379"/>
        <v>1.1399999999999999</v>
      </c>
      <c r="T4230" s="189">
        <f t="shared" si="1379"/>
        <v>1.127</v>
      </c>
      <c r="U4230" s="332">
        <f t="shared" si="1379"/>
        <v>1.1040000000000001</v>
      </c>
    </row>
    <row r="4231" spans="1:21" x14ac:dyDescent="0.35">
      <c r="A4231" s="293">
        <v>43910</v>
      </c>
      <c r="B4231" s="288">
        <v>106.5</v>
      </c>
      <c r="C4231" s="288">
        <v>106</v>
      </c>
      <c r="D4231" s="288">
        <v>106.9</v>
      </c>
      <c r="E4231" s="288">
        <v>107</v>
      </c>
      <c r="F4231" s="288">
        <v>105.5</v>
      </c>
      <c r="G4231" s="288">
        <v>110.1</v>
      </c>
      <c r="H4231" s="288">
        <v>112</v>
      </c>
      <c r="I4231" s="288">
        <v>106.5</v>
      </c>
      <c r="J4231" s="329"/>
      <c r="K4231" s="330"/>
      <c r="L4231" s="329"/>
      <c r="M4231" s="331"/>
      <c r="N4231" s="183">
        <f t="shared" si="1379"/>
        <v>1.0649999999999999</v>
      </c>
      <c r="O4231" s="184">
        <f t="shared" si="1379"/>
        <v>1.06</v>
      </c>
      <c r="P4231" s="185">
        <f t="shared" si="1379"/>
        <v>1.069</v>
      </c>
      <c r="Q4231" s="186">
        <f t="shared" si="1379"/>
        <v>1.07</v>
      </c>
      <c r="R4231" s="187">
        <f t="shared" si="1379"/>
        <v>1.0549999999999999</v>
      </c>
      <c r="S4231" s="188">
        <f t="shared" si="1379"/>
        <v>1.101</v>
      </c>
      <c r="T4231" s="189">
        <f t="shared" si="1379"/>
        <v>1.1200000000000001</v>
      </c>
      <c r="U4231" s="332">
        <f t="shared" si="1379"/>
        <v>1.0649999999999999</v>
      </c>
    </row>
    <row r="4232" spans="1:21" x14ac:dyDescent="0.35">
      <c r="A4232" s="293">
        <v>43913</v>
      </c>
      <c r="B4232" s="288">
        <v>106.2</v>
      </c>
      <c r="C4232" s="288">
        <v>105.6</v>
      </c>
      <c r="D4232" s="288">
        <v>106.2</v>
      </c>
      <c r="E4232" s="288">
        <v>106.4</v>
      </c>
      <c r="F4232" s="288">
        <v>105.4</v>
      </c>
      <c r="G4232" s="288">
        <v>109.4</v>
      </c>
      <c r="H4232" s="288">
        <v>111.2</v>
      </c>
      <c r="I4232" s="288">
        <v>106.1</v>
      </c>
      <c r="J4232" s="329"/>
      <c r="K4232" s="330"/>
      <c r="L4232" s="329"/>
      <c r="M4232" s="331"/>
      <c r="N4232" s="183">
        <f t="shared" si="1379"/>
        <v>1.0620000000000001</v>
      </c>
      <c r="O4232" s="184">
        <f t="shared" si="1379"/>
        <v>1.056</v>
      </c>
      <c r="P4232" s="185">
        <f t="shared" si="1379"/>
        <v>1.0620000000000001</v>
      </c>
      <c r="Q4232" s="186">
        <f t="shared" si="1379"/>
        <v>1.0640000000000001</v>
      </c>
      <c r="R4232" s="187">
        <f t="shared" si="1379"/>
        <v>1.054</v>
      </c>
      <c r="S4232" s="188">
        <f t="shared" si="1379"/>
        <v>1.0940000000000001</v>
      </c>
      <c r="T4232" s="189">
        <f t="shared" si="1379"/>
        <v>1.1120000000000001</v>
      </c>
      <c r="U4232" s="332">
        <f t="shared" si="1379"/>
        <v>1.0609999999999999</v>
      </c>
    </row>
    <row r="4233" spans="1:21" x14ac:dyDescent="0.35">
      <c r="A4233" s="293">
        <v>43914</v>
      </c>
      <c r="B4233" s="288">
        <v>106.1</v>
      </c>
      <c r="C4233" s="288">
        <v>105.5</v>
      </c>
      <c r="D4233" s="288">
        <v>106.1</v>
      </c>
      <c r="E4233" s="288">
        <v>106.2</v>
      </c>
      <c r="F4233" s="288">
        <v>105.4</v>
      </c>
      <c r="G4233" s="288">
        <v>109.3</v>
      </c>
      <c r="H4233" s="288">
        <v>111.3</v>
      </c>
      <c r="I4233" s="288">
        <v>106</v>
      </c>
      <c r="J4233" s="329"/>
      <c r="K4233" s="330"/>
      <c r="L4233" s="329"/>
      <c r="M4233" s="331"/>
      <c r="N4233" s="183">
        <f t="shared" si="1379"/>
        <v>1.0609999999999999</v>
      </c>
      <c r="O4233" s="184">
        <f t="shared" si="1379"/>
        <v>1.0549999999999999</v>
      </c>
      <c r="P4233" s="185">
        <f t="shared" si="1379"/>
        <v>1.0609999999999999</v>
      </c>
      <c r="Q4233" s="186">
        <f t="shared" si="1379"/>
        <v>1.0620000000000001</v>
      </c>
      <c r="R4233" s="187">
        <f t="shared" si="1379"/>
        <v>1.054</v>
      </c>
      <c r="S4233" s="188">
        <f t="shared" si="1379"/>
        <v>1.093</v>
      </c>
      <c r="T4233" s="189">
        <f t="shared" si="1379"/>
        <v>1.113</v>
      </c>
      <c r="U4233" s="332">
        <f t="shared" si="1379"/>
        <v>1.06</v>
      </c>
    </row>
    <row r="4234" spans="1:21" x14ac:dyDescent="0.35">
      <c r="A4234" s="293">
        <v>43915</v>
      </c>
      <c r="B4234" s="288">
        <v>106.2</v>
      </c>
      <c r="C4234" s="288">
        <v>105.6</v>
      </c>
      <c r="D4234" s="288">
        <v>106.1</v>
      </c>
      <c r="E4234" s="288">
        <v>106.2</v>
      </c>
      <c r="F4234" s="288">
        <v>105.2</v>
      </c>
      <c r="G4234" s="288">
        <v>109.2</v>
      </c>
      <c r="H4234" s="288">
        <v>111.4</v>
      </c>
      <c r="I4234" s="288">
        <v>106</v>
      </c>
      <c r="J4234" s="329"/>
      <c r="K4234" s="330"/>
      <c r="L4234" s="329"/>
      <c r="M4234" s="331"/>
      <c r="N4234" s="183">
        <f t="shared" si="1379"/>
        <v>1.0620000000000001</v>
      </c>
      <c r="O4234" s="184">
        <f t="shared" si="1379"/>
        <v>1.056</v>
      </c>
      <c r="P4234" s="185">
        <f t="shared" si="1379"/>
        <v>1.0609999999999999</v>
      </c>
      <c r="Q4234" s="186">
        <f t="shared" si="1379"/>
        <v>1.0620000000000001</v>
      </c>
      <c r="R4234" s="187">
        <f t="shared" si="1379"/>
        <v>1.052</v>
      </c>
      <c r="S4234" s="188">
        <f t="shared" si="1379"/>
        <v>1.0920000000000001</v>
      </c>
      <c r="T4234" s="189">
        <f t="shared" si="1379"/>
        <v>1.1140000000000001</v>
      </c>
      <c r="U4234" s="332">
        <f t="shared" si="1379"/>
        <v>1.06</v>
      </c>
    </row>
    <row r="4235" spans="1:21" x14ac:dyDescent="0.35">
      <c r="A4235" s="293">
        <v>43916</v>
      </c>
      <c r="B4235" s="288">
        <v>106.3</v>
      </c>
      <c r="C4235" s="288">
        <v>105.7</v>
      </c>
      <c r="D4235" s="288">
        <v>106.2</v>
      </c>
      <c r="E4235" s="288">
        <v>106.3</v>
      </c>
      <c r="F4235" s="288">
        <v>105.2</v>
      </c>
      <c r="G4235" s="288">
        <v>109.2</v>
      </c>
      <c r="H4235" s="288">
        <v>111.6</v>
      </c>
      <c r="I4235" s="288">
        <v>106.1</v>
      </c>
      <c r="J4235" s="329"/>
      <c r="K4235" s="330"/>
      <c r="L4235" s="329"/>
      <c r="M4235" s="331"/>
      <c r="N4235" s="183">
        <f t="shared" si="1379"/>
        <v>1.0629999999999999</v>
      </c>
      <c r="O4235" s="184">
        <f t="shared" si="1379"/>
        <v>1.0569999999999999</v>
      </c>
      <c r="P4235" s="185">
        <f t="shared" si="1379"/>
        <v>1.0620000000000001</v>
      </c>
      <c r="Q4235" s="186">
        <f t="shared" si="1379"/>
        <v>1.0629999999999999</v>
      </c>
      <c r="R4235" s="187">
        <f t="shared" si="1379"/>
        <v>1.052</v>
      </c>
      <c r="S4235" s="188">
        <f t="shared" si="1379"/>
        <v>1.0920000000000001</v>
      </c>
      <c r="T4235" s="189">
        <f t="shared" si="1379"/>
        <v>1.1159999999999999</v>
      </c>
      <c r="U4235" s="332">
        <f t="shared" si="1379"/>
        <v>1.0609999999999999</v>
      </c>
    </row>
    <row r="4236" spans="1:21" x14ac:dyDescent="0.35">
      <c r="A4236" s="293">
        <v>43917</v>
      </c>
      <c r="B4236" s="288">
        <v>106.4</v>
      </c>
      <c r="C4236" s="288">
        <v>105.8</v>
      </c>
      <c r="D4236" s="288">
        <v>106.3</v>
      </c>
      <c r="E4236" s="288">
        <v>106.5</v>
      </c>
      <c r="F4236" s="288">
        <v>105.3</v>
      </c>
      <c r="G4236" s="288">
        <v>109.3</v>
      </c>
      <c r="H4236" s="288">
        <v>111.8</v>
      </c>
      <c r="I4236" s="288">
        <v>106.2</v>
      </c>
      <c r="J4236" s="329"/>
      <c r="K4236" s="363"/>
      <c r="L4236" s="329"/>
      <c r="M4236" s="363"/>
      <c r="N4236" s="183">
        <f t="shared" si="1379"/>
        <v>1.0640000000000001</v>
      </c>
      <c r="O4236" s="184">
        <f t="shared" si="1379"/>
        <v>1.0580000000000001</v>
      </c>
      <c r="P4236" s="185">
        <f t="shared" si="1379"/>
        <v>1.0629999999999999</v>
      </c>
      <c r="Q4236" s="186">
        <f t="shared" si="1379"/>
        <v>1.0649999999999999</v>
      </c>
      <c r="R4236" s="187">
        <f t="shared" si="1379"/>
        <v>1.0529999999999999</v>
      </c>
      <c r="S4236" s="188">
        <f t="shared" si="1379"/>
        <v>1.093</v>
      </c>
      <c r="T4236" s="189">
        <f t="shared" si="1379"/>
        <v>1.1179999999999999</v>
      </c>
      <c r="U4236" s="332">
        <f t="shared" si="1379"/>
        <v>1.0620000000000001</v>
      </c>
    </row>
    <row r="4237" spans="1:21" x14ac:dyDescent="0.35">
      <c r="A4237" s="293">
        <v>43920</v>
      </c>
      <c r="B4237" s="288">
        <v>106.3</v>
      </c>
      <c r="C4237" s="288">
        <v>105.6</v>
      </c>
      <c r="D4237" s="288">
        <v>106.2</v>
      </c>
      <c r="E4237" s="288">
        <v>106.3</v>
      </c>
      <c r="F4237" s="288">
        <v>105</v>
      </c>
      <c r="G4237" s="288">
        <v>109.1</v>
      </c>
      <c r="H4237" s="288">
        <v>111.5</v>
      </c>
      <c r="I4237" s="288">
        <v>106</v>
      </c>
      <c r="J4237" s="329"/>
      <c r="K4237" s="330"/>
      <c r="L4237" s="329"/>
      <c r="M4237" s="297" t="s">
        <v>356</v>
      </c>
      <c r="N4237" s="183">
        <f t="shared" si="1379"/>
        <v>1.0629999999999999</v>
      </c>
      <c r="O4237" s="184">
        <f t="shared" si="1379"/>
        <v>1.056</v>
      </c>
      <c r="P4237" s="185">
        <f t="shared" si="1379"/>
        <v>1.0620000000000001</v>
      </c>
      <c r="Q4237" s="186">
        <f t="shared" si="1379"/>
        <v>1.0629999999999999</v>
      </c>
      <c r="R4237" s="187">
        <f t="shared" si="1379"/>
        <v>1.05</v>
      </c>
      <c r="S4237" s="188">
        <f t="shared" si="1379"/>
        <v>1.091</v>
      </c>
      <c r="T4237" s="189">
        <f t="shared" si="1379"/>
        <v>1.115</v>
      </c>
      <c r="U4237" s="332">
        <f t="shared" si="1379"/>
        <v>1.06</v>
      </c>
    </row>
    <row r="4238" spans="1:21" x14ac:dyDescent="0.35">
      <c r="A4238" s="293">
        <v>43921</v>
      </c>
      <c r="B4238" s="288">
        <v>105.4</v>
      </c>
      <c r="C4238" s="288">
        <v>104.8</v>
      </c>
      <c r="D4238" s="288">
        <v>105.3</v>
      </c>
      <c r="E4238" s="288">
        <v>105.5</v>
      </c>
      <c r="F4238" s="288">
        <v>104.1</v>
      </c>
      <c r="G4238" s="288">
        <v>108.3</v>
      </c>
      <c r="H4238" s="288">
        <v>110.4</v>
      </c>
      <c r="I4238" s="288">
        <v>105.2</v>
      </c>
      <c r="J4238" s="329"/>
      <c r="K4238" s="363">
        <f>AVERAGE(I4229:I4238)</f>
        <v>106.92</v>
      </c>
      <c r="L4238" s="329"/>
      <c r="M4238" s="363">
        <f>AVERAGE(I4217:I4238)</f>
        <v>113.97272727272724</v>
      </c>
      <c r="N4238" s="183">
        <f t="shared" si="1379"/>
        <v>1.054</v>
      </c>
      <c r="O4238" s="184">
        <f t="shared" si="1379"/>
        <v>1.048</v>
      </c>
      <c r="P4238" s="185">
        <f t="shared" si="1379"/>
        <v>1.0529999999999999</v>
      </c>
      <c r="Q4238" s="186">
        <f t="shared" si="1379"/>
        <v>1.0549999999999999</v>
      </c>
      <c r="R4238" s="187">
        <f t="shared" si="1379"/>
        <v>1.0409999999999999</v>
      </c>
      <c r="S4238" s="188">
        <f t="shared" si="1379"/>
        <v>1.083</v>
      </c>
      <c r="T4238" s="189">
        <f t="shared" si="1379"/>
        <v>1.1040000000000001</v>
      </c>
      <c r="U4238" s="332">
        <f t="shared" si="1379"/>
        <v>1.052</v>
      </c>
    </row>
    <row r="4239" spans="1:21" x14ac:dyDescent="0.35">
      <c r="A4239" s="293">
        <v>43922</v>
      </c>
      <c r="B4239" s="288">
        <v>104.5</v>
      </c>
      <c r="C4239" s="288">
        <v>103.9</v>
      </c>
      <c r="D4239" s="288">
        <v>104.4</v>
      </c>
      <c r="E4239" s="288">
        <v>104.6</v>
      </c>
      <c r="F4239" s="288">
        <v>103.4</v>
      </c>
      <c r="G4239" s="288">
        <v>107.4</v>
      </c>
      <c r="H4239" s="288">
        <v>109.4</v>
      </c>
      <c r="I4239" s="288">
        <v>104.3</v>
      </c>
      <c r="J4239" s="329"/>
      <c r="K4239" s="330"/>
      <c r="L4239" s="329"/>
      <c r="M4239" s="331"/>
      <c r="N4239" s="183">
        <f t="shared" si="1379"/>
        <v>1.0449999999999999</v>
      </c>
      <c r="O4239" s="184">
        <f t="shared" si="1379"/>
        <v>1.0390000000000001</v>
      </c>
      <c r="P4239" s="185">
        <f t="shared" si="1379"/>
        <v>1.044</v>
      </c>
      <c r="Q4239" s="186">
        <f t="shared" si="1379"/>
        <v>1.046</v>
      </c>
      <c r="R4239" s="187">
        <f t="shared" si="1379"/>
        <v>1.034</v>
      </c>
      <c r="S4239" s="188">
        <f t="shared" si="1379"/>
        <v>1.0740000000000001</v>
      </c>
      <c r="T4239" s="189">
        <f t="shared" si="1379"/>
        <v>1.0940000000000001</v>
      </c>
      <c r="U4239" s="332">
        <f t="shared" si="1379"/>
        <v>1.0429999999999999</v>
      </c>
    </row>
    <row r="4240" spans="1:21" x14ac:dyDescent="0.35">
      <c r="A4240" s="293">
        <v>43923</v>
      </c>
      <c r="B4240" s="288">
        <v>103.8</v>
      </c>
      <c r="C4240" s="288">
        <v>103.1</v>
      </c>
      <c r="D4240" s="288">
        <v>103.7</v>
      </c>
      <c r="E4240" s="288">
        <v>103.8</v>
      </c>
      <c r="F4240" s="288">
        <v>102.5</v>
      </c>
      <c r="G4240" s="288">
        <v>106.6</v>
      </c>
      <c r="H4240" s="288">
        <v>108.7</v>
      </c>
      <c r="I4240" s="288">
        <v>103.5</v>
      </c>
      <c r="J4240" s="329"/>
      <c r="K4240" s="330"/>
      <c r="L4240" s="329"/>
      <c r="M4240" s="331"/>
      <c r="N4240" s="183">
        <f t="shared" si="1379"/>
        <v>1.038</v>
      </c>
      <c r="O4240" s="184">
        <f t="shared" si="1379"/>
        <v>1.0309999999999999</v>
      </c>
      <c r="P4240" s="185">
        <f t="shared" si="1379"/>
        <v>1.0369999999999999</v>
      </c>
      <c r="Q4240" s="186">
        <f t="shared" si="1379"/>
        <v>1.038</v>
      </c>
      <c r="R4240" s="187">
        <f t="shared" si="1379"/>
        <v>1.0249999999999999</v>
      </c>
      <c r="S4240" s="188">
        <f t="shared" si="1379"/>
        <v>1.0659999999999998</v>
      </c>
      <c r="T4240" s="189">
        <f t="shared" si="1379"/>
        <v>1.087</v>
      </c>
      <c r="U4240" s="332">
        <f t="shared" si="1379"/>
        <v>1.0349999999999999</v>
      </c>
    </row>
    <row r="4241" spans="1:21" x14ac:dyDescent="0.35">
      <c r="A4241" s="293">
        <v>43924</v>
      </c>
      <c r="B4241" s="288">
        <v>102.7</v>
      </c>
      <c r="C4241" s="288">
        <v>102</v>
      </c>
      <c r="D4241" s="288">
        <v>102.6</v>
      </c>
      <c r="E4241" s="288">
        <v>102.7</v>
      </c>
      <c r="F4241" s="288">
        <v>101.5</v>
      </c>
      <c r="G4241" s="288">
        <v>105.5</v>
      </c>
      <c r="H4241" s="288">
        <v>107.5</v>
      </c>
      <c r="I4241" s="288">
        <v>102.5</v>
      </c>
      <c r="J4241" s="329"/>
      <c r="K4241" s="330"/>
      <c r="L4241" s="329"/>
      <c r="M4241" s="331"/>
      <c r="N4241" s="183">
        <f t="shared" si="1379"/>
        <v>1.0270000000000001</v>
      </c>
      <c r="O4241" s="184">
        <f t="shared" si="1379"/>
        <v>1.02</v>
      </c>
      <c r="P4241" s="185">
        <f t="shared" si="1379"/>
        <v>1.026</v>
      </c>
      <c r="Q4241" s="186">
        <f t="shared" si="1379"/>
        <v>1.0270000000000001</v>
      </c>
      <c r="R4241" s="187">
        <f t="shared" si="1379"/>
        <v>1.0149999999999999</v>
      </c>
      <c r="S4241" s="188">
        <f t="shared" si="1379"/>
        <v>1.0549999999999999</v>
      </c>
      <c r="T4241" s="189">
        <f t="shared" si="1379"/>
        <v>1.075</v>
      </c>
      <c r="U4241" s="332">
        <f t="shared" si="1379"/>
        <v>1.0249999999999999</v>
      </c>
    </row>
    <row r="4242" spans="1:21" x14ac:dyDescent="0.35">
      <c r="A4242" s="293">
        <v>43927</v>
      </c>
      <c r="B4242" s="288">
        <v>101.8</v>
      </c>
      <c r="C4242" s="288">
        <v>101.2</v>
      </c>
      <c r="D4242" s="288">
        <v>101.8</v>
      </c>
      <c r="E4242" s="288">
        <v>101.9</v>
      </c>
      <c r="F4242" s="288">
        <v>100.7</v>
      </c>
      <c r="G4242" s="288">
        <v>104.7</v>
      </c>
      <c r="H4242" s="288">
        <v>106.7</v>
      </c>
      <c r="I4242" s="288">
        <v>101.6</v>
      </c>
      <c r="J4242" s="329"/>
      <c r="K4242" s="330"/>
      <c r="L4242" s="329"/>
      <c r="M4242" s="331"/>
      <c r="N4242" s="183">
        <f t="shared" si="1379"/>
        <v>1.018</v>
      </c>
      <c r="O4242" s="184">
        <f t="shared" si="1379"/>
        <v>1.012</v>
      </c>
      <c r="P4242" s="185">
        <f t="shared" si="1379"/>
        <v>1.018</v>
      </c>
      <c r="Q4242" s="186">
        <f t="shared" si="1379"/>
        <v>1.0190000000000001</v>
      </c>
      <c r="R4242" s="187">
        <f t="shared" si="1379"/>
        <v>1.0070000000000001</v>
      </c>
      <c r="S4242" s="188">
        <f t="shared" si="1379"/>
        <v>1.0469999999999999</v>
      </c>
      <c r="T4242" s="189">
        <f t="shared" si="1379"/>
        <v>1.0669999999999999</v>
      </c>
      <c r="U4242" s="332">
        <f t="shared" si="1379"/>
        <v>1.016</v>
      </c>
    </row>
    <row r="4243" spans="1:21" x14ac:dyDescent="0.35">
      <c r="A4243" s="293">
        <v>43928</v>
      </c>
      <c r="B4243" s="288">
        <v>101.4</v>
      </c>
      <c r="C4243" s="288">
        <v>100.7</v>
      </c>
      <c r="D4243" s="288">
        <v>101.3</v>
      </c>
      <c r="E4243" s="288">
        <v>101.4</v>
      </c>
      <c r="F4243" s="288">
        <v>100.3</v>
      </c>
      <c r="G4243" s="288">
        <v>104.2</v>
      </c>
      <c r="H4243" s="288">
        <v>106.4</v>
      </c>
      <c r="I4243" s="288">
        <v>101.2</v>
      </c>
      <c r="J4243" s="329"/>
      <c r="K4243" s="330"/>
      <c r="L4243" s="329"/>
      <c r="M4243" s="331"/>
      <c r="N4243" s="183">
        <f t="shared" ref="N4243:U4258" si="1380">B4243/$V$1</f>
        <v>1.014</v>
      </c>
      <c r="O4243" s="184">
        <f t="shared" si="1380"/>
        <v>1.0070000000000001</v>
      </c>
      <c r="P4243" s="185">
        <f t="shared" si="1380"/>
        <v>1.0129999999999999</v>
      </c>
      <c r="Q4243" s="186">
        <f t="shared" si="1380"/>
        <v>1.014</v>
      </c>
      <c r="R4243" s="187">
        <f t="shared" si="1380"/>
        <v>1.0029999999999999</v>
      </c>
      <c r="S4243" s="188">
        <f t="shared" si="1380"/>
        <v>1.042</v>
      </c>
      <c r="T4243" s="189">
        <f t="shared" si="1380"/>
        <v>1.0640000000000001</v>
      </c>
      <c r="U4243" s="332">
        <f t="shared" si="1380"/>
        <v>1.012</v>
      </c>
    </row>
    <row r="4244" spans="1:21" x14ac:dyDescent="0.35">
      <c r="A4244" s="293">
        <v>43929</v>
      </c>
      <c r="B4244" s="288">
        <v>101.2</v>
      </c>
      <c r="C4244" s="288">
        <v>100.6</v>
      </c>
      <c r="D4244" s="288">
        <v>101.1</v>
      </c>
      <c r="E4244" s="288">
        <v>101.3</v>
      </c>
      <c r="F4244" s="288">
        <v>100.2</v>
      </c>
      <c r="G4244" s="288">
        <v>104.1</v>
      </c>
      <c r="H4244" s="288">
        <v>106.5</v>
      </c>
      <c r="I4244" s="288">
        <v>101.1</v>
      </c>
      <c r="J4244" s="329"/>
      <c r="K4244" s="330"/>
      <c r="L4244" s="329"/>
      <c r="M4244" s="331"/>
      <c r="N4244" s="183">
        <f t="shared" si="1380"/>
        <v>1.012</v>
      </c>
      <c r="O4244" s="184">
        <f t="shared" si="1380"/>
        <v>1.006</v>
      </c>
      <c r="P4244" s="185">
        <f t="shared" si="1380"/>
        <v>1.0109999999999999</v>
      </c>
      <c r="Q4244" s="186">
        <f t="shared" si="1380"/>
        <v>1.0129999999999999</v>
      </c>
      <c r="R4244" s="187">
        <f t="shared" si="1380"/>
        <v>1.002</v>
      </c>
      <c r="S4244" s="188">
        <f t="shared" si="1380"/>
        <v>1.0409999999999999</v>
      </c>
      <c r="T4244" s="189">
        <f t="shared" si="1380"/>
        <v>1.0649999999999999</v>
      </c>
      <c r="U4244" s="332">
        <f t="shared" si="1380"/>
        <v>1.0109999999999999</v>
      </c>
    </row>
    <row r="4245" spans="1:21" x14ac:dyDescent="0.35">
      <c r="A4245" s="293">
        <v>43930</v>
      </c>
      <c r="B4245" s="288">
        <v>101.2</v>
      </c>
      <c r="C4245" s="288">
        <v>100.5</v>
      </c>
      <c r="D4245" s="288">
        <v>101.1</v>
      </c>
      <c r="E4245" s="288">
        <v>101.2</v>
      </c>
      <c r="F4245" s="288">
        <v>100.2</v>
      </c>
      <c r="G4245" s="288">
        <v>104.1</v>
      </c>
      <c r="H4245" s="288">
        <v>106.5</v>
      </c>
      <c r="I4245" s="288">
        <v>101</v>
      </c>
      <c r="J4245" s="329"/>
      <c r="K4245" s="330"/>
      <c r="L4245" s="329"/>
      <c r="M4245" s="331"/>
      <c r="N4245" s="183">
        <f t="shared" si="1380"/>
        <v>1.012</v>
      </c>
      <c r="O4245" s="184">
        <f t="shared" si="1380"/>
        <v>1.0049999999999999</v>
      </c>
      <c r="P4245" s="185">
        <f t="shared" si="1380"/>
        <v>1.0109999999999999</v>
      </c>
      <c r="Q4245" s="186">
        <f t="shared" si="1380"/>
        <v>1.012</v>
      </c>
      <c r="R4245" s="187">
        <f t="shared" si="1380"/>
        <v>1.002</v>
      </c>
      <c r="S4245" s="188">
        <f t="shared" si="1380"/>
        <v>1.0409999999999999</v>
      </c>
      <c r="T4245" s="189">
        <f t="shared" si="1380"/>
        <v>1.0649999999999999</v>
      </c>
      <c r="U4245" s="332">
        <f t="shared" si="1380"/>
        <v>1.01</v>
      </c>
    </row>
    <row r="4246" spans="1:21" x14ac:dyDescent="0.35">
      <c r="A4246" s="293">
        <v>43931</v>
      </c>
      <c r="B4246" s="288">
        <v>101.3</v>
      </c>
      <c r="C4246" s="288">
        <v>100.7</v>
      </c>
      <c r="D4246" s="288">
        <v>101.3</v>
      </c>
      <c r="E4246" s="288">
        <v>101.4</v>
      </c>
      <c r="F4246" s="288">
        <v>100.3</v>
      </c>
      <c r="G4246" s="288">
        <v>104.2</v>
      </c>
      <c r="H4246" s="288">
        <v>106.7</v>
      </c>
      <c r="I4246" s="288">
        <v>101.2</v>
      </c>
      <c r="J4246" s="329"/>
      <c r="K4246" s="363"/>
      <c r="L4246" s="329"/>
      <c r="M4246" s="331"/>
      <c r="N4246" s="183">
        <f t="shared" si="1380"/>
        <v>1.0129999999999999</v>
      </c>
      <c r="O4246" s="184">
        <f t="shared" si="1380"/>
        <v>1.0070000000000001</v>
      </c>
      <c r="P4246" s="185">
        <f t="shared" si="1380"/>
        <v>1.0129999999999999</v>
      </c>
      <c r="Q4246" s="186">
        <f t="shared" si="1380"/>
        <v>1.014</v>
      </c>
      <c r="R4246" s="187">
        <f t="shared" si="1380"/>
        <v>1.0029999999999999</v>
      </c>
      <c r="S4246" s="188">
        <f t="shared" si="1380"/>
        <v>1.042</v>
      </c>
      <c r="T4246" s="189">
        <f t="shared" si="1380"/>
        <v>1.0669999999999999</v>
      </c>
      <c r="U4246" s="332">
        <f t="shared" si="1380"/>
        <v>1.012</v>
      </c>
    </row>
    <row r="4247" spans="1:21" x14ac:dyDescent="0.35">
      <c r="A4247" s="293">
        <v>43934</v>
      </c>
      <c r="B4247" s="288">
        <v>101.4</v>
      </c>
      <c r="C4247" s="288">
        <v>100.7</v>
      </c>
      <c r="D4247" s="288">
        <v>101.3</v>
      </c>
      <c r="E4247" s="288">
        <v>101.4</v>
      </c>
      <c r="F4247" s="288">
        <v>100.3</v>
      </c>
      <c r="G4247" s="288">
        <v>104.2</v>
      </c>
      <c r="H4247" s="288">
        <v>106.7</v>
      </c>
      <c r="I4247" s="288">
        <v>101.2</v>
      </c>
      <c r="J4247" s="329"/>
      <c r="K4247" s="330"/>
      <c r="L4247" s="329"/>
      <c r="M4247" s="331"/>
      <c r="N4247" s="183">
        <f t="shared" si="1380"/>
        <v>1.014</v>
      </c>
      <c r="O4247" s="184">
        <f t="shared" si="1380"/>
        <v>1.0070000000000001</v>
      </c>
      <c r="P4247" s="185">
        <f t="shared" si="1380"/>
        <v>1.0129999999999999</v>
      </c>
      <c r="Q4247" s="186">
        <f t="shared" si="1380"/>
        <v>1.014</v>
      </c>
      <c r="R4247" s="187">
        <f t="shared" si="1380"/>
        <v>1.0029999999999999</v>
      </c>
      <c r="S4247" s="188">
        <f t="shared" si="1380"/>
        <v>1.042</v>
      </c>
      <c r="T4247" s="189">
        <f t="shared" si="1380"/>
        <v>1.0669999999999999</v>
      </c>
      <c r="U4247" s="332">
        <f t="shared" si="1380"/>
        <v>1.012</v>
      </c>
    </row>
    <row r="4248" spans="1:21" x14ac:dyDescent="0.35">
      <c r="A4248" s="293">
        <v>43935</v>
      </c>
      <c r="B4248" s="288">
        <v>100.9</v>
      </c>
      <c r="C4248" s="288">
        <v>100.3</v>
      </c>
      <c r="D4248" s="288">
        <v>100.8</v>
      </c>
      <c r="E4248" s="288">
        <v>101</v>
      </c>
      <c r="F4248" s="288">
        <v>99.9</v>
      </c>
      <c r="G4248" s="288">
        <v>103.8</v>
      </c>
      <c r="H4248" s="288">
        <v>106</v>
      </c>
      <c r="I4248" s="288">
        <v>100.7</v>
      </c>
      <c r="J4248" s="329"/>
      <c r="K4248" s="330"/>
      <c r="L4248" s="329"/>
      <c r="M4248" s="331"/>
      <c r="N4248" s="183">
        <f t="shared" si="1380"/>
        <v>1.0090000000000001</v>
      </c>
      <c r="O4248" s="184">
        <f t="shared" si="1380"/>
        <v>1.0029999999999999</v>
      </c>
      <c r="P4248" s="185">
        <f t="shared" si="1380"/>
        <v>1.008</v>
      </c>
      <c r="Q4248" s="186">
        <f t="shared" si="1380"/>
        <v>1.01</v>
      </c>
      <c r="R4248" s="187">
        <f t="shared" si="1380"/>
        <v>0.99900000000000011</v>
      </c>
      <c r="S4248" s="188">
        <f t="shared" si="1380"/>
        <v>1.038</v>
      </c>
      <c r="T4248" s="189">
        <f t="shared" si="1380"/>
        <v>1.06</v>
      </c>
      <c r="U4248" s="332">
        <f t="shared" si="1380"/>
        <v>1.0070000000000001</v>
      </c>
    </row>
    <row r="4249" spans="1:21" x14ac:dyDescent="0.35">
      <c r="A4249" s="293">
        <v>43936</v>
      </c>
      <c r="B4249" s="288">
        <v>99.7</v>
      </c>
      <c r="C4249" s="288">
        <v>99</v>
      </c>
      <c r="D4249" s="288">
        <v>99.6</v>
      </c>
      <c r="E4249" s="288">
        <v>99.7</v>
      </c>
      <c r="F4249" s="288">
        <v>98.4</v>
      </c>
      <c r="G4249" s="288">
        <v>102.6</v>
      </c>
      <c r="H4249" s="288">
        <v>104.3</v>
      </c>
      <c r="I4249" s="288">
        <v>99.5</v>
      </c>
      <c r="J4249" s="329"/>
      <c r="K4249" s="330"/>
      <c r="L4249" s="329"/>
      <c r="M4249" s="331"/>
      <c r="N4249" s="183">
        <f t="shared" si="1380"/>
        <v>0.997</v>
      </c>
      <c r="O4249" s="184">
        <f t="shared" si="1380"/>
        <v>0.99</v>
      </c>
      <c r="P4249" s="185">
        <f t="shared" si="1380"/>
        <v>0.996</v>
      </c>
      <c r="Q4249" s="186">
        <f t="shared" si="1380"/>
        <v>0.997</v>
      </c>
      <c r="R4249" s="187">
        <f t="shared" si="1380"/>
        <v>0.9840000000000001</v>
      </c>
      <c r="S4249" s="188">
        <f t="shared" si="1380"/>
        <v>1.026</v>
      </c>
      <c r="T4249" s="189">
        <f t="shared" si="1380"/>
        <v>1.0429999999999999</v>
      </c>
      <c r="U4249" s="332">
        <f t="shared" si="1380"/>
        <v>0.995</v>
      </c>
    </row>
    <row r="4250" spans="1:21" x14ac:dyDescent="0.35">
      <c r="A4250" s="293">
        <v>43937</v>
      </c>
      <c r="B4250" s="288">
        <v>98.2</v>
      </c>
      <c r="C4250" s="288">
        <v>97.6</v>
      </c>
      <c r="D4250" s="288">
        <v>98.1</v>
      </c>
      <c r="E4250" s="288">
        <v>98.3</v>
      </c>
      <c r="F4250" s="288">
        <v>97.1</v>
      </c>
      <c r="G4250" s="288">
        <v>101.2</v>
      </c>
      <c r="H4250" s="288">
        <v>102.7</v>
      </c>
      <c r="I4250" s="288">
        <v>98</v>
      </c>
      <c r="J4250" s="329"/>
      <c r="K4250" s="330"/>
      <c r="L4250" s="329"/>
      <c r="M4250" s="331"/>
      <c r="N4250" s="183">
        <f t="shared" si="1380"/>
        <v>0.98199999999999998</v>
      </c>
      <c r="O4250" s="184">
        <f t="shared" si="1380"/>
        <v>0.97599999999999998</v>
      </c>
      <c r="P4250" s="185">
        <f t="shared" si="1380"/>
        <v>0.98099999999999998</v>
      </c>
      <c r="Q4250" s="186">
        <f t="shared" si="1380"/>
        <v>0.98299999999999998</v>
      </c>
      <c r="R4250" s="187">
        <f t="shared" si="1380"/>
        <v>0.97099999999999997</v>
      </c>
      <c r="S4250" s="188">
        <f t="shared" si="1380"/>
        <v>1.012</v>
      </c>
      <c r="T4250" s="189">
        <f t="shared" si="1380"/>
        <v>1.0270000000000001</v>
      </c>
      <c r="U4250" s="332">
        <f t="shared" si="1380"/>
        <v>0.98</v>
      </c>
    </row>
    <row r="4251" spans="1:21" x14ac:dyDescent="0.35">
      <c r="A4251" s="293">
        <v>43938</v>
      </c>
      <c r="B4251" s="288">
        <v>96.8</v>
      </c>
      <c r="C4251" s="288">
        <v>96.1</v>
      </c>
      <c r="D4251" s="288">
        <v>96.7</v>
      </c>
      <c r="E4251" s="288">
        <v>96.8</v>
      </c>
      <c r="F4251" s="288">
        <v>95.8</v>
      </c>
      <c r="G4251" s="288">
        <v>99.8</v>
      </c>
      <c r="H4251" s="288">
        <v>101.3</v>
      </c>
      <c r="I4251" s="288">
        <v>96.6</v>
      </c>
      <c r="J4251" s="329"/>
      <c r="K4251" s="363">
        <f>AVERAGE(I4239:I4251)</f>
        <v>100.95384615384616</v>
      </c>
      <c r="L4251" s="329"/>
      <c r="M4251" s="331"/>
      <c r="N4251" s="183">
        <f t="shared" si="1380"/>
        <v>0.96799999999999997</v>
      </c>
      <c r="O4251" s="184">
        <f t="shared" si="1380"/>
        <v>0.96099999999999997</v>
      </c>
      <c r="P4251" s="185">
        <f t="shared" si="1380"/>
        <v>0.96700000000000008</v>
      </c>
      <c r="Q4251" s="186">
        <f t="shared" si="1380"/>
        <v>0.96799999999999997</v>
      </c>
      <c r="R4251" s="187">
        <f t="shared" si="1380"/>
        <v>0.95799999999999996</v>
      </c>
      <c r="S4251" s="188">
        <f t="shared" si="1380"/>
        <v>0.998</v>
      </c>
      <c r="T4251" s="189">
        <f t="shared" si="1380"/>
        <v>1.0129999999999999</v>
      </c>
      <c r="U4251" s="332">
        <f t="shared" si="1380"/>
        <v>0.96599999999999997</v>
      </c>
    </row>
    <row r="4252" spans="1:21" x14ac:dyDescent="0.35">
      <c r="A4252" s="293">
        <v>43941</v>
      </c>
      <c r="B4252" s="288">
        <v>95.9</v>
      </c>
      <c r="C4252" s="288">
        <v>95.3</v>
      </c>
      <c r="D4252" s="288">
        <v>95.9</v>
      </c>
      <c r="E4252" s="288">
        <v>96</v>
      </c>
      <c r="F4252" s="288">
        <v>95.2</v>
      </c>
      <c r="G4252" s="288">
        <v>99</v>
      </c>
      <c r="H4252" s="288">
        <v>100.7</v>
      </c>
      <c r="I4252" s="288">
        <v>95.8</v>
      </c>
      <c r="J4252" s="329"/>
      <c r="K4252" s="330"/>
      <c r="L4252" s="329"/>
      <c r="M4252" s="331"/>
      <c r="N4252" s="183">
        <f t="shared" si="1380"/>
        <v>0.95900000000000007</v>
      </c>
      <c r="O4252" s="184">
        <f t="shared" si="1380"/>
        <v>0.95299999999999996</v>
      </c>
      <c r="P4252" s="185">
        <f t="shared" si="1380"/>
        <v>0.95900000000000007</v>
      </c>
      <c r="Q4252" s="186">
        <f t="shared" si="1380"/>
        <v>0.96</v>
      </c>
      <c r="R4252" s="187">
        <f t="shared" si="1380"/>
        <v>0.95200000000000007</v>
      </c>
      <c r="S4252" s="188">
        <f t="shared" si="1380"/>
        <v>0.99</v>
      </c>
      <c r="T4252" s="189">
        <f t="shared" si="1380"/>
        <v>1.0070000000000001</v>
      </c>
      <c r="U4252" s="332">
        <f t="shared" si="1380"/>
        <v>0.95799999999999996</v>
      </c>
    </row>
    <row r="4253" spans="1:21" x14ac:dyDescent="0.35">
      <c r="A4253" s="293">
        <v>43942</v>
      </c>
      <c r="B4253" s="288">
        <v>95.6</v>
      </c>
      <c r="C4253" s="288">
        <v>95</v>
      </c>
      <c r="D4253" s="288">
        <v>95.6</v>
      </c>
      <c r="E4253" s="288">
        <v>95.7</v>
      </c>
      <c r="F4253" s="288">
        <v>94.9</v>
      </c>
      <c r="G4253" s="288">
        <v>98.6</v>
      </c>
      <c r="H4253" s="288">
        <v>100.7</v>
      </c>
      <c r="I4253" s="288">
        <v>95.5</v>
      </c>
      <c r="J4253" s="329"/>
      <c r="K4253" s="330"/>
      <c r="L4253" s="329"/>
      <c r="M4253" s="331"/>
      <c r="N4253" s="183">
        <f t="shared" si="1380"/>
        <v>0.95599999999999996</v>
      </c>
      <c r="O4253" s="184">
        <f t="shared" si="1380"/>
        <v>0.95</v>
      </c>
      <c r="P4253" s="185">
        <f t="shared" si="1380"/>
        <v>0.95599999999999996</v>
      </c>
      <c r="Q4253" s="186">
        <f t="shared" si="1380"/>
        <v>0.95700000000000007</v>
      </c>
      <c r="R4253" s="187">
        <f t="shared" si="1380"/>
        <v>0.94900000000000007</v>
      </c>
      <c r="S4253" s="188">
        <f t="shared" si="1380"/>
        <v>0.98599999999999999</v>
      </c>
      <c r="T4253" s="189">
        <f t="shared" si="1380"/>
        <v>1.0070000000000001</v>
      </c>
      <c r="U4253" s="332">
        <f t="shared" si="1380"/>
        <v>0.95499999999999996</v>
      </c>
    </row>
    <row r="4254" spans="1:21" x14ac:dyDescent="0.35">
      <c r="A4254" s="293">
        <v>43943</v>
      </c>
      <c r="B4254" s="288">
        <v>95.1</v>
      </c>
      <c r="C4254" s="288">
        <v>94.4</v>
      </c>
      <c r="D4254" s="288">
        <v>95</v>
      </c>
      <c r="E4254" s="288">
        <v>95.1</v>
      </c>
      <c r="F4254" s="288">
        <v>94.1</v>
      </c>
      <c r="G4254" s="288">
        <v>98</v>
      </c>
      <c r="H4254" s="288">
        <v>100.1</v>
      </c>
      <c r="I4254" s="288">
        <v>94.9</v>
      </c>
      <c r="J4254" s="329"/>
      <c r="K4254" s="330"/>
      <c r="L4254" s="329"/>
      <c r="M4254" s="331"/>
      <c r="N4254" s="183">
        <f t="shared" si="1380"/>
        <v>0.95099999999999996</v>
      </c>
      <c r="O4254" s="184">
        <f t="shared" si="1380"/>
        <v>0.94400000000000006</v>
      </c>
      <c r="P4254" s="185">
        <f t="shared" si="1380"/>
        <v>0.95</v>
      </c>
      <c r="Q4254" s="186">
        <f t="shared" si="1380"/>
        <v>0.95099999999999996</v>
      </c>
      <c r="R4254" s="187">
        <f t="shared" si="1380"/>
        <v>0.94099999999999995</v>
      </c>
      <c r="S4254" s="188">
        <f t="shared" si="1380"/>
        <v>0.98</v>
      </c>
      <c r="T4254" s="189">
        <f t="shared" si="1380"/>
        <v>1.0009999999999999</v>
      </c>
      <c r="U4254" s="332">
        <f t="shared" si="1380"/>
        <v>0.94900000000000007</v>
      </c>
    </row>
    <row r="4255" spans="1:21" x14ac:dyDescent="0.35">
      <c r="A4255" s="293">
        <v>43944</v>
      </c>
      <c r="B4255" s="288">
        <v>94.5</v>
      </c>
      <c r="C4255" s="288">
        <v>93.8</v>
      </c>
      <c r="D4255" s="288">
        <v>94.4</v>
      </c>
      <c r="E4255" s="288">
        <v>94.5</v>
      </c>
      <c r="F4255" s="288">
        <v>93.1</v>
      </c>
      <c r="G4255" s="288">
        <v>97.3</v>
      </c>
      <c r="H4255" s="288">
        <v>99.4</v>
      </c>
      <c r="I4255" s="288">
        <v>94.2</v>
      </c>
      <c r="J4255" s="329"/>
      <c r="K4255" s="330"/>
      <c r="L4255" s="329"/>
      <c r="M4255" s="331"/>
      <c r="N4255" s="183">
        <f t="shared" si="1380"/>
        <v>0.94499999999999995</v>
      </c>
      <c r="O4255" s="184">
        <f t="shared" si="1380"/>
        <v>0.93799999999999994</v>
      </c>
      <c r="P4255" s="185">
        <f t="shared" si="1380"/>
        <v>0.94400000000000006</v>
      </c>
      <c r="Q4255" s="186">
        <f t="shared" si="1380"/>
        <v>0.94499999999999995</v>
      </c>
      <c r="R4255" s="187">
        <f t="shared" si="1380"/>
        <v>0.93099999999999994</v>
      </c>
      <c r="S4255" s="188">
        <f t="shared" si="1380"/>
        <v>0.97299999999999998</v>
      </c>
      <c r="T4255" s="189">
        <f t="shared" si="1380"/>
        <v>0.99400000000000011</v>
      </c>
      <c r="U4255" s="332">
        <f t="shared" si="1380"/>
        <v>0.94200000000000006</v>
      </c>
    </row>
    <row r="4256" spans="1:21" x14ac:dyDescent="0.35">
      <c r="A4256" s="293">
        <v>43945</v>
      </c>
      <c r="B4256" s="288">
        <v>93.7</v>
      </c>
      <c r="C4256" s="288">
        <v>93.1</v>
      </c>
      <c r="D4256" s="288">
        <v>93.7</v>
      </c>
      <c r="E4256" s="288">
        <v>93.8</v>
      </c>
      <c r="F4256" s="288">
        <v>91.9</v>
      </c>
      <c r="G4256" s="288">
        <v>96.2</v>
      </c>
      <c r="H4256" s="288">
        <v>98.8</v>
      </c>
      <c r="I4256" s="288">
        <v>93.4</v>
      </c>
      <c r="J4256" s="329"/>
      <c r="K4256" s="330"/>
      <c r="L4256" s="329"/>
      <c r="M4256" s="331"/>
      <c r="N4256" s="183">
        <f t="shared" si="1380"/>
        <v>0.93700000000000006</v>
      </c>
      <c r="O4256" s="184">
        <f t="shared" si="1380"/>
        <v>0.93099999999999994</v>
      </c>
      <c r="P4256" s="185">
        <f t="shared" si="1380"/>
        <v>0.93700000000000006</v>
      </c>
      <c r="Q4256" s="186">
        <f t="shared" si="1380"/>
        <v>0.93799999999999994</v>
      </c>
      <c r="R4256" s="187">
        <f t="shared" si="1380"/>
        <v>0.91900000000000004</v>
      </c>
      <c r="S4256" s="188">
        <f t="shared" si="1380"/>
        <v>0.96200000000000008</v>
      </c>
      <c r="T4256" s="189">
        <f t="shared" si="1380"/>
        <v>0.98799999999999999</v>
      </c>
      <c r="U4256" s="332">
        <f t="shared" si="1380"/>
        <v>0.93400000000000005</v>
      </c>
    </row>
    <row r="4257" spans="1:21" x14ac:dyDescent="0.35">
      <c r="A4257" s="293">
        <v>43948</v>
      </c>
      <c r="B4257" s="288">
        <v>93.4</v>
      </c>
      <c r="C4257" s="288">
        <v>92.7</v>
      </c>
      <c r="D4257" s="288">
        <v>93.3</v>
      </c>
      <c r="E4257" s="288">
        <v>93.4</v>
      </c>
      <c r="F4257" s="288">
        <v>91.6</v>
      </c>
      <c r="G4257" s="288">
        <v>95.8</v>
      </c>
      <c r="H4257" s="288">
        <v>98.8</v>
      </c>
      <c r="I4257" s="288">
        <v>93.1</v>
      </c>
      <c r="J4257" s="329"/>
      <c r="K4257" s="330"/>
      <c r="L4257" s="329"/>
      <c r="M4257" s="331"/>
      <c r="N4257" s="183">
        <f t="shared" si="1380"/>
        <v>0.93400000000000005</v>
      </c>
      <c r="O4257" s="184">
        <f t="shared" si="1380"/>
        <v>0.92700000000000005</v>
      </c>
      <c r="P4257" s="185">
        <f t="shared" si="1380"/>
        <v>0.93299999999999994</v>
      </c>
      <c r="Q4257" s="186">
        <f t="shared" si="1380"/>
        <v>0.93400000000000005</v>
      </c>
      <c r="R4257" s="187">
        <f t="shared" si="1380"/>
        <v>0.91599999999999993</v>
      </c>
      <c r="S4257" s="188">
        <f t="shared" si="1380"/>
        <v>0.95799999999999996</v>
      </c>
      <c r="T4257" s="189">
        <f t="shared" si="1380"/>
        <v>0.98799999999999999</v>
      </c>
      <c r="U4257" s="332">
        <f t="shared" si="1380"/>
        <v>0.93099999999999994</v>
      </c>
    </row>
    <row r="4258" spans="1:21" x14ac:dyDescent="0.35">
      <c r="A4258" s="293">
        <v>43949</v>
      </c>
      <c r="B4258" s="288">
        <v>92.6</v>
      </c>
      <c r="C4258" s="288">
        <v>92</v>
      </c>
      <c r="D4258" s="288">
        <v>92.6</v>
      </c>
      <c r="E4258" s="288">
        <v>92.7</v>
      </c>
      <c r="F4258" s="288">
        <v>90.5</v>
      </c>
      <c r="G4258" s="288">
        <v>94.4</v>
      </c>
      <c r="H4258" s="288">
        <v>98.4</v>
      </c>
      <c r="I4258" s="288">
        <v>92.2</v>
      </c>
      <c r="J4258" s="329"/>
      <c r="K4258" s="330"/>
      <c r="L4258" s="329"/>
      <c r="M4258" s="331"/>
      <c r="N4258" s="183">
        <f t="shared" si="1380"/>
        <v>0.92599999999999993</v>
      </c>
      <c r="O4258" s="184">
        <f t="shared" si="1380"/>
        <v>0.92</v>
      </c>
      <c r="P4258" s="185">
        <f t="shared" si="1380"/>
        <v>0.92599999999999993</v>
      </c>
      <c r="Q4258" s="186">
        <f t="shared" si="1380"/>
        <v>0.92700000000000005</v>
      </c>
      <c r="R4258" s="187">
        <f t="shared" si="1380"/>
        <v>0.90500000000000003</v>
      </c>
      <c r="S4258" s="188">
        <f t="shared" si="1380"/>
        <v>0.94400000000000006</v>
      </c>
      <c r="T4258" s="189">
        <f t="shared" si="1380"/>
        <v>0.9840000000000001</v>
      </c>
      <c r="U4258" s="332">
        <f t="shared" si="1380"/>
        <v>0.92200000000000004</v>
      </c>
    </row>
    <row r="4259" spans="1:21" x14ac:dyDescent="0.35">
      <c r="A4259" s="293">
        <v>43950</v>
      </c>
      <c r="B4259" s="288">
        <v>92.3</v>
      </c>
      <c r="C4259" s="288">
        <v>91.6</v>
      </c>
      <c r="D4259" s="288">
        <v>92.3</v>
      </c>
      <c r="E4259" s="288">
        <v>92.3</v>
      </c>
      <c r="F4259" s="288">
        <v>89.7</v>
      </c>
      <c r="G4259" s="288">
        <v>93.6</v>
      </c>
      <c r="H4259" s="288">
        <v>98.3</v>
      </c>
      <c r="I4259" s="288">
        <v>91.8</v>
      </c>
      <c r="J4259" s="329"/>
      <c r="K4259" s="330"/>
      <c r="L4259" s="329"/>
      <c r="M4259" s="331"/>
      <c r="N4259" s="183">
        <f t="shared" ref="N4259:U4274" si="1381">B4259/$V$1</f>
        <v>0.92299999999999993</v>
      </c>
      <c r="O4259" s="184">
        <f t="shared" si="1381"/>
        <v>0.91599999999999993</v>
      </c>
      <c r="P4259" s="185">
        <f t="shared" si="1381"/>
        <v>0.92299999999999993</v>
      </c>
      <c r="Q4259" s="186">
        <f t="shared" si="1381"/>
        <v>0.92299999999999993</v>
      </c>
      <c r="R4259" s="187">
        <f t="shared" si="1381"/>
        <v>0.89700000000000002</v>
      </c>
      <c r="S4259" s="188">
        <f t="shared" si="1381"/>
        <v>0.93599999999999994</v>
      </c>
      <c r="T4259" s="189">
        <f t="shared" si="1381"/>
        <v>0.98299999999999998</v>
      </c>
      <c r="U4259" s="332">
        <f t="shared" si="1381"/>
        <v>0.91799999999999993</v>
      </c>
    </row>
    <row r="4260" spans="1:21" x14ac:dyDescent="0.35">
      <c r="A4260" s="293">
        <v>43951</v>
      </c>
      <c r="B4260" s="288">
        <v>92.2</v>
      </c>
      <c r="C4260" s="288">
        <v>91.5</v>
      </c>
      <c r="D4260" s="288">
        <v>92.2</v>
      </c>
      <c r="E4260" s="288">
        <v>92.2</v>
      </c>
      <c r="F4260" s="288">
        <v>89.4</v>
      </c>
      <c r="G4260" s="288">
        <v>93.3</v>
      </c>
      <c r="H4260" s="288">
        <v>98.5</v>
      </c>
      <c r="I4260" s="288">
        <v>91.7</v>
      </c>
      <c r="J4260" s="329"/>
      <c r="K4260" s="363">
        <f>AVERAGE(I4252:I4260)</f>
        <v>93.622222222222234</v>
      </c>
      <c r="L4260" s="329"/>
      <c r="M4260" s="363">
        <f>AVERAGE(I4239:I4260)</f>
        <v>97.954545454545453</v>
      </c>
      <c r="N4260" s="183">
        <f t="shared" si="1381"/>
        <v>0.92200000000000004</v>
      </c>
      <c r="O4260" s="184">
        <f t="shared" si="1381"/>
        <v>0.91500000000000004</v>
      </c>
      <c r="P4260" s="185">
        <f t="shared" si="1381"/>
        <v>0.92200000000000004</v>
      </c>
      <c r="Q4260" s="186">
        <f t="shared" si="1381"/>
        <v>0.92200000000000004</v>
      </c>
      <c r="R4260" s="187">
        <f>F4260/$V$1</f>
        <v>0.89400000000000002</v>
      </c>
      <c r="S4260" s="188">
        <f t="shared" si="1381"/>
        <v>0.93299999999999994</v>
      </c>
      <c r="T4260" s="189">
        <f t="shared" si="1381"/>
        <v>0.98499999999999999</v>
      </c>
      <c r="U4260" s="332">
        <f t="shared" si="1381"/>
        <v>0.91700000000000004</v>
      </c>
    </row>
    <row r="4261" spans="1:21" x14ac:dyDescent="0.35">
      <c r="A4261" s="293">
        <v>43952</v>
      </c>
      <c r="B4261" s="288">
        <v>93.2</v>
      </c>
      <c r="C4261" s="288">
        <v>92.6</v>
      </c>
      <c r="D4261" s="288">
        <v>93.2</v>
      </c>
      <c r="E4261" s="288">
        <v>93.2</v>
      </c>
      <c r="F4261" s="288">
        <v>90.2</v>
      </c>
      <c r="G4261" s="288">
        <v>94</v>
      </c>
      <c r="H4261" s="288">
        <v>100.1</v>
      </c>
      <c r="I4261" s="288">
        <v>92.6</v>
      </c>
      <c r="J4261" s="329"/>
      <c r="K4261" s="330"/>
      <c r="L4261" s="329"/>
      <c r="M4261" s="331"/>
      <c r="N4261" s="183">
        <f t="shared" si="1381"/>
        <v>0.93200000000000005</v>
      </c>
      <c r="O4261" s="184">
        <f t="shared" si="1381"/>
        <v>0.92599999999999993</v>
      </c>
      <c r="P4261" s="185">
        <f t="shared" si="1381"/>
        <v>0.93200000000000005</v>
      </c>
      <c r="Q4261" s="186">
        <f t="shared" si="1381"/>
        <v>0.93200000000000005</v>
      </c>
      <c r="R4261" s="187">
        <f t="shared" ref="R4261:U4282" si="1382">F4261/$V$1</f>
        <v>0.90200000000000002</v>
      </c>
      <c r="S4261" s="188">
        <f t="shared" si="1381"/>
        <v>0.94</v>
      </c>
      <c r="T4261" s="189">
        <f t="shared" si="1381"/>
        <v>1.0009999999999999</v>
      </c>
      <c r="U4261" s="332">
        <f t="shared" si="1381"/>
        <v>0.92599999999999993</v>
      </c>
    </row>
    <row r="4262" spans="1:21" x14ac:dyDescent="0.35">
      <c r="A4262" s="293">
        <v>43955</v>
      </c>
      <c r="B4262" s="288">
        <v>93.7</v>
      </c>
      <c r="C4262" s="288">
        <v>93.1</v>
      </c>
      <c r="D4262" s="288">
        <v>93.7</v>
      </c>
      <c r="E4262" s="288">
        <v>93.7</v>
      </c>
      <c r="F4262" s="288">
        <v>90.6</v>
      </c>
      <c r="G4262" s="288">
        <v>94.4</v>
      </c>
      <c r="H4262" s="288">
        <v>100.5</v>
      </c>
      <c r="I4262" s="288">
        <v>93.1</v>
      </c>
      <c r="J4262" s="329"/>
      <c r="K4262" s="330"/>
      <c r="L4262" s="329"/>
      <c r="M4262" s="331"/>
      <c r="N4262" s="183">
        <f t="shared" si="1381"/>
        <v>0.93700000000000006</v>
      </c>
      <c r="O4262" s="184">
        <f t="shared" si="1381"/>
        <v>0.93099999999999994</v>
      </c>
      <c r="P4262" s="185">
        <f t="shared" si="1381"/>
        <v>0.93700000000000006</v>
      </c>
      <c r="Q4262" s="186">
        <f t="shared" si="1381"/>
        <v>0.93700000000000006</v>
      </c>
      <c r="R4262" s="187">
        <f t="shared" si="1382"/>
        <v>0.90599999999999992</v>
      </c>
      <c r="S4262" s="188">
        <f t="shared" si="1381"/>
        <v>0.94400000000000006</v>
      </c>
      <c r="T4262" s="189">
        <f t="shared" si="1381"/>
        <v>1.0049999999999999</v>
      </c>
      <c r="U4262" s="332">
        <f t="shared" si="1381"/>
        <v>0.93099999999999994</v>
      </c>
    </row>
    <row r="4263" spans="1:21" x14ac:dyDescent="0.35">
      <c r="A4263" s="293">
        <v>43956</v>
      </c>
      <c r="B4263" s="288">
        <v>94.5</v>
      </c>
      <c r="C4263" s="288">
        <v>93.8</v>
      </c>
      <c r="D4263" s="288">
        <v>94.5</v>
      </c>
      <c r="E4263" s="288">
        <v>94.4</v>
      </c>
      <c r="F4263" s="288">
        <v>91.1</v>
      </c>
      <c r="G4263" s="288">
        <v>95.1</v>
      </c>
      <c r="H4263" s="288">
        <v>101.3</v>
      </c>
      <c r="I4263" s="288">
        <v>93.8</v>
      </c>
      <c r="J4263" s="329"/>
      <c r="K4263" s="330"/>
      <c r="L4263" s="329"/>
      <c r="M4263" s="331"/>
      <c r="N4263" s="183">
        <f t="shared" si="1381"/>
        <v>0.94499999999999995</v>
      </c>
      <c r="O4263" s="184">
        <f t="shared" si="1381"/>
        <v>0.93799999999999994</v>
      </c>
      <c r="P4263" s="185">
        <f t="shared" si="1381"/>
        <v>0.94499999999999995</v>
      </c>
      <c r="Q4263" s="186">
        <f t="shared" si="1381"/>
        <v>0.94400000000000006</v>
      </c>
      <c r="R4263" s="187">
        <f t="shared" si="1382"/>
        <v>0.91099999999999992</v>
      </c>
      <c r="S4263" s="188">
        <f t="shared" si="1381"/>
        <v>0.95099999999999996</v>
      </c>
      <c r="T4263" s="189">
        <f t="shared" si="1381"/>
        <v>1.0129999999999999</v>
      </c>
      <c r="U4263" s="332">
        <f t="shared" si="1381"/>
        <v>0.93799999999999994</v>
      </c>
    </row>
    <row r="4264" spans="1:21" x14ac:dyDescent="0.35">
      <c r="A4264" s="293">
        <v>43957</v>
      </c>
      <c r="B4264" s="288">
        <v>95.6</v>
      </c>
      <c r="C4264" s="288">
        <v>95</v>
      </c>
      <c r="D4264" s="288">
        <v>95.6</v>
      </c>
      <c r="E4264" s="288">
        <v>95.6</v>
      </c>
      <c r="F4264" s="288">
        <v>92.5</v>
      </c>
      <c r="G4264" s="288">
        <v>96.2</v>
      </c>
      <c r="H4264" s="288">
        <v>102.7</v>
      </c>
      <c r="I4264" s="288">
        <v>95</v>
      </c>
      <c r="J4264" s="329"/>
      <c r="K4264" s="330"/>
      <c r="L4264" s="329"/>
      <c r="M4264" s="331"/>
      <c r="N4264" s="183">
        <f t="shared" si="1381"/>
        <v>0.95599999999999996</v>
      </c>
      <c r="O4264" s="184">
        <f t="shared" si="1381"/>
        <v>0.95</v>
      </c>
      <c r="P4264" s="185">
        <f t="shared" si="1381"/>
        <v>0.95599999999999996</v>
      </c>
      <c r="Q4264" s="186">
        <f t="shared" si="1381"/>
        <v>0.95599999999999996</v>
      </c>
      <c r="R4264" s="187">
        <f t="shared" si="1382"/>
        <v>0.92500000000000004</v>
      </c>
      <c r="S4264" s="188">
        <f t="shared" si="1381"/>
        <v>0.96200000000000008</v>
      </c>
      <c r="T4264" s="189">
        <f t="shared" si="1381"/>
        <v>1.0270000000000001</v>
      </c>
      <c r="U4264" s="332">
        <f t="shared" si="1381"/>
        <v>0.95</v>
      </c>
    </row>
    <row r="4265" spans="1:21" x14ac:dyDescent="0.35">
      <c r="A4265" s="293">
        <v>43958</v>
      </c>
      <c r="B4265" s="288">
        <v>97.2</v>
      </c>
      <c r="C4265" s="288">
        <v>96.6</v>
      </c>
      <c r="D4265" s="288">
        <v>97.3</v>
      </c>
      <c r="E4265" s="288">
        <v>97.2</v>
      </c>
      <c r="F4265" s="288">
        <v>94.2</v>
      </c>
      <c r="G4265" s="288">
        <v>97.9</v>
      </c>
      <c r="H4265" s="288">
        <v>104.5</v>
      </c>
      <c r="I4265" s="288">
        <v>96.7</v>
      </c>
      <c r="J4265" s="329"/>
      <c r="K4265" s="330"/>
      <c r="L4265" s="329"/>
      <c r="M4265" s="331"/>
      <c r="N4265" s="183">
        <f t="shared" si="1381"/>
        <v>0.97199999999999998</v>
      </c>
      <c r="O4265" s="184">
        <f t="shared" si="1381"/>
        <v>0.96599999999999997</v>
      </c>
      <c r="P4265" s="185">
        <f t="shared" si="1381"/>
        <v>0.97299999999999998</v>
      </c>
      <c r="Q4265" s="186">
        <f t="shared" si="1381"/>
        <v>0.97199999999999998</v>
      </c>
      <c r="R4265" s="187">
        <f t="shared" si="1382"/>
        <v>0.94200000000000006</v>
      </c>
      <c r="S4265" s="188">
        <f t="shared" si="1381"/>
        <v>0.97900000000000009</v>
      </c>
      <c r="T4265" s="189">
        <f t="shared" si="1381"/>
        <v>1.0449999999999999</v>
      </c>
      <c r="U4265" s="332">
        <f t="shared" si="1381"/>
        <v>0.96700000000000008</v>
      </c>
    </row>
    <row r="4266" spans="1:21" x14ac:dyDescent="0.35">
      <c r="A4266" s="293">
        <v>43959</v>
      </c>
      <c r="B4266" s="288">
        <v>98.1</v>
      </c>
      <c r="C4266" s="288">
        <v>97.4</v>
      </c>
      <c r="D4266" s="288">
        <v>98.1</v>
      </c>
      <c r="E4266" s="288">
        <v>98</v>
      </c>
      <c r="F4266" s="288">
        <v>94.9</v>
      </c>
      <c r="G4266" s="288">
        <v>98.7</v>
      </c>
      <c r="H4266" s="288">
        <v>105</v>
      </c>
      <c r="I4266" s="288">
        <v>97.5</v>
      </c>
      <c r="J4266" s="329"/>
      <c r="K4266" s="330"/>
      <c r="L4266" s="329"/>
      <c r="M4266" s="331"/>
      <c r="N4266" s="183">
        <f t="shared" si="1381"/>
        <v>0.98099999999999998</v>
      </c>
      <c r="O4266" s="184">
        <f t="shared" si="1381"/>
        <v>0.97400000000000009</v>
      </c>
      <c r="P4266" s="185">
        <f t="shared" si="1381"/>
        <v>0.98099999999999998</v>
      </c>
      <c r="Q4266" s="186">
        <f t="shared" si="1381"/>
        <v>0.98</v>
      </c>
      <c r="R4266" s="187">
        <f t="shared" si="1382"/>
        <v>0.94900000000000007</v>
      </c>
      <c r="S4266" s="188">
        <f t="shared" si="1381"/>
        <v>0.98699999999999999</v>
      </c>
      <c r="T4266" s="189">
        <f t="shared" si="1381"/>
        <v>1.05</v>
      </c>
      <c r="U4266" s="332">
        <f t="shared" si="1381"/>
        <v>0.97499999999999998</v>
      </c>
    </row>
    <row r="4267" spans="1:21" x14ac:dyDescent="0.35">
      <c r="A4267" s="293">
        <v>43962</v>
      </c>
      <c r="B4267" s="288">
        <v>98.9</v>
      </c>
      <c r="C4267" s="288">
        <v>98.3</v>
      </c>
      <c r="D4267" s="288">
        <v>98.9</v>
      </c>
      <c r="E4267" s="288">
        <v>98.9</v>
      </c>
      <c r="F4267" s="288">
        <v>95.4</v>
      </c>
      <c r="G4267" s="288">
        <v>99.7</v>
      </c>
      <c r="H4267" s="288">
        <v>105.5</v>
      </c>
      <c r="I4267" s="288">
        <v>98.2</v>
      </c>
      <c r="J4267" s="329"/>
      <c r="K4267" s="330"/>
      <c r="L4267" s="329"/>
      <c r="M4267" s="331"/>
      <c r="N4267" s="183">
        <f t="shared" si="1381"/>
        <v>0.9890000000000001</v>
      </c>
      <c r="O4267" s="184">
        <f t="shared" si="1381"/>
        <v>0.98299999999999998</v>
      </c>
      <c r="P4267" s="185">
        <f t="shared" si="1381"/>
        <v>0.9890000000000001</v>
      </c>
      <c r="Q4267" s="186">
        <f t="shared" si="1381"/>
        <v>0.9890000000000001</v>
      </c>
      <c r="R4267" s="187">
        <f t="shared" si="1382"/>
        <v>0.95400000000000007</v>
      </c>
      <c r="S4267" s="188">
        <f t="shared" si="1381"/>
        <v>0.997</v>
      </c>
      <c r="T4267" s="189">
        <f t="shared" si="1381"/>
        <v>1.0549999999999999</v>
      </c>
      <c r="U4267" s="332">
        <f t="shared" si="1381"/>
        <v>0.98199999999999998</v>
      </c>
    </row>
    <row r="4268" spans="1:21" x14ac:dyDescent="0.35">
      <c r="A4268" s="293">
        <v>43963</v>
      </c>
      <c r="B4268" s="288">
        <v>99.2</v>
      </c>
      <c r="C4268" s="288">
        <v>98.7</v>
      </c>
      <c r="D4268" s="288">
        <v>99.2</v>
      </c>
      <c r="E4268" s="288">
        <v>99.2</v>
      </c>
      <c r="F4268" s="288">
        <v>95.9</v>
      </c>
      <c r="G4268" s="288">
        <v>100.1</v>
      </c>
      <c r="H4268" s="288">
        <v>105.6</v>
      </c>
      <c r="I4268" s="288">
        <v>98.6</v>
      </c>
      <c r="J4268" s="329"/>
      <c r="K4268" s="330"/>
      <c r="L4268" s="329"/>
      <c r="M4268" s="331"/>
      <c r="N4268" s="183">
        <f t="shared" si="1381"/>
        <v>0.99199999999999999</v>
      </c>
      <c r="O4268" s="184">
        <f t="shared" si="1381"/>
        <v>0.98699999999999999</v>
      </c>
      <c r="P4268" s="185">
        <f t="shared" si="1381"/>
        <v>0.99199999999999999</v>
      </c>
      <c r="Q4268" s="186">
        <f t="shared" si="1381"/>
        <v>0.99199999999999999</v>
      </c>
      <c r="R4268" s="187">
        <f t="shared" si="1382"/>
        <v>0.95900000000000007</v>
      </c>
      <c r="S4268" s="188">
        <f t="shared" si="1381"/>
        <v>1.0009999999999999</v>
      </c>
      <c r="T4268" s="189">
        <f t="shared" si="1381"/>
        <v>1.056</v>
      </c>
      <c r="U4268" s="332">
        <f t="shared" si="1381"/>
        <v>0.98599999999999999</v>
      </c>
    </row>
    <row r="4269" spans="1:21" x14ac:dyDescent="0.35">
      <c r="A4269" s="293">
        <v>43964</v>
      </c>
      <c r="B4269" s="288">
        <v>99.1</v>
      </c>
      <c r="C4269" s="288">
        <v>98.5</v>
      </c>
      <c r="D4269" s="288">
        <v>99.1</v>
      </c>
      <c r="E4269" s="288">
        <v>99.1</v>
      </c>
      <c r="F4269" s="288">
        <v>96.3</v>
      </c>
      <c r="G4269" s="288">
        <v>100.2</v>
      </c>
      <c r="H4269" s="288">
        <v>105.3</v>
      </c>
      <c r="I4269" s="288">
        <v>98.6</v>
      </c>
      <c r="J4269" s="329"/>
      <c r="K4269" s="330"/>
      <c r="L4269" s="329"/>
      <c r="M4269" s="331"/>
      <c r="N4269" s="183">
        <f t="shared" si="1381"/>
        <v>0.99099999999999999</v>
      </c>
      <c r="O4269" s="184">
        <f t="shared" si="1381"/>
        <v>0.98499999999999999</v>
      </c>
      <c r="P4269" s="185">
        <f t="shared" si="1381"/>
        <v>0.99099999999999999</v>
      </c>
      <c r="Q4269" s="186">
        <f t="shared" si="1381"/>
        <v>0.99099999999999999</v>
      </c>
      <c r="R4269" s="187">
        <f t="shared" si="1382"/>
        <v>0.96299999999999997</v>
      </c>
      <c r="S4269" s="188">
        <f t="shared" si="1381"/>
        <v>1.002</v>
      </c>
      <c r="T4269" s="189">
        <f t="shared" si="1381"/>
        <v>1.0529999999999999</v>
      </c>
      <c r="U4269" s="332">
        <f t="shared" si="1381"/>
        <v>0.98599999999999999</v>
      </c>
    </row>
    <row r="4270" spans="1:21" x14ac:dyDescent="0.35">
      <c r="A4270" s="293">
        <v>43965</v>
      </c>
      <c r="B4270" s="288">
        <v>99</v>
      </c>
      <c r="C4270" s="288">
        <v>98.4</v>
      </c>
      <c r="D4270" s="288">
        <v>99</v>
      </c>
      <c r="E4270" s="288">
        <v>99</v>
      </c>
      <c r="F4270" s="288">
        <v>96.5</v>
      </c>
      <c r="G4270" s="288">
        <v>100.3</v>
      </c>
      <c r="H4270" s="288">
        <v>104.9</v>
      </c>
      <c r="I4270" s="288">
        <v>98.5</v>
      </c>
      <c r="J4270" s="329"/>
      <c r="K4270" s="330"/>
      <c r="L4270" s="329"/>
      <c r="M4270" s="331"/>
      <c r="N4270" s="183">
        <f t="shared" si="1381"/>
        <v>0.99</v>
      </c>
      <c r="O4270" s="184">
        <f t="shared" si="1381"/>
        <v>0.9840000000000001</v>
      </c>
      <c r="P4270" s="185">
        <f t="shared" si="1381"/>
        <v>0.99</v>
      </c>
      <c r="Q4270" s="186">
        <f t="shared" si="1381"/>
        <v>0.99</v>
      </c>
      <c r="R4270" s="187">
        <f t="shared" si="1382"/>
        <v>0.96499999999999997</v>
      </c>
      <c r="S4270" s="188">
        <f t="shared" si="1381"/>
        <v>1.0029999999999999</v>
      </c>
      <c r="T4270" s="189">
        <f t="shared" si="1381"/>
        <v>1.0490000000000002</v>
      </c>
      <c r="U4270" s="332">
        <f t="shared" si="1381"/>
        <v>0.98499999999999999</v>
      </c>
    </row>
    <row r="4271" spans="1:21" x14ac:dyDescent="0.35">
      <c r="A4271" s="293">
        <v>43966</v>
      </c>
      <c r="B4271" s="288">
        <v>97.7</v>
      </c>
      <c r="C4271" s="288">
        <v>97.1</v>
      </c>
      <c r="D4271" s="288">
        <v>97.7</v>
      </c>
      <c r="E4271" s="288">
        <v>97.7</v>
      </c>
      <c r="F4271" s="288">
        <v>95.6</v>
      </c>
      <c r="G4271" s="288">
        <v>99.5</v>
      </c>
      <c r="H4271" s="288">
        <v>103</v>
      </c>
      <c r="I4271" s="288">
        <v>97.3</v>
      </c>
      <c r="J4271" s="329"/>
      <c r="K4271" s="363">
        <f>AVERAGE(I4261:I4271)</f>
        <v>96.354545454545459</v>
      </c>
      <c r="L4271" s="329"/>
      <c r="M4271" s="331"/>
      <c r="N4271" s="183">
        <f t="shared" si="1381"/>
        <v>0.97699999999999998</v>
      </c>
      <c r="O4271" s="184">
        <f t="shared" si="1381"/>
        <v>0.97099999999999997</v>
      </c>
      <c r="P4271" s="185">
        <f t="shared" si="1381"/>
        <v>0.97699999999999998</v>
      </c>
      <c r="Q4271" s="186">
        <f t="shared" si="1381"/>
        <v>0.97699999999999998</v>
      </c>
      <c r="R4271" s="187">
        <f t="shared" si="1382"/>
        <v>0.95599999999999996</v>
      </c>
      <c r="S4271" s="188">
        <f t="shared" si="1381"/>
        <v>0.995</v>
      </c>
      <c r="T4271" s="189">
        <f t="shared" si="1381"/>
        <v>1.03</v>
      </c>
      <c r="U4271" s="332">
        <f t="shared" si="1381"/>
        <v>0.97299999999999998</v>
      </c>
    </row>
    <row r="4272" spans="1:21" x14ac:dyDescent="0.35">
      <c r="A4272" s="293">
        <v>43969</v>
      </c>
      <c r="B4272" s="295">
        <v>97</v>
      </c>
      <c r="C4272" s="295">
        <v>96.5</v>
      </c>
      <c r="D4272" s="295">
        <v>97</v>
      </c>
      <c r="E4272" s="295">
        <v>97.1</v>
      </c>
      <c r="F4272" s="295">
        <v>95.4</v>
      </c>
      <c r="G4272" s="295">
        <v>99.1</v>
      </c>
      <c r="H4272" s="295">
        <v>102.3</v>
      </c>
      <c r="I4272" s="295">
        <v>96.7</v>
      </c>
      <c r="J4272" s="329"/>
      <c r="K4272" s="330"/>
      <c r="L4272" s="329"/>
      <c r="M4272" s="331"/>
      <c r="N4272" s="183">
        <f t="shared" si="1381"/>
        <v>0.97</v>
      </c>
      <c r="O4272" s="184">
        <f t="shared" si="1381"/>
        <v>0.96499999999999997</v>
      </c>
      <c r="P4272" s="185">
        <f t="shared" si="1381"/>
        <v>0.97</v>
      </c>
      <c r="Q4272" s="186">
        <f t="shared" si="1381"/>
        <v>0.97099999999999997</v>
      </c>
      <c r="R4272" s="187">
        <f t="shared" si="1382"/>
        <v>0.95400000000000007</v>
      </c>
      <c r="S4272" s="188">
        <f t="shared" si="1381"/>
        <v>0.99099999999999999</v>
      </c>
      <c r="T4272" s="189">
        <f t="shared" si="1381"/>
        <v>1.0229999999999999</v>
      </c>
      <c r="U4272" s="332">
        <f t="shared" si="1381"/>
        <v>0.96700000000000008</v>
      </c>
    </row>
    <row r="4273" spans="1:21" x14ac:dyDescent="0.35">
      <c r="A4273" s="293">
        <v>43970</v>
      </c>
      <c r="B4273" s="295">
        <v>96.9</v>
      </c>
      <c r="C4273" s="295">
        <v>96.4</v>
      </c>
      <c r="D4273" s="295">
        <v>96.8</v>
      </c>
      <c r="E4273" s="295">
        <v>97</v>
      </c>
      <c r="F4273" s="295">
        <v>95.6</v>
      </c>
      <c r="G4273" s="295">
        <v>99.2</v>
      </c>
      <c r="H4273" s="295">
        <v>102.2</v>
      </c>
      <c r="I4273" s="295">
        <v>96.7</v>
      </c>
      <c r="J4273" s="329"/>
      <c r="K4273" s="330"/>
      <c r="L4273" s="329"/>
      <c r="M4273" s="331"/>
      <c r="N4273" s="183">
        <f t="shared" si="1381"/>
        <v>0.96900000000000008</v>
      </c>
      <c r="O4273" s="184">
        <f t="shared" si="1381"/>
        <v>0.96400000000000008</v>
      </c>
      <c r="P4273" s="185">
        <f t="shared" si="1381"/>
        <v>0.96799999999999997</v>
      </c>
      <c r="Q4273" s="186">
        <f t="shared" si="1381"/>
        <v>0.97</v>
      </c>
      <c r="R4273" s="187">
        <f t="shared" si="1382"/>
        <v>0.95599999999999996</v>
      </c>
      <c r="S4273" s="188">
        <f t="shared" si="1381"/>
        <v>0.99199999999999999</v>
      </c>
      <c r="T4273" s="189">
        <f t="shared" si="1381"/>
        <v>1.022</v>
      </c>
      <c r="U4273" s="332">
        <f t="shared" si="1381"/>
        <v>0.96700000000000008</v>
      </c>
    </row>
    <row r="4274" spans="1:21" x14ac:dyDescent="0.35">
      <c r="A4274" s="293">
        <v>43971</v>
      </c>
      <c r="B4274" s="295">
        <v>97</v>
      </c>
      <c r="C4274" s="295">
        <v>96.5</v>
      </c>
      <c r="D4274" s="295">
        <v>96.9</v>
      </c>
      <c r="E4274" s="295">
        <v>97.2</v>
      </c>
      <c r="F4274" s="295">
        <v>96</v>
      </c>
      <c r="G4274" s="295">
        <v>99.6</v>
      </c>
      <c r="H4274" s="295">
        <v>102.3</v>
      </c>
      <c r="I4274" s="295">
        <v>96.9</v>
      </c>
      <c r="J4274" s="329"/>
      <c r="K4274" s="330"/>
      <c r="L4274" s="329"/>
      <c r="M4274" s="331"/>
      <c r="N4274" s="183">
        <f t="shared" si="1381"/>
        <v>0.97</v>
      </c>
      <c r="O4274" s="184">
        <f t="shared" si="1381"/>
        <v>0.96499999999999997</v>
      </c>
      <c r="P4274" s="185">
        <f t="shared" si="1381"/>
        <v>0.96900000000000008</v>
      </c>
      <c r="Q4274" s="186">
        <f t="shared" si="1381"/>
        <v>0.97199999999999998</v>
      </c>
      <c r="R4274" s="187">
        <f t="shared" si="1382"/>
        <v>0.96</v>
      </c>
      <c r="S4274" s="188">
        <f t="shared" si="1381"/>
        <v>0.996</v>
      </c>
      <c r="T4274" s="189">
        <f t="shared" si="1381"/>
        <v>1.0229999999999999</v>
      </c>
      <c r="U4274" s="332">
        <f t="shared" si="1381"/>
        <v>0.96900000000000008</v>
      </c>
    </row>
    <row r="4275" spans="1:21" x14ac:dyDescent="0.35">
      <c r="A4275" s="293">
        <v>43972</v>
      </c>
      <c r="B4275" s="295">
        <v>98</v>
      </c>
      <c r="C4275" s="295">
        <v>97.5</v>
      </c>
      <c r="D4275" s="295">
        <v>97.9</v>
      </c>
      <c r="E4275" s="295">
        <v>98.2</v>
      </c>
      <c r="F4275" s="295">
        <v>97.4</v>
      </c>
      <c r="G4275" s="295">
        <v>101</v>
      </c>
      <c r="H4275" s="295">
        <v>103.4</v>
      </c>
      <c r="I4275" s="295">
        <v>98</v>
      </c>
      <c r="J4275" s="329"/>
      <c r="K4275" s="330"/>
      <c r="L4275" s="329"/>
      <c r="M4275" s="331"/>
      <c r="N4275" s="183">
        <f t="shared" ref="N4275:R4290" si="1383">B4275/$V$1</f>
        <v>0.98</v>
      </c>
      <c r="O4275" s="184">
        <f t="shared" si="1383"/>
        <v>0.97499999999999998</v>
      </c>
      <c r="P4275" s="185">
        <f t="shared" si="1383"/>
        <v>0.97900000000000009</v>
      </c>
      <c r="Q4275" s="186">
        <f t="shared" si="1383"/>
        <v>0.98199999999999998</v>
      </c>
      <c r="R4275" s="187">
        <f t="shared" si="1382"/>
        <v>0.97400000000000009</v>
      </c>
      <c r="S4275" s="188">
        <f t="shared" si="1382"/>
        <v>1.01</v>
      </c>
      <c r="T4275" s="189">
        <f t="shared" si="1382"/>
        <v>1.034</v>
      </c>
      <c r="U4275" s="332">
        <f t="shared" si="1382"/>
        <v>0.98</v>
      </c>
    </row>
    <row r="4276" spans="1:21" x14ac:dyDescent="0.35">
      <c r="A4276" s="293">
        <v>43973</v>
      </c>
      <c r="B4276" s="295">
        <v>98.7</v>
      </c>
      <c r="C4276" s="295">
        <v>98.3</v>
      </c>
      <c r="D4276" s="295">
        <v>98.7</v>
      </c>
      <c r="E4276" s="295">
        <v>98.9</v>
      </c>
      <c r="F4276" s="295">
        <v>98.3</v>
      </c>
      <c r="G4276" s="295">
        <v>102.1</v>
      </c>
      <c r="H4276" s="295">
        <v>104.1</v>
      </c>
      <c r="I4276" s="295">
        <v>98.8</v>
      </c>
      <c r="J4276" s="329"/>
      <c r="K4276" s="330"/>
      <c r="L4276" s="329"/>
      <c r="M4276" s="331"/>
      <c r="N4276" s="183">
        <f t="shared" si="1383"/>
        <v>0.98699999999999999</v>
      </c>
      <c r="O4276" s="184">
        <f t="shared" si="1383"/>
        <v>0.98299999999999998</v>
      </c>
      <c r="P4276" s="185">
        <f t="shared" si="1383"/>
        <v>0.98699999999999999</v>
      </c>
      <c r="Q4276" s="186">
        <f t="shared" si="1383"/>
        <v>0.9890000000000001</v>
      </c>
      <c r="R4276" s="187">
        <f t="shared" si="1382"/>
        <v>0.98299999999999998</v>
      </c>
      <c r="S4276" s="188">
        <f t="shared" si="1382"/>
        <v>1.0209999999999999</v>
      </c>
      <c r="T4276" s="189">
        <f t="shared" si="1382"/>
        <v>1.0409999999999999</v>
      </c>
      <c r="U4276" s="332">
        <f t="shared" si="1382"/>
        <v>0.98799999999999999</v>
      </c>
    </row>
    <row r="4277" spans="1:21" x14ac:dyDescent="0.35">
      <c r="A4277" s="293">
        <v>43976</v>
      </c>
      <c r="B4277" s="295">
        <v>99.3</v>
      </c>
      <c r="C4277" s="295">
        <v>98.8</v>
      </c>
      <c r="D4277" s="295">
        <v>99.2</v>
      </c>
      <c r="E4277" s="295">
        <v>99.5</v>
      </c>
      <c r="F4277" s="295">
        <v>98.8</v>
      </c>
      <c r="G4277" s="295">
        <v>102.7</v>
      </c>
      <c r="H4277" s="295">
        <v>104.5</v>
      </c>
      <c r="I4277" s="295">
        <v>99.3</v>
      </c>
      <c r="J4277" s="329"/>
      <c r="K4277" s="330"/>
      <c r="L4277" s="329"/>
      <c r="M4277" s="331"/>
      <c r="N4277" s="183">
        <f t="shared" si="1383"/>
        <v>0.99299999999999999</v>
      </c>
      <c r="O4277" s="184">
        <f t="shared" si="1383"/>
        <v>0.98799999999999999</v>
      </c>
      <c r="P4277" s="185">
        <f t="shared" si="1383"/>
        <v>0.99199999999999999</v>
      </c>
      <c r="Q4277" s="186">
        <f t="shared" si="1383"/>
        <v>0.995</v>
      </c>
      <c r="R4277" s="187">
        <f t="shared" si="1382"/>
        <v>0.98799999999999999</v>
      </c>
      <c r="S4277" s="188">
        <f t="shared" si="1382"/>
        <v>1.0270000000000001</v>
      </c>
      <c r="T4277" s="189">
        <f t="shared" si="1382"/>
        <v>1.0449999999999999</v>
      </c>
      <c r="U4277" s="332">
        <f t="shared" si="1382"/>
        <v>0.99299999999999999</v>
      </c>
    </row>
    <row r="4278" spans="1:21" x14ac:dyDescent="0.35">
      <c r="A4278" s="293">
        <v>43977</v>
      </c>
      <c r="B4278" s="295">
        <v>100.1</v>
      </c>
      <c r="C4278" s="295">
        <v>99.8</v>
      </c>
      <c r="D4278" s="295">
        <v>100.1</v>
      </c>
      <c r="E4278" s="295">
        <v>100.4</v>
      </c>
      <c r="F4278" s="295">
        <v>99.6</v>
      </c>
      <c r="G4278" s="295">
        <v>103.8</v>
      </c>
      <c r="H4278" s="295">
        <v>105.2</v>
      </c>
      <c r="I4278" s="295">
        <v>100.1</v>
      </c>
      <c r="J4278" s="329"/>
      <c r="K4278" s="330"/>
      <c r="L4278" s="329"/>
      <c r="M4278" s="331"/>
      <c r="N4278" s="183">
        <f t="shared" si="1383"/>
        <v>1.0009999999999999</v>
      </c>
      <c r="O4278" s="184">
        <f t="shared" si="1383"/>
        <v>0.998</v>
      </c>
      <c r="P4278" s="185">
        <f t="shared" si="1383"/>
        <v>1.0009999999999999</v>
      </c>
      <c r="Q4278" s="186">
        <f t="shared" si="1383"/>
        <v>1.004</v>
      </c>
      <c r="R4278" s="187">
        <f t="shared" si="1382"/>
        <v>0.996</v>
      </c>
      <c r="S4278" s="188">
        <f t="shared" si="1382"/>
        <v>1.038</v>
      </c>
      <c r="T4278" s="189">
        <f t="shared" si="1382"/>
        <v>1.052</v>
      </c>
      <c r="U4278" s="332">
        <f t="shared" si="1382"/>
        <v>1.0009999999999999</v>
      </c>
    </row>
    <row r="4279" spans="1:21" x14ac:dyDescent="0.35">
      <c r="A4279" s="293">
        <v>43978</v>
      </c>
      <c r="B4279" s="295">
        <v>100.3</v>
      </c>
      <c r="C4279" s="295">
        <v>100</v>
      </c>
      <c r="D4279" s="295">
        <v>100.3</v>
      </c>
      <c r="E4279" s="295">
        <v>100.6</v>
      </c>
      <c r="F4279" s="295">
        <v>99.6</v>
      </c>
      <c r="G4279" s="295">
        <v>104.1</v>
      </c>
      <c r="H4279" s="295">
        <v>105.2</v>
      </c>
      <c r="I4279" s="295">
        <v>100.3</v>
      </c>
      <c r="J4279" s="329"/>
      <c r="K4279" s="330"/>
      <c r="L4279" s="329"/>
      <c r="M4279" s="331"/>
      <c r="N4279" s="183">
        <f t="shared" si="1383"/>
        <v>1.0029999999999999</v>
      </c>
      <c r="O4279" s="184">
        <f t="shared" si="1383"/>
        <v>1</v>
      </c>
      <c r="P4279" s="185">
        <f t="shared" si="1383"/>
        <v>1.0029999999999999</v>
      </c>
      <c r="Q4279" s="186">
        <f t="shared" si="1383"/>
        <v>1.006</v>
      </c>
      <c r="R4279" s="187">
        <f t="shared" si="1382"/>
        <v>0.996</v>
      </c>
      <c r="S4279" s="188">
        <f t="shared" si="1382"/>
        <v>1.0409999999999999</v>
      </c>
      <c r="T4279" s="189">
        <f t="shared" si="1382"/>
        <v>1.052</v>
      </c>
      <c r="U4279" s="332">
        <f t="shared" si="1382"/>
        <v>1.0029999999999999</v>
      </c>
    </row>
    <row r="4280" spans="1:21" x14ac:dyDescent="0.35">
      <c r="A4280" s="293">
        <v>43979</v>
      </c>
      <c r="B4280" s="295">
        <v>100.6</v>
      </c>
      <c r="C4280" s="295">
        <v>100.2</v>
      </c>
      <c r="D4280" s="295">
        <v>100.5</v>
      </c>
      <c r="E4280" s="295">
        <v>100.8</v>
      </c>
      <c r="F4280" s="295">
        <v>100.1</v>
      </c>
      <c r="G4280" s="295">
        <v>104.1</v>
      </c>
      <c r="H4280" s="295">
        <v>105.5</v>
      </c>
      <c r="I4280" s="295">
        <v>100.6</v>
      </c>
      <c r="J4280" s="329"/>
      <c r="K4280" s="330"/>
      <c r="L4280" s="329"/>
      <c r="M4280" s="331"/>
      <c r="N4280" s="183">
        <f t="shared" si="1383"/>
        <v>1.006</v>
      </c>
      <c r="O4280" s="184">
        <f t="shared" si="1383"/>
        <v>1.002</v>
      </c>
      <c r="P4280" s="185">
        <f t="shared" si="1383"/>
        <v>1.0049999999999999</v>
      </c>
      <c r="Q4280" s="186">
        <f t="shared" si="1383"/>
        <v>1.008</v>
      </c>
      <c r="R4280" s="187">
        <f t="shared" si="1382"/>
        <v>1.0009999999999999</v>
      </c>
      <c r="S4280" s="188">
        <f t="shared" si="1382"/>
        <v>1.0409999999999999</v>
      </c>
      <c r="T4280" s="189">
        <f t="shared" si="1382"/>
        <v>1.0549999999999999</v>
      </c>
      <c r="U4280" s="332">
        <f t="shared" si="1382"/>
        <v>1.006</v>
      </c>
    </row>
    <row r="4281" spans="1:21" x14ac:dyDescent="0.35">
      <c r="A4281" s="293">
        <v>43980</v>
      </c>
      <c r="B4281" s="295">
        <v>100.7</v>
      </c>
      <c r="C4281" s="295">
        <v>100.3</v>
      </c>
      <c r="D4281" s="295">
        <v>100.6</v>
      </c>
      <c r="E4281" s="295">
        <v>100.9</v>
      </c>
      <c r="F4281" s="295">
        <v>100.3</v>
      </c>
      <c r="G4281" s="295">
        <v>104.4</v>
      </c>
      <c r="H4281" s="295">
        <v>105.5</v>
      </c>
      <c r="I4281" s="295">
        <v>100.7</v>
      </c>
      <c r="J4281" s="329"/>
      <c r="K4281" s="363">
        <f>AVERAGE(I4272:I4281)</f>
        <v>98.81</v>
      </c>
      <c r="L4281" s="329"/>
      <c r="M4281" s="363">
        <f>AVERAGE(I4261:I4281)</f>
        <v>97.523809523809518</v>
      </c>
      <c r="N4281" s="183">
        <f t="shared" si="1383"/>
        <v>1.0070000000000001</v>
      </c>
      <c r="O4281" s="184">
        <f t="shared" si="1383"/>
        <v>1.0029999999999999</v>
      </c>
      <c r="P4281" s="185">
        <f t="shared" si="1383"/>
        <v>1.006</v>
      </c>
      <c r="Q4281" s="186">
        <f t="shared" si="1383"/>
        <v>1.0090000000000001</v>
      </c>
      <c r="R4281" s="187">
        <f t="shared" si="1382"/>
        <v>1.0029999999999999</v>
      </c>
      <c r="S4281" s="188">
        <f>G4281/$V$1</f>
        <v>1.044</v>
      </c>
      <c r="T4281" s="189">
        <f t="shared" si="1382"/>
        <v>1.0549999999999999</v>
      </c>
      <c r="U4281" s="332">
        <f t="shared" si="1382"/>
        <v>1.0070000000000001</v>
      </c>
    </row>
    <row r="4282" spans="1:21" x14ac:dyDescent="0.35">
      <c r="A4282" s="293">
        <v>43983</v>
      </c>
      <c r="B4282" s="288">
        <v>100.3</v>
      </c>
      <c r="C4282" s="288">
        <v>99.8</v>
      </c>
      <c r="D4282" s="288">
        <v>100.2</v>
      </c>
      <c r="E4282" s="288">
        <v>100.5</v>
      </c>
      <c r="F4282" s="288">
        <v>99.7</v>
      </c>
      <c r="G4282" s="288">
        <v>103.9</v>
      </c>
      <c r="H4282" s="288">
        <v>104.8</v>
      </c>
      <c r="I4282" s="288">
        <v>100.3</v>
      </c>
      <c r="J4282" s="329"/>
      <c r="K4282" s="330"/>
      <c r="L4282" s="329"/>
      <c r="M4282" s="331"/>
      <c r="N4282" s="183">
        <f t="shared" si="1383"/>
        <v>1.0029999999999999</v>
      </c>
      <c r="O4282" s="184">
        <f t="shared" si="1383"/>
        <v>0.998</v>
      </c>
      <c r="P4282" s="185">
        <f t="shared" si="1383"/>
        <v>1.002</v>
      </c>
      <c r="Q4282" s="186">
        <f t="shared" si="1383"/>
        <v>1.0049999999999999</v>
      </c>
      <c r="R4282" s="187">
        <f t="shared" si="1382"/>
        <v>0.997</v>
      </c>
      <c r="S4282" s="188">
        <f t="shared" ref="S4282:U4297" si="1384">G4282/$V$1</f>
        <v>1.0390000000000001</v>
      </c>
      <c r="T4282" s="189">
        <f t="shared" si="1382"/>
        <v>1.048</v>
      </c>
      <c r="U4282" s="332">
        <f t="shared" si="1382"/>
        <v>1.0029999999999999</v>
      </c>
    </row>
    <row r="4283" spans="1:21" x14ac:dyDescent="0.35">
      <c r="A4283" s="293">
        <v>43984</v>
      </c>
      <c r="B4283" s="288">
        <v>100.2</v>
      </c>
      <c r="C4283" s="288">
        <v>99.7</v>
      </c>
      <c r="D4283" s="288">
        <v>100.1</v>
      </c>
      <c r="E4283" s="288">
        <v>100.5</v>
      </c>
      <c r="F4283" s="288">
        <v>99.7</v>
      </c>
      <c r="G4283" s="288">
        <v>103.9</v>
      </c>
      <c r="H4283" s="288">
        <v>104.9</v>
      </c>
      <c r="I4283" s="288">
        <v>100.2</v>
      </c>
      <c r="J4283" s="329"/>
      <c r="K4283" s="330"/>
      <c r="L4283" s="329"/>
      <c r="M4283" s="331"/>
      <c r="N4283" s="183">
        <f t="shared" si="1383"/>
        <v>1.002</v>
      </c>
      <c r="O4283" s="184">
        <f t="shared" si="1383"/>
        <v>0.997</v>
      </c>
      <c r="P4283" s="185">
        <f t="shared" si="1383"/>
        <v>1.0009999999999999</v>
      </c>
      <c r="Q4283" s="186">
        <f t="shared" si="1383"/>
        <v>1.0049999999999999</v>
      </c>
      <c r="R4283" s="187">
        <f t="shared" si="1383"/>
        <v>0.997</v>
      </c>
      <c r="S4283" s="188">
        <f t="shared" si="1384"/>
        <v>1.0390000000000001</v>
      </c>
      <c r="T4283" s="189">
        <f t="shared" si="1384"/>
        <v>1.0490000000000002</v>
      </c>
      <c r="U4283" s="332">
        <f t="shared" si="1384"/>
        <v>1.002</v>
      </c>
    </row>
    <row r="4284" spans="1:21" x14ac:dyDescent="0.35">
      <c r="A4284" s="293">
        <v>43985</v>
      </c>
      <c r="B4284" s="288">
        <v>100.5</v>
      </c>
      <c r="C4284" s="288">
        <v>99.9</v>
      </c>
      <c r="D4284" s="288">
        <v>100.4</v>
      </c>
      <c r="E4284" s="288">
        <v>100.7</v>
      </c>
      <c r="F4284" s="288">
        <v>100.1</v>
      </c>
      <c r="G4284" s="288">
        <v>104.2</v>
      </c>
      <c r="H4284" s="288">
        <v>105.2</v>
      </c>
      <c r="I4284" s="288">
        <v>100.5</v>
      </c>
      <c r="J4284" s="329"/>
      <c r="K4284" s="330"/>
      <c r="L4284" s="329"/>
      <c r="M4284" s="331"/>
      <c r="N4284" s="183">
        <f t="shared" si="1383"/>
        <v>1.0049999999999999</v>
      </c>
      <c r="O4284" s="184">
        <f t="shared" si="1383"/>
        <v>0.99900000000000011</v>
      </c>
      <c r="P4284" s="185">
        <f t="shared" si="1383"/>
        <v>1.004</v>
      </c>
      <c r="Q4284" s="186">
        <f t="shared" si="1383"/>
        <v>1.0070000000000001</v>
      </c>
      <c r="R4284" s="187">
        <f t="shared" si="1383"/>
        <v>1.0009999999999999</v>
      </c>
      <c r="S4284" s="188">
        <f t="shared" si="1384"/>
        <v>1.042</v>
      </c>
      <c r="T4284" s="189">
        <f t="shared" si="1384"/>
        <v>1.052</v>
      </c>
      <c r="U4284" s="332">
        <f t="shared" si="1384"/>
        <v>1.0049999999999999</v>
      </c>
    </row>
    <row r="4285" spans="1:21" x14ac:dyDescent="0.35">
      <c r="A4285" s="293">
        <v>43986</v>
      </c>
      <c r="B4285" s="288">
        <v>100.5</v>
      </c>
      <c r="C4285" s="288">
        <v>100</v>
      </c>
      <c r="D4285" s="288">
        <v>100.5</v>
      </c>
      <c r="E4285" s="288">
        <v>100.8</v>
      </c>
      <c r="F4285" s="288">
        <v>100.2</v>
      </c>
      <c r="G4285" s="288">
        <v>104.3</v>
      </c>
      <c r="H4285" s="288">
        <v>105.2</v>
      </c>
      <c r="I4285" s="288">
        <v>100.5</v>
      </c>
      <c r="J4285" s="329"/>
      <c r="K4285" s="330"/>
      <c r="L4285" s="329"/>
      <c r="M4285" s="331"/>
      <c r="N4285" s="183">
        <f t="shared" si="1383"/>
        <v>1.0049999999999999</v>
      </c>
      <c r="O4285" s="184">
        <f t="shared" si="1383"/>
        <v>1</v>
      </c>
      <c r="P4285" s="185">
        <f t="shared" si="1383"/>
        <v>1.0049999999999999</v>
      </c>
      <c r="Q4285" s="186">
        <f t="shared" si="1383"/>
        <v>1.008</v>
      </c>
      <c r="R4285" s="187">
        <f t="shared" si="1383"/>
        <v>1.002</v>
      </c>
      <c r="S4285" s="188">
        <f t="shared" si="1384"/>
        <v>1.0429999999999999</v>
      </c>
      <c r="T4285" s="189">
        <f t="shared" si="1384"/>
        <v>1.052</v>
      </c>
      <c r="U4285" s="332">
        <f t="shared" si="1384"/>
        <v>1.0049999999999999</v>
      </c>
    </row>
    <row r="4286" spans="1:21" x14ac:dyDescent="0.35">
      <c r="A4286" s="293">
        <v>43987</v>
      </c>
      <c r="B4286" s="288">
        <v>100.8</v>
      </c>
      <c r="C4286" s="288">
        <v>100.2</v>
      </c>
      <c r="D4286" s="288">
        <v>100.8</v>
      </c>
      <c r="E4286" s="288">
        <v>101.1</v>
      </c>
      <c r="F4286" s="288">
        <v>100.5</v>
      </c>
      <c r="G4286" s="288">
        <v>104.6</v>
      </c>
      <c r="H4286" s="288">
        <v>105.5</v>
      </c>
      <c r="I4286" s="288">
        <v>100.9</v>
      </c>
      <c r="J4286" s="329"/>
      <c r="K4286" s="330"/>
      <c r="L4286" s="329"/>
      <c r="M4286" s="331"/>
      <c r="N4286" s="183">
        <f t="shared" si="1383"/>
        <v>1.008</v>
      </c>
      <c r="O4286" s="184">
        <f t="shared" si="1383"/>
        <v>1.002</v>
      </c>
      <c r="P4286" s="185">
        <f t="shared" si="1383"/>
        <v>1.008</v>
      </c>
      <c r="Q4286" s="186">
        <f t="shared" si="1383"/>
        <v>1.0109999999999999</v>
      </c>
      <c r="R4286" s="187">
        <f t="shared" si="1383"/>
        <v>1.0049999999999999</v>
      </c>
      <c r="S4286" s="188">
        <f t="shared" si="1384"/>
        <v>1.046</v>
      </c>
      <c r="T4286" s="189">
        <f t="shared" si="1384"/>
        <v>1.0549999999999999</v>
      </c>
      <c r="U4286" s="332">
        <f t="shared" si="1384"/>
        <v>1.0090000000000001</v>
      </c>
    </row>
    <row r="4287" spans="1:21" x14ac:dyDescent="0.35">
      <c r="A4287" s="293">
        <v>43990</v>
      </c>
      <c r="B4287" s="288">
        <v>101</v>
      </c>
      <c r="C4287" s="288">
        <v>100.4</v>
      </c>
      <c r="D4287" s="288">
        <v>100.9</v>
      </c>
      <c r="E4287" s="288">
        <v>101.2</v>
      </c>
      <c r="F4287" s="288">
        <v>100.6</v>
      </c>
      <c r="G4287" s="288">
        <v>104.7</v>
      </c>
      <c r="H4287" s="288">
        <v>105.7</v>
      </c>
      <c r="I4287" s="288">
        <v>101</v>
      </c>
      <c r="J4287" s="329"/>
      <c r="K4287" s="330"/>
      <c r="L4287" s="329"/>
      <c r="M4287" s="331"/>
      <c r="N4287" s="183">
        <f t="shared" si="1383"/>
        <v>1.01</v>
      </c>
      <c r="O4287" s="184">
        <f t="shared" si="1383"/>
        <v>1.004</v>
      </c>
      <c r="P4287" s="185">
        <f t="shared" si="1383"/>
        <v>1.0090000000000001</v>
      </c>
      <c r="Q4287" s="186">
        <f t="shared" si="1383"/>
        <v>1.012</v>
      </c>
      <c r="R4287" s="187">
        <f t="shared" si="1383"/>
        <v>1.006</v>
      </c>
      <c r="S4287" s="188">
        <f t="shared" si="1384"/>
        <v>1.0469999999999999</v>
      </c>
      <c r="T4287" s="189">
        <f t="shared" si="1384"/>
        <v>1.0569999999999999</v>
      </c>
      <c r="U4287" s="332">
        <f t="shared" si="1384"/>
        <v>1.01</v>
      </c>
    </row>
    <row r="4288" spans="1:21" x14ac:dyDescent="0.35">
      <c r="A4288" s="293">
        <v>43991</v>
      </c>
      <c r="B4288" s="288">
        <v>101.5</v>
      </c>
      <c r="C4288" s="288">
        <v>100.9</v>
      </c>
      <c r="D4288" s="288">
        <v>101.4</v>
      </c>
      <c r="E4288" s="288">
        <v>101.8</v>
      </c>
      <c r="F4288" s="288">
        <v>101.1</v>
      </c>
      <c r="G4288" s="288">
        <v>105.3</v>
      </c>
      <c r="H4288" s="288">
        <v>106.2</v>
      </c>
      <c r="I4288" s="288">
        <v>101.5</v>
      </c>
      <c r="J4288" s="329"/>
      <c r="K4288" s="330"/>
      <c r="L4288" s="329"/>
      <c r="M4288" s="331"/>
      <c r="N4288" s="183">
        <f t="shared" si="1383"/>
        <v>1.0149999999999999</v>
      </c>
      <c r="O4288" s="184">
        <f t="shared" si="1383"/>
        <v>1.0090000000000001</v>
      </c>
      <c r="P4288" s="185">
        <f t="shared" si="1383"/>
        <v>1.014</v>
      </c>
      <c r="Q4288" s="186">
        <f t="shared" si="1383"/>
        <v>1.018</v>
      </c>
      <c r="R4288" s="187">
        <f t="shared" si="1383"/>
        <v>1.0109999999999999</v>
      </c>
      <c r="S4288" s="188">
        <f t="shared" si="1384"/>
        <v>1.0529999999999999</v>
      </c>
      <c r="T4288" s="189">
        <f t="shared" si="1384"/>
        <v>1.0620000000000001</v>
      </c>
      <c r="U4288" s="332">
        <f t="shared" si="1384"/>
        <v>1.0149999999999999</v>
      </c>
    </row>
    <row r="4289" spans="1:21" x14ac:dyDescent="0.35">
      <c r="A4289" s="293">
        <v>43992</v>
      </c>
      <c r="B4289" s="288">
        <v>102</v>
      </c>
      <c r="C4289" s="288">
        <v>101.4</v>
      </c>
      <c r="D4289" s="288">
        <v>102</v>
      </c>
      <c r="E4289" s="288">
        <v>102.3</v>
      </c>
      <c r="F4289" s="288">
        <v>101.8</v>
      </c>
      <c r="G4289" s="288">
        <v>105.7</v>
      </c>
      <c r="H4289" s="288">
        <v>106.8</v>
      </c>
      <c r="I4289" s="288">
        <v>102.1</v>
      </c>
      <c r="J4289" s="329"/>
      <c r="K4289" s="330"/>
      <c r="L4289" s="329"/>
      <c r="M4289" s="331"/>
      <c r="N4289" s="183">
        <f t="shared" si="1383"/>
        <v>1.02</v>
      </c>
      <c r="O4289" s="184">
        <f t="shared" si="1383"/>
        <v>1.014</v>
      </c>
      <c r="P4289" s="185">
        <f t="shared" si="1383"/>
        <v>1.02</v>
      </c>
      <c r="Q4289" s="186">
        <f t="shared" si="1383"/>
        <v>1.0229999999999999</v>
      </c>
      <c r="R4289" s="187">
        <f t="shared" si="1383"/>
        <v>1.018</v>
      </c>
      <c r="S4289" s="188">
        <f t="shared" si="1384"/>
        <v>1.0569999999999999</v>
      </c>
      <c r="T4289" s="189">
        <f t="shared" si="1384"/>
        <v>1.0680000000000001</v>
      </c>
      <c r="U4289" s="332">
        <f t="shared" si="1384"/>
        <v>1.0209999999999999</v>
      </c>
    </row>
    <row r="4290" spans="1:21" x14ac:dyDescent="0.35">
      <c r="A4290" s="293">
        <v>43993</v>
      </c>
      <c r="B4290" s="288">
        <v>102.6</v>
      </c>
      <c r="C4290" s="288">
        <v>102.1</v>
      </c>
      <c r="D4290" s="288">
        <v>102.6</v>
      </c>
      <c r="E4290" s="288">
        <v>102.9</v>
      </c>
      <c r="F4290" s="288">
        <v>102.4</v>
      </c>
      <c r="G4290" s="288">
        <v>106.4</v>
      </c>
      <c r="H4290" s="288">
        <v>107.3</v>
      </c>
      <c r="I4290" s="288">
        <v>102.7</v>
      </c>
      <c r="J4290" s="329"/>
      <c r="K4290" s="330"/>
      <c r="L4290" s="329"/>
      <c r="M4290" s="331"/>
      <c r="N4290" s="183">
        <f t="shared" si="1383"/>
        <v>1.026</v>
      </c>
      <c r="O4290" s="184">
        <f t="shared" si="1383"/>
        <v>1.0209999999999999</v>
      </c>
      <c r="P4290" s="185">
        <f t="shared" si="1383"/>
        <v>1.026</v>
      </c>
      <c r="Q4290" s="186">
        <f t="shared" si="1383"/>
        <v>1.0290000000000001</v>
      </c>
      <c r="R4290" s="187">
        <f t="shared" si="1383"/>
        <v>1.024</v>
      </c>
      <c r="S4290" s="188">
        <f t="shared" si="1384"/>
        <v>1.0640000000000001</v>
      </c>
      <c r="T4290" s="189">
        <f t="shared" si="1384"/>
        <v>1.073</v>
      </c>
      <c r="U4290" s="332">
        <f t="shared" si="1384"/>
        <v>1.0270000000000001</v>
      </c>
    </row>
    <row r="4291" spans="1:21" x14ac:dyDescent="0.35">
      <c r="A4291" s="293">
        <v>43994</v>
      </c>
      <c r="B4291" s="288">
        <v>102.9</v>
      </c>
      <c r="C4291" s="288">
        <v>102.3</v>
      </c>
      <c r="D4291" s="288">
        <v>102.8</v>
      </c>
      <c r="E4291" s="288">
        <v>103.1</v>
      </c>
      <c r="F4291" s="288">
        <v>102.6</v>
      </c>
      <c r="G4291" s="288">
        <v>106.7</v>
      </c>
      <c r="H4291" s="288">
        <v>107.6</v>
      </c>
      <c r="I4291" s="288">
        <v>102.9</v>
      </c>
      <c r="J4291" s="329"/>
      <c r="K4291" s="363">
        <f>AVERAGE(I4282:I4291)</f>
        <v>101.26</v>
      </c>
      <c r="L4291" s="329"/>
      <c r="M4291" s="331"/>
      <c r="N4291" s="183">
        <f t="shared" ref="N4291:U4307" si="1385">B4291/$V$1</f>
        <v>1.0290000000000001</v>
      </c>
      <c r="O4291" s="184">
        <f t="shared" si="1385"/>
        <v>1.0229999999999999</v>
      </c>
      <c r="P4291" s="185">
        <f t="shared" si="1385"/>
        <v>1.028</v>
      </c>
      <c r="Q4291" s="186">
        <f t="shared" si="1385"/>
        <v>1.0309999999999999</v>
      </c>
      <c r="R4291" s="187">
        <f t="shared" si="1385"/>
        <v>1.026</v>
      </c>
      <c r="S4291" s="188">
        <f t="shared" si="1384"/>
        <v>1.0669999999999999</v>
      </c>
      <c r="T4291" s="189">
        <f t="shared" si="1384"/>
        <v>1.0759999999999998</v>
      </c>
      <c r="U4291" s="332">
        <f t="shared" si="1384"/>
        <v>1.0290000000000001</v>
      </c>
    </row>
    <row r="4292" spans="1:21" x14ac:dyDescent="0.35">
      <c r="A4292" s="293">
        <v>43997</v>
      </c>
      <c r="B4292" s="288">
        <v>103.5</v>
      </c>
      <c r="C4292" s="288">
        <v>102.9</v>
      </c>
      <c r="D4292" s="288">
        <v>103.4</v>
      </c>
      <c r="E4292" s="288">
        <v>103.7</v>
      </c>
      <c r="F4292" s="288">
        <v>103.2</v>
      </c>
      <c r="G4292" s="288">
        <v>107.3</v>
      </c>
      <c r="H4292" s="288">
        <v>108.2</v>
      </c>
      <c r="I4292" s="288">
        <v>103.5</v>
      </c>
      <c r="J4292" s="329"/>
      <c r="K4292" s="330"/>
      <c r="L4292" s="329"/>
      <c r="M4292" s="331"/>
      <c r="N4292" s="183">
        <f t="shared" si="1385"/>
        <v>1.0349999999999999</v>
      </c>
      <c r="O4292" s="184">
        <f t="shared" si="1385"/>
        <v>1.0290000000000001</v>
      </c>
      <c r="P4292" s="185">
        <f t="shared" si="1385"/>
        <v>1.034</v>
      </c>
      <c r="Q4292" s="186">
        <f t="shared" si="1385"/>
        <v>1.0369999999999999</v>
      </c>
      <c r="R4292" s="187">
        <f t="shared" si="1385"/>
        <v>1.032</v>
      </c>
      <c r="S4292" s="188">
        <f t="shared" si="1384"/>
        <v>1.073</v>
      </c>
      <c r="T4292" s="189">
        <f t="shared" si="1384"/>
        <v>1.0820000000000001</v>
      </c>
      <c r="U4292" s="332">
        <f t="shared" si="1384"/>
        <v>1.0349999999999999</v>
      </c>
    </row>
    <row r="4293" spans="1:21" x14ac:dyDescent="0.35">
      <c r="A4293" s="293">
        <v>43998</v>
      </c>
      <c r="B4293" s="288">
        <v>103.7</v>
      </c>
      <c r="C4293" s="288">
        <v>103.1</v>
      </c>
      <c r="D4293" s="288">
        <v>103.6</v>
      </c>
      <c r="E4293" s="288">
        <v>104</v>
      </c>
      <c r="F4293" s="288">
        <v>103.3</v>
      </c>
      <c r="G4293" s="288">
        <v>107.6</v>
      </c>
      <c r="H4293" s="288">
        <v>108.3</v>
      </c>
      <c r="I4293" s="288">
        <v>103.7</v>
      </c>
      <c r="J4293" s="329"/>
      <c r="K4293" s="330"/>
      <c r="L4293" s="329"/>
      <c r="M4293" s="331"/>
      <c r="N4293" s="183">
        <f t="shared" si="1385"/>
        <v>1.0369999999999999</v>
      </c>
      <c r="O4293" s="184">
        <f t="shared" si="1385"/>
        <v>1.0309999999999999</v>
      </c>
      <c r="P4293" s="185">
        <f t="shared" si="1385"/>
        <v>1.036</v>
      </c>
      <c r="Q4293" s="186">
        <f t="shared" si="1385"/>
        <v>1.04</v>
      </c>
      <c r="R4293" s="187">
        <f t="shared" si="1385"/>
        <v>1.0329999999999999</v>
      </c>
      <c r="S4293" s="188">
        <f t="shared" si="1384"/>
        <v>1.0759999999999998</v>
      </c>
      <c r="T4293" s="189">
        <f t="shared" si="1384"/>
        <v>1.083</v>
      </c>
      <c r="U4293" s="332">
        <f t="shared" si="1384"/>
        <v>1.0369999999999999</v>
      </c>
    </row>
    <row r="4294" spans="1:21" x14ac:dyDescent="0.35">
      <c r="A4294" s="293">
        <v>43999</v>
      </c>
      <c r="B4294" s="288">
        <v>103.8</v>
      </c>
      <c r="C4294" s="288">
        <v>103.2</v>
      </c>
      <c r="D4294" s="288">
        <v>103.7</v>
      </c>
      <c r="E4294" s="288">
        <v>104.1</v>
      </c>
      <c r="F4294" s="288">
        <v>103.5</v>
      </c>
      <c r="G4294" s="288">
        <v>107.7</v>
      </c>
      <c r="H4294" s="288">
        <v>108.3</v>
      </c>
      <c r="I4294" s="288">
        <v>103.8</v>
      </c>
      <c r="J4294" s="329"/>
      <c r="K4294" s="330"/>
      <c r="L4294" s="329"/>
      <c r="M4294" s="331"/>
      <c r="N4294" s="183">
        <f t="shared" si="1385"/>
        <v>1.038</v>
      </c>
      <c r="O4294" s="184">
        <f t="shared" si="1385"/>
        <v>1.032</v>
      </c>
      <c r="P4294" s="185">
        <f t="shared" si="1385"/>
        <v>1.0369999999999999</v>
      </c>
      <c r="Q4294" s="186">
        <f t="shared" si="1385"/>
        <v>1.0409999999999999</v>
      </c>
      <c r="R4294" s="187">
        <f t="shared" si="1385"/>
        <v>1.0349999999999999</v>
      </c>
      <c r="S4294" s="188">
        <f t="shared" si="1384"/>
        <v>1.077</v>
      </c>
      <c r="T4294" s="189">
        <f t="shared" si="1384"/>
        <v>1.083</v>
      </c>
      <c r="U4294" s="332">
        <f t="shared" si="1384"/>
        <v>1.038</v>
      </c>
    </row>
    <row r="4295" spans="1:21" x14ac:dyDescent="0.35">
      <c r="A4295" s="293">
        <v>44000</v>
      </c>
      <c r="B4295" s="288">
        <v>104.1</v>
      </c>
      <c r="C4295" s="288">
        <v>103.5</v>
      </c>
      <c r="D4295" s="288">
        <v>104</v>
      </c>
      <c r="E4295" s="288">
        <v>104.4</v>
      </c>
      <c r="F4295" s="288">
        <v>103.9</v>
      </c>
      <c r="G4295" s="288">
        <v>108</v>
      </c>
      <c r="H4295" s="288">
        <v>108.8</v>
      </c>
      <c r="I4295" s="288">
        <v>104.2</v>
      </c>
      <c r="J4295" s="329"/>
      <c r="K4295" s="330"/>
      <c r="L4295" s="329"/>
      <c r="M4295" s="331"/>
      <c r="N4295" s="183">
        <f t="shared" si="1385"/>
        <v>1.0409999999999999</v>
      </c>
      <c r="O4295" s="184">
        <f t="shared" si="1385"/>
        <v>1.0349999999999999</v>
      </c>
      <c r="P4295" s="185">
        <f t="shared" si="1385"/>
        <v>1.04</v>
      </c>
      <c r="Q4295" s="186">
        <f t="shared" si="1385"/>
        <v>1.044</v>
      </c>
      <c r="R4295" s="187">
        <f t="shared" si="1385"/>
        <v>1.0390000000000001</v>
      </c>
      <c r="S4295" s="188">
        <f t="shared" si="1384"/>
        <v>1.08</v>
      </c>
      <c r="T4295" s="189">
        <f t="shared" si="1384"/>
        <v>1.0880000000000001</v>
      </c>
      <c r="U4295" s="332">
        <f t="shared" si="1384"/>
        <v>1.042</v>
      </c>
    </row>
    <row r="4296" spans="1:21" x14ac:dyDescent="0.35">
      <c r="A4296" s="293">
        <v>44001</v>
      </c>
      <c r="B4296" s="288">
        <v>104.5</v>
      </c>
      <c r="C4296" s="288">
        <v>103.9</v>
      </c>
      <c r="D4296" s="288">
        <v>104.4</v>
      </c>
      <c r="E4296" s="288">
        <v>104.8</v>
      </c>
      <c r="F4296" s="288">
        <v>104.4</v>
      </c>
      <c r="G4296" s="288">
        <v>108.5</v>
      </c>
      <c r="H4296" s="288">
        <v>109.2</v>
      </c>
      <c r="I4296" s="288">
        <v>104.5</v>
      </c>
      <c r="J4296" s="329"/>
      <c r="K4296" s="330"/>
      <c r="L4296" s="329"/>
      <c r="M4296" s="331"/>
      <c r="N4296" s="183">
        <f t="shared" si="1385"/>
        <v>1.0449999999999999</v>
      </c>
      <c r="O4296" s="184">
        <f t="shared" si="1385"/>
        <v>1.0390000000000001</v>
      </c>
      <c r="P4296" s="185">
        <f t="shared" si="1385"/>
        <v>1.044</v>
      </c>
      <c r="Q4296" s="186">
        <f t="shared" si="1385"/>
        <v>1.048</v>
      </c>
      <c r="R4296" s="187">
        <f t="shared" si="1385"/>
        <v>1.044</v>
      </c>
      <c r="S4296" s="188">
        <f t="shared" si="1384"/>
        <v>1.085</v>
      </c>
      <c r="T4296" s="189">
        <f t="shared" si="1384"/>
        <v>1.0920000000000001</v>
      </c>
      <c r="U4296" s="332">
        <f t="shared" si="1384"/>
        <v>1.0449999999999999</v>
      </c>
    </row>
    <row r="4297" spans="1:21" x14ac:dyDescent="0.35">
      <c r="A4297" s="293">
        <v>44004</v>
      </c>
      <c r="B4297" s="288">
        <v>105</v>
      </c>
      <c r="C4297" s="288">
        <v>104.4</v>
      </c>
      <c r="D4297" s="288">
        <v>104.9</v>
      </c>
      <c r="E4297" s="288">
        <v>105.3</v>
      </c>
      <c r="F4297" s="288">
        <v>104.9</v>
      </c>
      <c r="G4297" s="288">
        <v>109</v>
      </c>
      <c r="H4297" s="288">
        <v>109.7</v>
      </c>
      <c r="I4297" s="288">
        <v>105.1</v>
      </c>
      <c r="J4297" s="329"/>
      <c r="K4297" s="330"/>
      <c r="L4297" s="329"/>
      <c r="M4297" s="331"/>
      <c r="N4297" s="183">
        <f t="shared" si="1385"/>
        <v>1.05</v>
      </c>
      <c r="O4297" s="184">
        <f t="shared" si="1385"/>
        <v>1.044</v>
      </c>
      <c r="P4297" s="185">
        <f t="shared" si="1385"/>
        <v>1.0490000000000002</v>
      </c>
      <c r="Q4297" s="186">
        <f t="shared" si="1385"/>
        <v>1.0529999999999999</v>
      </c>
      <c r="R4297" s="187">
        <f t="shared" si="1385"/>
        <v>1.0490000000000002</v>
      </c>
      <c r="S4297" s="188">
        <f t="shared" si="1384"/>
        <v>1.0900000000000001</v>
      </c>
      <c r="T4297" s="189">
        <f t="shared" si="1384"/>
        <v>1.097</v>
      </c>
      <c r="U4297" s="332">
        <f t="shared" si="1384"/>
        <v>1.0509999999999999</v>
      </c>
    </row>
    <row r="4298" spans="1:21" x14ac:dyDescent="0.35">
      <c r="A4298" s="293">
        <v>44005</v>
      </c>
      <c r="B4298" s="288">
        <v>105.3</v>
      </c>
      <c r="C4298" s="288">
        <v>104.7</v>
      </c>
      <c r="D4298" s="288">
        <v>105.2</v>
      </c>
      <c r="E4298" s="288">
        <v>105.6</v>
      </c>
      <c r="F4298" s="288">
        <v>105.2</v>
      </c>
      <c r="G4298" s="288">
        <v>109.4</v>
      </c>
      <c r="H4298" s="288">
        <v>110</v>
      </c>
      <c r="I4298" s="288">
        <v>105.4</v>
      </c>
      <c r="J4298" s="329"/>
      <c r="K4298" s="330"/>
      <c r="L4298" s="329"/>
      <c r="M4298" s="331"/>
      <c r="N4298" s="183">
        <f t="shared" si="1385"/>
        <v>1.0529999999999999</v>
      </c>
      <c r="O4298" s="184">
        <f t="shared" si="1385"/>
        <v>1.0469999999999999</v>
      </c>
      <c r="P4298" s="185">
        <f t="shared" si="1385"/>
        <v>1.052</v>
      </c>
      <c r="Q4298" s="186">
        <f t="shared" si="1385"/>
        <v>1.056</v>
      </c>
      <c r="R4298" s="187">
        <f t="shared" si="1385"/>
        <v>1.052</v>
      </c>
      <c r="S4298" s="188">
        <f t="shared" si="1385"/>
        <v>1.0940000000000001</v>
      </c>
      <c r="T4298" s="189">
        <f t="shared" si="1385"/>
        <v>1.1000000000000001</v>
      </c>
      <c r="U4298" s="332">
        <f t="shared" si="1385"/>
        <v>1.054</v>
      </c>
    </row>
    <row r="4299" spans="1:21" x14ac:dyDescent="0.35">
      <c r="A4299" s="293">
        <v>44006</v>
      </c>
      <c r="B4299" s="288">
        <v>106.3</v>
      </c>
      <c r="C4299" s="288">
        <v>105.7</v>
      </c>
      <c r="D4299" s="288">
        <v>106.2</v>
      </c>
      <c r="E4299" s="288">
        <v>106.6</v>
      </c>
      <c r="F4299" s="288">
        <v>106.1</v>
      </c>
      <c r="G4299" s="288">
        <v>110.4</v>
      </c>
      <c r="H4299" s="288">
        <v>111</v>
      </c>
      <c r="I4299" s="288">
        <v>106.4</v>
      </c>
      <c r="J4299" s="329"/>
      <c r="K4299" s="330"/>
      <c r="L4299" s="329"/>
      <c r="M4299" s="331"/>
      <c r="N4299" s="183">
        <f t="shared" si="1385"/>
        <v>1.0629999999999999</v>
      </c>
      <c r="O4299" s="184">
        <f t="shared" si="1385"/>
        <v>1.0569999999999999</v>
      </c>
      <c r="P4299" s="185">
        <f t="shared" si="1385"/>
        <v>1.0620000000000001</v>
      </c>
      <c r="Q4299" s="186">
        <f t="shared" si="1385"/>
        <v>1.0659999999999998</v>
      </c>
      <c r="R4299" s="187">
        <f t="shared" si="1385"/>
        <v>1.0609999999999999</v>
      </c>
      <c r="S4299" s="188">
        <f t="shared" si="1385"/>
        <v>1.1040000000000001</v>
      </c>
      <c r="T4299" s="189">
        <f t="shared" si="1385"/>
        <v>1.1100000000000001</v>
      </c>
      <c r="U4299" s="332">
        <f t="shared" si="1385"/>
        <v>1.0640000000000001</v>
      </c>
    </row>
    <row r="4300" spans="1:21" x14ac:dyDescent="0.35">
      <c r="A4300" s="293">
        <v>44007</v>
      </c>
      <c r="B4300" s="288">
        <v>106.8</v>
      </c>
      <c r="C4300" s="288">
        <v>106.2</v>
      </c>
      <c r="D4300" s="288">
        <v>106.7</v>
      </c>
      <c r="E4300" s="288">
        <v>107.1</v>
      </c>
      <c r="F4300" s="288">
        <v>106.6</v>
      </c>
      <c r="G4300" s="288">
        <v>110.9</v>
      </c>
      <c r="H4300" s="288">
        <v>111.4</v>
      </c>
      <c r="I4300" s="288">
        <v>106.9</v>
      </c>
      <c r="J4300" s="329"/>
      <c r="K4300" s="330"/>
      <c r="L4300" s="329"/>
      <c r="M4300" s="331"/>
      <c r="N4300" s="183">
        <f t="shared" si="1385"/>
        <v>1.0680000000000001</v>
      </c>
      <c r="O4300" s="184">
        <f t="shared" si="1385"/>
        <v>1.0620000000000001</v>
      </c>
      <c r="P4300" s="185">
        <f t="shared" si="1385"/>
        <v>1.0669999999999999</v>
      </c>
      <c r="Q4300" s="186">
        <f t="shared" si="1385"/>
        <v>1.071</v>
      </c>
      <c r="R4300" s="187">
        <f t="shared" si="1385"/>
        <v>1.0659999999999998</v>
      </c>
      <c r="S4300" s="188">
        <f t="shared" si="1385"/>
        <v>1.109</v>
      </c>
      <c r="T4300" s="189">
        <f t="shared" si="1385"/>
        <v>1.1140000000000001</v>
      </c>
      <c r="U4300" s="332">
        <f t="shared" si="1385"/>
        <v>1.069</v>
      </c>
    </row>
    <row r="4301" spans="1:21" x14ac:dyDescent="0.35">
      <c r="A4301" s="293">
        <v>44008</v>
      </c>
      <c r="B4301" s="288">
        <v>106.8</v>
      </c>
      <c r="C4301" s="288">
        <v>106.3</v>
      </c>
      <c r="D4301" s="288">
        <v>106.8</v>
      </c>
      <c r="E4301" s="288">
        <v>107.1</v>
      </c>
      <c r="F4301" s="288">
        <v>106.6</v>
      </c>
      <c r="G4301" s="288">
        <v>110.9</v>
      </c>
      <c r="H4301" s="288">
        <v>111.3</v>
      </c>
      <c r="I4301" s="288">
        <v>106.9</v>
      </c>
      <c r="J4301" s="329"/>
      <c r="K4301" s="330"/>
      <c r="L4301" s="329"/>
      <c r="M4301" s="331"/>
      <c r="N4301" s="183">
        <f t="shared" si="1385"/>
        <v>1.0680000000000001</v>
      </c>
      <c r="O4301" s="184">
        <f t="shared" si="1385"/>
        <v>1.0629999999999999</v>
      </c>
      <c r="P4301" s="185">
        <f t="shared" si="1385"/>
        <v>1.0680000000000001</v>
      </c>
      <c r="Q4301" s="186">
        <f t="shared" si="1385"/>
        <v>1.071</v>
      </c>
      <c r="R4301" s="187">
        <f t="shared" si="1385"/>
        <v>1.0659999999999998</v>
      </c>
      <c r="S4301" s="188">
        <f t="shared" si="1385"/>
        <v>1.109</v>
      </c>
      <c r="T4301" s="189">
        <f t="shared" si="1385"/>
        <v>1.113</v>
      </c>
      <c r="U4301" s="332">
        <f t="shared" si="1385"/>
        <v>1.069</v>
      </c>
    </row>
    <row r="4302" spans="1:21" x14ac:dyDescent="0.35">
      <c r="A4302" s="293">
        <v>44011</v>
      </c>
      <c r="B4302" s="288">
        <v>106.7</v>
      </c>
      <c r="C4302" s="288">
        <v>106.1</v>
      </c>
      <c r="D4302" s="288">
        <v>106.6</v>
      </c>
      <c r="E4302" s="288">
        <v>107</v>
      </c>
      <c r="F4302" s="288">
        <v>106.5</v>
      </c>
      <c r="G4302" s="288">
        <v>110.7</v>
      </c>
      <c r="H4302" s="288">
        <v>111.1</v>
      </c>
      <c r="I4302" s="288">
        <v>106.7</v>
      </c>
      <c r="J4302" s="329"/>
      <c r="K4302" s="330"/>
      <c r="L4302" s="329"/>
      <c r="M4302" s="331"/>
      <c r="N4302" s="183">
        <f t="shared" si="1385"/>
        <v>1.0669999999999999</v>
      </c>
      <c r="O4302" s="184">
        <f t="shared" si="1385"/>
        <v>1.0609999999999999</v>
      </c>
      <c r="P4302" s="185">
        <f t="shared" si="1385"/>
        <v>1.0659999999999998</v>
      </c>
      <c r="Q4302" s="186">
        <f t="shared" si="1385"/>
        <v>1.07</v>
      </c>
      <c r="R4302" s="187">
        <f t="shared" si="1385"/>
        <v>1.0649999999999999</v>
      </c>
      <c r="S4302" s="188">
        <f t="shared" si="1385"/>
        <v>1.107</v>
      </c>
      <c r="T4302" s="189">
        <f t="shared" si="1385"/>
        <v>1.111</v>
      </c>
      <c r="U4302" s="332">
        <f t="shared" si="1385"/>
        <v>1.0669999999999999</v>
      </c>
    </row>
    <row r="4303" spans="1:21" x14ac:dyDescent="0.35">
      <c r="A4303" s="293">
        <v>44012</v>
      </c>
      <c r="B4303" s="288">
        <v>106.5</v>
      </c>
      <c r="C4303" s="288">
        <v>105.9</v>
      </c>
      <c r="D4303" s="288">
        <v>106.4</v>
      </c>
      <c r="E4303" s="288">
        <v>106.8</v>
      </c>
      <c r="F4303" s="288">
        <v>106.3</v>
      </c>
      <c r="G4303" s="288">
        <v>110.5</v>
      </c>
      <c r="H4303" s="288">
        <v>110.8</v>
      </c>
      <c r="I4303" s="288">
        <v>106.5</v>
      </c>
      <c r="J4303" s="329"/>
      <c r="K4303" s="363">
        <f>AVERAGE(I4292:I4303)</f>
        <v>105.30000000000001</v>
      </c>
      <c r="L4303" s="329"/>
      <c r="M4303" s="363">
        <f>AVERAGE(I4282:I4303)</f>
        <v>103.46363636363635</v>
      </c>
      <c r="N4303" s="183">
        <f t="shared" si="1385"/>
        <v>1.0649999999999999</v>
      </c>
      <c r="O4303" s="184">
        <f t="shared" si="1385"/>
        <v>1.0590000000000002</v>
      </c>
      <c r="P4303" s="185">
        <f t="shared" si="1385"/>
        <v>1.0640000000000001</v>
      </c>
      <c r="Q4303" s="186">
        <f t="shared" si="1385"/>
        <v>1.0680000000000001</v>
      </c>
      <c r="R4303" s="187">
        <f t="shared" si="1385"/>
        <v>1.0629999999999999</v>
      </c>
      <c r="S4303" s="188">
        <f t="shared" si="1385"/>
        <v>1.105</v>
      </c>
      <c r="T4303" s="189">
        <f t="shared" si="1385"/>
        <v>1.1079999999999999</v>
      </c>
      <c r="U4303" s="332">
        <f t="shared" si="1385"/>
        <v>1.0649999999999999</v>
      </c>
    </row>
    <row r="4304" spans="1:21" x14ac:dyDescent="0.35">
      <c r="A4304" s="293">
        <v>44013</v>
      </c>
      <c r="B4304" s="288">
        <v>105.8</v>
      </c>
      <c r="C4304" s="288">
        <v>105.4</v>
      </c>
      <c r="D4304" s="288">
        <v>105.6</v>
      </c>
      <c r="E4304" s="288">
        <v>106</v>
      </c>
      <c r="F4304" s="288">
        <v>105.7</v>
      </c>
      <c r="G4304" s="288">
        <v>109.8</v>
      </c>
      <c r="H4304" s="288">
        <v>110.2</v>
      </c>
      <c r="I4304" s="288">
        <v>105.8</v>
      </c>
      <c r="J4304" s="329"/>
      <c r="K4304" s="330"/>
      <c r="L4304" s="329"/>
      <c r="M4304" s="331"/>
      <c r="N4304" s="183">
        <f t="shared" si="1385"/>
        <v>1.0580000000000001</v>
      </c>
      <c r="O4304" s="184">
        <f t="shared" si="1385"/>
        <v>1.054</v>
      </c>
      <c r="P4304" s="185">
        <f t="shared" si="1385"/>
        <v>1.056</v>
      </c>
      <c r="Q4304" s="186">
        <f t="shared" si="1385"/>
        <v>1.06</v>
      </c>
      <c r="R4304" s="187">
        <f t="shared" si="1385"/>
        <v>1.0569999999999999</v>
      </c>
      <c r="S4304" s="188">
        <f t="shared" si="1385"/>
        <v>1.0979999999999999</v>
      </c>
      <c r="T4304" s="189">
        <f t="shared" si="1385"/>
        <v>1.1020000000000001</v>
      </c>
      <c r="U4304" s="332">
        <f t="shared" si="1385"/>
        <v>1.0580000000000001</v>
      </c>
    </row>
    <row r="4305" spans="1:21" x14ac:dyDescent="0.35">
      <c r="A4305" s="293">
        <v>44014</v>
      </c>
      <c r="B4305" s="288">
        <v>105.5</v>
      </c>
      <c r="C4305" s="288">
        <v>105.1</v>
      </c>
      <c r="D4305" s="288">
        <v>105.4</v>
      </c>
      <c r="E4305" s="288">
        <v>105.7</v>
      </c>
      <c r="F4305" s="288">
        <v>105.5</v>
      </c>
      <c r="G4305" s="288">
        <v>109.5</v>
      </c>
      <c r="H4305" s="288">
        <v>110</v>
      </c>
      <c r="I4305" s="288">
        <v>105.6</v>
      </c>
      <c r="J4305" s="329"/>
      <c r="K4305" s="330"/>
      <c r="L4305" s="329"/>
      <c r="M4305" s="331"/>
      <c r="N4305" s="183">
        <f t="shared" si="1385"/>
        <v>1.0549999999999999</v>
      </c>
      <c r="O4305" s="184">
        <f t="shared" si="1385"/>
        <v>1.0509999999999999</v>
      </c>
      <c r="P4305" s="185">
        <f t="shared" si="1385"/>
        <v>1.054</v>
      </c>
      <c r="Q4305" s="186">
        <f t="shared" si="1385"/>
        <v>1.0569999999999999</v>
      </c>
      <c r="R4305" s="187">
        <f t="shared" si="1385"/>
        <v>1.0549999999999999</v>
      </c>
      <c r="S4305" s="188">
        <f t="shared" si="1385"/>
        <v>1.095</v>
      </c>
      <c r="T4305" s="189">
        <f t="shared" si="1385"/>
        <v>1.1000000000000001</v>
      </c>
      <c r="U4305" s="332">
        <f t="shared" si="1385"/>
        <v>1.056</v>
      </c>
    </row>
    <row r="4306" spans="1:21" x14ac:dyDescent="0.35">
      <c r="A4306" s="293">
        <v>44015</v>
      </c>
      <c r="B4306" s="288">
        <v>105.4</v>
      </c>
      <c r="C4306" s="288">
        <v>105.1</v>
      </c>
      <c r="D4306" s="288">
        <v>105.5</v>
      </c>
      <c r="E4306" s="288">
        <v>105.7</v>
      </c>
      <c r="F4306" s="288">
        <v>105.5</v>
      </c>
      <c r="G4306" s="288">
        <v>109.5</v>
      </c>
      <c r="H4306" s="288">
        <v>110</v>
      </c>
      <c r="I4306" s="288">
        <v>105.6</v>
      </c>
      <c r="J4306" s="329"/>
      <c r="K4306" s="330"/>
      <c r="L4306" s="329"/>
      <c r="M4306" s="331"/>
      <c r="N4306" s="183">
        <f t="shared" si="1385"/>
        <v>1.054</v>
      </c>
      <c r="O4306" s="184">
        <f t="shared" si="1385"/>
        <v>1.0509999999999999</v>
      </c>
      <c r="P4306" s="185">
        <f t="shared" si="1385"/>
        <v>1.0549999999999999</v>
      </c>
      <c r="Q4306" s="186">
        <f t="shared" si="1385"/>
        <v>1.0569999999999999</v>
      </c>
      <c r="R4306" s="187">
        <f t="shared" si="1385"/>
        <v>1.0549999999999999</v>
      </c>
      <c r="S4306" s="188">
        <f t="shared" si="1385"/>
        <v>1.095</v>
      </c>
      <c r="T4306" s="189">
        <f>H4306/$V$1</f>
        <v>1.1000000000000001</v>
      </c>
      <c r="U4306" s="332">
        <f t="shared" si="1385"/>
        <v>1.056</v>
      </c>
    </row>
    <row r="4307" spans="1:21" x14ac:dyDescent="0.35">
      <c r="A4307" s="293">
        <v>44018</v>
      </c>
      <c r="B4307" s="288">
        <v>103.3</v>
      </c>
      <c r="C4307" s="288">
        <v>102.7</v>
      </c>
      <c r="D4307" s="288">
        <v>103.2</v>
      </c>
      <c r="E4307" s="288">
        <v>103.2</v>
      </c>
      <c r="F4307" s="288">
        <v>102.4</v>
      </c>
      <c r="G4307" s="288">
        <v>107.6</v>
      </c>
      <c r="H4307" s="288">
        <v>107.8</v>
      </c>
      <c r="I4307" s="288">
        <v>103.1</v>
      </c>
      <c r="J4307" s="329"/>
      <c r="K4307" s="330"/>
      <c r="L4307" s="329"/>
      <c r="M4307" s="331"/>
      <c r="N4307" s="183">
        <f t="shared" si="1385"/>
        <v>1.0329999999999999</v>
      </c>
      <c r="O4307" s="184">
        <f t="shared" si="1385"/>
        <v>1.0270000000000001</v>
      </c>
      <c r="P4307" s="185">
        <f t="shared" si="1385"/>
        <v>1.032</v>
      </c>
      <c r="Q4307" s="186">
        <f t="shared" si="1385"/>
        <v>1.032</v>
      </c>
      <c r="R4307" s="187">
        <f t="shared" si="1385"/>
        <v>1.024</v>
      </c>
      <c r="S4307" s="188">
        <f t="shared" si="1385"/>
        <v>1.0759999999999998</v>
      </c>
      <c r="T4307" s="189">
        <f t="shared" ref="T4307:U4322" si="1386">H4307/$V$1</f>
        <v>1.0780000000000001</v>
      </c>
      <c r="U4307" s="332">
        <f t="shared" si="1385"/>
        <v>1.0309999999999999</v>
      </c>
    </row>
    <row r="4308" spans="1:21" x14ac:dyDescent="0.35">
      <c r="A4308" s="293">
        <v>44019</v>
      </c>
      <c r="B4308" s="288">
        <v>103.8</v>
      </c>
      <c r="C4308" s="288">
        <v>103.2</v>
      </c>
      <c r="D4308" s="288">
        <v>103.6</v>
      </c>
      <c r="E4308" s="288">
        <v>103.7</v>
      </c>
      <c r="F4308" s="288">
        <v>102.9</v>
      </c>
      <c r="G4308" s="288">
        <v>108.2</v>
      </c>
      <c r="H4308" s="288">
        <v>108.5</v>
      </c>
      <c r="I4308" s="288">
        <v>103.6</v>
      </c>
      <c r="J4308" s="329"/>
      <c r="K4308" s="330"/>
      <c r="L4308" s="329"/>
      <c r="M4308" s="331"/>
      <c r="N4308" s="183">
        <f t="shared" ref="N4308:U4323" si="1387">B4308/$V$1</f>
        <v>1.038</v>
      </c>
      <c r="O4308" s="184">
        <f t="shared" si="1387"/>
        <v>1.032</v>
      </c>
      <c r="P4308" s="185">
        <f t="shared" si="1387"/>
        <v>1.036</v>
      </c>
      <c r="Q4308" s="186">
        <f t="shared" si="1387"/>
        <v>1.0369999999999999</v>
      </c>
      <c r="R4308" s="187">
        <f t="shared" si="1387"/>
        <v>1.0290000000000001</v>
      </c>
      <c r="S4308" s="188">
        <f t="shared" si="1387"/>
        <v>1.0820000000000001</v>
      </c>
      <c r="T4308" s="189">
        <f t="shared" si="1386"/>
        <v>1.085</v>
      </c>
      <c r="U4308" s="332">
        <f t="shared" si="1386"/>
        <v>1.036</v>
      </c>
    </row>
    <row r="4309" spans="1:21" x14ac:dyDescent="0.35">
      <c r="A4309" s="293">
        <v>44020</v>
      </c>
      <c r="B4309" s="288">
        <v>104.5</v>
      </c>
      <c r="C4309" s="288">
        <v>104</v>
      </c>
      <c r="D4309" s="288">
        <v>104.3</v>
      </c>
      <c r="E4309" s="288">
        <v>104.5</v>
      </c>
      <c r="F4309" s="288">
        <v>103.8</v>
      </c>
      <c r="G4309" s="288">
        <v>109</v>
      </c>
      <c r="H4309" s="288">
        <v>109.5</v>
      </c>
      <c r="I4309" s="288">
        <v>104.4</v>
      </c>
      <c r="J4309" s="329"/>
      <c r="K4309" s="330"/>
      <c r="L4309" s="329"/>
      <c r="M4309" s="331"/>
      <c r="N4309" s="183">
        <f t="shared" si="1387"/>
        <v>1.0449999999999999</v>
      </c>
      <c r="O4309" s="184">
        <f t="shared" si="1387"/>
        <v>1.04</v>
      </c>
      <c r="P4309" s="185">
        <f t="shared" si="1387"/>
        <v>1.0429999999999999</v>
      </c>
      <c r="Q4309" s="186">
        <f t="shared" si="1387"/>
        <v>1.0449999999999999</v>
      </c>
      <c r="R4309" s="187">
        <f t="shared" si="1387"/>
        <v>1.038</v>
      </c>
      <c r="S4309" s="188">
        <f t="shared" si="1387"/>
        <v>1.0900000000000001</v>
      </c>
      <c r="T4309" s="189">
        <f t="shared" si="1386"/>
        <v>1.095</v>
      </c>
      <c r="U4309" s="332">
        <f t="shared" si="1386"/>
        <v>1.044</v>
      </c>
    </row>
    <row r="4310" spans="1:21" x14ac:dyDescent="0.35">
      <c r="A4310" s="293">
        <v>44021</v>
      </c>
      <c r="B4310" s="288">
        <v>104.8</v>
      </c>
      <c r="C4310" s="288">
        <v>104.4</v>
      </c>
      <c r="D4310" s="288">
        <v>104.7</v>
      </c>
      <c r="E4310" s="288">
        <v>104.9</v>
      </c>
      <c r="F4310" s="288">
        <v>104</v>
      </c>
      <c r="G4310" s="288">
        <v>109.5</v>
      </c>
      <c r="H4310" s="288">
        <v>109.6</v>
      </c>
      <c r="I4310" s="288">
        <v>104.7</v>
      </c>
      <c r="J4310" s="329"/>
      <c r="K4310" s="330"/>
      <c r="L4310" s="329"/>
      <c r="M4310" s="331"/>
      <c r="N4310" s="183">
        <f t="shared" si="1387"/>
        <v>1.048</v>
      </c>
      <c r="O4310" s="184">
        <f t="shared" si="1387"/>
        <v>1.044</v>
      </c>
      <c r="P4310" s="185">
        <f t="shared" si="1387"/>
        <v>1.0469999999999999</v>
      </c>
      <c r="Q4310" s="186">
        <f t="shared" si="1387"/>
        <v>1.0490000000000002</v>
      </c>
      <c r="R4310" s="187">
        <f t="shared" si="1387"/>
        <v>1.04</v>
      </c>
      <c r="S4310" s="188">
        <f t="shared" si="1387"/>
        <v>1.095</v>
      </c>
      <c r="T4310" s="189">
        <f t="shared" si="1386"/>
        <v>1.0959999999999999</v>
      </c>
      <c r="U4310" s="332">
        <f t="shared" si="1386"/>
        <v>1.0469999999999999</v>
      </c>
    </row>
    <row r="4311" spans="1:21" x14ac:dyDescent="0.35">
      <c r="A4311" s="293">
        <v>44022</v>
      </c>
      <c r="B4311" s="288">
        <v>104.9</v>
      </c>
      <c r="C4311" s="288">
        <v>104.6</v>
      </c>
      <c r="D4311" s="288">
        <v>104.9</v>
      </c>
      <c r="E4311" s="288">
        <v>105.1</v>
      </c>
      <c r="F4311" s="288">
        <v>104.2</v>
      </c>
      <c r="G4311" s="288">
        <v>109.6</v>
      </c>
      <c r="H4311" s="288">
        <v>109.7</v>
      </c>
      <c r="I4311" s="288">
        <v>104.9</v>
      </c>
      <c r="J4311" s="329"/>
      <c r="K4311" s="330"/>
      <c r="L4311" s="329"/>
      <c r="M4311" s="331"/>
      <c r="N4311" s="183">
        <f t="shared" si="1387"/>
        <v>1.0490000000000002</v>
      </c>
      <c r="O4311" s="184">
        <f t="shared" si="1387"/>
        <v>1.046</v>
      </c>
      <c r="P4311" s="185">
        <f t="shared" si="1387"/>
        <v>1.0490000000000002</v>
      </c>
      <c r="Q4311" s="186">
        <f t="shared" si="1387"/>
        <v>1.0509999999999999</v>
      </c>
      <c r="R4311" s="187">
        <f t="shared" si="1387"/>
        <v>1.042</v>
      </c>
      <c r="S4311" s="188">
        <f t="shared" si="1387"/>
        <v>1.0959999999999999</v>
      </c>
      <c r="T4311" s="189">
        <f t="shared" si="1386"/>
        <v>1.097</v>
      </c>
      <c r="U4311" s="332">
        <f t="shared" si="1386"/>
        <v>1.0490000000000002</v>
      </c>
    </row>
    <row r="4312" spans="1:21" x14ac:dyDescent="0.35">
      <c r="A4312" s="293">
        <v>44025</v>
      </c>
      <c r="B4312" s="288">
        <v>105</v>
      </c>
      <c r="C4312" s="288">
        <v>104.6</v>
      </c>
      <c r="D4312" s="288">
        <v>104.9</v>
      </c>
      <c r="E4312" s="288">
        <v>105.1</v>
      </c>
      <c r="F4312" s="288">
        <v>104.2</v>
      </c>
      <c r="G4312" s="288">
        <v>109.6</v>
      </c>
      <c r="H4312" s="288">
        <v>109.7</v>
      </c>
      <c r="I4312" s="288">
        <v>104.9</v>
      </c>
      <c r="J4312" s="329"/>
      <c r="K4312" s="330"/>
      <c r="L4312" s="329"/>
      <c r="M4312" s="331"/>
      <c r="N4312" s="183">
        <f t="shared" si="1387"/>
        <v>1.05</v>
      </c>
      <c r="O4312" s="184">
        <f t="shared" si="1387"/>
        <v>1.046</v>
      </c>
      <c r="P4312" s="185">
        <f t="shared" si="1387"/>
        <v>1.0490000000000002</v>
      </c>
      <c r="Q4312" s="186">
        <f t="shared" si="1387"/>
        <v>1.0509999999999999</v>
      </c>
      <c r="R4312" s="187">
        <f t="shared" si="1387"/>
        <v>1.042</v>
      </c>
      <c r="S4312" s="188">
        <f t="shared" si="1387"/>
        <v>1.0959999999999999</v>
      </c>
      <c r="T4312" s="189">
        <f t="shared" si="1386"/>
        <v>1.097</v>
      </c>
      <c r="U4312" s="332">
        <f t="shared" si="1386"/>
        <v>1.0490000000000002</v>
      </c>
    </row>
    <row r="4313" spans="1:21" x14ac:dyDescent="0.35">
      <c r="A4313" s="293">
        <v>44026</v>
      </c>
      <c r="B4313" s="288">
        <v>105</v>
      </c>
      <c r="C4313" s="288">
        <v>104.7</v>
      </c>
      <c r="D4313" s="288">
        <v>105</v>
      </c>
      <c r="E4313" s="288">
        <v>105.2</v>
      </c>
      <c r="F4313" s="288">
        <v>104.3</v>
      </c>
      <c r="G4313" s="288">
        <v>109.7</v>
      </c>
      <c r="H4313" s="288">
        <v>109.8</v>
      </c>
      <c r="I4313" s="288">
        <v>105</v>
      </c>
      <c r="J4313" s="329"/>
      <c r="K4313" s="330"/>
      <c r="L4313" s="329"/>
      <c r="M4313" s="331"/>
      <c r="N4313" s="183">
        <f t="shared" si="1387"/>
        <v>1.05</v>
      </c>
      <c r="O4313" s="184">
        <f t="shared" si="1387"/>
        <v>1.0469999999999999</v>
      </c>
      <c r="P4313" s="185">
        <f t="shared" si="1387"/>
        <v>1.05</v>
      </c>
      <c r="Q4313" s="186">
        <f t="shared" si="1387"/>
        <v>1.052</v>
      </c>
      <c r="R4313" s="187">
        <f t="shared" si="1387"/>
        <v>1.0429999999999999</v>
      </c>
      <c r="S4313" s="188">
        <f t="shared" si="1387"/>
        <v>1.097</v>
      </c>
      <c r="T4313" s="189">
        <f t="shared" si="1386"/>
        <v>1.0979999999999999</v>
      </c>
      <c r="U4313" s="332">
        <f t="shared" si="1386"/>
        <v>1.05</v>
      </c>
    </row>
    <row r="4314" spans="1:21" x14ac:dyDescent="0.35">
      <c r="A4314" s="293">
        <v>44027</v>
      </c>
      <c r="B4314" s="288">
        <v>104.9</v>
      </c>
      <c r="C4314" s="288">
        <v>104.5</v>
      </c>
      <c r="D4314" s="288">
        <v>104.8</v>
      </c>
      <c r="E4314" s="288">
        <v>104.9</v>
      </c>
      <c r="F4314" s="288">
        <v>104.1</v>
      </c>
      <c r="G4314" s="288">
        <v>109.5</v>
      </c>
      <c r="H4314" s="288">
        <v>109.4</v>
      </c>
      <c r="I4314" s="288">
        <v>104.8</v>
      </c>
      <c r="J4314" s="329"/>
      <c r="K4314" s="330"/>
      <c r="L4314" s="329"/>
      <c r="M4314" s="331"/>
      <c r="N4314" s="183">
        <f t="shared" si="1387"/>
        <v>1.0490000000000002</v>
      </c>
      <c r="O4314" s="184">
        <f t="shared" si="1387"/>
        <v>1.0449999999999999</v>
      </c>
      <c r="P4314" s="185">
        <f t="shared" si="1387"/>
        <v>1.048</v>
      </c>
      <c r="Q4314" s="186">
        <f t="shared" si="1387"/>
        <v>1.0490000000000002</v>
      </c>
      <c r="R4314" s="187">
        <f t="shared" si="1387"/>
        <v>1.0409999999999999</v>
      </c>
      <c r="S4314" s="188">
        <f t="shared" si="1387"/>
        <v>1.095</v>
      </c>
      <c r="T4314" s="189">
        <f t="shared" si="1386"/>
        <v>1.0940000000000001</v>
      </c>
      <c r="U4314" s="332">
        <f t="shared" si="1386"/>
        <v>1.048</v>
      </c>
    </row>
    <row r="4315" spans="1:21" x14ac:dyDescent="0.35">
      <c r="A4315" s="293">
        <v>44028</v>
      </c>
      <c r="B4315" s="288">
        <v>104.5</v>
      </c>
      <c r="C4315" s="288">
        <v>103.8</v>
      </c>
      <c r="D4315" s="288">
        <v>104.3</v>
      </c>
      <c r="E4315" s="288">
        <v>104.3</v>
      </c>
      <c r="F4315" s="288">
        <v>103.4</v>
      </c>
      <c r="G4315" s="288">
        <v>108.8</v>
      </c>
      <c r="H4315" s="288">
        <v>108.7</v>
      </c>
      <c r="I4315" s="288">
        <v>104.2</v>
      </c>
      <c r="J4315" s="329"/>
      <c r="K4315" s="330"/>
      <c r="L4315" s="329"/>
      <c r="M4315" s="331"/>
      <c r="N4315" s="183">
        <f t="shared" si="1387"/>
        <v>1.0449999999999999</v>
      </c>
      <c r="O4315" s="184">
        <f t="shared" si="1387"/>
        <v>1.038</v>
      </c>
      <c r="P4315" s="185">
        <f t="shared" si="1387"/>
        <v>1.0429999999999999</v>
      </c>
      <c r="Q4315" s="186">
        <f t="shared" si="1387"/>
        <v>1.0429999999999999</v>
      </c>
      <c r="R4315" s="187">
        <f t="shared" si="1387"/>
        <v>1.034</v>
      </c>
      <c r="S4315" s="188">
        <f t="shared" si="1387"/>
        <v>1.0880000000000001</v>
      </c>
      <c r="T4315" s="189">
        <f t="shared" si="1386"/>
        <v>1.087</v>
      </c>
      <c r="U4315" s="332">
        <f t="shared" si="1386"/>
        <v>1.042</v>
      </c>
    </row>
    <row r="4316" spans="1:21" x14ac:dyDescent="0.35">
      <c r="A4316" s="293">
        <v>44029</v>
      </c>
      <c r="B4316" s="288">
        <v>104.2</v>
      </c>
      <c r="C4316" s="288">
        <v>103.4</v>
      </c>
      <c r="D4316" s="288">
        <v>104.1</v>
      </c>
      <c r="E4316" s="288">
        <v>104</v>
      </c>
      <c r="F4316" s="288">
        <v>103.3</v>
      </c>
      <c r="G4316" s="288">
        <v>108.6</v>
      </c>
      <c r="H4316" s="288">
        <v>108.5</v>
      </c>
      <c r="I4316" s="288">
        <v>103.9</v>
      </c>
      <c r="J4316" s="329"/>
      <c r="K4316" s="363">
        <f>AVERAGE(I4304:I4316)</f>
        <v>104.65384615384616</v>
      </c>
      <c r="L4316" s="329"/>
      <c r="M4316" s="331"/>
      <c r="N4316" s="183">
        <f>B4316/$V$1</f>
        <v>1.042</v>
      </c>
      <c r="O4316" s="184">
        <f t="shared" si="1387"/>
        <v>1.034</v>
      </c>
      <c r="P4316" s="185">
        <f t="shared" si="1387"/>
        <v>1.0409999999999999</v>
      </c>
      <c r="Q4316" s="186">
        <f t="shared" si="1387"/>
        <v>1.04</v>
      </c>
      <c r="R4316" s="187">
        <f t="shared" si="1387"/>
        <v>1.0329999999999999</v>
      </c>
      <c r="S4316" s="188">
        <f t="shared" si="1387"/>
        <v>1.0859999999999999</v>
      </c>
      <c r="T4316" s="189">
        <f t="shared" si="1386"/>
        <v>1.085</v>
      </c>
      <c r="U4316" s="332">
        <f t="shared" si="1386"/>
        <v>1.0390000000000001</v>
      </c>
    </row>
    <row r="4317" spans="1:21" x14ac:dyDescent="0.35">
      <c r="A4317" s="293">
        <v>44032</v>
      </c>
      <c r="B4317" s="292">
        <v>106.5</v>
      </c>
      <c r="C4317" s="292">
        <v>106.2</v>
      </c>
      <c r="D4317" s="292">
        <v>106.6</v>
      </c>
      <c r="E4317" s="292">
        <v>106.8</v>
      </c>
      <c r="F4317" s="292">
        <v>106.6</v>
      </c>
      <c r="G4317" s="292">
        <v>110.8</v>
      </c>
      <c r="H4317" s="292">
        <v>111</v>
      </c>
      <c r="I4317" s="292">
        <v>106.7</v>
      </c>
      <c r="J4317" s="329"/>
      <c r="K4317" s="330"/>
      <c r="L4317" s="329"/>
      <c r="M4317" s="331"/>
      <c r="N4317" s="183">
        <f t="shared" ref="N4317:U4332" si="1388">B4317/$V$1</f>
        <v>1.0649999999999999</v>
      </c>
      <c r="O4317" s="184">
        <f t="shared" si="1387"/>
        <v>1.0620000000000001</v>
      </c>
      <c r="P4317" s="185">
        <f t="shared" si="1387"/>
        <v>1.0659999999999998</v>
      </c>
      <c r="Q4317" s="186">
        <f t="shared" si="1387"/>
        <v>1.0680000000000001</v>
      </c>
      <c r="R4317" s="187">
        <f t="shared" si="1387"/>
        <v>1.0659999999999998</v>
      </c>
      <c r="S4317" s="188">
        <f t="shared" si="1387"/>
        <v>1.1079999999999999</v>
      </c>
      <c r="T4317" s="189">
        <f t="shared" si="1386"/>
        <v>1.1100000000000001</v>
      </c>
      <c r="U4317" s="332">
        <f t="shared" si="1386"/>
        <v>1.0669999999999999</v>
      </c>
    </row>
    <row r="4318" spans="1:21" x14ac:dyDescent="0.35">
      <c r="A4318" s="293">
        <v>44033</v>
      </c>
      <c r="B4318" s="292">
        <v>106.4</v>
      </c>
      <c r="C4318" s="292">
        <v>106.1</v>
      </c>
      <c r="D4318" s="292">
        <v>106.5</v>
      </c>
      <c r="E4318" s="292">
        <v>106.7</v>
      </c>
      <c r="F4318" s="292">
        <v>106.5</v>
      </c>
      <c r="G4318" s="292">
        <v>110.7</v>
      </c>
      <c r="H4318" s="292">
        <v>110.9</v>
      </c>
      <c r="I4318" s="292">
        <v>106.6</v>
      </c>
      <c r="J4318" s="329"/>
      <c r="K4318" s="330"/>
      <c r="L4318" s="329"/>
      <c r="M4318" s="331"/>
      <c r="N4318" s="183">
        <f t="shared" si="1388"/>
        <v>1.0640000000000001</v>
      </c>
      <c r="O4318" s="184">
        <f t="shared" si="1387"/>
        <v>1.0609999999999999</v>
      </c>
      <c r="P4318" s="185">
        <f t="shared" si="1387"/>
        <v>1.0649999999999999</v>
      </c>
      <c r="Q4318" s="186">
        <f t="shared" si="1387"/>
        <v>1.0669999999999999</v>
      </c>
      <c r="R4318" s="187">
        <f t="shared" si="1387"/>
        <v>1.0649999999999999</v>
      </c>
      <c r="S4318" s="188">
        <f t="shared" si="1387"/>
        <v>1.107</v>
      </c>
      <c r="T4318" s="189">
        <f t="shared" si="1386"/>
        <v>1.109</v>
      </c>
      <c r="U4318" s="332">
        <f t="shared" si="1386"/>
        <v>1.0659999999999998</v>
      </c>
    </row>
    <row r="4319" spans="1:21" x14ac:dyDescent="0.35">
      <c r="A4319" s="293">
        <v>44034</v>
      </c>
      <c r="B4319" s="292">
        <v>106.2</v>
      </c>
      <c r="C4319" s="292">
        <v>105.9</v>
      </c>
      <c r="D4319" s="292">
        <v>106.3</v>
      </c>
      <c r="E4319" s="292">
        <v>106.6</v>
      </c>
      <c r="F4319" s="292">
        <v>106.4</v>
      </c>
      <c r="G4319" s="292">
        <v>110.5</v>
      </c>
      <c r="H4319" s="292">
        <v>110.7</v>
      </c>
      <c r="I4319" s="292">
        <v>106.4</v>
      </c>
      <c r="J4319" s="329"/>
      <c r="K4319" s="330"/>
      <c r="L4319" s="329"/>
      <c r="M4319" s="331"/>
      <c r="N4319" s="183">
        <f t="shared" si="1388"/>
        <v>1.0620000000000001</v>
      </c>
      <c r="O4319" s="184">
        <f t="shared" si="1387"/>
        <v>1.0590000000000002</v>
      </c>
      <c r="P4319" s="185">
        <f t="shared" si="1387"/>
        <v>1.0629999999999999</v>
      </c>
      <c r="Q4319" s="186">
        <f t="shared" si="1387"/>
        <v>1.0659999999999998</v>
      </c>
      <c r="R4319" s="187">
        <f t="shared" si="1387"/>
        <v>1.0640000000000001</v>
      </c>
      <c r="S4319" s="188">
        <f t="shared" si="1387"/>
        <v>1.105</v>
      </c>
      <c r="T4319" s="189">
        <f t="shared" si="1386"/>
        <v>1.107</v>
      </c>
      <c r="U4319" s="332">
        <f t="shared" si="1386"/>
        <v>1.0640000000000001</v>
      </c>
    </row>
    <row r="4320" spans="1:21" x14ac:dyDescent="0.35">
      <c r="A4320" s="293">
        <v>44035</v>
      </c>
      <c r="B4320" s="292">
        <v>106.3</v>
      </c>
      <c r="C4320" s="292">
        <v>106</v>
      </c>
      <c r="D4320" s="292">
        <v>106.4</v>
      </c>
      <c r="E4320" s="292">
        <v>106.6</v>
      </c>
      <c r="F4320" s="292">
        <v>106.4</v>
      </c>
      <c r="G4320" s="292">
        <v>110.6</v>
      </c>
      <c r="H4320" s="292">
        <v>110.8</v>
      </c>
      <c r="I4320" s="292">
        <v>106.5</v>
      </c>
      <c r="J4320" s="329"/>
      <c r="K4320" s="330"/>
      <c r="L4320" s="329"/>
      <c r="M4320" s="331"/>
      <c r="N4320" s="183">
        <f t="shared" si="1388"/>
        <v>1.0629999999999999</v>
      </c>
      <c r="O4320" s="184">
        <f t="shared" si="1387"/>
        <v>1.06</v>
      </c>
      <c r="P4320" s="185">
        <f t="shared" si="1387"/>
        <v>1.0640000000000001</v>
      </c>
      <c r="Q4320" s="186">
        <f t="shared" si="1387"/>
        <v>1.0659999999999998</v>
      </c>
      <c r="R4320" s="187">
        <f t="shared" si="1387"/>
        <v>1.0640000000000001</v>
      </c>
      <c r="S4320" s="188">
        <f t="shared" si="1387"/>
        <v>1.1059999999999999</v>
      </c>
      <c r="T4320" s="189">
        <f t="shared" si="1386"/>
        <v>1.1079999999999999</v>
      </c>
      <c r="U4320" s="332">
        <f t="shared" si="1386"/>
        <v>1.0649999999999999</v>
      </c>
    </row>
    <row r="4321" spans="1:21" x14ac:dyDescent="0.35">
      <c r="A4321" s="293">
        <v>44036</v>
      </c>
      <c r="B4321" s="292">
        <v>106.3</v>
      </c>
      <c r="C4321" s="292">
        <v>106</v>
      </c>
      <c r="D4321" s="292">
        <v>106.4</v>
      </c>
      <c r="E4321" s="292">
        <v>106.6</v>
      </c>
      <c r="F4321" s="292">
        <v>106.4</v>
      </c>
      <c r="G4321" s="292">
        <v>110.6</v>
      </c>
      <c r="H4321" s="292">
        <v>110.8</v>
      </c>
      <c r="I4321" s="292">
        <v>106.5</v>
      </c>
      <c r="J4321" s="329"/>
      <c r="K4321" s="330"/>
      <c r="L4321" s="329"/>
      <c r="M4321" s="331"/>
      <c r="N4321" s="183">
        <f t="shared" si="1388"/>
        <v>1.0629999999999999</v>
      </c>
      <c r="O4321" s="184">
        <f t="shared" si="1387"/>
        <v>1.06</v>
      </c>
      <c r="P4321" s="185">
        <f t="shared" si="1387"/>
        <v>1.0640000000000001</v>
      </c>
      <c r="Q4321" s="186">
        <f t="shared" si="1387"/>
        <v>1.0659999999999998</v>
      </c>
      <c r="R4321" s="187">
        <f t="shared" si="1387"/>
        <v>1.0640000000000001</v>
      </c>
      <c r="S4321" s="188">
        <f t="shared" si="1387"/>
        <v>1.1059999999999999</v>
      </c>
      <c r="T4321" s="189">
        <f t="shared" si="1386"/>
        <v>1.1079999999999999</v>
      </c>
      <c r="U4321" s="332">
        <f t="shared" si="1386"/>
        <v>1.0649999999999999</v>
      </c>
    </row>
    <row r="4322" spans="1:21" x14ac:dyDescent="0.35">
      <c r="A4322" s="293">
        <v>44039</v>
      </c>
      <c r="B4322" s="292">
        <v>106.4</v>
      </c>
      <c r="C4322" s="292">
        <v>106</v>
      </c>
      <c r="D4322" s="292">
        <v>106.4</v>
      </c>
      <c r="E4322" s="292">
        <v>106.7</v>
      </c>
      <c r="F4322" s="292">
        <v>106.5</v>
      </c>
      <c r="G4322" s="292">
        <v>110.6</v>
      </c>
      <c r="H4322" s="292">
        <v>110.9</v>
      </c>
      <c r="I4322" s="292">
        <v>106.6</v>
      </c>
      <c r="J4322" s="329"/>
      <c r="K4322" s="330"/>
      <c r="L4322" s="329"/>
      <c r="M4322" s="331"/>
      <c r="N4322" s="183">
        <f t="shared" si="1388"/>
        <v>1.0640000000000001</v>
      </c>
      <c r="O4322" s="184">
        <f t="shared" si="1387"/>
        <v>1.06</v>
      </c>
      <c r="P4322" s="185">
        <f t="shared" si="1387"/>
        <v>1.0640000000000001</v>
      </c>
      <c r="Q4322" s="186">
        <f t="shared" si="1387"/>
        <v>1.0669999999999999</v>
      </c>
      <c r="R4322" s="187">
        <f t="shared" si="1387"/>
        <v>1.0649999999999999</v>
      </c>
      <c r="S4322" s="188">
        <f t="shared" si="1387"/>
        <v>1.1059999999999999</v>
      </c>
      <c r="T4322" s="189">
        <f t="shared" si="1386"/>
        <v>1.109</v>
      </c>
      <c r="U4322" s="332">
        <f t="shared" si="1386"/>
        <v>1.0659999999999998</v>
      </c>
    </row>
    <row r="4323" spans="1:21" x14ac:dyDescent="0.35">
      <c r="A4323" s="293">
        <v>44040</v>
      </c>
      <c r="B4323" s="292">
        <v>106.4</v>
      </c>
      <c r="C4323" s="292">
        <v>106</v>
      </c>
      <c r="D4323" s="292">
        <v>106.4</v>
      </c>
      <c r="E4323" s="292">
        <v>106.7</v>
      </c>
      <c r="F4323" s="292">
        <v>106.4</v>
      </c>
      <c r="G4323" s="292">
        <v>110.6</v>
      </c>
      <c r="H4323" s="292">
        <v>110.8</v>
      </c>
      <c r="I4323" s="292">
        <v>106.5</v>
      </c>
      <c r="J4323" s="329"/>
      <c r="K4323" s="330"/>
      <c r="L4323" s="329"/>
      <c r="M4323" s="331"/>
      <c r="N4323" s="183">
        <f t="shared" si="1388"/>
        <v>1.0640000000000001</v>
      </c>
      <c r="O4323" s="184">
        <f t="shared" si="1387"/>
        <v>1.06</v>
      </c>
      <c r="P4323" s="185">
        <f t="shared" si="1387"/>
        <v>1.0640000000000001</v>
      </c>
      <c r="Q4323" s="186">
        <f t="shared" si="1387"/>
        <v>1.0669999999999999</v>
      </c>
      <c r="R4323" s="187">
        <f t="shared" si="1387"/>
        <v>1.0640000000000001</v>
      </c>
      <c r="S4323" s="188">
        <f t="shared" si="1387"/>
        <v>1.1059999999999999</v>
      </c>
      <c r="T4323" s="189">
        <f t="shared" si="1387"/>
        <v>1.1079999999999999</v>
      </c>
      <c r="U4323" s="332">
        <f t="shared" si="1387"/>
        <v>1.0649999999999999</v>
      </c>
    </row>
    <row r="4324" spans="1:21" x14ac:dyDescent="0.35">
      <c r="A4324" s="293">
        <v>44041</v>
      </c>
      <c r="B4324" s="292">
        <v>106.3</v>
      </c>
      <c r="C4324" s="292">
        <v>106</v>
      </c>
      <c r="D4324" s="292">
        <v>106.4</v>
      </c>
      <c r="E4324" s="292">
        <v>106.6</v>
      </c>
      <c r="F4324" s="292">
        <v>106.4</v>
      </c>
      <c r="G4324" s="292">
        <v>110.6</v>
      </c>
      <c r="H4324" s="292">
        <v>110.8</v>
      </c>
      <c r="I4324" s="292">
        <v>106.5</v>
      </c>
      <c r="J4324" s="329"/>
      <c r="K4324" s="330"/>
      <c r="L4324" s="329"/>
      <c r="M4324" s="331"/>
      <c r="N4324" s="183">
        <f t="shared" si="1388"/>
        <v>1.0629999999999999</v>
      </c>
      <c r="O4324" s="184">
        <f t="shared" si="1388"/>
        <v>1.06</v>
      </c>
      <c r="P4324" s="185">
        <f t="shared" si="1388"/>
        <v>1.0640000000000001</v>
      </c>
      <c r="Q4324" s="186">
        <f t="shared" si="1388"/>
        <v>1.0659999999999998</v>
      </c>
      <c r="R4324" s="187">
        <f t="shared" si="1388"/>
        <v>1.0640000000000001</v>
      </c>
      <c r="S4324" s="188">
        <f t="shared" si="1388"/>
        <v>1.1059999999999999</v>
      </c>
      <c r="T4324" s="189">
        <f t="shared" si="1388"/>
        <v>1.1079999999999999</v>
      </c>
      <c r="U4324" s="332">
        <f t="shared" si="1388"/>
        <v>1.0649999999999999</v>
      </c>
    </row>
    <row r="4325" spans="1:21" x14ac:dyDescent="0.35">
      <c r="A4325" s="293">
        <v>44042</v>
      </c>
      <c r="B4325" s="292">
        <v>106</v>
      </c>
      <c r="C4325" s="292">
        <v>105.7</v>
      </c>
      <c r="D4325" s="292">
        <v>106.1</v>
      </c>
      <c r="E4325" s="292">
        <v>106.3</v>
      </c>
      <c r="F4325" s="292">
        <v>106</v>
      </c>
      <c r="G4325" s="292">
        <v>110.3</v>
      </c>
      <c r="H4325" s="292">
        <v>110.4</v>
      </c>
      <c r="I4325" s="292">
        <v>106.2</v>
      </c>
      <c r="J4325" s="329"/>
      <c r="K4325" s="330"/>
      <c r="L4325" s="329"/>
      <c r="M4325" s="331"/>
      <c r="N4325" s="183">
        <f t="shared" si="1388"/>
        <v>1.06</v>
      </c>
      <c r="O4325" s="184">
        <f t="shared" si="1388"/>
        <v>1.0569999999999999</v>
      </c>
      <c r="P4325" s="185">
        <f t="shared" si="1388"/>
        <v>1.0609999999999999</v>
      </c>
      <c r="Q4325" s="186">
        <f t="shared" si="1388"/>
        <v>1.0629999999999999</v>
      </c>
      <c r="R4325" s="187">
        <f t="shared" si="1388"/>
        <v>1.06</v>
      </c>
      <c r="S4325" s="188">
        <f t="shared" si="1388"/>
        <v>1.103</v>
      </c>
      <c r="T4325" s="189">
        <f t="shared" si="1388"/>
        <v>1.1040000000000001</v>
      </c>
      <c r="U4325" s="332">
        <f t="shared" si="1388"/>
        <v>1.0620000000000001</v>
      </c>
    </row>
    <row r="4326" spans="1:21" x14ac:dyDescent="0.35">
      <c r="A4326" s="293">
        <v>44043</v>
      </c>
      <c r="B4326" s="292">
        <v>105.8</v>
      </c>
      <c r="C4326" s="292">
        <v>105.5</v>
      </c>
      <c r="D4326" s="292">
        <v>105.9</v>
      </c>
      <c r="E4326" s="292">
        <v>106.2</v>
      </c>
      <c r="F4326" s="292">
        <v>105.9</v>
      </c>
      <c r="G4326" s="292">
        <v>109.9</v>
      </c>
      <c r="H4326" s="292">
        <v>110.3</v>
      </c>
      <c r="I4326" s="292">
        <v>106</v>
      </c>
      <c r="J4326" s="329"/>
      <c r="K4326" s="363">
        <f>AVERAGE(I4317:I4326)</f>
        <v>106.45</v>
      </c>
      <c r="L4326" s="329"/>
      <c r="M4326" s="363">
        <f>AVERAGE(I4304:I4326)</f>
        <v>105.43478260869566</v>
      </c>
      <c r="N4326" s="183">
        <f t="shared" si="1388"/>
        <v>1.0580000000000001</v>
      </c>
      <c r="O4326" s="184">
        <f t="shared" si="1388"/>
        <v>1.0549999999999999</v>
      </c>
      <c r="P4326" s="185">
        <f t="shared" si="1388"/>
        <v>1.0590000000000002</v>
      </c>
      <c r="Q4326" s="186">
        <f t="shared" si="1388"/>
        <v>1.0620000000000001</v>
      </c>
      <c r="R4326" s="187">
        <f t="shared" si="1388"/>
        <v>1.0590000000000002</v>
      </c>
      <c r="S4326" s="188">
        <f t="shared" si="1388"/>
        <v>1.099</v>
      </c>
      <c r="T4326" s="189">
        <f>H4326/$V$1</f>
        <v>1.103</v>
      </c>
      <c r="U4326" s="332">
        <f t="shared" si="1388"/>
        <v>1.06</v>
      </c>
    </row>
    <row r="4327" spans="1:21" x14ac:dyDescent="0.35">
      <c r="A4327" s="293">
        <v>44046</v>
      </c>
      <c r="B4327" s="288">
        <v>105.6</v>
      </c>
      <c r="C4327" s="288">
        <v>105.4</v>
      </c>
      <c r="D4327" s="288">
        <v>105.6</v>
      </c>
      <c r="E4327" s="288">
        <v>105.8</v>
      </c>
      <c r="F4327" s="288">
        <v>105.4</v>
      </c>
      <c r="G4327" s="288">
        <v>109.9</v>
      </c>
      <c r="H4327" s="288">
        <v>110</v>
      </c>
      <c r="I4327" s="288">
        <v>105.7</v>
      </c>
      <c r="J4327" s="329"/>
      <c r="K4327" s="330"/>
      <c r="L4327" s="329"/>
      <c r="M4327" s="331"/>
      <c r="N4327" s="183">
        <f t="shared" si="1388"/>
        <v>1.056</v>
      </c>
      <c r="O4327" s="184">
        <f t="shared" si="1388"/>
        <v>1.054</v>
      </c>
      <c r="P4327" s="185">
        <f t="shared" si="1388"/>
        <v>1.056</v>
      </c>
      <c r="Q4327" s="186">
        <f t="shared" si="1388"/>
        <v>1.0580000000000001</v>
      </c>
      <c r="R4327" s="187">
        <f t="shared" si="1388"/>
        <v>1.054</v>
      </c>
      <c r="S4327" s="188">
        <f t="shared" si="1388"/>
        <v>1.099</v>
      </c>
      <c r="T4327" s="189">
        <f t="shared" ref="T4327:U4342" si="1389">H4327/$V$1</f>
        <v>1.1000000000000001</v>
      </c>
      <c r="U4327" s="332">
        <f t="shared" si="1388"/>
        <v>1.0569999999999999</v>
      </c>
    </row>
    <row r="4328" spans="1:21" x14ac:dyDescent="0.35">
      <c r="A4328" s="293">
        <v>44047</v>
      </c>
      <c r="B4328" s="288">
        <v>105.5</v>
      </c>
      <c r="C4328" s="288">
        <v>105.4</v>
      </c>
      <c r="D4328" s="288">
        <v>105.5</v>
      </c>
      <c r="E4328" s="288">
        <v>105.8</v>
      </c>
      <c r="F4328" s="288">
        <v>105.4</v>
      </c>
      <c r="G4328" s="288">
        <v>109.9</v>
      </c>
      <c r="H4328" s="288">
        <v>109.9</v>
      </c>
      <c r="I4328" s="288">
        <v>105.7</v>
      </c>
      <c r="J4328" s="329"/>
      <c r="K4328" s="330"/>
      <c r="L4328" s="329"/>
      <c r="M4328" s="331"/>
      <c r="N4328" s="183">
        <f t="shared" si="1388"/>
        <v>1.0549999999999999</v>
      </c>
      <c r="O4328" s="184">
        <f t="shared" si="1388"/>
        <v>1.054</v>
      </c>
      <c r="P4328" s="185">
        <f t="shared" si="1388"/>
        <v>1.0549999999999999</v>
      </c>
      <c r="Q4328" s="186">
        <f t="shared" si="1388"/>
        <v>1.0580000000000001</v>
      </c>
      <c r="R4328" s="187">
        <f t="shared" si="1388"/>
        <v>1.054</v>
      </c>
      <c r="S4328" s="188">
        <f t="shared" si="1388"/>
        <v>1.099</v>
      </c>
      <c r="T4328" s="189">
        <f t="shared" si="1389"/>
        <v>1.099</v>
      </c>
      <c r="U4328" s="332">
        <f t="shared" si="1388"/>
        <v>1.0569999999999999</v>
      </c>
    </row>
    <row r="4329" spans="1:21" x14ac:dyDescent="0.35">
      <c r="A4329" s="293">
        <v>44048</v>
      </c>
      <c r="B4329" s="288">
        <v>105.3</v>
      </c>
      <c r="C4329" s="288">
        <v>105.2</v>
      </c>
      <c r="D4329" s="288">
        <v>105.3</v>
      </c>
      <c r="E4329" s="288">
        <v>105.5</v>
      </c>
      <c r="F4329" s="288">
        <v>105.2</v>
      </c>
      <c r="G4329" s="288">
        <v>109.7</v>
      </c>
      <c r="H4329" s="288">
        <v>109.8</v>
      </c>
      <c r="I4329" s="288">
        <v>105.4</v>
      </c>
      <c r="J4329" s="329"/>
      <c r="K4329" s="330"/>
      <c r="L4329" s="329"/>
      <c r="M4329" s="331"/>
      <c r="N4329" s="183">
        <f t="shared" si="1388"/>
        <v>1.0529999999999999</v>
      </c>
      <c r="O4329" s="184">
        <f t="shared" si="1388"/>
        <v>1.052</v>
      </c>
      <c r="P4329" s="185">
        <f t="shared" si="1388"/>
        <v>1.0529999999999999</v>
      </c>
      <c r="Q4329" s="186">
        <f t="shared" si="1388"/>
        <v>1.0549999999999999</v>
      </c>
      <c r="R4329" s="187">
        <f t="shared" si="1388"/>
        <v>1.052</v>
      </c>
      <c r="S4329" s="188">
        <f t="shared" si="1388"/>
        <v>1.097</v>
      </c>
      <c r="T4329" s="189">
        <f t="shared" si="1389"/>
        <v>1.0979999999999999</v>
      </c>
      <c r="U4329" s="332">
        <f t="shared" si="1388"/>
        <v>1.054</v>
      </c>
    </row>
    <row r="4330" spans="1:21" x14ac:dyDescent="0.35">
      <c r="A4330" s="293">
        <v>44049</v>
      </c>
      <c r="B4330" s="288">
        <v>105</v>
      </c>
      <c r="C4330" s="288">
        <v>104.9</v>
      </c>
      <c r="D4330" s="288">
        <v>104.9</v>
      </c>
      <c r="E4330" s="288">
        <v>105.2</v>
      </c>
      <c r="F4330" s="288">
        <v>104.8</v>
      </c>
      <c r="G4330" s="288">
        <v>109.4</v>
      </c>
      <c r="H4330" s="288">
        <v>109.4</v>
      </c>
      <c r="I4330" s="288">
        <v>105.1</v>
      </c>
      <c r="J4330" s="329"/>
      <c r="K4330" s="330"/>
      <c r="L4330" s="329"/>
      <c r="M4330" s="331"/>
      <c r="N4330" s="183">
        <f t="shared" si="1388"/>
        <v>1.05</v>
      </c>
      <c r="O4330" s="184">
        <f t="shared" si="1388"/>
        <v>1.0490000000000002</v>
      </c>
      <c r="P4330" s="185">
        <f t="shared" si="1388"/>
        <v>1.0490000000000002</v>
      </c>
      <c r="Q4330" s="186">
        <f t="shared" si="1388"/>
        <v>1.052</v>
      </c>
      <c r="R4330" s="187">
        <f t="shared" si="1388"/>
        <v>1.048</v>
      </c>
      <c r="S4330" s="188">
        <f t="shared" si="1388"/>
        <v>1.0940000000000001</v>
      </c>
      <c r="T4330" s="189">
        <f t="shared" si="1389"/>
        <v>1.0940000000000001</v>
      </c>
      <c r="U4330" s="332">
        <f t="shared" si="1388"/>
        <v>1.0509999999999999</v>
      </c>
    </row>
    <row r="4331" spans="1:21" x14ac:dyDescent="0.35">
      <c r="A4331" s="293">
        <v>44050</v>
      </c>
      <c r="B4331" s="288">
        <v>104.9</v>
      </c>
      <c r="C4331" s="288">
        <v>104.7</v>
      </c>
      <c r="D4331" s="288">
        <v>104.8</v>
      </c>
      <c r="E4331" s="288">
        <v>105.1</v>
      </c>
      <c r="F4331" s="288">
        <v>104.6</v>
      </c>
      <c r="G4331" s="288">
        <v>109.2</v>
      </c>
      <c r="H4331" s="288">
        <v>109.2</v>
      </c>
      <c r="I4331" s="288">
        <v>105</v>
      </c>
      <c r="J4331" s="329"/>
      <c r="K4331" s="330"/>
      <c r="L4331" s="329"/>
      <c r="M4331" s="331"/>
      <c r="N4331" s="183">
        <f t="shared" si="1388"/>
        <v>1.0490000000000002</v>
      </c>
      <c r="O4331" s="184">
        <f t="shared" si="1388"/>
        <v>1.0469999999999999</v>
      </c>
      <c r="P4331" s="185">
        <f t="shared" si="1388"/>
        <v>1.048</v>
      </c>
      <c r="Q4331" s="186">
        <f t="shared" si="1388"/>
        <v>1.0509999999999999</v>
      </c>
      <c r="R4331" s="187">
        <f t="shared" si="1388"/>
        <v>1.046</v>
      </c>
      <c r="S4331" s="188">
        <f t="shared" si="1388"/>
        <v>1.0920000000000001</v>
      </c>
      <c r="T4331" s="189">
        <f t="shared" si="1389"/>
        <v>1.0920000000000001</v>
      </c>
      <c r="U4331" s="332">
        <f t="shared" si="1388"/>
        <v>1.05</v>
      </c>
    </row>
    <row r="4332" spans="1:21" x14ac:dyDescent="0.35">
      <c r="A4332" s="293">
        <v>44053</v>
      </c>
      <c r="B4332" s="288">
        <v>104.8</v>
      </c>
      <c r="C4332" s="288">
        <v>104.6</v>
      </c>
      <c r="D4332" s="288">
        <v>104.8</v>
      </c>
      <c r="E4332" s="288">
        <v>105</v>
      </c>
      <c r="F4332" s="288">
        <v>104.6</v>
      </c>
      <c r="G4332" s="288">
        <v>109.1</v>
      </c>
      <c r="H4332" s="288">
        <v>109.2</v>
      </c>
      <c r="I4332" s="288">
        <v>104.9</v>
      </c>
      <c r="J4332" s="329"/>
      <c r="K4332" s="330"/>
      <c r="L4332" s="329"/>
      <c r="M4332" s="331"/>
      <c r="N4332" s="183">
        <f t="shared" si="1388"/>
        <v>1.048</v>
      </c>
      <c r="O4332" s="184">
        <f t="shared" si="1388"/>
        <v>1.046</v>
      </c>
      <c r="P4332" s="185">
        <f t="shared" si="1388"/>
        <v>1.048</v>
      </c>
      <c r="Q4332" s="186">
        <f t="shared" si="1388"/>
        <v>1.05</v>
      </c>
      <c r="R4332" s="187">
        <f t="shared" si="1388"/>
        <v>1.046</v>
      </c>
      <c r="S4332" s="188">
        <f t="shared" si="1388"/>
        <v>1.091</v>
      </c>
      <c r="T4332" s="189">
        <f t="shared" si="1389"/>
        <v>1.0920000000000001</v>
      </c>
      <c r="U4332" s="332">
        <f t="shared" si="1388"/>
        <v>1.0490000000000002</v>
      </c>
    </row>
    <row r="4333" spans="1:21" x14ac:dyDescent="0.35">
      <c r="A4333" s="293">
        <v>44054</v>
      </c>
      <c r="B4333" s="288">
        <v>104.8</v>
      </c>
      <c r="C4333" s="288">
        <v>104.6</v>
      </c>
      <c r="D4333" s="288">
        <v>104.7</v>
      </c>
      <c r="E4333" s="288">
        <v>105</v>
      </c>
      <c r="F4333" s="288">
        <v>104.6</v>
      </c>
      <c r="G4333" s="288">
        <v>109.1</v>
      </c>
      <c r="H4333" s="288">
        <v>109.2</v>
      </c>
      <c r="I4333" s="288">
        <v>104.9</v>
      </c>
      <c r="J4333" s="329"/>
      <c r="K4333" s="330"/>
      <c r="L4333" s="329"/>
      <c r="M4333" s="331"/>
      <c r="N4333" s="183">
        <f t="shared" ref="N4333:U4348" si="1390">B4333/$V$1</f>
        <v>1.048</v>
      </c>
      <c r="O4333" s="184">
        <f t="shared" si="1390"/>
        <v>1.046</v>
      </c>
      <c r="P4333" s="185">
        <f t="shared" si="1390"/>
        <v>1.0469999999999999</v>
      </c>
      <c r="Q4333" s="186">
        <f t="shared" si="1390"/>
        <v>1.05</v>
      </c>
      <c r="R4333" s="187">
        <f t="shared" si="1390"/>
        <v>1.046</v>
      </c>
      <c r="S4333" s="188">
        <f t="shared" si="1390"/>
        <v>1.091</v>
      </c>
      <c r="T4333" s="189">
        <f t="shared" si="1389"/>
        <v>1.0920000000000001</v>
      </c>
      <c r="U4333" s="332">
        <f t="shared" si="1389"/>
        <v>1.0490000000000002</v>
      </c>
    </row>
    <row r="4334" spans="1:21" x14ac:dyDescent="0.35">
      <c r="A4334" s="293">
        <v>44055</v>
      </c>
      <c r="B4334" s="288">
        <v>104.9</v>
      </c>
      <c r="C4334" s="288">
        <v>104.8</v>
      </c>
      <c r="D4334" s="288">
        <v>104.9</v>
      </c>
      <c r="E4334" s="288">
        <v>105.1</v>
      </c>
      <c r="F4334" s="288">
        <v>104.7</v>
      </c>
      <c r="G4334" s="288">
        <v>109.3</v>
      </c>
      <c r="H4334" s="288">
        <v>109.4</v>
      </c>
      <c r="I4334" s="288">
        <v>105</v>
      </c>
      <c r="J4334" s="329"/>
      <c r="K4334" s="330"/>
      <c r="L4334" s="329"/>
      <c r="M4334" s="331"/>
      <c r="N4334" s="183">
        <f t="shared" si="1390"/>
        <v>1.0490000000000002</v>
      </c>
      <c r="O4334" s="184">
        <f t="shared" si="1390"/>
        <v>1.048</v>
      </c>
      <c r="P4334" s="185">
        <f t="shared" si="1390"/>
        <v>1.0490000000000002</v>
      </c>
      <c r="Q4334" s="186">
        <f t="shared" si="1390"/>
        <v>1.0509999999999999</v>
      </c>
      <c r="R4334" s="187">
        <f t="shared" si="1390"/>
        <v>1.0469999999999999</v>
      </c>
      <c r="S4334" s="188">
        <f t="shared" si="1390"/>
        <v>1.093</v>
      </c>
      <c r="T4334" s="189">
        <f t="shared" si="1389"/>
        <v>1.0940000000000001</v>
      </c>
      <c r="U4334" s="332">
        <f t="shared" si="1389"/>
        <v>1.05</v>
      </c>
    </row>
    <row r="4335" spans="1:21" x14ac:dyDescent="0.35">
      <c r="A4335" s="293">
        <v>44056</v>
      </c>
      <c r="B4335" s="288">
        <v>105</v>
      </c>
      <c r="C4335" s="288">
        <v>104.9</v>
      </c>
      <c r="D4335" s="288">
        <v>105</v>
      </c>
      <c r="E4335" s="288">
        <v>105.3</v>
      </c>
      <c r="F4335" s="288">
        <v>104.9</v>
      </c>
      <c r="G4335" s="288">
        <v>109.4</v>
      </c>
      <c r="H4335" s="288">
        <v>109.6</v>
      </c>
      <c r="I4335" s="288">
        <v>105.2</v>
      </c>
      <c r="J4335" s="329"/>
      <c r="K4335" s="330"/>
      <c r="L4335" s="329"/>
      <c r="M4335" s="331"/>
      <c r="N4335" s="183">
        <f t="shared" si="1390"/>
        <v>1.05</v>
      </c>
      <c r="O4335" s="184">
        <f t="shared" si="1390"/>
        <v>1.0490000000000002</v>
      </c>
      <c r="P4335" s="185">
        <f t="shared" si="1390"/>
        <v>1.05</v>
      </c>
      <c r="Q4335" s="186">
        <f t="shared" si="1390"/>
        <v>1.0529999999999999</v>
      </c>
      <c r="R4335" s="187">
        <f t="shared" si="1390"/>
        <v>1.0490000000000002</v>
      </c>
      <c r="S4335" s="188">
        <f t="shared" si="1390"/>
        <v>1.0940000000000001</v>
      </c>
      <c r="T4335" s="189">
        <f t="shared" si="1389"/>
        <v>1.0959999999999999</v>
      </c>
      <c r="U4335" s="332">
        <f t="shared" si="1389"/>
        <v>1.052</v>
      </c>
    </row>
    <row r="4336" spans="1:21" x14ac:dyDescent="0.35">
      <c r="A4336" s="293">
        <v>44057</v>
      </c>
      <c r="B4336" s="288">
        <v>105.1</v>
      </c>
      <c r="C4336" s="288">
        <v>105</v>
      </c>
      <c r="D4336" s="288">
        <v>105.1</v>
      </c>
      <c r="E4336" s="288">
        <v>105.3</v>
      </c>
      <c r="F4336" s="288">
        <v>104.9</v>
      </c>
      <c r="G4336" s="288">
        <v>109.5</v>
      </c>
      <c r="H4336" s="288">
        <v>109.6</v>
      </c>
      <c r="I4336" s="288">
        <v>105.2</v>
      </c>
      <c r="J4336" s="329"/>
      <c r="K4336" s="363">
        <f>AVERAGE(I4327:I4336)</f>
        <v>105.21</v>
      </c>
      <c r="L4336" s="329"/>
      <c r="M4336" s="331"/>
      <c r="N4336" s="183">
        <f t="shared" si="1390"/>
        <v>1.0509999999999999</v>
      </c>
      <c r="O4336" s="184">
        <f t="shared" si="1390"/>
        <v>1.05</v>
      </c>
      <c r="P4336" s="185">
        <f t="shared" si="1390"/>
        <v>1.0509999999999999</v>
      </c>
      <c r="Q4336" s="186">
        <f t="shared" si="1390"/>
        <v>1.0529999999999999</v>
      </c>
      <c r="R4336" s="187">
        <f t="shared" si="1390"/>
        <v>1.0490000000000002</v>
      </c>
      <c r="S4336" s="188">
        <f t="shared" si="1390"/>
        <v>1.095</v>
      </c>
      <c r="T4336" s="189">
        <f t="shared" si="1389"/>
        <v>1.0959999999999999</v>
      </c>
      <c r="U4336" s="332">
        <f t="shared" si="1389"/>
        <v>1.052</v>
      </c>
    </row>
    <row r="4337" spans="1:21" x14ac:dyDescent="0.35">
      <c r="A4337" s="293">
        <v>44060</v>
      </c>
      <c r="B4337" s="298">
        <v>105.1</v>
      </c>
      <c r="C4337" s="298">
        <v>105</v>
      </c>
      <c r="D4337" s="298">
        <v>105.1</v>
      </c>
      <c r="E4337" s="298">
        <v>105.3</v>
      </c>
      <c r="F4337" s="298">
        <v>104.9</v>
      </c>
      <c r="G4337" s="298">
        <v>109.5</v>
      </c>
      <c r="H4337" s="298">
        <v>109.6</v>
      </c>
      <c r="I4337" s="298">
        <v>105.3</v>
      </c>
      <c r="J4337" s="329"/>
      <c r="K4337" s="330"/>
      <c r="L4337" s="329"/>
      <c r="M4337" s="331"/>
      <c r="N4337" s="183">
        <f t="shared" si="1390"/>
        <v>1.0509999999999999</v>
      </c>
      <c r="O4337" s="184">
        <f t="shared" si="1390"/>
        <v>1.05</v>
      </c>
      <c r="P4337" s="185">
        <f t="shared" si="1390"/>
        <v>1.0509999999999999</v>
      </c>
      <c r="Q4337" s="186">
        <f t="shared" si="1390"/>
        <v>1.0529999999999999</v>
      </c>
      <c r="R4337" s="187">
        <f t="shared" si="1390"/>
        <v>1.0490000000000002</v>
      </c>
      <c r="S4337" s="188">
        <f t="shared" si="1390"/>
        <v>1.095</v>
      </c>
      <c r="T4337" s="189">
        <f t="shared" si="1389"/>
        <v>1.0959999999999999</v>
      </c>
      <c r="U4337" s="332">
        <f t="shared" si="1389"/>
        <v>1.0529999999999999</v>
      </c>
    </row>
    <row r="4338" spans="1:21" x14ac:dyDescent="0.35">
      <c r="A4338" s="293">
        <v>44061</v>
      </c>
      <c r="B4338" s="298">
        <v>105.1</v>
      </c>
      <c r="C4338" s="298">
        <v>105</v>
      </c>
      <c r="D4338" s="298">
        <v>105.1</v>
      </c>
      <c r="E4338" s="298">
        <v>105.3</v>
      </c>
      <c r="F4338" s="298">
        <v>105</v>
      </c>
      <c r="G4338" s="298">
        <v>109.5</v>
      </c>
      <c r="H4338" s="298">
        <v>109.6</v>
      </c>
      <c r="I4338" s="298">
        <v>105.3</v>
      </c>
      <c r="J4338" s="329"/>
      <c r="K4338" s="330"/>
      <c r="L4338" s="329"/>
      <c r="M4338" s="331"/>
      <c r="N4338" s="183">
        <f t="shared" si="1390"/>
        <v>1.0509999999999999</v>
      </c>
      <c r="O4338" s="184">
        <f t="shared" si="1390"/>
        <v>1.05</v>
      </c>
      <c r="P4338" s="185">
        <f t="shared" si="1390"/>
        <v>1.0509999999999999</v>
      </c>
      <c r="Q4338" s="186">
        <f t="shared" si="1390"/>
        <v>1.0529999999999999</v>
      </c>
      <c r="R4338" s="187">
        <f t="shared" si="1390"/>
        <v>1.05</v>
      </c>
      <c r="S4338" s="188">
        <f t="shared" si="1390"/>
        <v>1.095</v>
      </c>
      <c r="T4338" s="189">
        <f t="shared" si="1389"/>
        <v>1.0959999999999999</v>
      </c>
      <c r="U4338" s="332">
        <f t="shared" si="1389"/>
        <v>1.0529999999999999</v>
      </c>
    </row>
    <row r="4339" spans="1:21" x14ac:dyDescent="0.35">
      <c r="A4339" s="293">
        <v>44062</v>
      </c>
      <c r="B4339" s="298">
        <v>105.1</v>
      </c>
      <c r="C4339" s="298">
        <v>105</v>
      </c>
      <c r="D4339" s="298">
        <v>105.1</v>
      </c>
      <c r="E4339" s="298">
        <v>105.3</v>
      </c>
      <c r="F4339" s="298">
        <v>104.9</v>
      </c>
      <c r="G4339" s="298">
        <v>109.5</v>
      </c>
      <c r="H4339" s="298">
        <v>109.5</v>
      </c>
      <c r="I4339" s="298">
        <v>105.2</v>
      </c>
      <c r="J4339" s="329"/>
      <c r="K4339" s="330"/>
      <c r="L4339" s="329"/>
      <c r="M4339" s="331"/>
      <c r="N4339" s="183">
        <f t="shared" si="1390"/>
        <v>1.0509999999999999</v>
      </c>
      <c r="O4339" s="184">
        <f t="shared" si="1390"/>
        <v>1.05</v>
      </c>
      <c r="P4339" s="185">
        <f t="shared" si="1390"/>
        <v>1.0509999999999999</v>
      </c>
      <c r="Q4339" s="186">
        <f t="shared" si="1390"/>
        <v>1.0529999999999999</v>
      </c>
      <c r="R4339" s="187">
        <f t="shared" si="1390"/>
        <v>1.0490000000000002</v>
      </c>
      <c r="S4339" s="188">
        <f t="shared" si="1390"/>
        <v>1.095</v>
      </c>
      <c r="T4339" s="189">
        <f t="shared" si="1389"/>
        <v>1.095</v>
      </c>
      <c r="U4339" s="332">
        <f t="shared" si="1389"/>
        <v>1.052</v>
      </c>
    </row>
    <row r="4340" spans="1:21" x14ac:dyDescent="0.35">
      <c r="A4340" s="293">
        <v>44063</v>
      </c>
      <c r="B4340" s="298">
        <v>105</v>
      </c>
      <c r="C4340" s="298">
        <v>104.9</v>
      </c>
      <c r="D4340" s="298">
        <v>105</v>
      </c>
      <c r="E4340" s="298">
        <v>105.2</v>
      </c>
      <c r="F4340" s="298">
        <v>104.8</v>
      </c>
      <c r="G4340" s="298">
        <v>109.4</v>
      </c>
      <c r="H4340" s="298">
        <v>109.4</v>
      </c>
      <c r="I4340" s="298">
        <v>105.1</v>
      </c>
      <c r="J4340" s="329"/>
      <c r="K4340" s="330"/>
      <c r="L4340" s="329"/>
      <c r="M4340" s="331"/>
      <c r="N4340" s="183">
        <f t="shared" si="1390"/>
        <v>1.05</v>
      </c>
      <c r="O4340" s="184">
        <f t="shared" si="1390"/>
        <v>1.0490000000000002</v>
      </c>
      <c r="P4340" s="185">
        <f t="shared" si="1390"/>
        <v>1.05</v>
      </c>
      <c r="Q4340" s="186">
        <f t="shared" si="1390"/>
        <v>1.052</v>
      </c>
      <c r="R4340" s="187">
        <f t="shared" si="1390"/>
        <v>1.048</v>
      </c>
      <c r="S4340" s="188">
        <f t="shared" si="1390"/>
        <v>1.0940000000000001</v>
      </c>
      <c r="T4340" s="189">
        <f t="shared" si="1389"/>
        <v>1.0940000000000001</v>
      </c>
      <c r="U4340" s="332">
        <f t="shared" si="1389"/>
        <v>1.0509999999999999</v>
      </c>
    </row>
    <row r="4341" spans="1:21" x14ac:dyDescent="0.35">
      <c r="A4341" s="293">
        <v>44064</v>
      </c>
      <c r="B4341" s="298">
        <v>104.9</v>
      </c>
      <c r="C4341" s="298">
        <v>104.7</v>
      </c>
      <c r="D4341" s="298">
        <v>104.9</v>
      </c>
      <c r="E4341" s="298">
        <v>105.1</v>
      </c>
      <c r="F4341" s="298">
        <v>104.7</v>
      </c>
      <c r="G4341" s="298">
        <v>109.3</v>
      </c>
      <c r="H4341" s="298">
        <v>109.3</v>
      </c>
      <c r="I4341" s="298">
        <v>105</v>
      </c>
      <c r="J4341" s="329"/>
      <c r="K4341" s="330"/>
      <c r="L4341" s="329"/>
      <c r="M4341" s="331"/>
      <c r="N4341" s="183">
        <f t="shared" si="1390"/>
        <v>1.0490000000000002</v>
      </c>
      <c r="O4341" s="184">
        <f t="shared" si="1390"/>
        <v>1.0469999999999999</v>
      </c>
      <c r="P4341" s="185">
        <f t="shared" si="1390"/>
        <v>1.0490000000000002</v>
      </c>
      <c r="Q4341" s="186">
        <f t="shared" si="1390"/>
        <v>1.0509999999999999</v>
      </c>
      <c r="R4341" s="187">
        <f t="shared" si="1390"/>
        <v>1.0469999999999999</v>
      </c>
      <c r="S4341" s="188">
        <f t="shared" si="1390"/>
        <v>1.093</v>
      </c>
      <c r="T4341" s="189">
        <f t="shared" si="1389"/>
        <v>1.093</v>
      </c>
      <c r="U4341" s="332">
        <f t="shared" si="1389"/>
        <v>1.05</v>
      </c>
    </row>
    <row r="4342" spans="1:21" x14ac:dyDescent="0.35">
      <c r="A4342" s="293">
        <v>44067</v>
      </c>
      <c r="B4342" s="298">
        <v>104.7</v>
      </c>
      <c r="C4342" s="298">
        <v>104.5</v>
      </c>
      <c r="D4342" s="298">
        <v>104.7</v>
      </c>
      <c r="E4342" s="298">
        <v>104.9</v>
      </c>
      <c r="F4342" s="298">
        <v>104.5</v>
      </c>
      <c r="G4342" s="298">
        <v>109.1</v>
      </c>
      <c r="H4342" s="298">
        <v>109.1</v>
      </c>
      <c r="I4342" s="298">
        <v>104.8</v>
      </c>
      <c r="J4342" s="329"/>
      <c r="K4342" s="330"/>
      <c r="L4342" s="329"/>
      <c r="M4342" s="331"/>
      <c r="N4342" s="183">
        <f t="shared" si="1390"/>
        <v>1.0469999999999999</v>
      </c>
      <c r="O4342" s="184">
        <f t="shared" si="1390"/>
        <v>1.0449999999999999</v>
      </c>
      <c r="P4342" s="185">
        <f t="shared" si="1390"/>
        <v>1.0469999999999999</v>
      </c>
      <c r="Q4342" s="186">
        <f t="shared" si="1390"/>
        <v>1.0490000000000002</v>
      </c>
      <c r="R4342" s="187">
        <f t="shared" si="1390"/>
        <v>1.0449999999999999</v>
      </c>
      <c r="S4342" s="188">
        <f t="shared" si="1390"/>
        <v>1.091</v>
      </c>
      <c r="T4342" s="189">
        <f t="shared" si="1389"/>
        <v>1.091</v>
      </c>
      <c r="U4342" s="332">
        <f t="shared" si="1389"/>
        <v>1.048</v>
      </c>
    </row>
    <row r="4343" spans="1:21" x14ac:dyDescent="0.35">
      <c r="A4343" s="293">
        <v>44068</v>
      </c>
      <c r="B4343" s="298">
        <v>104.5</v>
      </c>
      <c r="C4343" s="298">
        <v>104.4</v>
      </c>
      <c r="D4343" s="298">
        <v>104.5</v>
      </c>
      <c r="E4343" s="298">
        <v>104.7</v>
      </c>
      <c r="F4343" s="298">
        <v>104.3</v>
      </c>
      <c r="G4343" s="298">
        <v>108.9</v>
      </c>
      <c r="H4343" s="298">
        <v>108.9</v>
      </c>
      <c r="I4343" s="298">
        <v>104.7</v>
      </c>
      <c r="J4343" s="329"/>
      <c r="K4343" s="330"/>
      <c r="L4343" s="329"/>
      <c r="M4343" s="331"/>
      <c r="N4343" s="183">
        <f t="shared" si="1390"/>
        <v>1.0449999999999999</v>
      </c>
      <c r="O4343" s="184">
        <f t="shared" si="1390"/>
        <v>1.044</v>
      </c>
      <c r="P4343" s="185">
        <f t="shared" si="1390"/>
        <v>1.0449999999999999</v>
      </c>
      <c r="Q4343" s="186">
        <f t="shared" si="1390"/>
        <v>1.0469999999999999</v>
      </c>
      <c r="R4343" s="187">
        <f t="shared" si="1390"/>
        <v>1.0429999999999999</v>
      </c>
      <c r="S4343" s="188">
        <f t="shared" si="1390"/>
        <v>1.089</v>
      </c>
      <c r="T4343" s="189">
        <f t="shared" si="1390"/>
        <v>1.089</v>
      </c>
      <c r="U4343" s="332">
        <f t="shared" si="1390"/>
        <v>1.0469999999999999</v>
      </c>
    </row>
    <row r="4344" spans="1:21" x14ac:dyDescent="0.35">
      <c r="A4344" s="293">
        <v>44069</v>
      </c>
      <c r="B4344" s="298">
        <v>104.5</v>
      </c>
      <c r="C4344" s="298">
        <v>104.3</v>
      </c>
      <c r="D4344" s="298">
        <v>104.5</v>
      </c>
      <c r="E4344" s="298">
        <v>104.7</v>
      </c>
      <c r="F4344" s="298">
        <v>104.3</v>
      </c>
      <c r="G4344" s="298">
        <v>108.9</v>
      </c>
      <c r="H4344" s="298">
        <v>108.9</v>
      </c>
      <c r="I4344" s="298">
        <v>104.6</v>
      </c>
      <c r="J4344" s="329"/>
      <c r="K4344" s="330"/>
      <c r="L4344" s="329"/>
      <c r="M4344" s="331"/>
      <c r="N4344" s="183">
        <f t="shared" si="1390"/>
        <v>1.0449999999999999</v>
      </c>
      <c r="O4344" s="184">
        <f t="shared" si="1390"/>
        <v>1.0429999999999999</v>
      </c>
      <c r="P4344" s="185">
        <f t="shared" si="1390"/>
        <v>1.0449999999999999</v>
      </c>
      <c r="Q4344" s="186">
        <f t="shared" si="1390"/>
        <v>1.0469999999999999</v>
      </c>
      <c r="R4344" s="187">
        <f t="shared" si="1390"/>
        <v>1.0429999999999999</v>
      </c>
      <c r="S4344" s="188">
        <f t="shared" si="1390"/>
        <v>1.089</v>
      </c>
      <c r="T4344" s="189">
        <f t="shared" si="1390"/>
        <v>1.089</v>
      </c>
      <c r="U4344" s="332">
        <f t="shared" si="1390"/>
        <v>1.046</v>
      </c>
    </row>
    <row r="4345" spans="1:21" x14ac:dyDescent="0.35">
      <c r="A4345" s="293">
        <v>44070</v>
      </c>
      <c r="B4345" s="298">
        <v>104.5</v>
      </c>
      <c r="C4345" s="298">
        <v>104.4</v>
      </c>
      <c r="D4345" s="298">
        <v>104.5</v>
      </c>
      <c r="E4345" s="298">
        <v>104.7</v>
      </c>
      <c r="F4345" s="298">
        <v>104.4</v>
      </c>
      <c r="G4345" s="298">
        <v>108.9</v>
      </c>
      <c r="H4345" s="298">
        <v>109</v>
      </c>
      <c r="I4345" s="298">
        <v>104.7</v>
      </c>
      <c r="J4345" s="329"/>
      <c r="K4345" s="330"/>
      <c r="L4345" s="329"/>
      <c r="M4345" s="331"/>
      <c r="N4345" s="183">
        <f t="shared" si="1390"/>
        <v>1.0449999999999999</v>
      </c>
      <c r="O4345" s="184">
        <f t="shared" si="1390"/>
        <v>1.044</v>
      </c>
      <c r="P4345" s="185">
        <f t="shared" si="1390"/>
        <v>1.0449999999999999</v>
      </c>
      <c r="Q4345" s="186">
        <f t="shared" si="1390"/>
        <v>1.0469999999999999</v>
      </c>
      <c r="R4345" s="187">
        <f t="shared" si="1390"/>
        <v>1.044</v>
      </c>
      <c r="S4345" s="188">
        <f t="shared" si="1390"/>
        <v>1.089</v>
      </c>
      <c r="T4345" s="189">
        <f t="shared" si="1390"/>
        <v>1.0900000000000001</v>
      </c>
      <c r="U4345" s="332">
        <f t="shared" si="1390"/>
        <v>1.0469999999999999</v>
      </c>
    </row>
    <row r="4346" spans="1:21" x14ac:dyDescent="0.35">
      <c r="A4346" s="293">
        <v>44071</v>
      </c>
      <c r="B4346" s="298">
        <v>104.6</v>
      </c>
      <c r="C4346" s="298">
        <v>104.5</v>
      </c>
      <c r="D4346" s="298">
        <v>104.6</v>
      </c>
      <c r="E4346" s="298">
        <v>104.8</v>
      </c>
      <c r="F4346" s="298">
        <v>104.5</v>
      </c>
      <c r="G4346" s="298">
        <v>109</v>
      </c>
      <c r="H4346" s="298">
        <v>109.1</v>
      </c>
      <c r="I4346" s="298">
        <v>104.7</v>
      </c>
      <c r="J4346" s="329"/>
      <c r="K4346" s="330"/>
      <c r="L4346" s="329"/>
      <c r="M4346" s="331"/>
      <c r="N4346" s="183">
        <f t="shared" si="1390"/>
        <v>1.046</v>
      </c>
      <c r="O4346" s="184">
        <f t="shared" si="1390"/>
        <v>1.0449999999999999</v>
      </c>
      <c r="P4346" s="185">
        <f t="shared" si="1390"/>
        <v>1.046</v>
      </c>
      <c r="Q4346" s="186">
        <f t="shared" si="1390"/>
        <v>1.048</v>
      </c>
      <c r="R4346" s="187">
        <f t="shared" si="1390"/>
        <v>1.0449999999999999</v>
      </c>
      <c r="S4346" s="188">
        <f t="shared" si="1390"/>
        <v>1.0900000000000001</v>
      </c>
      <c r="T4346" s="189">
        <f t="shared" si="1390"/>
        <v>1.091</v>
      </c>
      <c r="U4346" s="332">
        <f t="shared" si="1390"/>
        <v>1.0469999999999999</v>
      </c>
    </row>
    <row r="4347" spans="1:21" x14ac:dyDescent="0.35">
      <c r="A4347" s="293">
        <v>44074</v>
      </c>
      <c r="B4347" s="298">
        <v>104.6</v>
      </c>
      <c r="C4347" s="298">
        <v>104.5</v>
      </c>
      <c r="D4347" s="298">
        <v>104.6</v>
      </c>
      <c r="E4347" s="298">
        <v>104.8</v>
      </c>
      <c r="F4347" s="298">
        <v>104.4</v>
      </c>
      <c r="G4347" s="298">
        <v>109</v>
      </c>
      <c r="H4347" s="298">
        <v>109.1</v>
      </c>
      <c r="I4347" s="298">
        <v>104.7</v>
      </c>
      <c r="J4347" s="329"/>
      <c r="K4347" s="363">
        <f>AVERAGE(I4337:I4347)</f>
        <v>104.91818181818184</v>
      </c>
      <c r="L4347" s="329"/>
      <c r="M4347" s="363">
        <f>AVERAGE(I4327:I4347)</f>
        <v>105.05714285714282</v>
      </c>
      <c r="N4347" s="183">
        <f t="shared" si="1390"/>
        <v>1.046</v>
      </c>
      <c r="O4347" s="184">
        <f t="shared" si="1390"/>
        <v>1.0449999999999999</v>
      </c>
      <c r="P4347" s="185">
        <f t="shared" si="1390"/>
        <v>1.046</v>
      </c>
      <c r="Q4347" s="186">
        <f t="shared" si="1390"/>
        <v>1.048</v>
      </c>
      <c r="R4347" s="187">
        <f t="shared" si="1390"/>
        <v>1.044</v>
      </c>
      <c r="S4347" s="188">
        <f t="shared" si="1390"/>
        <v>1.0900000000000001</v>
      </c>
      <c r="T4347" s="189">
        <f t="shared" si="1390"/>
        <v>1.091</v>
      </c>
      <c r="U4347" s="332">
        <f t="shared" si="1390"/>
        <v>1.0469999999999999</v>
      </c>
    </row>
    <row r="4348" spans="1:21" x14ac:dyDescent="0.35">
      <c r="A4348" s="293">
        <v>44075</v>
      </c>
      <c r="B4348" s="298">
        <v>104.6</v>
      </c>
      <c r="C4348" s="298">
        <v>104.5</v>
      </c>
      <c r="D4348" s="298">
        <v>104.6</v>
      </c>
      <c r="E4348" s="298">
        <v>104.8</v>
      </c>
      <c r="F4348" s="298">
        <v>104.3</v>
      </c>
      <c r="G4348" s="298">
        <v>109</v>
      </c>
      <c r="H4348" s="298">
        <v>109</v>
      </c>
      <c r="I4348" s="298">
        <v>104.7</v>
      </c>
      <c r="J4348" s="329"/>
      <c r="K4348" s="330"/>
      <c r="L4348" s="329"/>
      <c r="M4348" s="331"/>
      <c r="N4348" s="183">
        <f t="shared" si="1390"/>
        <v>1.046</v>
      </c>
      <c r="O4348" s="184">
        <f t="shared" si="1390"/>
        <v>1.0449999999999999</v>
      </c>
      <c r="P4348" s="185">
        <f t="shared" si="1390"/>
        <v>1.046</v>
      </c>
      <c r="Q4348" s="186">
        <f t="shared" si="1390"/>
        <v>1.048</v>
      </c>
      <c r="R4348" s="187">
        <f t="shared" si="1390"/>
        <v>1.0429999999999999</v>
      </c>
      <c r="S4348" s="188">
        <f t="shared" si="1390"/>
        <v>1.0900000000000001</v>
      </c>
      <c r="T4348" s="189">
        <f t="shared" si="1390"/>
        <v>1.0900000000000001</v>
      </c>
      <c r="U4348" s="332">
        <f t="shared" si="1390"/>
        <v>1.0469999999999999</v>
      </c>
    </row>
    <row r="4349" spans="1:21" x14ac:dyDescent="0.35">
      <c r="A4349" s="293">
        <v>44076</v>
      </c>
      <c r="B4349" s="298">
        <v>104.4</v>
      </c>
      <c r="C4349" s="298">
        <v>104.3</v>
      </c>
      <c r="D4349" s="298">
        <v>104.4</v>
      </c>
      <c r="E4349" s="298">
        <v>104.6</v>
      </c>
      <c r="F4349" s="298">
        <v>104.1</v>
      </c>
      <c r="G4349" s="298">
        <v>108.7</v>
      </c>
      <c r="H4349" s="298">
        <v>108.9</v>
      </c>
      <c r="I4349" s="298">
        <v>104.5</v>
      </c>
      <c r="J4349" s="329"/>
      <c r="K4349" s="330"/>
      <c r="L4349" s="329"/>
      <c r="M4349" s="331"/>
      <c r="N4349" s="183">
        <f t="shared" ref="N4349:U4364" si="1391">B4349/$V$1</f>
        <v>1.044</v>
      </c>
      <c r="O4349" s="184">
        <f t="shared" si="1391"/>
        <v>1.0429999999999999</v>
      </c>
      <c r="P4349" s="185">
        <f t="shared" si="1391"/>
        <v>1.044</v>
      </c>
      <c r="Q4349" s="186">
        <f t="shared" si="1391"/>
        <v>1.046</v>
      </c>
      <c r="R4349" s="187">
        <f t="shared" si="1391"/>
        <v>1.0409999999999999</v>
      </c>
      <c r="S4349" s="188">
        <f t="shared" si="1391"/>
        <v>1.087</v>
      </c>
      <c r="T4349" s="189">
        <f t="shared" si="1391"/>
        <v>1.089</v>
      </c>
      <c r="U4349" s="332">
        <f t="shared" si="1391"/>
        <v>1.0449999999999999</v>
      </c>
    </row>
    <row r="4350" spans="1:21" x14ac:dyDescent="0.35">
      <c r="A4350" s="293">
        <v>44077</v>
      </c>
      <c r="B4350" s="298">
        <v>104.1</v>
      </c>
      <c r="C4350" s="298">
        <v>103.9</v>
      </c>
      <c r="D4350" s="298">
        <v>104</v>
      </c>
      <c r="E4350" s="298">
        <v>104.3</v>
      </c>
      <c r="F4350" s="298">
        <v>103.8</v>
      </c>
      <c r="G4350" s="298">
        <v>108.4</v>
      </c>
      <c r="H4350" s="298">
        <v>108.4</v>
      </c>
      <c r="I4350" s="298">
        <v>104.2</v>
      </c>
      <c r="J4350" s="329"/>
      <c r="K4350" s="330"/>
      <c r="L4350" s="329"/>
      <c r="M4350" s="331"/>
      <c r="N4350" s="183">
        <f t="shared" si="1391"/>
        <v>1.0409999999999999</v>
      </c>
      <c r="O4350" s="184">
        <f t="shared" si="1391"/>
        <v>1.0390000000000001</v>
      </c>
      <c r="P4350" s="185">
        <f t="shared" si="1391"/>
        <v>1.04</v>
      </c>
      <c r="Q4350" s="186">
        <f t="shared" si="1391"/>
        <v>1.0429999999999999</v>
      </c>
      <c r="R4350" s="187">
        <f t="shared" si="1391"/>
        <v>1.038</v>
      </c>
      <c r="S4350" s="188">
        <f t="shared" si="1391"/>
        <v>1.0840000000000001</v>
      </c>
      <c r="T4350" s="189">
        <f t="shared" si="1391"/>
        <v>1.0840000000000001</v>
      </c>
      <c r="U4350" s="332">
        <f t="shared" si="1391"/>
        <v>1.042</v>
      </c>
    </row>
    <row r="4351" spans="1:21" x14ac:dyDescent="0.35">
      <c r="A4351" s="293">
        <v>44078</v>
      </c>
      <c r="B4351" s="298">
        <v>103.7</v>
      </c>
      <c r="C4351" s="298">
        <v>103.6</v>
      </c>
      <c r="D4351" s="298">
        <v>103.7</v>
      </c>
      <c r="E4351" s="298">
        <v>103.9</v>
      </c>
      <c r="F4351" s="298">
        <v>103.5</v>
      </c>
      <c r="G4351" s="298">
        <v>108</v>
      </c>
      <c r="H4351" s="298">
        <v>108.1</v>
      </c>
      <c r="I4351" s="298">
        <v>103.8</v>
      </c>
      <c r="J4351" s="329"/>
      <c r="K4351" s="330"/>
      <c r="L4351" s="329"/>
      <c r="M4351" s="331"/>
      <c r="N4351" s="183">
        <f t="shared" si="1391"/>
        <v>1.0369999999999999</v>
      </c>
      <c r="O4351" s="184">
        <f t="shared" si="1391"/>
        <v>1.036</v>
      </c>
      <c r="P4351" s="185">
        <f t="shared" si="1391"/>
        <v>1.0369999999999999</v>
      </c>
      <c r="Q4351" s="186">
        <f t="shared" si="1391"/>
        <v>1.0390000000000001</v>
      </c>
      <c r="R4351" s="187">
        <f t="shared" si="1391"/>
        <v>1.0349999999999999</v>
      </c>
      <c r="S4351" s="188">
        <f t="shared" si="1391"/>
        <v>1.08</v>
      </c>
      <c r="T4351" s="189">
        <f t="shared" si="1391"/>
        <v>1.081</v>
      </c>
      <c r="U4351" s="332">
        <f t="shared" si="1391"/>
        <v>1.038</v>
      </c>
    </row>
    <row r="4352" spans="1:21" x14ac:dyDescent="0.35">
      <c r="A4352" s="293">
        <v>44081</v>
      </c>
      <c r="B4352" s="298">
        <v>103.2</v>
      </c>
      <c r="C4352" s="298">
        <v>103</v>
      </c>
      <c r="D4352" s="298">
        <v>103.2</v>
      </c>
      <c r="E4352" s="298">
        <v>103.4</v>
      </c>
      <c r="F4352" s="298">
        <v>102.9</v>
      </c>
      <c r="G4352" s="298">
        <v>107.5</v>
      </c>
      <c r="H4352" s="298">
        <v>107.5</v>
      </c>
      <c r="I4352" s="298">
        <v>103.3</v>
      </c>
      <c r="J4352" s="329"/>
      <c r="K4352" s="330"/>
      <c r="L4352" s="329"/>
      <c r="M4352" s="331"/>
      <c r="N4352" s="183">
        <f t="shared" si="1391"/>
        <v>1.032</v>
      </c>
      <c r="O4352" s="184">
        <f t="shared" si="1391"/>
        <v>1.03</v>
      </c>
      <c r="P4352" s="185">
        <f t="shared" si="1391"/>
        <v>1.032</v>
      </c>
      <c r="Q4352" s="186">
        <f t="shared" si="1391"/>
        <v>1.034</v>
      </c>
      <c r="R4352" s="187">
        <f t="shared" si="1391"/>
        <v>1.0290000000000001</v>
      </c>
      <c r="S4352" s="188">
        <f t="shared" si="1391"/>
        <v>1.075</v>
      </c>
      <c r="T4352" s="189">
        <f t="shared" si="1391"/>
        <v>1.075</v>
      </c>
      <c r="U4352" s="332">
        <f t="shared" si="1391"/>
        <v>1.0329999999999999</v>
      </c>
    </row>
    <row r="4353" spans="1:21" x14ac:dyDescent="0.35">
      <c r="A4353" s="293">
        <v>44082</v>
      </c>
      <c r="B4353" s="298">
        <v>102.6</v>
      </c>
      <c r="C4353" s="298">
        <v>102.5</v>
      </c>
      <c r="D4353" s="298">
        <v>102.7</v>
      </c>
      <c r="E4353" s="298">
        <v>102.8</v>
      </c>
      <c r="F4353" s="298">
        <v>102.3</v>
      </c>
      <c r="G4353" s="298">
        <v>107</v>
      </c>
      <c r="H4353" s="298">
        <v>107</v>
      </c>
      <c r="I4353" s="298">
        <v>102.8</v>
      </c>
      <c r="J4353" s="329"/>
      <c r="K4353" s="330"/>
      <c r="L4353" s="329"/>
      <c r="M4353" s="331"/>
      <c r="N4353" s="183">
        <f t="shared" si="1391"/>
        <v>1.026</v>
      </c>
      <c r="O4353" s="184">
        <f t="shared" si="1391"/>
        <v>1.0249999999999999</v>
      </c>
      <c r="P4353" s="185">
        <f t="shared" si="1391"/>
        <v>1.0270000000000001</v>
      </c>
      <c r="Q4353" s="186">
        <f t="shared" si="1391"/>
        <v>1.028</v>
      </c>
      <c r="R4353" s="187">
        <f t="shared" si="1391"/>
        <v>1.0229999999999999</v>
      </c>
      <c r="S4353" s="188">
        <f t="shared" si="1391"/>
        <v>1.07</v>
      </c>
      <c r="T4353" s="189">
        <f t="shared" si="1391"/>
        <v>1.07</v>
      </c>
      <c r="U4353" s="332">
        <f t="shared" si="1391"/>
        <v>1.028</v>
      </c>
    </row>
    <row r="4354" spans="1:21" x14ac:dyDescent="0.35">
      <c r="A4354" s="293">
        <v>44083</v>
      </c>
      <c r="B4354" s="298">
        <v>102</v>
      </c>
      <c r="C4354" s="298">
        <v>101.8</v>
      </c>
      <c r="D4354" s="298">
        <v>102.1</v>
      </c>
      <c r="E4354" s="298">
        <v>102.2</v>
      </c>
      <c r="F4354" s="298">
        <v>101.6</v>
      </c>
      <c r="G4354" s="298">
        <v>106.3</v>
      </c>
      <c r="H4354" s="298">
        <v>106.3</v>
      </c>
      <c r="I4354" s="298">
        <v>102.1</v>
      </c>
      <c r="J4354" s="329"/>
      <c r="K4354" s="330"/>
      <c r="L4354" s="329"/>
      <c r="M4354" s="331"/>
      <c r="N4354" s="183">
        <f t="shared" si="1391"/>
        <v>1.02</v>
      </c>
      <c r="O4354" s="184">
        <f t="shared" si="1391"/>
        <v>1.018</v>
      </c>
      <c r="P4354" s="185">
        <f t="shared" si="1391"/>
        <v>1.0209999999999999</v>
      </c>
      <c r="Q4354" s="186">
        <f t="shared" si="1391"/>
        <v>1.022</v>
      </c>
      <c r="R4354" s="187">
        <f t="shared" si="1391"/>
        <v>1.016</v>
      </c>
      <c r="S4354" s="188">
        <f t="shared" si="1391"/>
        <v>1.0629999999999999</v>
      </c>
      <c r="T4354" s="189">
        <f t="shared" si="1391"/>
        <v>1.0629999999999999</v>
      </c>
      <c r="U4354" s="332">
        <f t="shared" si="1391"/>
        <v>1.0209999999999999</v>
      </c>
    </row>
    <row r="4355" spans="1:21" x14ac:dyDescent="0.35">
      <c r="A4355" s="293">
        <v>44084</v>
      </c>
      <c r="B4355" s="298">
        <v>100.9</v>
      </c>
      <c r="C4355" s="298">
        <v>100.8</v>
      </c>
      <c r="D4355" s="298">
        <v>101</v>
      </c>
      <c r="E4355" s="298">
        <v>101.1</v>
      </c>
      <c r="F4355" s="298">
        <v>100.6</v>
      </c>
      <c r="G4355" s="298">
        <v>105.2</v>
      </c>
      <c r="H4355" s="298">
        <v>105.1</v>
      </c>
      <c r="I4355" s="298">
        <v>101</v>
      </c>
      <c r="J4355" s="329"/>
      <c r="K4355" s="330"/>
      <c r="L4355" s="329"/>
      <c r="M4355" s="331"/>
      <c r="N4355" s="183">
        <f t="shared" si="1391"/>
        <v>1.0090000000000001</v>
      </c>
      <c r="O4355" s="184">
        <f t="shared" si="1391"/>
        <v>1.008</v>
      </c>
      <c r="P4355" s="185">
        <f t="shared" si="1391"/>
        <v>1.01</v>
      </c>
      <c r="Q4355" s="186">
        <f t="shared" si="1391"/>
        <v>1.0109999999999999</v>
      </c>
      <c r="R4355" s="187">
        <f t="shared" si="1391"/>
        <v>1.006</v>
      </c>
      <c r="S4355" s="188">
        <f t="shared" si="1391"/>
        <v>1.052</v>
      </c>
      <c r="T4355" s="189">
        <f t="shared" si="1391"/>
        <v>1.0509999999999999</v>
      </c>
      <c r="U4355" s="332">
        <f t="shared" si="1391"/>
        <v>1.01</v>
      </c>
    </row>
    <row r="4356" spans="1:21" x14ac:dyDescent="0.35">
      <c r="A4356" s="293">
        <v>44085</v>
      </c>
      <c r="B4356" s="298">
        <v>99.9</v>
      </c>
      <c r="C4356" s="298">
        <v>99.7</v>
      </c>
      <c r="D4356" s="298">
        <v>100</v>
      </c>
      <c r="E4356" s="298">
        <v>100.1</v>
      </c>
      <c r="F4356" s="298">
        <v>99.6</v>
      </c>
      <c r="G4356" s="298">
        <v>104.2</v>
      </c>
      <c r="H4356" s="298">
        <v>103.7</v>
      </c>
      <c r="I4356" s="298">
        <v>100</v>
      </c>
      <c r="J4356" s="329"/>
      <c r="K4356" s="330"/>
      <c r="L4356" s="329"/>
      <c r="M4356" s="331"/>
      <c r="N4356" s="183">
        <f t="shared" si="1391"/>
        <v>0.99900000000000011</v>
      </c>
      <c r="O4356" s="184">
        <f t="shared" si="1391"/>
        <v>0.997</v>
      </c>
      <c r="P4356" s="185">
        <f t="shared" si="1391"/>
        <v>1</v>
      </c>
      <c r="Q4356" s="186">
        <f t="shared" si="1391"/>
        <v>1.0009999999999999</v>
      </c>
      <c r="R4356" s="187">
        <f t="shared" si="1391"/>
        <v>0.996</v>
      </c>
      <c r="S4356" s="188">
        <f t="shared" si="1391"/>
        <v>1.042</v>
      </c>
      <c r="T4356" s="189">
        <f t="shared" si="1391"/>
        <v>1.0369999999999999</v>
      </c>
      <c r="U4356" s="332">
        <f t="shared" si="1391"/>
        <v>1</v>
      </c>
    </row>
    <row r="4357" spans="1:21" x14ac:dyDescent="0.35">
      <c r="A4357" s="293">
        <v>44088</v>
      </c>
      <c r="B4357" s="298">
        <v>99.2</v>
      </c>
      <c r="C4357" s="298">
        <v>99.1</v>
      </c>
      <c r="D4357" s="298">
        <v>99.4</v>
      </c>
      <c r="E4357" s="298">
        <v>99.4</v>
      </c>
      <c r="F4357" s="298">
        <v>99</v>
      </c>
      <c r="G4357" s="298">
        <v>103.6</v>
      </c>
      <c r="H4357" s="298">
        <v>103.4</v>
      </c>
      <c r="I4357" s="298">
        <v>99.4</v>
      </c>
      <c r="J4357" s="329"/>
      <c r="K4357" s="330"/>
      <c r="L4357" s="329"/>
      <c r="M4357" s="331"/>
      <c r="N4357" s="183">
        <f t="shared" si="1391"/>
        <v>0.99199999999999999</v>
      </c>
      <c r="O4357" s="184">
        <f t="shared" si="1391"/>
        <v>0.99099999999999999</v>
      </c>
      <c r="P4357" s="185">
        <f t="shared" si="1391"/>
        <v>0.99400000000000011</v>
      </c>
      <c r="Q4357" s="186">
        <f t="shared" si="1391"/>
        <v>0.99400000000000011</v>
      </c>
      <c r="R4357" s="187">
        <f t="shared" si="1391"/>
        <v>0.99</v>
      </c>
      <c r="S4357" s="188">
        <f t="shared" si="1391"/>
        <v>1.036</v>
      </c>
      <c r="T4357" s="189">
        <f t="shared" si="1391"/>
        <v>1.034</v>
      </c>
      <c r="U4357" s="332">
        <f t="shared" si="1391"/>
        <v>0.99400000000000011</v>
      </c>
    </row>
    <row r="4358" spans="1:21" x14ac:dyDescent="0.35">
      <c r="A4358" s="293">
        <v>44089</v>
      </c>
      <c r="B4358" s="298">
        <v>98.6</v>
      </c>
      <c r="C4358" s="298">
        <v>98.5</v>
      </c>
      <c r="D4358" s="298">
        <v>98.7</v>
      </c>
      <c r="E4358" s="298">
        <v>98.8</v>
      </c>
      <c r="F4358" s="298">
        <v>98.4</v>
      </c>
      <c r="G4358" s="298">
        <v>103</v>
      </c>
      <c r="H4358" s="298">
        <v>102.8</v>
      </c>
      <c r="I4358" s="298">
        <v>98.8</v>
      </c>
      <c r="J4358" s="329"/>
      <c r="K4358" s="330"/>
      <c r="L4358" s="329"/>
      <c r="M4358" s="331"/>
      <c r="N4358" s="183">
        <f t="shared" si="1391"/>
        <v>0.98599999999999999</v>
      </c>
      <c r="O4358" s="184">
        <f t="shared" si="1391"/>
        <v>0.98499999999999999</v>
      </c>
      <c r="P4358" s="185">
        <f t="shared" si="1391"/>
        <v>0.98699999999999999</v>
      </c>
      <c r="Q4358" s="186">
        <f t="shared" si="1391"/>
        <v>0.98799999999999999</v>
      </c>
      <c r="R4358" s="187">
        <f t="shared" si="1391"/>
        <v>0.9840000000000001</v>
      </c>
      <c r="S4358" s="188">
        <f t="shared" si="1391"/>
        <v>1.03</v>
      </c>
      <c r="T4358" s="189">
        <f t="shared" si="1391"/>
        <v>1.028</v>
      </c>
      <c r="U4358" s="332">
        <f t="shared" si="1391"/>
        <v>0.98799999999999999</v>
      </c>
    </row>
    <row r="4359" spans="1:21" x14ac:dyDescent="0.35">
      <c r="A4359" s="293">
        <v>44090</v>
      </c>
      <c r="B4359" s="298">
        <v>98.1</v>
      </c>
      <c r="C4359" s="298">
        <v>97.9</v>
      </c>
      <c r="D4359" s="298">
        <v>98.2</v>
      </c>
      <c r="E4359" s="298">
        <v>98.3</v>
      </c>
      <c r="F4359" s="298">
        <v>97.9</v>
      </c>
      <c r="G4359" s="298">
        <v>102.4</v>
      </c>
      <c r="H4359" s="298">
        <v>102.4</v>
      </c>
      <c r="I4359" s="298">
        <v>98.2</v>
      </c>
      <c r="J4359" s="329"/>
      <c r="K4359" s="330"/>
      <c r="L4359" s="329"/>
      <c r="M4359" s="331"/>
      <c r="N4359" s="183">
        <f t="shared" si="1391"/>
        <v>0.98099999999999998</v>
      </c>
      <c r="O4359" s="184">
        <f t="shared" si="1391"/>
        <v>0.97900000000000009</v>
      </c>
      <c r="P4359" s="185">
        <f t="shared" si="1391"/>
        <v>0.98199999999999998</v>
      </c>
      <c r="Q4359" s="186">
        <f t="shared" si="1391"/>
        <v>0.98299999999999998</v>
      </c>
      <c r="R4359" s="187">
        <f t="shared" si="1391"/>
        <v>0.97900000000000009</v>
      </c>
      <c r="S4359" s="188">
        <f t="shared" si="1391"/>
        <v>1.024</v>
      </c>
      <c r="T4359" s="189">
        <f t="shared" si="1391"/>
        <v>1.024</v>
      </c>
      <c r="U4359" s="332">
        <f t="shared" si="1391"/>
        <v>0.98199999999999998</v>
      </c>
    </row>
    <row r="4360" spans="1:21" x14ac:dyDescent="0.35">
      <c r="A4360" s="293">
        <v>44091</v>
      </c>
      <c r="B4360" s="298">
        <v>97.7</v>
      </c>
      <c r="C4360" s="298">
        <v>97.5</v>
      </c>
      <c r="D4360" s="298">
        <v>97.8</v>
      </c>
      <c r="E4360" s="298">
        <v>97.9</v>
      </c>
      <c r="F4360" s="298">
        <v>97.7</v>
      </c>
      <c r="G4360" s="298">
        <v>102.1</v>
      </c>
      <c r="H4360" s="298">
        <v>102.1</v>
      </c>
      <c r="I4360" s="298">
        <v>97.9</v>
      </c>
      <c r="J4360" s="329"/>
      <c r="K4360" s="330"/>
      <c r="L4360" s="329"/>
      <c r="M4360" s="331"/>
      <c r="N4360" s="183">
        <f t="shared" si="1391"/>
        <v>0.97699999999999998</v>
      </c>
      <c r="O4360" s="184">
        <f t="shared" si="1391"/>
        <v>0.97499999999999998</v>
      </c>
      <c r="P4360" s="185">
        <f t="shared" si="1391"/>
        <v>0.97799999999999998</v>
      </c>
      <c r="Q4360" s="186">
        <f t="shared" si="1391"/>
        <v>0.97900000000000009</v>
      </c>
      <c r="R4360" s="187">
        <f t="shared" si="1391"/>
        <v>0.97699999999999998</v>
      </c>
      <c r="S4360" s="188">
        <f t="shared" si="1391"/>
        <v>1.0209999999999999</v>
      </c>
      <c r="T4360" s="189">
        <f t="shared" si="1391"/>
        <v>1.0209999999999999</v>
      </c>
      <c r="U4360" s="332">
        <f t="shared" si="1391"/>
        <v>0.97900000000000009</v>
      </c>
    </row>
    <row r="4361" spans="1:21" x14ac:dyDescent="0.35">
      <c r="A4361" s="293">
        <v>44092</v>
      </c>
      <c r="B4361" s="298">
        <v>97.7</v>
      </c>
      <c r="C4361" s="298">
        <v>97.6</v>
      </c>
      <c r="D4361" s="298">
        <v>97.8</v>
      </c>
      <c r="E4361" s="298">
        <v>97.9</v>
      </c>
      <c r="F4361" s="298">
        <v>97.8</v>
      </c>
      <c r="G4361" s="298">
        <v>102.1</v>
      </c>
      <c r="H4361" s="298">
        <v>102.1</v>
      </c>
      <c r="I4361" s="298">
        <v>97.9</v>
      </c>
      <c r="J4361" s="329"/>
      <c r="K4361" s="363">
        <f>AVERAGE(I4348:I4361)</f>
        <v>101.32857142857144</v>
      </c>
      <c r="L4361" s="329"/>
      <c r="M4361" s="331"/>
      <c r="N4361" s="183">
        <f t="shared" si="1391"/>
        <v>0.97699999999999998</v>
      </c>
      <c r="O4361" s="184">
        <f t="shared" si="1391"/>
        <v>0.97599999999999998</v>
      </c>
      <c r="P4361" s="185">
        <f t="shared" si="1391"/>
        <v>0.97799999999999998</v>
      </c>
      <c r="Q4361" s="186">
        <f t="shared" si="1391"/>
        <v>0.97900000000000009</v>
      </c>
      <c r="R4361" s="187">
        <f t="shared" si="1391"/>
        <v>0.97799999999999998</v>
      </c>
      <c r="S4361" s="188">
        <f t="shared" si="1391"/>
        <v>1.0209999999999999</v>
      </c>
      <c r="T4361" s="189">
        <f t="shared" si="1391"/>
        <v>1.0209999999999999</v>
      </c>
      <c r="U4361" s="332">
        <f t="shared" si="1391"/>
        <v>0.97900000000000009</v>
      </c>
    </row>
    <row r="4362" spans="1:21" x14ac:dyDescent="0.35">
      <c r="A4362" s="293">
        <v>44095</v>
      </c>
      <c r="B4362" s="298">
        <v>97.7</v>
      </c>
      <c r="C4362" s="298">
        <v>97.6</v>
      </c>
      <c r="D4362" s="298">
        <v>97.9</v>
      </c>
      <c r="E4362" s="298">
        <v>97.9</v>
      </c>
      <c r="F4362" s="298">
        <v>97.8</v>
      </c>
      <c r="G4362" s="298">
        <v>102.1</v>
      </c>
      <c r="H4362" s="298">
        <v>102.2</v>
      </c>
      <c r="I4362" s="298">
        <v>98</v>
      </c>
      <c r="J4362" s="329"/>
      <c r="K4362" s="330"/>
      <c r="L4362" s="329"/>
      <c r="M4362" s="331"/>
      <c r="N4362" s="183">
        <f t="shared" si="1391"/>
        <v>0.97699999999999998</v>
      </c>
      <c r="O4362" s="184">
        <f t="shared" si="1391"/>
        <v>0.97599999999999998</v>
      </c>
      <c r="P4362" s="185">
        <f t="shared" si="1391"/>
        <v>0.97900000000000009</v>
      </c>
      <c r="Q4362" s="186">
        <f t="shared" si="1391"/>
        <v>0.97900000000000009</v>
      </c>
      <c r="R4362" s="187">
        <f t="shared" si="1391"/>
        <v>0.97799999999999998</v>
      </c>
      <c r="S4362" s="188">
        <f t="shared" si="1391"/>
        <v>1.0209999999999999</v>
      </c>
      <c r="T4362" s="189">
        <f t="shared" si="1391"/>
        <v>1.022</v>
      </c>
      <c r="U4362" s="332">
        <f t="shared" si="1391"/>
        <v>0.98</v>
      </c>
    </row>
    <row r="4363" spans="1:21" x14ac:dyDescent="0.35">
      <c r="A4363" s="293">
        <v>44096</v>
      </c>
      <c r="B4363" s="298">
        <v>98</v>
      </c>
      <c r="C4363" s="298">
        <v>97.9</v>
      </c>
      <c r="D4363" s="298">
        <v>98.2</v>
      </c>
      <c r="E4363" s="298">
        <v>98.2</v>
      </c>
      <c r="F4363" s="298">
        <v>98.2</v>
      </c>
      <c r="G4363" s="298">
        <v>102.4</v>
      </c>
      <c r="H4363" s="298">
        <v>102.6</v>
      </c>
      <c r="I4363" s="298">
        <v>98.3</v>
      </c>
      <c r="J4363" s="329"/>
      <c r="K4363" s="330"/>
      <c r="L4363" s="329"/>
      <c r="M4363" s="331"/>
      <c r="N4363" s="183">
        <f t="shared" si="1391"/>
        <v>0.98</v>
      </c>
      <c r="O4363" s="184">
        <f t="shared" si="1391"/>
        <v>0.97900000000000009</v>
      </c>
      <c r="P4363" s="185">
        <f t="shared" si="1391"/>
        <v>0.98199999999999998</v>
      </c>
      <c r="Q4363" s="186">
        <f t="shared" si="1391"/>
        <v>0.98199999999999998</v>
      </c>
      <c r="R4363" s="187">
        <f t="shared" si="1391"/>
        <v>0.98199999999999998</v>
      </c>
      <c r="S4363" s="188">
        <f t="shared" si="1391"/>
        <v>1.024</v>
      </c>
      <c r="T4363" s="189">
        <f t="shared" si="1391"/>
        <v>1.026</v>
      </c>
      <c r="U4363" s="332">
        <f t="shared" si="1391"/>
        <v>0.98299999999999998</v>
      </c>
    </row>
    <row r="4364" spans="1:21" x14ac:dyDescent="0.35">
      <c r="A4364" s="293">
        <v>44097</v>
      </c>
      <c r="B4364" s="298">
        <v>98.3</v>
      </c>
      <c r="C4364" s="298">
        <v>98.2</v>
      </c>
      <c r="D4364" s="298">
        <v>98.4</v>
      </c>
      <c r="E4364" s="298">
        <v>98.5</v>
      </c>
      <c r="F4364" s="298">
        <v>98.4</v>
      </c>
      <c r="G4364" s="298">
        <v>102.7</v>
      </c>
      <c r="H4364" s="298">
        <v>102.8</v>
      </c>
      <c r="I4364" s="298">
        <v>98.6</v>
      </c>
      <c r="J4364" s="329"/>
      <c r="K4364" s="330"/>
      <c r="L4364" s="329"/>
      <c r="M4364" s="331"/>
      <c r="N4364" s="183">
        <f t="shared" si="1391"/>
        <v>0.98299999999999998</v>
      </c>
      <c r="O4364" s="184">
        <f t="shared" si="1391"/>
        <v>0.98199999999999998</v>
      </c>
      <c r="P4364" s="185">
        <f t="shared" si="1391"/>
        <v>0.9840000000000001</v>
      </c>
      <c r="Q4364" s="186">
        <f t="shared" si="1391"/>
        <v>0.98499999999999999</v>
      </c>
      <c r="R4364" s="187">
        <f t="shared" si="1391"/>
        <v>0.9840000000000001</v>
      </c>
      <c r="S4364" s="188">
        <f t="shared" si="1391"/>
        <v>1.0270000000000001</v>
      </c>
      <c r="T4364" s="189">
        <f t="shared" si="1391"/>
        <v>1.028</v>
      </c>
      <c r="U4364" s="332">
        <f t="shared" si="1391"/>
        <v>0.98599999999999999</v>
      </c>
    </row>
    <row r="4365" spans="1:21" x14ac:dyDescent="0.35">
      <c r="A4365" s="293">
        <v>44098</v>
      </c>
      <c r="B4365" s="298">
        <v>98.6</v>
      </c>
      <c r="C4365" s="298">
        <v>98.5</v>
      </c>
      <c r="D4365" s="298">
        <v>98.7</v>
      </c>
      <c r="E4365" s="298">
        <v>98.8</v>
      </c>
      <c r="F4365" s="298">
        <v>98.7</v>
      </c>
      <c r="G4365" s="298">
        <v>103</v>
      </c>
      <c r="H4365" s="298">
        <v>103.1</v>
      </c>
      <c r="I4365" s="298">
        <v>98.8</v>
      </c>
      <c r="J4365" s="329"/>
      <c r="K4365" s="330"/>
      <c r="L4365" s="329"/>
      <c r="M4365" s="331"/>
      <c r="N4365" s="183">
        <f t="shared" ref="N4365:U4380" si="1392">B4365/$V$1</f>
        <v>0.98599999999999999</v>
      </c>
      <c r="O4365" s="184">
        <f t="shared" si="1392"/>
        <v>0.98499999999999999</v>
      </c>
      <c r="P4365" s="185">
        <f t="shared" si="1392"/>
        <v>0.98699999999999999</v>
      </c>
      <c r="Q4365" s="186">
        <f t="shared" si="1392"/>
        <v>0.98799999999999999</v>
      </c>
      <c r="R4365" s="187">
        <f t="shared" si="1392"/>
        <v>0.98699999999999999</v>
      </c>
      <c r="S4365" s="188">
        <f t="shared" si="1392"/>
        <v>1.03</v>
      </c>
      <c r="T4365" s="189">
        <f t="shared" si="1392"/>
        <v>1.0309999999999999</v>
      </c>
      <c r="U4365" s="332">
        <f t="shared" si="1392"/>
        <v>0.98799999999999999</v>
      </c>
    </row>
    <row r="4366" spans="1:21" x14ac:dyDescent="0.35">
      <c r="A4366" s="293">
        <v>44099</v>
      </c>
      <c r="B4366" s="298">
        <v>98.9</v>
      </c>
      <c r="C4366" s="298">
        <v>98.7</v>
      </c>
      <c r="D4366" s="298">
        <v>99</v>
      </c>
      <c r="E4366" s="298">
        <v>99.1</v>
      </c>
      <c r="F4366" s="298">
        <v>98.9</v>
      </c>
      <c r="G4366" s="298">
        <v>103.3</v>
      </c>
      <c r="H4366" s="298">
        <v>103.4</v>
      </c>
      <c r="I4366" s="298">
        <v>99.1</v>
      </c>
      <c r="J4366" s="329"/>
      <c r="K4366" s="330"/>
      <c r="L4366" s="329"/>
      <c r="M4366" s="331"/>
      <c r="N4366" s="183">
        <f t="shared" si="1392"/>
        <v>0.9890000000000001</v>
      </c>
      <c r="O4366" s="184">
        <f t="shared" si="1392"/>
        <v>0.98699999999999999</v>
      </c>
      <c r="P4366" s="185">
        <f t="shared" si="1392"/>
        <v>0.99</v>
      </c>
      <c r="Q4366" s="186">
        <f t="shared" si="1392"/>
        <v>0.99099999999999999</v>
      </c>
      <c r="R4366" s="187">
        <f t="shared" si="1392"/>
        <v>0.9890000000000001</v>
      </c>
      <c r="S4366" s="188">
        <f t="shared" si="1392"/>
        <v>1.0329999999999999</v>
      </c>
      <c r="T4366" s="189">
        <f t="shared" si="1392"/>
        <v>1.034</v>
      </c>
      <c r="U4366" s="332">
        <f t="shared" si="1392"/>
        <v>0.99099999999999999</v>
      </c>
    </row>
    <row r="4367" spans="1:21" x14ac:dyDescent="0.35">
      <c r="A4367" s="293">
        <v>44102</v>
      </c>
      <c r="B4367" s="298">
        <v>99</v>
      </c>
      <c r="C4367" s="298">
        <v>98.8</v>
      </c>
      <c r="D4367" s="298">
        <v>99.1</v>
      </c>
      <c r="E4367" s="298">
        <v>99.2</v>
      </c>
      <c r="F4367" s="298">
        <v>99</v>
      </c>
      <c r="G4367" s="298">
        <v>103.4</v>
      </c>
      <c r="H4367" s="298">
        <v>103.4</v>
      </c>
      <c r="I4367" s="298">
        <v>99.2</v>
      </c>
      <c r="J4367" s="329"/>
      <c r="K4367" s="330"/>
      <c r="L4367" s="329"/>
      <c r="M4367" s="331"/>
      <c r="N4367" s="183">
        <f t="shared" si="1392"/>
        <v>0.99</v>
      </c>
      <c r="O4367" s="184">
        <f t="shared" si="1392"/>
        <v>0.98799999999999999</v>
      </c>
      <c r="P4367" s="185">
        <f t="shared" si="1392"/>
        <v>0.99099999999999999</v>
      </c>
      <c r="Q4367" s="186">
        <f t="shared" si="1392"/>
        <v>0.99199999999999999</v>
      </c>
      <c r="R4367" s="187">
        <f t="shared" si="1392"/>
        <v>0.99</v>
      </c>
      <c r="S4367" s="188">
        <f t="shared" si="1392"/>
        <v>1.034</v>
      </c>
      <c r="T4367" s="189">
        <f t="shared" si="1392"/>
        <v>1.034</v>
      </c>
      <c r="U4367" s="332">
        <f t="shared" si="1392"/>
        <v>0.99199999999999999</v>
      </c>
    </row>
    <row r="4368" spans="1:21" x14ac:dyDescent="0.35">
      <c r="A4368" s="293">
        <v>44103</v>
      </c>
      <c r="B4368" s="298">
        <v>99.1</v>
      </c>
      <c r="C4368" s="298">
        <v>99</v>
      </c>
      <c r="D4368" s="298">
        <v>99.2</v>
      </c>
      <c r="E4368" s="298">
        <v>99.3</v>
      </c>
      <c r="F4368" s="298">
        <v>99.2</v>
      </c>
      <c r="G4368" s="298">
        <v>103.5</v>
      </c>
      <c r="H4368" s="298">
        <v>103.6</v>
      </c>
      <c r="I4368" s="298">
        <v>99.3</v>
      </c>
      <c r="J4368" s="329"/>
      <c r="K4368" s="330"/>
      <c r="L4368" s="329"/>
      <c r="M4368" s="331"/>
      <c r="N4368" s="183">
        <f t="shared" si="1392"/>
        <v>0.99099999999999999</v>
      </c>
      <c r="O4368" s="184">
        <f t="shared" si="1392"/>
        <v>0.99</v>
      </c>
      <c r="P4368" s="185">
        <f t="shared" si="1392"/>
        <v>0.99199999999999999</v>
      </c>
      <c r="Q4368" s="186">
        <f t="shared" si="1392"/>
        <v>0.99299999999999999</v>
      </c>
      <c r="R4368" s="187">
        <f t="shared" si="1392"/>
        <v>0.99199999999999999</v>
      </c>
      <c r="S4368" s="188">
        <f t="shared" si="1392"/>
        <v>1.0349999999999999</v>
      </c>
      <c r="T4368" s="189">
        <f t="shared" si="1392"/>
        <v>1.036</v>
      </c>
      <c r="U4368" s="332">
        <f t="shared" si="1392"/>
        <v>0.99299999999999999</v>
      </c>
    </row>
    <row r="4369" spans="1:21" x14ac:dyDescent="0.35">
      <c r="A4369" s="293">
        <v>44104</v>
      </c>
      <c r="B4369" s="298">
        <v>99.2</v>
      </c>
      <c r="C4369" s="298">
        <v>99.1</v>
      </c>
      <c r="D4369" s="298">
        <v>99.4</v>
      </c>
      <c r="E4369" s="298">
        <v>99.5</v>
      </c>
      <c r="F4369" s="298">
        <v>99.4</v>
      </c>
      <c r="G4369" s="298">
        <v>103.6</v>
      </c>
      <c r="H4369" s="298">
        <v>103.7</v>
      </c>
      <c r="I4369" s="298">
        <v>99.5</v>
      </c>
      <c r="J4369" s="329"/>
      <c r="K4369" s="363">
        <f>AVERAGE(I4362:I4369)</f>
        <v>98.85</v>
      </c>
      <c r="L4369" s="329"/>
      <c r="M4369" s="363">
        <f>AVERAGE(I4348:I4369)</f>
        <v>100.42727272727274</v>
      </c>
      <c r="N4369" s="183">
        <f t="shared" si="1392"/>
        <v>0.99199999999999999</v>
      </c>
      <c r="O4369" s="184">
        <f t="shared" si="1392"/>
        <v>0.99099999999999999</v>
      </c>
      <c r="P4369" s="185">
        <f t="shared" si="1392"/>
        <v>0.99400000000000011</v>
      </c>
      <c r="Q4369" s="186">
        <f t="shared" si="1392"/>
        <v>0.995</v>
      </c>
      <c r="R4369" s="187">
        <f t="shared" si="1392"/>
        <v>0.99400000000000011</v>
      </c>
      <c r="S4369" s="188">
        <f t="shared" si="1392"/>
        <v>1.036</v>
      </c>
      <c r="T4369" s="189">
        <f t="shared" si="1392"/>
        <v>1.0369999999999999</v>
      </c>
      <c r="U4369" s="332">
        <f t="shared" si="1392"/>
        <v>0.995</v>
      </c>
    </row>
    <row r="4370" spans="1:21" x14ac:dyDescent="0.35">
      <c r="A4370" s="293">
        <v>44105</v>
      </c>
      <c r="B4370" s="299">
        <v>99.5</v>
      </c>
      <c r="C4370" s="299">
        <v>99.4</v>
      </c>
      <c r="D4370" s="299">
        <v>99.7</v>
      </c>
      <c r="E4370" s="299">
        <v>99.7</v>
      </c>
      <c r="F4370" s="299">
        <v>99.6</v>
      </c>
      <c r="G4370" s="299">
        <v>103.9</v>
      </c>
      <c r="H4370" s="299">
        <v>104.1</v>
      </c>
      <c r="I4370" s="299">
        <v>99.8</v>
      </c>
      <c r="J4370" s="329"/>
      <c r="K4370" s="330"/>
      <c r="L4370" s="329"/>
      <c r="M4370" s="331"/>
      <c r="N4370" s="183">
        <f t="shared" si="1392"/>
        <v>0.995</v>
      </c>
      <c r="O4370" s="184">
        <f t="shared" si="1392"/>
        <v>0.99400000000000011</v>
      </c>
      <c r="P4370" s="185">
        <f t="shared" si="1392"/>
        <v>0.997</v>
      </c>
      <c r="Q4370" s="186">
        <f t="shared" si="1392"/>
        <v>0.997</v>
      </c>
      <c r="R4370" s="187">
        <f t="shared" si="1392"/>
        <v>0.996</v>
      </c>
      <c r="S4370" s="188">
        <f t="shared" si="1392"/>
        <v>1.0390000000000001</v>
      </c>
      <c r="T4370" s="189">
        <f t="shared" si="1392"/>
        <v>1.0409999999999999</v>
      </c>
      <c r="U4370" s="332">
        <f t="shared" si="1392"/>
        <v>0.998</v>
      </c>
    </row>
    <row r="4371" spans="1:21" x14ac:dyDescent="0.35">
      <c r="A4371" s="293">
        <v>44106</v>
      </c>
      <c r="B4371" s="299">
        <v>99.6</v>
      </c>
      <c r="C4371" s="299">
        <v>99.5</v>
      </c>
      <c r="D4371" s="299">
        <v>99.7</v>
      </c>
      <c r="E4371" s="299">
        <v>99.8</v>
      </c>
      <c r="F4371" s="299">
        <v>99.6</v>
      </c>
      <c r="G4371" s="299">
        <v>104</v>
      </c>
      <c r="H4371" s="299">
        <v>104.1</v>
      </c>
      <c r="I4371" s="299">
        <v>99.8</v>
      </c>
      <c r="J4371" s="329"/>
      <c r="K4371" s="330"/>
      <c r="L4371" s="329"/>
      <c r="M4371" s="331"/>
      <c r="N4371" s="183">
        <f t="shared" si="1392"/>
        <v>0.996</v>
      </c>
      <c r="O4371" s="184">
        <f t="shared" si="1392"/>
        <v>0.995</v>
      </c>
      <c r="P4371" s="185">
        <f t="shared" si="1392"/>
        <v>0.997</v>
      </c>
      <c r="Q4371" s="186">
        <f t="shared" si="1392"/>
        <v>0.998</v>
      </c>
      <c r="R4371" s="187">
        <f t="shared" si="1392"/>
        <v>0.996</v>
      </c>
      <c r="S4371" s="188">
        <f t="shared" si="1392"/>
        <v>1.04</v>
      </c>
      <c r="T4371" s="189">
        <f t="shared" si="1392"/>
        <v>1.0409999999999999</v>
      </c>
      <c r="U4371" s="332">
        <f t="shared" si="1392"/>
        <v>0.998</v>
      </c>
    </row>
    <row r="4372" spans="1:21" x14ac:dyDescent="0.35">
      <c r="A4372" s="293">
        <v>44109</v>
      </c>
      <c r="B4372" s="299">
        <v>99.7</v>
      </c>
      <c r="C4372" s="299">
        <v>99.5</v>
      </c>
      <c r="D4372" s="299">
        <v>99.8</v>
      </c>
      <c r="E4372" s="299">
        <v>99.9</v>
      </c>
      <c r="F4372" s="299">
        <v>99.7</v>
      </c>
      <c r="G4372" s="299">
        <v>104</v>
      </c>
      <c r="H4372" s="299">
        <v>104.2</v>
      </c>
      <c r="I4372" s="299">
        <v>99.9</v>
      </c>
      <c r="J4372" s="329"/>
      <c r="K4372" s="330"/>
      <c r="L4372" s="329"/>
      <c r="M4372" s="331"/>
      <c r="N4372" s="183">
        <f t="shared" si="1392"/>
        <v>0.997</v>
      </c>
      <c r="O4372" s="184">
        <f t="shared" si="1392"/>
        <v>0.995</v>
      </c>
      <c r="P4372" s="185">
        <f t="shared" si="1392"/>
        <v>0.998</v>
      </c>
      <c r="Q4372" s="186">
        <f t="shared" si="1392"/>
        <v>0.99900000000000011</v>
      </c>
      <c r="R4372" s="187">
        <f t="shared" si="1392"/>
        <v>0.997</v>
      </c>
      <c r="S4372" s="188">
        <f t="shared" si="1392"/>
        <v>1.04</v>
      </c>
      <c r="T4372" s="189">
        <f t="shared" si="1392"/>
        <v>1.042</v>
      </c>
      <c r="U4372" s="332">
        <f t="shared" si="1392"/>
        <v>0.99900000000000011</v>
      </c>
    </row>
    <row r="4373" spans="1:21" x14ac:dyDescent="0.35">
      <c r="A4373" s="293">
        <v>44110</v>
      </c>
      <c r="B4373" s="299">
        <v>99.6</v>
      </c>
      <c r="C4373" s="299">
        <v>99.4</v>
      </c>
      <c r="D4373" s="299">
        <v>99.7</v>
      </c>
      <c r="E4373" s="299">
        <v>99.8</v>
      </c>
      <c r="F4373" s="299">
        <v>99.5</v>
      </c>
      <c r="G4373" s="299">
        <v>103.9</v>
      </c>
      <c r="H4373" s="299">
        <v>104</v>
      </c>
      <c r="I4373" s="299">
        <v>99.8</v>
      </c>
      <c r="J4373" s="329"/>
      <c r="K4373" s="330"/>
      <c r="L4373" s="329"/>
      <c r="M4373" s="331"/>
      <c r="N4373" s="183">
        <f t="shared" si="1392"/>
        <v>0.996</v>
      </c>
      <c r="O4373" s="184">
        <f t="shared" si="1392"/>
        <v>0.99400000000000011</v>
      </c>
      <c r="P4373" s="185">
        <f t="shared" si="1392"/>
        <v>0.997</v>
      </c>
      <c r="Q4373" s="186">
        <f t="shared" si="1392"/>
        <v>0.998</v>
      </c>
      <c r="R4373" s="187">
        <f t="shared" si="1392"/>
        <v>0.995</v>
      </c>
      <c r="S4373" s="188">
        <f t="shared" si="1392"/>
        <v>1.0390000000000001</v>
      </c>
      <c r="T4373" s="189">
        <f t="shared" si="1392"/>
        <v>1.04</v>
      </c>
      <c r="U4373" s="332">
        <f t="shared" si="1392"/>
        <v>0.998</v>
      </c>
    </row>
    <row r="4374" spans="1:21" x14ac:dyDescent="0.35">
      <c r="A4374" s="293">
        <v>44111</v>
      </c>
      <c r="B4374" s="299">
        <v>99.2</v>
      </c>
      <c r="C4374" s="299">
        <v>99.1</v>
      </c>
      <c r="D4374" s="299">
        <v>99.4</v>
      </c>
      <c r="E4374" s="299">
        <v>99.4</v>
      </c>
      <c r="F4374" s="299">
        <v>99.2</v>
      </c>
      <c r="G4374" s="299">
        <v>103.6</v>
      </c>
      <c r="H4374" s="299">
        <v>103.6</v>
      </c>
      <c r="I4374" s="299">
        <v>99.4</v>
      </c>
      <c r="J4374" s="329"/>
      <c r="K4374" s="330"/>
      <c r="L4374" s="329"/>
      <c r="M4374" s="331"/>
      <c r="N4374" s="183">
        <f t="shared" si="1392"/>
        <v>0.99199999999999999</v>
      </c>
      <c r="O4374" s="184">
        <f t="shared" si="1392"/>
        <v>0.99099999999999999</v>
      </c>
      <c r="P4374" s="185">
        <f t="shared" si="1392"/>
        <v>0.99400000000000011</v>
      </c>
      <c r="Q4374" s="186">
        <f t="shared" si="1392"/>
        <v>0.99400000000000011</v>
      </c>
      <c r="R4374" s="187">
        <f t="shared" si="1392"/>
        <v>0.99199999999999999</v>
      </c>
      <c r="S4374" s="188">
        <f t="shared" si="1392"/>
        <v>1.036</v>
      </c>
      <c r="T4374" s="189">
        <f t="shared" si="1392"/>
        <v>1.036</v>
      </c>
      <c r="U4374" s="332">
        <f t="shared" si="1392"/>
        <v>0.99400000000000011</v>
      </c>
    </row>
    <row r="4375" spans="1:21" x14ac:dyDescent="0.35">
      <c r="A4375" s="293">
        <v>44112</v>
      </c>
      <c r="B4375" s="299">
        <v>99.2</v>
      </c>
      <c r="C4375" s="299">
        <v>99.1</v>
      </c>
      <c r="D4375" s="299">
        <v>99.4</v>
      </c>
      <c r="E4375" s="299">
        <v>99.4</v>
      </c>
      <c r="F4375" s="299">
        <v>99.2</v>
      </c>
      <c r="G4375" s="299">
        <v>103.6</v>
      </c>
      <c r="H4375" s="299">
        <v>103.7</v>
      </c>
      <c r="I4375" s="299">
        <v>99.5</v>
      </c>
      <c r="J4375" s="329"/>
      <c r="K4375" s="330"/>
      <c r="L4375" s="329"/>
      <c r="M4375" s="331"/>
      <c r="N4375" s="183">
        <f t="shared" si="1392"/>
        <v>0.99199999999999999</v>
      </c>
      <c r="O4375" s="184">
        <f t="shared" si="1392"/>
        <v>0.99099999999999999</v>
      </c>
      <c r="P4375" s="185">
        <f t="shared" si="1392"/>
        <v>0.99400000000000011</v>
      </c>
      <c r="Q4375" s="186">
        <f t="shared" si="1392"/>
        <v>0.99400000000000011</v>
      </c>
      <c r="R4375" s="187">
        <f t="shared" si="1392"/>
        <v>0.99199999999999999</v>
      </c>
      <c r="S4375" s="188">
        <f t="shared" si="1392"/>
        <v>1.036</v>
      </c>
      <c r="T4375" s="189">
        <f t="shared" si="1392"/>
        <v>1.0369999999999999</v>
      </c>
      <c r="U4375" s="332">
        <f t="shared" si="1392"/>
        <v>0.995</v>
      </c>
    </row>
    <row r="4376" spans="1:21" x14ac:dyDescent="0.35">
      <c r="A4376" s="293">
        <v>44113</v>
      </c>
      <c r="B4376" s="299">
        <v>99.3</v>
      </c>
      <c r="C4376" s="299">
        <v>99.2</v>
      </c>
      <c r="D4376" s="299">
        <v>99.5</v>
      </c>
      <c r="E4376" s="299">
        <v>99.5</v>
      </c>
      <c r="F4376" s="299">
        <v>99.4</v>
      </c>
      <c r="G4376" s="299">
        <v>103.7</v>
      </c>
      <c r="H4376" s="299">
        <v>103.9</v>
      </c>
      <c r="I4376" s="299">
        <v>99.6</v>
      </c>
      <c r="J4376" s="329"/>
      <c r="K4376" s="330"/>
      <c r="L4376" s="329"/>
      <c r="M4376" s="331"/>
      <c r="N4376" s="183">
        <f t="shared" si="1392"/>
        <v>0.99299999999999999</v>
      </c>
      <c r="O4376" s="184">
        <f t="shared" si="1392"/>
        <v>0.99199999999999999</v>
      </c>
      <c r="P4376" s="185">
        <f t="shared" si="1392"/>
        <v>0.995</v>
      </c>
      <c r="Q4376" s="186">
        <f t="shared" si="1392"/>
        <v>0.995</v>
      </c>
      <c r="R4376" s="187">
        <f t="shared" si="1392"/>
        <v>0.99400000000000011</v>
      </c>
      <c r="S4376" s="188">
        <f t="shared" si="1392"/>
        <v>1.0369999999999999</v>
      </c>
      <c r="T4376" s="189">
        <f t="shared" si="1392"/>
        <v>1.0390000000000001</v>
      </c>
      <c r="U4376" s="332">
        <f t="shared" si="1392"/>
        <v>0.996</v>
      </c>
    </row>
    <row r="4377" spans="1:21" x14ac:dyDescent="0.35">
      <c r="A4377" s="293">
        <v>44116</v>
      </c>
      <c r="B4377" s="299">
        <v>99.9</v>
      </c>
      <c r="C4377" s="299">
        <v>99.8</v>
      </c>
      <c r="D4377" s="299">
        <v>100</v>
      </c>
      <c r="E4377" s="299">
        <v>100.1</v>
      </c>
      <c r="F4377" s="299">
        <v>100</v>
      </c>
      <c r="G4377" s="299">
        <v>104.2</v>
      </c>
      <c r="H4377" s="299">
        <v>104.5</v>
      </c>
      <c r="I4377" s="299">
        <v>100.1</v>
      </c>
      <c r="J4377" s="329"/>
      <c r="K4377" s="330"/>
      <c r="L4377" s="329"/>
      <c r="M4377" s="331"/>
      <c r="N4377" s="183">
        <f t="shared" si="1392"/>
        <v>0.99900000000000011</v>
      </c>
      <c r="O4377" s="184">
        <f t="shared" si="1392"/>
        <v>0.998</v>
      </c>
      <c r="P4377" s="185">
        <f t="shared" si="1392"/>
        <v>1</v>
      </c>
      <c r="Q4377" s="186">
        <f t="shared" si="1392"/>
        <v>1.0009999999999999</v>
      </c>
      <c r="R4377" s="187">
        <f t="shared" si="1392"/>
        <v>1</v>
      </c>
      <c r="S4377" s="188">
        <f t="shared" si="1392"/>
        <v>1.042</v>
      </c>
      <c r="T4377" s="189">
        <f t="shared" si="1392"/>
        <v>1.0449999999999999</v>
      </c>
      <c r="U4377" s="332">
        <f t="shared" si="1392"/>
        <v>1.0009999999999999</v>
      </c>
    </row>
    <row r="4378" spans="1:21" x14ac:dyDescent="0.35">
      <c r="A4378" s="293">
        <v>44117</v>
      </c>
      <c r="B4378" s="299">
        <v>100.2</v>
      </c>
      <c r="C4378" s="299">
        <v>100</v>
      </c>
      <c r="D4378" s="299">
        <v>100.3</v>
      </c>
      <c r="E4378" s="299">
        <v>100.4</v>
      </c>
      <c r="F4378" s="299">
        <v>100.3</v>
      </c>
      <c r="G4378" s="299">
        <v>104.5</v>
      </c>
      <c r="H4378" s="299">
        <v>104.9</v>
      </c>
      <c r="I4378" s="299">
        <v>100.4</v>
      </c>
      <c r="J4378" s="329"/>
      <c r="K4378" s="330"/>
      <c r="L4378" s="329"/>
      <c r="M4378" s="331"/>
      <c r="N4378" s="183">
        <f t="shared" si="1392"/>
        <v>1.002</v>
      </c>
      <c r="O4378" s="184">
        <f t="shared" si="1392"/>
        <v>1</v>
      </c>
      <c r="P4378" s="185">
        <f t="shared" si="1392"/>
        <v>1.0029999999999999</v>
      </c>
      <c r="Q4378" s="186">
        <f t="shared" si="1392"/>
        <v>1.004</v>
      </c>
      <c r="R4378" s="187">
        <f t="shared" si="1392"/>
        <v>1.0029999999999999</v>
      </c>
      <c r="S4378" s="188">
        <f t="shared" si="1392"/>
        <v>1.0449999999999999</v>
      </c>
      <c r="T4378" s="189">
        <f t="shared" si="1392"/>
        <v>1.0490000000000002</v>
      </c>
      <c r="U4378" s="332">
        <f t="shared" si="1392"/>
        <v>1.004</v>
      </c>
    </row>
    <row r="4379" spans="1:21" x14ac:dyDescent="0.35">
      <c r="A4379" s="293">
        <v>44118</v>
      </c>
      <c r="B4379" s="299">
        <v>100.6</v>
      </c>
      <c r="C4379" s="299">
        <v>100.5</v>
      </c>
      <c r="D4379" s="299">
        <v>100.7</v>
      </c>
      <c r="E4379" s="299">
        <v>100.8</v>
      </c>
      <c r="F4379" s="299">
        <v>100.6</v>
      </c>
      <c r="G4379" s="299">
        <v>104.9</v>
      </c>
      <c r="H4379" s="299">
        <v>105.3</v>
      </c>
      <c r="I4379" s="299">
        <v>100.8</v>
      </c>
      <c r="J4379" s="329"/>
      <c r="K4379" s="330"/>
      <c r="L4379" s="329"/>
      <c r="M4379" s="331"/>
      <c r="N4379" s="183">
        <f t="shared" si="1392"/>
        <v>1.006</v>
      </c>
      <c r="O4379" s="184">
        <f t="shared" si="1392"/>
        <v>1.0049999999999999</v>
      </c>
      <c r="P4379" s="185">
        <f t="shared" si="1392"/>
        <v>1.0070000000000001</v>
      </c>
      <c r="Q4379" s="186">
        <f t="shared" si="1392"/>
        <v>1.008</v>
      </c>
      <c r="R4379" s="187">
        <f t="shared" si="1392"/>
        <v>1.006</v>
      </c>
      <c r="S4379" s="188">
        <f t="shared" si="1392"/>
        <v>1.0490000000000002</v>
      </c>
      <c r="T4379" s="189">
        <f t="shared" si="1392"/>
        <v>1.0529999999999999</v>
      </c>
      <c r="U4379" s="332">
        <f t="shared" si="1392"/>
        <v>1.008</v>
      </c>
    </row>
    <row r="4380" spans="1:21" x14ac:dyDescent="0.35">
      <c r="A4380" s="293">
        <v>44119</v>
      </c>
      <c r="B4380" s="299">
        <v>100.9</v>
      </c>
      <c r="C4380" s="299">
        <v>100.8</v>
      </c>
      <c r="D4380" s="299">
        <v>101</v>
      </c>
      <c r="E4380" s="299">
        <v>101.1</v>
      </c>
      <c r="F4380" s="299">
        <v>100.8</v>
      </c>
      <c r="G4380" s="299">
        <v>105.2</v>
      </c>
      <c r="H4380" s="299">
        <v>105.6</v>
      </c>
      <c r="I4380" s="299">
        <v>101.1</v>
      </c>
      <c r="J4380" s="329"/>
      <c r="K4380" s="330"/>
      <c r="L4380" s="329"/>
      <c r="M4380" s="331"/>
      <c r="N4380" s="183">
        <f t="shared" si="1392"/>
        <v>1.0090000000000001</v>
      </c>
      <c r="O4380" s="184">
        <f t="shared" si="1392"/>
        <v>1.008</v>
      </c>
      <c r="P4380" s="185">
        <f t="shared" si="1392"/>
        <v>1.01</v>
      </c>
      <c r="Q4380" s="186">
        <f t="shared" si="1392"/>
        <v>1.0109999999999999</v>
      </c>
      <c r="R4380" s="187">
        <f t="shared" si="1392"/>
        <v>1.008</v>
      </c>
      <c r="S4380" s="188">
        <f t="shared" si="1392"/>
        <v>1.052</v>
      </c>
      <c r="T4380" s="189">
        <f t="shared" si="1392"/>
        <v>1.056</v>
      </c>
      <c r="U4380" s="332">
        <f t="shared" si="1392"/>
        <v>1.0109999999999999</v>
      </c>
    </row>
    <row r="4381" spans="1:21" x14ac:dyDescent="0.35">
      <c r="A4381" s="293">
        <v>44120</v>
      </c>
      <c r="B4381" s="299">
        <v>101</v>
      </c>
      <c r="C4381" s="299">
        <v>100.8</v>
      </c>
      <c r="D4381" s="299">
        <v>101.1</v>
      </c>
      <c r="E4381" s="299">
        <v>101.2</v>
      </c>
      <c r="F4381" s="299">
        <v>100.9</v>
      </c>
      <c r="G4381" s="299">
        <v>105.2</v>
      </c>
      <c r="H4381" s="299">
        <v>105.7</v>
      </c>
      <c r="I4381" s="299">
        <v>101.2</v>
      </c>
      <c r="J4381" s="329"/>
      <c r="K4381" s="363">
        <f>AVERAGE(I4370:I4381)</f>
        <v>100.11666666666667</v>
      </c>
      <c r="L4381" s="329"/>
      <c r="M4381" s="331"/>
      <c r="N4381" s="183">
        <f t="shared" ref="N4381:U4396" si="1393">B4381/$V$1</f>
        <v>1.01</v>
      </c>
      <c r="O4381" s="184">
        <f t="shared" si="1393"/>
        <v>1.008</v>
      </c>
      <c r="P4381" s="185">
        <f t="shared" si="1393"/>
        <v>1.0109999999999999</v>
      </c>
      <c r="Q4381" s="186">
        <f t="shared" si="1393"/>
        <v>1.012</v>
      </c>
      <c r="R4381" s="187">
        <f t="shared" si="1393"/>
        <v>1.0090000000000001</v>
      </c>
      <c r="S4381" s="188">
        <f t="shared" si="1393"/>
        <v>1.052</v>
      </c>
      <c r="T4381" s="189">
        <f t="shared" si="1393"/>
        <v>1.0569999999999999</v>
      </c>
      <c r="U4381" s="332">
        <f t="shared" si="1393"/>
        <v>1.012</v>
      </c>
    </row>
    <row r="4382" spans="1:21" x14ac:dyDescent="0.35">
      <c r="A4382" s="293">
        <v>44123</v>
      </c>
      <c r="B4382" s="299">
        <v>101.1</v>
      </c>
      <c r="C4382" s="299">
        <v>100.9</v>
      </c>
      <c r="D4382" s="299">
        <v>101.2</v>
      </c>
      <c r="E4382" s="299">
        <v>101.3</v>
      </c>
      <c r="F4382" s="299">
        <v>101</v>
      </c>
      <c r="G4382" s="299">
        <v>105.3</v>
      </c>
      <c r="H4382" s="299">
        <v>105.7</v>
      </c>
      <c r="I4382" s="299">
        <v>101.3</v>
      </c>
      <c r="J4382" s="329"/>
      <c r="K4382" s="330"/>
      <c r="L4382" s="329"/>
      <c r="M4382" s="331"/>
      <c r="N4382" s="183">
        <f t="shared" si="1393"/>
        <v>1.0109999999999999</v>
      </c>
      <c r="O4382" s="184">
        <f t="shared" si="1393"/>
        <v>1.0090000000000001</v>
      </c>
      <c r="P4382" s="185">
        <f t="shared" si="1393"/>
        <v>1.012</v>
      </c>
      <c r="Q4382" s="186">
        <f t="shared" si="1393"/>
        <v>1.0129999999999999</v>
      </c>
      <c r="R4382" s="187">
        <f t="shared" si="1393"/>
        <v>1.01</v>
      </c>
      <c r="S4382" s="188">
        <f t="shared" si="1393"/>
        <v>1.0529999999999999</v>
      </c>
      <c r="T4382" s="189">
        <f t="shared" si="1393"/>
        <v>1.0569999999999999</v>
      </c>
      <c r="U4382" s="332">
        <f t="shared" si="1393"/>
        <v>1.0129999999999999</v>
      </c>
    </row>
    <row r="4383" spans="1:21" x14ac:dyDescent="0.35">
      <c r="A4383" s="293">
        <v>44124</v>
      </c>
      <c r="B4383" s="299">
        <v>101.2</v>
      </c>
      <c r="C4383" s="299">
        <v>101.1</v>
      </c>
      <c r="D4383" s="299">
        <v>101.3</v>
      </c>
      <c r="E4383" s="299">
        <v>101.4</v>
      </c>
      <c r="F4383" s="299">
        <v>101.1</v>
      </c>
      <c r="G4383" s="299">
        <v>105.4</v>
      </c>
      <c r="H4383" s="299">
        <v>105.8</v>
      </c>
      <c r="I4383" s="299">
        <v>101.4</v>
      </c>
      <c r="J4383" s="329"/>
      <c r="K4383" s="330"/>
      <c r="L4383" s="329"/>
      <c r="M4383" s="331"/>
      <c r="N4383" s="183">
        <f t="shared" si="1393"/>
        <v>1.012</v>
      </c>
      <c r="O4383" s="184">
        <f t="shared" si="1393"/>
        <v>1.0109999999999999</v>
      </c>
      <c r="P4383" s="185">
        <f t="shared" si="1393"/>
        <v>1.0129999999999999</v>
      </c>
      <c r="Q4383" s="186">
        <f t="shared" si="1393"/>
        <v>1.014</v>
      </c>
      <c r="R4383" s="187">
        <f t="shared" si="1393"/>
        <v>1.0109999999999999</v>
      </c>
      <c r="S4383" s="188">
        <f t="shared" si="1393"/>
        <v>1.054</v>
      </c>
      <c r="T4383" s="189">
        <f t="shared" si="1393"/>
        <v>1.0580000000000001</v>
      </c>
      <c r="U4383" s="332">
        <f t="shared" si="1393"/>
        <v>1.014</v>
      </c>
    </row>
    <row r="4384" spans="1:21" x14ac:dyDescent="0.35">
      <c r="A4384" s="293">
        <v>44125</v>
      </c>
      <c r="B4384" s="299">
        <v>101.3</v>
      </c>
      <c r="C4384" s="299">
        <v>101.2</v>
      </c>
      <c r="D4384" s="299">
        <v>101.4</v>
      </c>
      <c r="E4384" s="299">
        <v>101.5</v>
      </c>
      <c r="F4384" s="299">
        <v>101.2</v>
      </c>
      <c r="G4384" s="299">
        <v>105.5</v>
      </c>
      <c r="H4384" s="299">
        <v>106</v>
      </c>
      <c r="I4384" s="299">
        <v>101.5</v>
      </c>
      <c r="J4384" s="329"/>
      <c r="K4384" s="330"/>
      <c r="L4384" s="329"/>
      <c r="M4384" s="331"/>
      <c r="N4384" s="183">
        <f t="shared" si="1393"/>
        <v>1.0129999999999999</v>
      </c>
      <c r="O4384" s="184">
        <f t="shared" si="1393"/>
        <v>1.012</v>
      </c>
      <c r="P4384" s="185">
        <f t="shared" si="1393"/>
        <v>1.014</v>
      </c>
      <c r="Q4384" s="186">
        <f t="shared" si="1393"/>
        <v>1.0149999999999999</v>
      </c>
      <c r="R4384" s="187">
        <f t="shared" si="1393"/>
        <v>1.012</v>
      </c>
      <c r="S4384" s="188">
        <f t="shared" si="1393"/>
        <v>1.0549999999999999</v>
      </c>
      <c r="T4384" s="189">
        <f t="shared" si="1393"/>
        <v>1.06</v>
      </c>
      <c r="U4384" s="332">
        <f t="shared" si="1393"/>
        <v>1.0149999999999999</v>
      </c>
    </row>
    <row r="4385" spans="1:21" x14ac:dyDescent="0.35">
      <c r="A4385" s="293">
        <v>44126</v>
      </c>
      <c r="B4385" s="299">
        <v>101.4</v>
      </c>
      <c r="C4385" s="299">
        <v>101.3</v>
      </c>
      <c r="D4385" s="299">
        <v>101.5</v>
      </c>
      <c r="E4385" s="299">
        <v>101.6</v>
      </c>
      <c r="F4385" s="299">
        <v>101.2</v>
      </c>
      <c r="G4385" s="299">
        <v>105.6</v>
      </c>
      <c r="H4385" s="299">
        <v>106.1</v>
      </c>
      <c r="I4385" s="299">
        <v>101.6</v>
      </c>
      <c r="J4385" s="329"/>
      <c r="K4385" s="330"/>
      <c r="L4385" s="329"/>
      <c r="M4385" s="331"/>
      <c r="N4385" s="183">
        <f t="shared" si="1393"/>
        <v>1.014</v>
      </c>
      <c r="O4385" s="184">
        <f t="shared" si="1393"/>
        <v>1.0129999999999999</v>
      </c>
      <c r="P4385" s="185">
        <f t="shared" si="1393"/>
        <v>1.0149999999999999</v>
      </c>
      <c r="Q4385" s="186">
        <f t="shared" si="1393"/>
        <v>1.016</v>
      </c>
      <c r="R4385" s="187">
        <f t="shared" si="1393"/>
        <v>1.012</v>
      </c>
      <c r="S4385" s="188">
        <f t="shared" si="1393"/>
        <v>1.056</v>
      </c>
      <c r="T4385" s="189">
        <f t="shared" si="1393"/>
        <v>1.0609999999999999</v>
      </c>
      <c r="U4385" s="332">
        <f t="shared" si="1393"/>
        <v>1.016</v>
      </c>
    </row>
    <row r="4386" spans="1:21" x14ac:dyDescent="0.35">
      <c r="A4386" s="293">
        <v>44127</v>
      </c>
      <c r="B4386" s="299">
        <v>101.5</v>
      </c>
      <c r="C4386" s="299">
        <v>101.3</v>
      </c>
      <c r="D4386" s="299">
        <v>101.6</v>
      </c>
      <c r="E4386" s="299">
        <v>101.7</v>
      </c>
      <c r="F4386" s="299">
        <v>101.3</v>
      </c>
      <c r="G4386" s="299">
        <v>105.6</v>
      </c>
      <c r="H4386" s="299">
        <v>106.1</v>
      </c>
      <c r="I4386" s="299">
        <v>101.6</v>
      </c>
      <c r="J4386" s="329"/>
      <c r="K4386" s="330"/>
      <c r="L4386" s="329"/>
      <c r="M4386" s="331"/>
      <c r="N4386" s="183">
        <f t="shared" si="1393"/>
        <v>1.0149999999999999</v>
      </c>
      <c r="O4386" s="184">
        <f t="shared" si="1393"/>
        <v>1.0129999999999999</v>
      </c>
      <c r="P4386" s="185">
        <f t="shared" si="1393"/>
        <v>1.016</v>
      </c>
      <c r="Q4386" s="186">
        <f t="shared" si="1393"/>
        <v>1.0170000000000001</v>
      </c>
      <c r="R4386" s="187">
        <f t="shared" si="1393"/>
        <v>1.0129999999999999</v>
      </c>
      <c r="S4386" s="188">
        <f t="shared" si="1393"/>
        <v>1.056</v>
      </c>
      <c r="T4386" s="189">
        <f t="shared" si="1393"/>
        <v>1.0609999999999999</v>
      </c>
      <c r="U4386" s="332">
        <f t="shared" si="1393"/>
        <v>1.016</v>
      </c>
    </row>
    <row r="4387" spans="1:21" x14ac:dyDescent="0.35">
      <c r="A4387" s="293">
        <v>44130</v>
      </c>
      <c r="B4387" s="299">
        <v>101.4</v>
      </c>
      <c r="C4387" s="299">
        <v>101.3</v>
      </c>
      <c r="D4387" s="299">
        <v>101.5</v>
      </c>
      <c r="E4387" s="299">
        <v>101.6</v>
      </c>
      <c r="F4387" s="299">
        <v>101.2</v>
      </c>
      <c r="G4387" s="299">
        <v>105.5</v>
      </c>
      <c r="H4387" s="299">
        <v>106</v>
      </c>
      <c r="I4387" s="299">
        <v>101.6</v>
      </c>
      <c r="J4387" s="329"/>
      <c r="K4387" s="330"/>
      <c r="L4387" s="329"/>
      <c r="M4387" s="331"/>
      <c r="N4387" s="183">
        <f t="shared" si="1393"/>
        <v>1.014</v>
      </c>
      <c r="O4387" s="184">
        <f t="shared" si="1393"/>
        <v>1.0129999999999999</v>
      </c>
      <c r="P4387" s="185">
        <f t="shared" si="1393"/>
        <v>1.0149999999999999</v>
      </c>
      <c r="Q4387" s="186">
        <f t="shared" si="1393"/>
        <v>1.016</v>
      </c>
      <c r="R4387" s="187">
        <f t="shared" si="1393"/>
        <v>1.012</v>
      </c>
      <c r="S4387" s="188">
        <f t="shared" si="1393"/>
        <v>1.0549999999999999</v>
      </c>
      <c r="T4387" s="189">
        <f t="shared" si="1393"/>
        <v>1.06</v>
      </c>
      <c r="U4387" s="332">
        <f t="shared" si="1393"/>
        <v>1.016</v>
      </c>
    </row>
    <row r="4388" spans="1:21" x14ac:dyDescent="0.35">
      <c r="A4388" s="293">
        <v>44131</v>
      </c>
      <c r="B4388" s="299">
        <v>101.2</v>
      </c>
      <c r="C4388" s="299">
        <v>101.1</v>
      </c>
      <c r="D4388" s="299">
        <v>101.3</v>
      </c>
      <c r="E4388" s="299">
        <v>101.4</v>
      </c>
      <c r="F4388" s="299">
        <v>101</v>
      </c>
      <c r="G4388" s="299">
        <v>105.4</v>
      </c>
      <c r="H4388" s="299">
        <v>105.8</v>
      </c>
      <c r="I4388" s="299">
        <v>101.4</v>
      </c>
      <c r="J4388" s="329"/>
      <c r="K4388" s="330"/>
      <c r="L4388" s="329"/>
      <c r="M4388" s="331"/>
      <c r="N4388" s="183">
        <f t="shared" si="1393"/>
        <v>1.012</v>
      </c>
      <c r="O4388" s="184">
        <f t="shared" si="1393"/>
        <v>1.0109999999999999</v>
      </c>
      <c r="P4388" s="185">
        <f t="shared" si="1393"/>
        <v>1.0129999999999999</v>
      </c>
      <c r="Q4388" s="186">
        <f t="shared" si="1393"/>
        <v>1.014</v>
      </c>
      <c r="R4388" s="187">
        <f t="shared" si="1393"/>
        <v>1.01</v>
      </c>
      <c r="S4388" s="188">
        <f t="shared" si="1393"/>
        <v>1.054</v>
      </c>
      <c r="T4388" s="189">
        <f t="shared" si="1393"/>
        <v>1.0580000000000001</v>
      </c>
      <c r="U4388" s="332">
        <f t="shared" si="1393"/>
        <v>1.014</v>
      </c>
    </row>
    <row r="4389" spans="1:21" x14ac:dyDescent="0.35">
      <c r="A4389" s="293">
        <v>44132</v>
      </c>
      <c r="B4389" s="299">
        <v>100.7</v>
      </c>
      <c r="C4389" s="299">
        <v>100.5</v>
      </c>
      <c r="D4389" s="299">
        <v>100.8</v>
      </c>
      <c r="E4389" s="299">
        <v>100.8</v>
      </c>
      <c r="F4389" s="299">
        <v>100.4</v>
      </c>
      <c r="G4389" s="299">
        <v>104.8</v>
      </c>
      <c r="H4389" s="299">
        <v>105.1</v>
      </c>
      <c r="I4389" s="299">
        <v>100.8</v>
      </c>
      <c r="J4389" s="329"/>
      <c r="K4389" s="330"/>
      <c r="L4389" s="329"/>
      <c r="M4389" s="331"/>
      <c r="N4389" s="183">
        <f t="shared" si="1393"/>
        <v>1.0070000000000001</v>
      </c>
      <c r="O4389" s="184">
        <f t="shared" si="1393"/>
        <v>1.0049999999999999</v>
      </c>
      <c r="P4389" s="185">
        <f t="shared" si="1393"/>
        <v>1.008</v>
      </c>
      <c r="Q4389" s="186">
        <f t="shared" si="1393"/>
        <v>1.008</v>
      </c>
      <c r="R4389" s="187">
        <f t="shared" si="1393"/>
        <v>1.004</v>
      </c>
      <c r="S4389" s="188">
        <f t="shared" si="1393"/>
        <v>1.048</v>
      </c>
      <c r="T4389" s="189">
        <f t="shared" si="1393"/>
        <v>1.0509999999999999</v>
      </c>
      <c r="U4389" s="332">
        <f t="shared" si="1393"/>
        <v>1.008</v>
      </c>
    </row>
    <row r="4390" spans="1:21" x14ac:dyDescent="0.35">
      <c r="A4390" s="293">
        <v>44133</v>
      </c>
      <c r="B4390" s="299">
        <v>100</v>
      </c>
      <c r="C4390" s="299">
        <v>99.9</v>
      </c>
      <c r="D4390" s="299">
        <v>100.1</v>
      </c>
      <c r="E4390" s="299">
        <v>100.2</v>
      </c>
      <c r="F4390" s="299">
        <v>99.8</v>
      </c>
      <c r="G4390" s="299">
        <v>104.2</v>
      </c>
      <c r="H4390" s="299">
        <v>104.4</v>
      </c>
      <c r="I4390" s="299">
        <v>100.2</v>
      </c>
      <c r="J4390" s="329"/>
      <c r="K4390" s="330"/>
      <c r="L4390" s="329"/>
      <c r="M4390" s="331"/>
      <c r="N4390" s="183">
        <f t="shared" si="1393"/>
        <v>1</v>
      </c>
      <c r="O4390" s="184">
        <f t="shared" si="1393"/>
        <v>0.99900000000000011</v>
      </c>
      <c r="P4390" s="185">
        <f t="shared" si="1393"/>
        <v>1.0009999999999999</v>
      </c>
      <c r="Q4390" s="186">
        <f t="shared" si="1393"/>
        <v>1.002</v>
      </c>
      <c r="R4390" s="187">
        <f t="shared" si="1393"/>
        <v>0.998</v>
      </c>
      <c r="S4390" s="188">
        <f t="shared" si="1393"/>
        <v>1.042</v>
      </c>
      <c r="T4390" s="189">
        <f t="shared" si="1393"/>
        <v>1.044</v>
      </c>
      <c r="U4390" s="332">
        <f t="shared" si="1393"/>
        <v>1.002</v>
      </c>
    </row>
    <row r="4391" spans="1:21" x14ac:dyDescent="0.35">
      <c r="A4391" s="293">
        <v>44134</v>
      </c>
      <c r="B4391" s="299">
        <v>99.5</v>
      </c>
      <c r="C4391" s="299">
        <v>99.4</v>
      </c>
      <c r="D4391" s="299">
        <v>99.6</v>
      </c>
      <c r="E4391" s="299">
        <v>99.7</v>
      </c>
      <c r="F4391" s="299">
        <v>99.3</v>
      </c>
      <c r="G4391" s="299">
        <v>103.7</v>
      </c>
      <c r="H4391" s="299">
        <v>103.9</v>
      </c>
      <c r="I4391" s="299">
        <v>99.7</v>
      </c>
      <c r="J4391" s="329"/>
      <c r="K4391" s="363">
        <f>AVERAGE(I4382:I4391)</f>
        <v>101.11</v>
      </c>
      <c r="L4391" s="329"/>
      <c r="M4391" s="363">
        <f>AVERAGE(I4370:I4391)</f>
        <v>100.5681818181818</v>
      </c>
      <c r="N4391" s="183">
        <f t="shared" si="1393"/>
        <v>0.995</v>
      </c>
      <c r="O4391" s="184">
        <f t="shared" si="1393"/>
        <v>0.99400000000000011</v>
      </c>
      <c r="P4391" s="185">
        <f t="shared" si="1393"/>
        <v>0.996</v>
      </c>
      <c r="Q4391" s="186">
        <f t="shared" si="1393"/>
        <v>0.997</v>
      </c>
      <c r="R4391" s="187">
        <f t="shared" si="1393"/>
        <v>0.99299999999999999</v>
      </c>
      <c r="S4391" s="188">
        <f>G4391/$V$1</f>
        <v>1.0369999999999999</v>
      </c>
      <c r="T4391" s="189">
        <f t="shared" si="1393"/>
        <v>1.0390000000000001</v>
      </c>
      <c r="U4391" s="332">
        <f t="shared" si="1393"/>
        <v>0.997</v>
      </c>
    </row>
    <row r="4392" spans="1:21" x14ac:dyDescent="0.35">
      <c r="A4392" s="293">
        <v>44137</v>
      </c>
      <c r="B4392" s="292">
        <v>99.3</v>
      </c>
      <c r="C4392" s="292">
        <v>99.2</v>
      </c>
      <c r="D4392" s="292">
        <v>99.4</v>
      </c>
      <c r="E4392" s="292">
        <v>99.5</v>
      </c>
      <c r="F4392" s="292">
        <v>99.1</v>
      </c>
      <c r="G4392" s="292">
        <v>103.5</v>
      </c>
      <c r="H4392" s="292">
        <v>103.6</v>
      </c>
      <c r="I4392" s="292">
        <v>99.5</v>
      </c>
      <c r="J4392" s="329"/>
      <c r="K4392" s="330"/>
      <c r="L4392" s="329"/>
      <c r="M4392" s="331"/>
      <c r="N4392" s="183">
        <f t="shared" si="1393"/>
        <v>0.99299999999999999</v>
      </c>
      <c r="O4392" s="184">
        <f t="shared" si="1393"/>
        <v>0.99199999999999999</v>
      </c>
      <c r="P4392" s="185">
        <f t="shared" si="1393"/>
        <v>0.99400000000000011</v>
      </c>
      <c r="Q4392" s="186">
        <f t="shared" si="1393"/>
        <v>0.995</v>
      </c>
      <c r="R4392" s="187">
        <f t="shared" si="1393"/>
        <v>0.99099999999999999</v>
      </c>
      <c r="S4392" s="188">
        <f t="shared" ref="S4392:U4407" si="1394">G4392/$V$1</f>
        <v>1.0349999999999999</v>
      </c>
      <c r="T4392" s="189">
        <f t="shared" si="1393"/>
        <v>1.036</v>
      </c>
      <c r="U4392" s="332">
        <f t="shared" si="1393"/>
        <v>0.995</v>
      </c>
    </row>
    <row r="4393" spans="1:21" x14ac:dyDescent="0.35">
      <c r="A4393" s="293">
        <v>44138</v>
      </c>
      <c r="B4393" s="292">
        <v>98.7</v>
      </c>
      <c r="C4393" s="292">
        <v>98.6</v>
      </c>
      <c r="D4393" s="292">
        <v>98.8</v>
      </c>
      <c r="E4393" s="292">
        <v>98.9</v>
      </c>
      <c r="F4393" s="292">
        <v>98.5</v>
      </c>
      <c r="G4393" s="292">
        <v>102.9</v>
      </c>
      <c r="H4393" s="292">
        <v>103.1</v>
      </c>
      <c r="I4393" s="292">
        <v>98.9</v>
      </c>
      <c r="J4393" s="329"/>
      <c r="K4393" s="330"/>
      <c r="L4393" s="329"/>
      <c r="M4393" s="331"/>
      <c r="N4393" s="183">
        <f t="shared" si="1393"/>
        <v>0.98699999999999999</v>
      </c>
      <c r="O4393" s="184">
        <f t="shared" si="1393"/>
        <v>0.98599999999999999</v>
      </c>
      <c r="P4393" s="185">
        <f t="shared" si="1393"/>
        <v>0.98799999999999999</v>
      </c>
      <c r="Q4393" s="186">
        <f t="shared" si="1393"/>
        <v>0.9890000000000001</v>
      </c>
      <c r="R4393" s="187">
        <f t="shared" si="1393"/>
        <v>0.98499999999999999</v>
      </c>
      <c r="S4393" s="188">
        <f t="shared" si="1394"/>
        <v>1.0290000000000001</v>
      </c>
      <c r="T4393" s="189">
        <f t="shared" si="1393"/>
        <v>1.0309999999999999</v>
      </c>
      <c r="U4393" s="332">
        <f t="shared" si="1393"/>
        <v>0.9890000000000001</v>
      </c>
    </row>
    <row r="4394" spans="1:21" x14ac:dyDescent="0.35">
      <c r="A4394" s="293">
        <v>44139</v>
      </c>
      <c r="B4394" s="292">
        <v>98.2</v>
      </c>
      <c r="C4394" s="292">
        <v>98</v>
      </c>
      <c r="D4394" s="292">
        <v>98.3</v>
      </c>
      <c r="E4394" s="292">
        <v>98.4</v>
      </c>
      <c r="F4394" s="292">
        <v>98</v>
      </c>
      <c r="G4394" s="292">
        <v>102.4</v>
      </c>
      <c r="H4394" s="292">
        <v>102.6</v>
      </c>
      <c r="I4394" s="292">
        <v>98.3</v>
      </c>
      <c r="J4394" s="329"/>
      <c r="K4394" s="330"/>
      <c r="L4394" s="329"/>
      <c r="M4394" s="331"/>
      <c r="N4394" s="183">
        <f t="shared" si="1393"/>
        <v>0.98199999999999998</v>
      </c>
      <c r="O4394" s="184">
        <f t="shared" si="1393"/>
        <v>0.98</v>
      </c>
      <c r="P4394" s="185">
        <f t="shared" si="1393"/>
        <v>0.98299999999999998</v>
      </c>
      <c r="Q4394" s="186">
        <f t="shared" si="1393"/>
        <v>0.9840000000000001</v>
      </c>
      <c r="R4394" s="187">
        <f t="shared" si="1393"/>
        <v>0.98</v>
      </c>
      <c r="S4394" s="188">
        <f t="shared" si="1394"/>
        <v>1.024</v>
      </c>
      <c r="T4394" s="189">
        <f t="shared" si="1393"/>
        <v>1.026</v>
      </c>
      <c r="U4394" s="332">
        <f t="shared" si="1393"/>
        <v>0.98299999999999998</v>
      </c>
    </row>
    <row r="4395" spans="1:21" x14ac:dyDescent="0.35">
      <c r="A4395" s="293">
        <v>44140</v>
      </c>
      <c r="B4395" s="292">
        <v>98.1</v>
      </c>
      <c r="C4395" s="292">
        <v>97.9</v>
      </c>
      <c r="D4395" s="292">
        <v>98.2</v>
      </c>
      <c r="E4395" s="292">
        <v>98.3</v>
      </c>
      <c r="F4395" s="292">
        <v>98</v>
      </c>
      <c r="G4395" s="292">
        <v>102.3</v>
      </c>
      <c r="H4395" s="292">
        <v>102.6</v>
      </c>
      <c r="I4395" s="292">
        <v>98.3</v>
      </c>
      <c r="J4395" s="329"/>
      <c r="K4395" s="330"/>
      <c r="L4395" s="329"/>
      <c r="M4395" s="331"/>
      <c r="N4395" s="183">
        <f t="shared" si="1393"/>
        <v>0.98099999999999998</v>
      </c>
      <c r="O4395" s="184">
        <f t="shared" si="1393"/>
        <v>0.97900000000000009</v>
      </c>
      <c r="P4395" s="185">
        <f t="shared" si="1393"/>
        <v>0.98199999999999998</v>
      </c>
      <c r="Q4395" s="186">
        <f t="shared" si="1393"/>
        <v>0.98299999999999998</v>
      </c>
      <c r="R4395" s="187">
        <f t="shared" si="1393"/>
        <v>0.98</v>
      </c>
      <c r="S4395" s="188">
        <f t="shared" si="1394"/>
        <v>1.0229999999999999</v>
      </c>
      <c r="T4395" s="189">
        <f t="shared" si="1393"/>
        <v>1.026</v>
      </c>
      <c r="U4395" s="332">
        <f t="shared" si="1393"/>
        <v>0.98299999999999998</v>
      </c>
    </row>
    <row r="4396" spans="1:21" x14ac:dyDescent="0.35">
      <c r="A4396" s="293">
        <v>44141</v>
      </c>
      <c r="B4396" s="292">
        <v>98.1</v>
      </c>
      <c r="C4396" s="292">
        <v>97.9</v>
      </c>
      <c r="D4396" s="292">
        <v>98.2</v>
      </c>
      <c r="E4396" s="292">
        <v>98.2</v>
      </c>
      <c r="F4396" s="292">
        <v>98</v>
      </c>
      <c r="G4396" s="292">
        <v>102.3</v>
      </c>
      <c r="H4396" s="292">
        <v>102.6</v>
      </c>
      <c r="I4396" s="292">
        <v>98.3</v>
      </c>
      <c r="J4396" s="329"/>
      <c r="K4396" s="330"/>
      <c r="L4396" s="329"/>
      <c r="M4396" s="331"/>
      <c r="N4396" s="183">
        <f t="shared" si="1393"/>
        <v>0.98099999999999998</v>
      </c>
      <c r="O4396" s="184">
        <f t="shared" si="1393"/>
        <v>0.97900000000000009</v>
      </c>
      <c r="P4396" s="185">
        <f t="shared" si="1393"/>
        <v>0.98199999999999998</v>
      </c>
      <c r="Q4396" s="186">
        <f t="shared" si="1393"/>
        <v>0.98199999999999998</v>
      </c>
      <c r="R4396" s="187">
        <f t="shared" si="1393"/>
        <v>0.98</v>
      </c>
      <c r="S4396" s="188">
        <f t="shared" si="1394"/>
        <v>1.0229999999999999</v>
      </c>
      <c r="T4396" s="189">
        <f t="shared" si="1393"/>
        <v>1.026</v>
      </c>
      <c r="U4396" s="332">
        <f t="shared" si="1393"/>
        <v>0.98299999999999998</v>
      </c>
    </row>
    <row r="4397" spans="1:21" x14ac:dyDescent="0.35">
      <c r="A4397" s="293">
        <v>44144</v>
      </c>
      <c r="B4397" s="292">
        <v>98.2</v>
      </c>
      <c r="C4397" s="292">
        <v>98.1</v>
      </c>
      <c r="D4397" s="292">
        <v>98.3</v>
      </c>
      <c r="E4397" s="292">
        <v>98.4</v>
      </c>
      <c r="F4397" s="292">
        <v>98.2</v>
      </c>
      <c r="G4397" s="292">
        <v>102.5</v>
      </c>
      <c r="H4397" s="292">
        <v>102.8</v>
      </c>
      <c r="I4397" s="292">
        <v>98.4</v>
      </c>
      <c r="J4397" s="329"/>
      <c r="K4397" s="330"/>
      <c r="L4397" s="329"/>
      <c r="M4397" s="331"/>
      <c r="N4397" s="183">
        <f t="shared" ref="N4397:U4413" si="1395">B4397/$V$1</f>
        <v>0.98199999999999998</v>
      </c>
      <c r="O4397" s="184">
        <f t="shared" si="1395"/>
        <v>0.98099999999999998</v>
      </c>
      <c r="P4397" s="185">
        <f t="shared" si="1395"/>
        <v>0.98299999999999998</v>
      </c>
      <c r="Q4397" s="186">
        <f t="shared" si="1395"/>
        <v>0.9840000000000001</v>
      </c>
      <c r="R4397" s="187">
        <f t="shared" si="1395"/>
        <v>0.98199999999999998</v>
      </c>
      <c r="S4397" s="188">
        <f t="shared" si="1394"/>
        <v>1.0249999999999999</v>
      </c>
      <c r="T4397" s="189">
        <f t="shared" si="1394"/>
        <v>1.028</v>
      </c>
      <c r="U4397" s="332">
        <f t="shared" si="1394"/>
        <v>0.9840000000000001</v>
      </c>
    </row>
    <row r="4398" spans="1:21" x14ac:dyDescent="0.35">
      <c r="A4398" s="293">
        <v>44145</v>
      </c>
      <c r="B4398" s="292">
        <v>98.4</v>
      </c>
      <c r="C4398" s="292">
        <v>98.2</v>
      </c>
      <c r="D4398" s="292">
        <v>98.5</v>
      </c>
      <c r="E4398" s="292">
        <v>98.6</v>
      </c>
      <c r="F4398" s="292">
        <v>98.4</v>
      </c>
      <c r="G4398" s="292">
        <v>102.7</v>
      </c>
      <c r="H4398" s="292">
        <v>102.9</v>
      </c>
      <c r="I4398" s="292">
        <v>98.6</v>
      </c>
      <c r="J4398" s="329"/>
      <c r="K4398" s="330"/>
      <c r="L4398" s="329"/>
      <c r="M4398" s="331"/>
      <c r="N4398" s="183">
        <f t="shared" si="1395"/>
        <v>0.9840000000000001</v>
      </c>
      <c r="O4398" s="184">
        <f t="shared" si="1395"/>
        <v>0.98199999999999998</v>
      </c>
      <c r="P4398" s="185">
        <f t="shared" si="1395"/>
        <v>0.98499999999999999</v>
      </c>
      <c r="Q4398" s="186">
        <f t="shared" si="1395"/>
        <v>0.98599999999999999</v>
      </c>
      <c r="R4398" s="187">
        <f t="shared" si="1395"/>
        <v>0.9840000000000001</v>
      </c>
      <c r="S4398" s="188">
        <f t="shared" si="1394"/>
        <v>1.0270000000000001</v>
      </c>
      <c r="T4398" s="189">
        <f t="shared" si="1394"/>
        <v>1.0290000000000001</v>
      </c>
      <c r="U4398" s="332">
        <f t="shared" si="1394"/>
        <v>0.98599999999999999</v>
      </c>
    </row>
    <row r="4399" spans="1:21" x14ac:dyDescent="0.35">
      <c r="A4399" s="293">
        <v>44146</v>
      </c>
      <c r="B4399" s="292">
        <v>98.8</v>
      </c>
      <c r="C4399" s="292">
        <v>98.7</v>
      </c>
      <c r="D4399" s="292">
        <v>99</v>
      </c>
      <c r="E4399" s="292">
        <v>99</v>
      </c>
      <c r="F4399" s="292">
        <v>98.8</v>
      </c>
      <c r="G4399" s="292">
        <v>103.1</v>
      </c>
      <c r="H4399" s="292">
        <v>103.5</v>
      </c>
      <c r="I4399" s="292">
        <v>99.1</v>
      </c>
      <c r="J4399" s="329"/>
      <c r="K4399" s="330"/>
      <c r="L4399" s="329"/>
      <c r="M4399" s="331"/>
      <c r="N4399" s="183">
        <f t="shared" si="1395"/>
        <v>0.98799999999999999</v>
      </c>
      <c r="O4399" s="184">
        <f t="shared" si="1395"/>
        <v>0.98699999999999999</v>
      </c>
      <c r="P4399" s="185">
        <f t="shared" si="1395"/>
        <v>0.99</v>
      </c>
      <c r="Q4399" s="186">
        <f t="shared" si="1395"/>
        <v>0.99</v>
      </c>
      <c r="R4399" s="187">
        <f t="shared" si="1395"/>
        <v>0.98799999999999999</v>
      </c>
      <c r="S4399" s="188">
        <f t="shared" si="1394"/>
        <v>1.0309999999999999</v>
      </c>
      <c r="T4399" s="189">
        <f t="shared" si="1394"/>
        <v>1.0349999999999999</v>
      </c>
      <c r="U4399" s="332">
        <f t="shared" si="1394"/>
        <v>0.99099999999999999</v>
      </c>
    </row>
    <row r="4400" spans="1:21" x14ac:dyDescent="0.35">
      <c r="A4400" s="293">
        <v>44147</v>
      </c>
      <c r="B4400" s="292">
        <v>99.3</v>
      </c>
      <c r="C4400" s="292">
        <v>99.2</v>
      </c>
      <c r="D4400" s="292">
        <v>99.4</v>
      </c>
      <c r="E4400" s="292">
        <v>99.5</v>
      </c>
      <c r="F4400" s="292">
        <v>99.4</v>
      </c>
      <c r="G4400" s="292">
        <v>103.6</v>
      </c>
      <c r="H4400" s="292">
        <v>104</v>
      </c>
      <c r="I4400" s="292">
        <v>99.6</v>
      </c>
      <c r="J4400" s="329"/>
      <c r="K4400" s="329"/>
      <c r="L4400" s="329"/>
      <c r="M4400" s="329"/>
      <c r="N4400" s="183">
        <f t="shared" si="1395"/>
        <v>0.99299999999999999</v>
      </c>
      <c r="O4400" s="184">
        <f t="shared" si="1395"/>
        <v>0.99199999999999999</v>
      </c>
      <c r="P4400" s="185">
        <f t="shared" si="1395"/>
        <v>0.99400000000000011</v>
      </c>
      <c r="Q4400" s="186">
        <f t="shared" si="1395"/>
        <v>0.995</v>
      </c>
      <c r="R4400" s="187">
        <f t="shared" si="1395"/>
        <v>0.99400000000000011</v>
      </c>
      <c r="S4400" s="188">
        <f t="shared" si="1394"/>
        <v>1.036</v>
      </c>
      <c r="T4400" s="189">
        <f t="shared" si="1394"/>
        <v>1.04</v>
      </c>
      <c r="U4400" s="332">
        <f t="shared" si="1394"/>
        <v>0.996</v>
      </c>
    </row>
    <row r="4401" spans="1:21" x14ac:dyDescent="0.35">
      <c r="A4401" s="293">
        <v>44148</v>
      </c>
      <c r="B4401" s="292">
        <v>100.5</v>
      </c>
      <c r="C4401" s="292">
        <v>100.3</v>
      </c>
      <c r="D4401" s="292">
        <v>100.6</v>
      </c>
      <c r="E4401" s="292">
        <v>100.7</v>
      </c>
      <c r="F4401" s="292">
        <v>100.7</v>
      </c>
      <c r="G4401" s="292">
        <v>105.3</v>
      </c>
      <c r="H4401" s="292">
        <v>105.4</v>
      </c>
      <c r="I4401" s="292">
        <v>100.7</v>
      </c>
      <c r="J4401" s="329"/>
      <c r="K4401" s="363">
        <f>AVERAGE(I4392:I4401)</f>
        <v>98.970000000000013</v>
      </c>
      <c r="L4401" s="329"/>
      <c r="M4401" s="331"/>
      <c r="N4401" s="183">
        <f t="shared" si="1395"/>
        <v>1.0049999999999999</v>
      </c>
      <c r="O4401" s="184">
        <f t="shared" si="1395"/>
        <v>1.0029999999999999</v>
      </c>
      <c r="P4401" s="185">
        <f t="shared" si="1395"/>
        <v>1.006</v>
      </c>
      <c r="Q4401" s="186">
        <f t="shared" si="1395"/>
        <v>1.0070000000000001</v>
      </c>
      <c r="R4401" s="187">
        <f t="shared" si="1395"/>
        <v>1.0070000000000001</v>
      </c>
      <c r="S4401" s="188">
        <f t="shared" si="1394"/>
        <v>1.0529999999999999</v>
      </c>
      <c r="T4401" s="189">
        <f t="shared" si="1394"/>
        <v>1.054</v>
      </c>
      <c r="U4401" s="332">
        <f t="shared" si="1394"/>
        <v>1.0070000000000001</v>
      </c>
    </row>
    <row r="4402" spans="1:21" x14ac:dyDescent="0.35">
      <c r="A4402" s="293">
        <v>44151</v>
      </c>
      <c r="B4402" s="299">
        <v>101</v>
      </c>
      <c r="C4402" s="299">
        <v>100.9</v>
      </c>
      <c r="D4402" s="299">
        <v>101.1</v>
      </c>
      <c r="E4402" s="299">
        <v>101.2</v>
      </c>
      <c r="F4402" s="299">
        <v>101.2</v>
      </c>
      <c r="G4402" s="299">
        <v>106.1</v>
      </c>
      <c r="H4402" s="299">
        <v>105.8</v>
      </c>
      <c r="I4402" s="299">
        <v>101.3</v>
      </c>
      <c r="J4402" s="329"/>
      <c r="K4402" s="330"/>
      <c r="L4402" s="329"/>
      <c r="M4402" s="331"/>
      <c r="N4402" s="183">
        <f t="shared" si="1395"/>
        <v>1.01</v>
      </c>
      <c r="O4402" s="184">
        <f t="shared" si="1395"/>
        <v>1.0090000000000001</v>
      </c>
      <c r="P4402" s="185">
        <f t="shared" si="1395"/>
        <v>1.0109999999999999</v>
      </c>
      <c r="Q4402" s="186">
        <f t="shared" si="1395"/>
        <v>1.012</v>
      </c>
      <c r="R4402" s="187">
        <f t="shared" si="1395"/>
        <v>1.012</v>
      </c>
      <c r="S4402" s="188">
        <f t="shared" si="1394"/>
        <v>1.0609999999999999</v>
      </c>
      <c r="T4402" s="189">
        <f t="shared" si="1394"/>
        <v>1.0580000000000001</v>
      </c>
      <c r="U4402" s="332">
        <f t="shared" si="1394"/>
        <v>1.0129999999999999</v>
      </c>
    </row>
    <row r="4403" spans="1:21" x14ac:dyDescent="0.35">
      <c r="A4403" s="293">
        <v>44152</v>
      </c>
      <c r="B4403" s="299">
        <v>101.4</v>
      </c>
      <c r="C4403" s="299">
        <v>101.2</v>
      </c>
      <c r="D4403" s="299">
        <v>101.5</v>
      </c>
      <c r="E4403" s="299">
        <v>101.6</v>
      </c>
      <c r="F4403" s="299">
        <v>101.5</v>
      </c>
      <c r="G4403" s="299">
        <v>106.5</v>
      </c>
      <c r="H4403" s="299">
        <v>106</v>
      </c>
      <c r="I4403" s="299">
        <v>101.6</v>
      </c>
      <c r="J4403" s="329"/>
      <c r="K4403" s="330"/>
      <c r="L4403" s="329"/>
      <c r="M4403" s="331"/>
      <c r="N4403" s="183">
        <f t="shared" si="1395"/>
        <v>1.014</v>
      </c>
      <c r="O4403" s="184">
        <f t="shared" si="1395"/>
        <v>1.012</v>
      </c>
      <c r="P4403" s="185">
        <f t="shared" si="1395"/>
        <v>1.0149999999999999</v>
      </c>
      <c r="Q4403" s="186">
        <f t="shared" si="1395"/>
        <v>1.016</v>
      </c>
      <c r="R4403" s="187">
        <f t="shared" si="1395"/>
        <v>1.0149999999999999</v>
      </c>
      <c r="S4403" s="188">
        <f t="shared" si="1394"/>
        <v>1.0649999999999999</v>
      </c>
      <c r="T4403" s="189">
        <f t="shared" si="1394"/>
        <v>1.06</v>
      </c>
      <c r="U4403" s="332">
        <f t="shared" si="1394"/>
        <v>1.016</v>
      </c>
    </row>
    <row r="4404" spans="1:21" x14ac:dyDescent="0.35">
      <c r="A4404" s="293">
        <v>44153</v>
      </c>
      <c r="B4404" s="299">
        <v>102.2</v>
      </c>
      <c r="C4404" s="299">
        <v>102</v>
      </c>
      <c r="D4404" s="299">
        <v>102.3</v>
      </c>
      <c r="E4404" s="299">
        <v>102.4</v>
      </c>
      <c r="F4404" s="299">
        <v>102.2</v>
      </c>
      <c r="G4404" s="299">
        <v>107.3</v>
      </c>
      <c r="H4404" s="299">
        <v>106.9</v>
      </c>
      <c r="I4404" s="299">
        <v>102.4</v>
      </c>
      <c r="J4404" s="329"/>
      <c r="K4404" s="330"/>
      <c r="L4404" s="329"/>
      <c r="M4404" s="331"/>
      <c r="N4404" s="183">
        <f t="shared" si="1395"/>
        <v>1.022</v>
      </c>
      <c r="O4404" s="184">
        <f t="shared" si="1395"/>
        <v>1.02</v>
      </c>
      <c r="P4404" s="185">
        <f t="shared" si="1395"/>
        <v>1.0229999999999999</v>
      </c>
      <c r="Q4404" s="186">
        <f t="shared" si="1395"/>
        <v>1.024</v>
      </c>
      <c r="R4404" s="187">
        <f t="shared" si="1395"/>
        <v>1.022</v>
      </c>
      <c r="S4404" s="188">
        <f t="shared" si="1394"/>
        <v>1.073</v>
      </c>
      <c r="T4404" s="189">
        <f t="shared" si="1394"/>
        <v>1.069</v>
      </c>
      <c r="U4404" s="332">
        <f t="shared" si="1394"/>
        <v>1.024</v>
      </c>
    </row>
    <row r="4405" spans="1:21" x14ac:dyDescent="0.35">
      <c r="A4405" s="293">
        <v>44154</v>
      </c>
      <c r="B4405" s="299">
        <v>102.6</v>
      </c>
      <c r="C4405" s="299">
        <v>102.5</v>
      </c>
      <c r="D4405" s="299">
        <v>102.8</v>
      </c>
      <c r="E4405" s="299">
        <v>102.9</v>
      </c>
      <c r="F4405" s="299">
        <v>102.6</v>
      </c>
      <c r="G4405" s="299">
        <v>107.7</v>
      </c>
      <c r="H4405" s="299">
        <v>107.2</v>
      </c>
      <c r="I4405" s="299">
        <v>102.9</v>
      </c>
      <c r="J4405" s="329"/>
      <c r="K4405" s="330"/>
      <c r="L4405" s="329"/>
      <c r="M4405" s="331"/>
      <c r="N4405" s="183">
        <f t="shared" si="1395"/>
        <v>1.026</v>
      </c>
      <c r="O4405" s="184">
        <f t="shared" si="1395"/>
        <v>1.0249999999999999</v>
      </c>
      <c r="P4405" s="185">
        <f t="shared" si="1395"/>
        <v>1.028</v>
      </c>
      <c r="Q4405" s="186">
        <f t="shared" si="1395"/>
        <v>1.0290000000000001</v>
      </c>
      <c r="R4405" s="187">
        <f t="shared" si="1395"/>
        <v>1.026</v>
      </c>
      <c r="S4405" s="188">
        <f t="shared" si="1394"/>
        <v>1.077</v>
      </c>
      <c r="T4405" s="189">
        <f t="shared" si="1394"/>
        <v>1.0720000000000001</v>
      </c>
      <c r="U4405" s="332">
        <f t="shared" si="1394"/>
        <v>1.0290000000000001</v>
      </c>
    </row>
    <row r="4406" spans="1:21" x14ac:dyDescent="0.35">
      <c r="A4406" s="293">
        <v>44155</v>
      </c>
      <c r="B4406" s="299">
        <v>102.6</v>
      </c>
      <c r="C4406" s="299">
        <v>102.5</v>
      </c>
      <c r="D4406" s="299">
        <v>102.8</v>
      </c>
      <c r="E4406" s="299">
        <v>102.9</v>
      </c>
      <c r="F4406" s="299">
        <v>102.8</v>
      </c>
      <c r="G4406" s="299">
        <v>107.7</v>
      </c>
      <c r="H4406" s="299">
        <v>107.2</v>
      </c>
      <c r="I4406" s="299">
        <v>102.9</v>
      </c>
      <c r="J4406" s="329"/>
      <c r="K4406" s="330"/>
      <c r="L4406" s="329"/>
      <c r="M4406" s="331"/>
      <c r="N4406" s="183">
        <f t="shared" si="1395"/>
        <v>1.026</v>
      </c>
      <c r="O4406" s="184">
        <f t="shared" si="1395"/>
        <v>1.0249999999999999</v>
      </c>
      <c r="P4406" s="185">
        <f t="shared" si="1395"/>
        <v>1.028</v>
      </c>
      <c r="Q4406" s="186">
        <f t="shared" si="1395"/>
        <v>1.0290000000000001</v>
      </c>
      <c r="R4406" s="187">
        <f t="shared" si="1395"/>
        <v>1.028</v>
      </c>
      <c r="S4406" s="188">
        <f t="shared" si="1394"/>
        <v>1.077</v>
      </c>
      <c r="T4406" s="189">
        <f t="shared" si="1394"/>
        <v>1.0720000000000001</v>
      </c>
      <c r="U4406" s="332">
        <f t="shared" si="1394"/>
        <v>1.0290000000000001</v>
      </c>
    </row>
    <row r="4407" spans="1:21" x14ac:dyDescent="0.35">
      <c r="A4407" s="293">
        <v>44158</v>
      </c>
      <c r="B4407" s="299">
        <v>102.8</v>
      </c>
      <c r="C4407" s="299">
        <v>102.7</v>
      </c>
      <c r="D4407" s="299">
        <v>102.9</v>
      </c>
      <c r="E4407" s="299">
        <v>103</v>
      </c>
      <c r="F4407" s="299">
        <v>102.9</v>
      </c>
      <c r="G4407" s="299">
        <v>107.5</v>
      </c>
      <c r="H4407" s="299">
        <v>107.3</v>
      </c>
      <c r="I4407" s="299">
        <v>103</v>
      </c>
      <c r="J4407" s="329"/>
      <c r="K4407" s="330"/>
      <c r="L4407" s="329"/>
      <c r="M4407" s="331"/>
      <c r="N4407" s="183">
        <f t="shared" si="1395"/>
        <v>1.028</v>
      </c>
      <c r="O4407" s="184">
        <f t="shared" si="1395"/>
        <v>1.0270000000000001</v>
      </c>
      <c r="P4407" s="185">
        <f t="shared" si="1395"/>
        <v>1.0290000000000001</v>
      </c>
      <c r="Q4407" s="186">
        <f t="shared" si="1395"/>
        <v>1.03</v>
      </c>
      <c r="R4407" s="187">
        <f t="shared" si="1395"/>
        <v>1.0290000000000001</v>
      </c>
      <c r="S4407" s="188">
        <f t="shared" si="1394"/>
        <v>1.075</v>
      </c>
      <c r="T4407" s="189">
        <f t="shared" si="1394"/>
        <v>1.073</v>
      </c>
      <c r="U4407" s="332">
        <f t="shared" si="1394"/>
        <v>1.03</v>
      </c>
    </row>
    <row r="4408" spans="1:21" x14ac:dyDescent="0.35">
      <c r="A4408" s="293">
        <v>44159</v>
      </c>
      <c r="B4408" s="299">
        <v>103</v>
      </c>
      <c r="C4408" s="299">
        <v>102.9</v>
      </c>
      <c r="D4408" s="299">
        <v>103.2</v>
      </c>
      <c r="E4408" s="299">
        <v>103.2</v>
      </c>
      <c r="F4408" s="299">
        <v>103.1</v>
      </c>
      <c r="G4408" s="299">
        <v>107.8</v>
      </c>
      <c r="H4408" s="299">
        <v>107.6</v>
      </c>
      <c r="I4408" s="299">
        <v>103.3</v>
      </c>
      <c r="J4408" s="329"/>
      <c r="K4408" s="330"/>
      <c r="L4408" s="329"/>
      <c r="M4408" s="331"/>
      <c r="N4408" s="183">
        <f t="shared" si="1395"/>
        <v>1.03</v>
      </c>
      <c r="O4408" s="184">
        <f t="shared" si="1395"/>
        <v>1.0290000000000001</v>
      </c>
      <c r="P4408" s="185">
        <f t="shared" si="1395"/>
        <v>1.032</v>
      </c>
      <c r="Q4408" s="186">
        <f t="shared" si="1395"/>
        <v>1.032</v>
      </c>
      <c r="R4408" s="187">
        <f t="shared" si="1395"/>
        <v>1.0309999999999999</v>
      </c>
      <c r="S4408" s="188">
        <f t="shared" si="1395"/>
        <v>1.0780000000000001</v>
      </c>
      <c r="T4408" s="189">
        <f t="shared" si="1395"/>
        <v>1.0759999999999998</v>
      </c>
      <c r="U4408" s="332">
        <f t="shared" si="1395"/>
        <v>1.0329999999999999</v>
      </c>
    </row>
    <row r="4409" spans="1:21" x14ac:dyDescent="0.35">
      <c r="A4409" s="293">
        <v>44160</v>
      </c>
      <c r="B4409" s="299">
        <v>103.3</v>
      </c>
      <c r="C4409" s="299">
        <v>103.1</v>
      </c>
      <c r="D4409" s="299">
        <v>103.4</v>
      </c>
      <c r="E4409" s="299">
        <v>103.5</v>
      </c>
      <c r="F4409" s="299">
        <v>103.3</v>
      </c>
      <c r="G4409" s="299">
        <v>107.9</v>
      </c>
      <c r="H4409" s="299">
        <v>107.9</v>
      </c>
      <c r="I4409" s="299">
        <v>103.5</v>
      </c>
      <c r="J4409" s="329"/>
      <c r="K4409" s="330"/>
      <c r="L4409" s="329"/>
      <c r="M4409" s="331"/>
      <c r="N4409" s="183">
        <f t="shared" si="1395"/>
        <v>1.0329999999999999</v>
      </c>
      <c r="O4409" s="184">
        <f t="shared" si="1395"/>
        <v>1.0309999999999999</v>
      </c>
      <c r="P4409" s="185">
        <f t="shared" si="1395"/>
        <v>1.034</v>
      </c>
      <c r="Q4409" s="186">
        <f t="shared" si="1395"/>
        <v>1.0349999999999999</v>
      </c>
      <c r="R4409" s="187">
        <f t="shared" si="1395"/>
        <v>1.0329999999999999</v>
      </c>
      <c r="S4409" s="188">
        <f t="shared" si="1395"/>
        <v>1.079</v>
      </c>
      <c r="T4409" s="189">
        <f t="shared" si="1395"/>
        <v>1.079</v>
      </c>
      <c r="U4409" s="332">
        <f t="shared" si="1395"/>
        <v>1.0349999999999999</v>
      </c>
    </row>
    <row r="4410" spans="1:21" x14ac:dyDescent="0.35">
      <c r="A4410" s="293">
        <v>44161</v>
      </c>
      <c r="B4410" s="299">
        <v>103.9</v>
      </c>
      <c r="C4410" s="299">
        <v>103.8</v>
      </c>
      <c r="D4410" s="299">
        <v>104.1</v>
      </c>
      <c r="E4410" s="299">
        <v>104.1</v>
      </c>
      <c r="F4410" s="299">
        <v>104</v>
      </c>
      <c r="G4410" s="299">
        <v>108.5</v>
      </c>
      <c r="H4410" s="299">
        <v>108.7</v>
      </c>
      <c r="I4410" s="299">
        <v>104.2</v>
      </c>
      <c r="J4410" s="329"/>
      <c r="K4410" s="330"/>
      <c r="L4410" s="329"/>
      <c r="M4410" s="331"/>
      <c r="N4410" s="183">
        <f t="shared" si="1395"/>
        <v>1.0390000000000001</v>
      </c>
      <c r="O4410" s="184">
        <f t="shared" si="1395"/>
        <v>1.038</v>
      </c>
      <c r="P4410" s="185">
        <f t="shared" si="1395"/>
        <v>1.0409999999999999</v>
      </c>
      <c r="Q4410" s="186">
        <f t="shared" si="1395"/>
        <v>1.0409999999999999</v>
      </c>
      <c r="R4410" s="187">
        <f t="shared" si="1395"/>
        <v>1.04</v>
      </c>
      <c r="S4410" s="188">
        <f t="shared" si="1395"/>
        <v>1.085</v>
      </c>
      <c r="T4410" s="189">
        <f t="shared" si="1395"/>
        <v>1.087</v>
      </c>
      <c r="U4410" s="332">
        <f t="shared" si="1395"/>
        <v>1.042</v>
      </c>
    </row>
    <row r="4411" spans="1:21" x14ac:dyDescent="0.35">
      <c r="A4411" s="293">
        <v>44162</v>
      </c>
      <c r="B4411" s="299">
        <v>104.6</v>
      </c>
      <c r="C4411" s="299">
        <v>104.5</v>
      </c>
      <c r="D4411" s="299">
        <v>104.7</v>
      </c>
      <c r="E4411" s="299">
        <v>104.8</v>
      </c>
      <c r="F4411" s="299">
        <v>104.7</v>
      </c>
      <c r="G4411" s="299">
        <v>109.2</v>
      </c>
      <c r="H4411" s="299">
        <v>109.4</v>
      </c>
      <c r="I4411" s="299">
        <v>104.9</v>
      </c>
      <c r="J4411" s="329"/>
      <c r="K4411" s="330"/>
      <c r="L4411" s="329"/>
      <c r="M4411" s="331"/>
      <c r="N4411" s="183">
        <f t="shared" si="1395"/>
        <v>1.046</v>
      </c>
      <c r="O4411" s="184">
        <f t="shared" si="1395"/>
        <v>1.0449999999999999</v>
      </c>
      <c r="P4411" s="185">
        <f t="shared" si="1395"/>
        <v>1.0469999999999999</v>
      </c>
      <c r="Q4411" s="186">
        <f t="shared" si="1395"/>
        <v>1.048</v>
      </c>
      <c r="R4411" s="187">
        <f t="shared" si="1395"/>
        <v>1.0469999999999999</v>
      </c>
      <c r="S4411" s="188">
        <f t="shared" si="1395"/>
        <v>1.0920000000000001</v>
      </c>
      <c r="T4411" s="189">
        <f t="shared" si="1395"/>
        <v>1.0940000000000001</v>
      </c>
      <c r="U4411" s="332">
        <f t="shared" si="1395"/>
        <v>1.0490000000000002</v>
      </c>
    </row>
    <row r="4412" spans="1:21" x14ac:dyDescent="0.35">
      <c r="A4412" s="293">
        <v>44165</v>
      </c>
      <c r="B4412" s="299">
        <v>104.9</v>
      </c>
      <c r="C4412" s="299">
        <v>104.8</v>
      </c>
      <c r="D4412" s="299">
        <v>105.1</v>
      </c>
      <c r="E4412" s="299">
        <v>105.1</v>
      </c>
      <c r="F4412" s="299">
        <v>105</v>
      </c>
      <c r="G4412" s="299">
        <v>109.5</v>
      </c>
      <c r="H4412" s="299">
        <v>109.8</v>
      </c>
      <c r="I4412" s="299">
        <v>105.2</v>
      </c>
      <c r="J4412" s="329"/>
      <c r="K4412" s="363">
        <f>AVERAGE(I4402:I4412)</f>
        <v>103.2</v>
      </c>
      <c r="L4412" s="329"/>
      <c r="M4412" s="363">
        <f>AVERAGE(I4392:I4412)</f>
        <v>101.18571428571431</v>
      </c>
      <c r="N4412" s="183">
        <f t="shared" si="1395"/>
        <v>1.0490000000000002</v>
      </c>
      <c r="O4412" s="184">
        <f t="shared" si="1395"/>
        <v>1.048</v>
      </c>
      <c r="P4412" s="185">
        <f t="shared" si="1395"/>
        <v>1.0509999999999999</v>
      </c>
      <c r="Q4412" s="186">
        <f t="shared" si="1395"/>
        <v>1.0509999999999999</v>
      </c>
      <c r="R4412" s="187">
        <f t="shared" si="1395"/>
        <v>1.05</v>
      </c>
      <c r="S4412" s="188">
        <f t="shared" si="1395"/>
        <v>1.095</v>
      </c>
      <c r="T4412" s="189">
        <f t="shared" si="1395"/>
        <v>1.0979999999999999</v>
      </c>
      <c r="U4412" s="332">
        <f t="shared" si="1395"/>
        <v>1.052</v>
      </c>
    </row>
    <row r="4413" spans="1:21" x14ac:dyDescent="0.35">
      <c r="A4413" s="293">
        <v>44166</v>
      </c>
      <c r="B4413" s="299">
        <v>105.8</v>
      </c>
      <c r="C4413" s="299">
        <v>105.6</v>
      </c>
      <c r="D4413" s="299">
        <v>105.9</v>
      </c>
      <c r="E4413" s="299">
        <v>106</v>
      </c>
      <c r="F4413" s="299">
        <v>105.8</v>
      </c>
      <c r="G4413" s="299">
        <v>110.3</v>
      </c>
      <c r="H4413" s="299">
        <v>110.5</v>
      </c>
      <c r="I4413" s="299">
        <v>106</v>
      </c>
      <c r="J4413" s="329"/>
      <c r="K4413" s="330"/>
      <c r="L4413" s="329"/>
      <c r="M4413" s="331"/>
      <c r="N4413" s="183">
        <f t="shared" si="1395"/>
        <v>1.0580000000000001</v>
      </c>
      <c r="O4413" s="184">
        <f t="shared" si="1395"/>
        <v>1.056</v>
      </c>
      <c r="P4413" s="185">
        <f t="shared" si="1395"/>
        <v>1.0590000000000002</v>
      </c>
      <c r="Q4413" s="186">
        <f t="shared" si="1395"/>
        <v>1.06</v>
      </c>
      <c r="R4413" s="187">
        <f t="shared" si="1395"/>
        <v>1.0580000000000001</v>
      </c>
      <c r="S4413" s="188">
        <f t="shared" si="1395"/>
        <v>1.103</v>
      </c>
      <c r="T4413" s="189">
        <f t="shared" si="1395"/>
        <v>1.105</v>
      </c>
      <c r="U4413" s="332">
        <f t="shared" si="1395"/>
        <v>1.06</v>
      </c>
    </row>
    <row r="4414" spans="1:21" x14ac:dyDescent="0.35">
      <c r="A4414" s="293">
        <v>44167</v>
      </c>
      <c r="B4414" s="299">
        <v>106.1</v>
      </c>
      <c r="C4414" s="299">
        <v>106</v>
      </c>
      <c r="D4414" s="299">
        <v>106.2</v>
      </c>
      <c r="E4414" s="299">
        <v>106.3</v>
      </c>
      <c r="F4414" s="299">
        <v>106.1</v>
      </c>
      <c r="G4414" s="299">
        <v>110.7</v>
      </c>
      <c r="H4414" s="299">
        <v>110.8</v>
      </c>
      <c r="I4414" s="299">
        <v>106.3</v>
      </c>
      <c r="J4414" s="329"/>
      <c r="K4414" s="330"/>
      <c r="L4414" s="329"/>
      <c r="M4414" s="331"/>
      <c r="N4414" s="183">
        <f t="shared" ref="N4414:U4429" si="1396">B4414/$V$1</f>
        <v>1.0609999999999999</v>
      </c>
      <c r="O4414" s="184">
        <f t="shared" si="1396"/>
        <v>1.06</v>
      </c>
      <c r="P4414" s="185">
        <f t="shared" si="1396"/>
        <v>1.0620000000000001</v>
      </c>
      <c r="Q4414" s="186">
        <f t="shared" si="1396"/>
        <v>1.0629999999999999</v>
      </c>
      <c r="R4414" s="187">
        <f t="shared" si="1396"/>
        <v>1.0609999999999999</v>
      </c>
      <c r="S4414" s="188">
        <f t="shared" si="1396"/>
        <v>1.107</v>
      </c>
      <c r="T4414" s="189">
        <f t="shared" si="1396"/>
        <v>1.1079999999999999</v>
      </c>
      <c r="U4414" s="332">
        <f t="shared" si="1396"/>
        <v>1.0629999999999999</v>
      </c>
    </row>
    <row r="4415" spans="1:21" x14ac:dyDescent="0.35">
      <c r="A4415" s="293">
        <v>44168</v>
      </c>
      <c r="B4415" s="299">
        <v>106.3</v>
      </c>
      <c r="C4415" s="299">
        <v>106.2</v>
      </c>
      <c r="D4415" s="299">
        <v>106.4</v>
      </c>
      <c r="E4415" s="299">
        <v>106.5</v>
      </c>
      <c r="F4415" s="299">
        <v>106.3</v>
      </c>
      <c r="G4415" s="299">
        <v>110.8</v>
      </c>
      <c r="H4415" s="299">
        <v>110.9</v>
      </c>
      <c r="I4415" s="299">
        <v>106.5</v>
      </c>
      <c r="J4415" s="329"/>
      <c r="K4415" s="330"/>
      <c r="L4415" s="329"/>
      <c r="M4415" s="331"/>
      <c r="N4415" s="183">
        <f t="shared" si="1396"/>
        <v>1.0629999999999999</v>
      </c>
      <c r="O4415" s="184">
        <f t="shared" si="1396"/>
        <v>1.0620000000000001</v>
      </c>
      <c r="P4415" s="185">
        <f t="shared" si="1396"/>
        <v>1.0640000000000001</v>
      </c>
      <c r="Q4415" s="186">
        <f t="shared" si="1396"/>
        <v>1.0649999999999999</v>
      </c>
      <c r="R4415" s="187">
        <f t="shared" si="1396"/>
        <v>1.0629999999999999</v>
      </c>
      <c r="S4415" s="188">
        <f t="shared" si="1396"/>
        <v>1.1079999999999999</v>
      </c>
      <c r="T4415" s="189">
        <f t="shared" si="1396"/>
        <v>1.109</v>
      </c>
      <c r="U4415" s="332">
        <f t="shared" si="1396"/>
        <v>1.0649999999999999</v>
      </c>
    </row>
    <row r="4416" spans="1:21" x14ac:dyDescent="0.35">
      <c r="A4416" s="293">
        <v>44169</v>
      </c>
      <c r="B4416" s="299">
        <v>106.4</v>
      </c>
      <c r="C4416" s="299">
        <v>106.2</v>
      </c>
      <c r="D4416" s="299">
        <v>106.5</v>
      </c>
      <c r="E4416" s="299">
        <v>106.5</v>
      </c>
      <c r="F4416" s="299">
        <v>106.3</v>
      </c>
      <c r="G4416" s="299">
        <v>110.9</v>
      </c>
      <c r="H4416" s="299">
        <v>110.9</v>
      </c>
      <c r="I4416" s="299">
        <v>106.6</v>
      </c>
      <c r="J4416" s="329"/>
      <c r="K4416" s="330"/>
      <c r="L4416" s="329"/>
      <c r="M4416" s="331"/>
      <c r="N4416" s="183">
        <f t="shared" si="1396"/>
        <v>1.0640000000000001</v>
      </c>
      <c r="O4416" s="184">
        <f t="shared" si="1396"/>
        <v>1.0620000000000001</v>
      </c>
      <c r="P4416" s="185">
        <f t="shared" si="1396"/>
        <v>1.0649999999999999</v>
      </c>
      <c r="Q4416" s="186">
        <f t="shared" si="1396"/>
        <v>1.0649999999999999</v>
      </c>
      <c r="R4416" s="187">
        <f t="shared" si="1396"/>
        <v>1.0629999999999999</v>
      </c>
      <c r="S4416" s="188">
        <f t="shared" si="1396"/>
        <v>1.109</v>
      </c>
      <c r="T4416" s="189">
        <f t="shared" si="1396"/>
        <v>1.109</v>
      </c>
      <c r="U4416" s="332">
        <f t="shared" si="1396"/>
        <v>1.0659999999999998</v>
      </c>
    </row>
    <row r="4417" spans="1:21" x14ac:dyDescent="0.35">
      <c r="A4417" s="293">
        <v>44172</v>
      </c>
      <c r="B4417" s="299">
        <v>106.4</v>
      </c>
      <c r="C4417" s="299">
        <v>106.3</v>
      </c>
      <c r="D4417" s="299">
        <v>106.5</v>
      </c>
      <c r="E4417" s="299">
        <v>106.6</v>
      </c>
      <c r="F4417" s="299">
        <v>106.4</v>
      </c>
      <c r="G4417" s="299">
        <v>111</v>
      </c>
      <c r="H4417" s="299">
        <v>111</v>
      </c>
      <c r="I4417" s="299">
        <v>106.6</v>
      </c>
      <c r="J4417" s="329"/>
      <c r="K4417" s="330"/>
      <c r="L4417" s="329"/>
      <c r="M4417" s="331"/>
      <c r="N4417" s="183">
        <f t="shared" si="1396"/>
        <v>1.0640000000000001</v>
      </c>
      <c r="O4417" s="184">
        <f t="shared" si="1396"/>
        <v>1.0629999999999999</v>
      </c>
      <c r="P4417" s="185">
        <f t="shared" si="1396"/>
        <v>1.0649999999999999</v>
      </c>
      <c r="Q4417" s="186">
        <f t="shared" si="1396"/>
        <v>1.0659999999999998</v>
      </c>
      <c r="R4417" s="187">
        <f t="shared" si="1396"/>
        <v>1.0640000000000001</v>
      </c>
      <c r="S4417" s="188">
        <f t="shared" si="1396"/>
        <v>1.1100000000000001</v>
      </c>
      <c r="T4417" s="189">
        <f t="shared" si="1396"/>
        <v>1.1100000000000001</v>
      </c>
      <c r="U4417" s="332">
        <f t="shared" si="1396"/>
        <v>1.0659999999999998</v>
      </c>
    </row>
    <row r="4418" spans="1:21" x14ac:dyDescent="0.35">
      <c r="A4418" s="293">
        <v>44173</v>
      </c>
      <c r="B4418" s="299">
        <v>106.6</v>
      </c>
      <c r="C4418" s="299">
        <v>106.4</v>
      </c>
      <c r="D4418" s="299">
        <v>106.7</v>
      </c>
      <c r="E4418" s="299">
        <v>106.8</v>
      </c>
      <c r="F4418" s="299">
        <v>106.6</v>
      </c>
      <c r="G4418" s="299">
        <v>111.1</v>
      </c>
      <c r="H4418" s="299">
        <v>111.1</v>
      </c>
      <c r="I4418" s="299">
        <v>106.8</v>
      </c>
      <c r="J4418" s="329"/>
      <c r="K4418" s="330"/>
      <c r="L4418" s="329"/>
      <c r="M4418" s="331"/>
      <c r="N4418" s="183">
        <f t="shared" si="1396"/>
        <v>1.0659999999999998</v>
      </c>
      <c r="O4418" s="184">
        <f t="shared" si="1396"/>
        <v>1.0640000000000001</v>
      </c>
      <c r="P4418" s="185">
        <f t="shared" si="1396"/>
        <v>1.0669999999999999</v>
      </c>
      <c r="Q4418" s="186">
        <f t="shared" si="1396"/>
        <v>1.0680000000000001</v>
      </c>
      <c r="R4418" s="187">
        <f t="shared" si="1396"/>
        <v>1.0659999999999998</v>
      </c>
      <c r="S4418" s="188">
        <f t="shared" si="1396"/>
        <v>1.111</v>
      </c>
      <c r="T4418" s="189">
        <f t="shared" si="1396"/>
        <v>1.111</v>
      </c>
      <c r="U4418" s="332">
        <f t="shared" si="1396"/>
        <v>1.0680000000000001</v>
      </c>
    </row>
    <row r="4419" spans="1:21" x14ac:dyDescent="0.35">
      <c r="A4419" s="293">
        <v>44174</v>
      </c>
      <c r="B4419" s="299">
        <v>106.7</v>
      </c>
      <c r="C4419" s="299">
        <v>106.6</v>
      </c>
      <c r="D4419" s="299">
        <v>106.9</v>
      </c>
      <c r="E4419" s="299">
        <v>106.9</v>
      </c>
      <c r="F4419" s="299">
        <v>106.7</v>
      </c>
      <c r="G4419" s="299">
        <v>111.3</v>
      </c>
      <c r="H4419" s="299">
        <v>111.3</v>
      </c>
      <c r="I4419" s="299">
        <v>106.9</v>
      </c>
      <c r="J4419" s="329"/>
      <c r="K4419" s="330"/>
      <c r="L4419" s="329"/>
      <c r="M4419" s="331"/>
      <c r="N4419" s="183">
        <f t="shared" si="1396"/>
        <v>1.0669999999999999</v>
      </c>
      <c r="O4419" s="184">
        <f t="shared" si="1396"/>
        <v>1.0659999999999998</v>
      </c>
      <c r="P4419" s="185">
        <f t="shared" si="1396"/>
        <v>1.069</v>
      </c>
      <c r="Q4419" s="186">
        <f t="shared" si="1396"/>
        <v>1.069</v>
      </c>
      <c r="R4419" s="187">
        <f t="shared" si="1396"/>
        <v>1.0669999999999999</v>
      </c>
      <c r="S4419" s="188">
        <f t="shared" si="1396"/>
        <v>1.113</v>
      </c>
      <c r="T4419" s="189">
        <f t="shared" si="1396"/>
        <v>1.113</v>
      </c>
      <c r="U4419" s="332">
        <f t="shared" si="1396"/>
        <v>1.069</v>
      </c>
    </row>
    <row r="4420" spans="1:21" x14ac:dyDescent="0.35">
      <c r="A4420" s="293">
        <v>44175</v>
      </c>
      <c r="B4420" s="299">
        <v>107</v>
      </c>
      <c r="C4420" s="299">
        <v>106.8</v>
      </c>
      <c r="D4420" s="299">
        <v>107.1</v>
      </c>
      <c r="E4420" s="299">
        <v>107.2</v>
      </c>
      <c r="F4420" s="299">
        <v>107</v>
      </c>
      <c r="G4420" s="299">
        <v>111.5</v>
      </c>
      <c r="H4420" s="299">
        <v>111.6</v>
      </c>
      <c r="I4420" s="299">
        <v>107.2</v>
      </c>
      <c r="J4420" s="329"/>
      <c r="K4420" s="330"/>
      <c r="L4420" s="329"/>
      <c r="M4420" s="331"/>
      <c r="N4420" s="183">
        <f t="shared" si="1396"/>
        <v>1.07</v>
      </c>
      <c r="O4420" s="184">
        <f t="shared" si="1396"/>
        <v>1.0680000000000001</v>
      </c>
      <c r="P4420" s="185">
        <f t="shared" si="1396"/>
        <v>1.071</v>
      </c>
      <c r="Q4420" s="186">
        <f t="shared" si="1396"/>
        <v>1.0720000000000001</v>
      </c>
      <c r="R4420" s="187">
        <f t="shared" si="1396"/>
        <v>1.07</v>
      </c>
      <c r="S4420" s="188">
        <f t="shared" si="1396"/>
        <v>1.115</v>
      </c>
      <c r="T4420" s="189">
        <f t="shared" si="1396"/>
        <v>1.1159999999999999</v>
      </c>
      <c r="U4420" s="332">
        <f t="shared" si="1396"/>
        <v>1.0720000000000001</v>
      </c>
    </row>
    <row r="4421" spans="1:21" x14ac:dyDescent="0.35">
      <c r="A4421" s="293">
        <v>44176</v>
      </c>
      <c r="B4421" s="299">
        <v>107.4</v>
      </c>
      <c r="C4421" s="299">
        <v>107.2</v>
      </c>
      <c r="D4421" s="299">
        <v>107.5</v>
      </c>
      <c r="E4421" s="299">
        <v>107.6</v>
      </c>
      <c r="F4421" s="299">
        <v>107.4</v>
      </c>
      <c r="G4421" s="299">
        <v>111.9</v>
      </c>
      <c r="H4421" s="299">
        <v>112.1</v>
      </c>
      <c r="I4421" s="299">
        <v>107.6</v>
      </c>
      <c r="J4421" s="329"/>
      <c r="K4421" s="330"/>
      <c r="L4421" s="329"/>
      <c r="M4421" s="331"/>
      <c r="N4421" s="183">
        <f t="shared" si="1396"/>
        <v>1.0740000000000001</v>
      </c>
      <c r="O4421" s="184">
        <f t="shared" si="1396"/>
        <v>1.0720000000000001</v>
      </c>
      <c r="P4421" s="185">
        <f t="shared" si="1396"/>
        <v>1.075</v>
      </c>
      <c r="Q4421" s="186">
        <f t="shared" si="1396"/>
        <v>1.0759999999999998</v>
      </c>
      <c r="R4421" s="187">
        <f t="shared" si="1396"/>
        <v>1.0740000000000001</v>
      </c>
      <c r="S4421" s="188">
        <f t="shared" si="1396"/>
        <v>1.119</v>
      </c>
      <c r="T4421" s="189">
        <f t="shared" si="1396"/>
        <v>1.121</v>
      </c>
      <c r="U4421" s="332">
        <f t="shared" si="1396"/>
        <v>1.0759999999999998</v>
      </c>
    </row>
    <row r="4422" spans="1:21" x14ac:dyDescent="0.35">
      <c r="A4422" s="293">
        <v>44179</v>
      </c>
      <c r="B4422" s="299">
        <v>107.6</v>
      </c>
      <c r="C4422" s="299">
        <v>107.5</v>
      </c>
      <c r="D4422" s="299">
        <v>107.8</v>
      </c>
      <c r="E4422" s="299">
        <v>107.8</v>
      </c>
      <c r="F4422" s="299">
        <v>107.6</v>
      </c>
      <c r="G4422" s="299">
        <v>112.2</v>
      </c>
      <c r="H4422" s="299">
        <v>112.3</v>
      </c>
      <c r="I4422" s="299">
        <v>107.8</v>
      </c>
      <c r="J4422" s="329"/>
      <c r="K4422" s="330"/>
      <c r="L4422" s="329"/>
      <c r="M4422" s="331"/>
      <c r="N4422" s="183">
        <f t="shared" si="1396"/>
        <v>1.0759999999999998</v>
      </c>
      <c r="O4422" s="184">
        <f t="shared" si="1396"/>
        <v>1.075</v>
      </c>
      <c r="P4422" s="185">
        <f t="shared" si="1396"/>
        <v>1.0780000000000001</v>
      </c>
      <c r="Q4422" s="186">
        <f t="shared" si="1396"/>
        <v>1.0780000000000001</v>
      </c>
      <c r="R4422" s="187">
        <f t="shared" si="1396"/>
        <v>1.0759999999999998</v>
      </c>
      <c r="S4422" s="188">
        <f t="shared" si="1396"/>
        <v>1.1220000000000001</v>
      </c>
      <c r="T4422" s="189">
        <f t="shared" si="1396"/>
        <v>1.123</v>
      </c>
      <c r="U4422" s="332">
        <f t="shared" si="1396"/>
        <v>1.0780000000000001</v>
      </c>
    </row>
    <row r="4423" spans="1:21" x14ac:dyDescent="0.35">
      <c r="A4423" s="293">
        <v>44180</v>
      </c>
      <c r="B4423" s="299">
        <v>107.9</v>
      </c>
      <c r="C4423" s="299">
        <v>107.8</v>
      </c>
      <c r="D4423" s="299">
        <v>108</v>
      </c>
      <c r="E4423" s="299">
        <v>108.1</v>
      </c>
      <c r="F4423" s="299">
        <v>107.9</v>
      </c>
      <c r="G4423" s="299">
        <v>112.4</v>
      </c>
      <c r="H4423" s="299">
        <v>112.6</v>
      </c>
      <c r="I4423" s="299">
        <v>108.1</v>
      </c>
      <c r="J4423" s="329"/>
      <c r="K4423" s="330"/>
      <c r="L4423" s="329"/>
      <c r="M4423" s="331"/>
      <c r="N4423" s="183">
        <f t="shared" si="1396"/>
        <v>1.079</v>
      </c>
      <c r="O4423" s="184">
        <f t="shared" si="1396"/>
        <v>1.0780000000000001</v>
      </c>
      <c r="P4423" s="185">
        <f t="shared" si="1396"/>
        <v>1.08</v>
      </c>
      <c r="Q4423" s="186">
        <f t="shared" si="1396"/>
        <v>1.081</v>
      </c>
      <c r="R4423" s="187">
        <f t="shared" si="1396"/>
        <v>1.079</v>
      </c>
      <c r="S4423" s="188">
        <f t="shared" si="1396"/>
        <v>1.1240000000000001</v>
      </c>
      <c r="T4423" s="189">
        <f t="shared" si="1396"/>
        <v>1.1259999999999999</v>
      </c>
      <c r="U4423" s="332">
        <f t="shared" si="1396"/>
        <v>1.081</v>
      </c>
    </row>
    <row r="4424" spans="1:21" x14ac:dyDescent="0.35">
      <c r="A4424" s="293">
        <v>44181</v>
      </c>
      <c r="B4424" s="299">
        <v>108.2</v>
      </c>
      <c r="C4424" s="299">
        <v>108</v>
      </c>
      <c r="D4424" s="299">
        <v>108.3</v>
      </c>
      <c r="E4424" s="299">
        <v>108.3</v>
      </c>
      <c r="F4424" s="299">
        <v>108.1</v>
      </c>
      <c r="G4424" s="299">
        <v>112.7</v>
      </c>
      <c r="H4424" s="299">
        <v>112.8</v>
      </c>
      <c r="I4424" s="299">
        <v>108.4</v>
      </c>
      <c r="J4424" s="329"/>
      <c r="K4424" s="330"/>
      <c r="L4424" s="329"/>
      <c r="M4424" s="331"/>
      <c r="N4424" s="183">
        <f t="shared" si="1396"/>
        <v>1.0820000000000001</v>
      </c>
      <c r="O4424" s="184">
        <f t="shared" si="1396"/>
        <v>1.08</v>
      </c>
      <c r="P4424" s="185">
        <f t="shared" si="1396"/>
        <v>1.083</v>
      </c>
      <c r="Q4424" s="186">
        <f t="shared" si="1396"/>
        <v>1.083</v>
      </c>
      <c r="R4424" s="187">
        <f t="shared" si="1396"/>
        <v>1.081</v>
      </c>
      <c r="S4424" s="188">
        <f t="shared" si="1396"/>
        <v>1.127</v>
      </c>
      <c r="T4424" s="189">
        <f t="shared" si="1396"/>
        <v>1.1279999999999999</v>
      </c>
      <c r="U4424" s="332">
        <f t="shared" si="1396"/>
        <v>1.0840000000000001</v>
      </c>
    </row>
    <row r="4425" spans="1:21" x14ac:dyDescent="0.35">
      <c r="A4425" s="293">
        <v>44182</v>
      </c>
      <c r="B4425" s="299">
        <v>108.4</v>
      </c>
      <c r="C4425" s="299">
        <v>108.3</v>
      </c>
      <c r="D4425" s="299">
        <v>108.5</v>
      </c>
      <c r="E4425" s="299">
        <v>108.6</v>
      </c>
      <c r="F4425" s="299">
        <v>108.4</v>
      </c>
      <c r="G4425" s="299">
        <v>112.9</v>
      </c>
      <c r="H4425" s="299">
        <v>113.2</v>
      </c>
      <c r="I4425" s="299">
        <v>108.6</v>
      </c>
      <c r="J4425" s="329"/>
      <c r="K4425" s="330"/>
      <c r="L4425" s="329"/>
      <c r="M4425" s="331"/>
      <c r="N4425" s="183">
        <f t="shared" si="1396"/>
        <v>1.0840000000000001</v>
      </c>
      <c r="O4425" s="184">
        <f t="shared" si="1396"/>
        <v>1.083</v>
      </c>
      <c r="P4425" s="185">
        <f t="shared" si="1396"/>
        <v>1.085</v>
      </c>
      <c r="Q4425" s="186">
        <f t="shared" si="1396"/>
        <v>1.0859999999999999</v>
      </c>
      <c r="R4425" s="187">
        <f t="shared" si="1396"/>
        <v>1.0840000000000001</v>
      </c>
      <c r="S4425" s="188">
        <f t="shared" si="1396"/>
        <v>1.129</v>
      </c>
      <c r="T4425" s="189">
        <f t="shared" si="1396"/>
        <v>1.1320000000000001</v>
      </c>
      <c r="U4425" s="332">
        <f t="shared" si="1396"/>
        <v>1.0859999999999999</v>
      </c>
    </row>
    <row r="4426" spans="1:21" x14ac:dyDescent="0.35">
      <c r="A4426" s="293">
        <v>44183</v>
      </c>
      <c r="B4426" s="299">
        <v>108.7</v>
      </c>
      <c r="C4426" s="299">
        <v>108.6</v>
      </c>
      <c r="D4426" s="299">
        <v>108.8</v>
      </c>
      <c r="E4426" s="299">
        <v>108.9</v>
      </c>
      <c r="F4426" s="299">
        <v>108.6</v>
      </c>
      <c r="G4426" s="299">
        <v>113.2</v>
      </c>
      <c r="H4426" s="299">
        <v>113.4</v>
      </c>
      <c r="I4426" s="299">
        <v>108.9</v>
      </c>
      <c r="J4426" s="329"/>
      <c r="K4426" s="363">
        <f>AVERAGE(I4413:I4426)</f>
        <v>107.30714285714285</v>
      </c>
      <c r="L4426" s="329"/>
      <c r="M4426" s="331"/>
      <c r="N4426" s="183">
        <f t="shared" si="1396"/>
        <v>1.087</v>
      </c>
      <c r="O4426" s="184">
        <f t="shared" si="1396"/>
        <v>1.0859999999999999</v>
      </c>
      <c r="P4426" s="185">
        <f t="shared" si="1396"/>
        <v>1.0880000000000001</v>
      </c>
      <c r="Q4426" s="186">
        <f t="shared" si="1396"/>
        <v>1.089</v>
      </c>
      <c r="R4426" s="187">
        <f t="shared" si="1396"/>
        <v>1.0859999999999999</v>
      </c>
      <c r="S4426" s="188">
        <f t="shared" si="1396"/>
        <v>1.1320000000000001</v>
      </c>
      <c r="T4426" s="189">
        <f t="shared" si="1396"/>
        <v>1.1340000000000001</v>
      </c>
      <c r="U4426" s="332">
        <f t="shared" si="1396"/>
        <v>1.089</v>
      </c>
    </row>
    <row r="4427" spans="1:21" x14ac:dyDescent="0.35">
      <c r="A4427" s="293">
        <v>44186</v>
      </c>
      <c r="B4427" s="288">
        <v>109.1</v>
      </c>
      <c r="C4427" s="288">
        <v>108.9</v>
      </c>
      <c r="D4427" s="288">
        <v>109.2</v>
      </c>
      <c r="E4427" s="288">
        <v>109.3</v>
      </c>
      <c r="F4427" s="288">
        <v>109</v>
      </c>
      <c r="G4427" s="288">
        <v>113.5</v>
      </c>
      <c r="H4427" s="288">
        <v>113.8</v>
      </c>
      <c r="I4427" s="288">
        <v>109.3</v>
      </c>
      <c r="J4427" s="329"/>
      <c r="K4427" s="330"/>
      <c r="L4427" s="329"/>
      <c r="M4427" s="331"/>
      <c r="N4427" s="183">
        <f t="shared" si="1396"/>
        <v>1.091</v>
      </c>
      <c r="O4427" s="184">
        <f t="shared" si="1396"/>
        <v>1.089</v>
      </c>
      <c r="P4427" s="185">
        <f t="shared" si="1396"/>
        <v>1.0920000000000001</v>
      </c>
      <c r="Q4427" s="186">
        <f t="shared" si="1396"/>
        <v>1.093</v>
      </c>
      <c r="R4427" s="187">
        <f t="shared" si="1396"/>
        <v>1.0900000000000001</v>
      </c>
      <c r="S4427" s="188">
        <f t="shared" si="1396"/>
        <v>1.135</v>
      </c>
      <c r="T4427" s="189">
        <f t="shared" si="1396"/>
        <v>1.1379999999999999</v>
      </c>
      <c r="U4427" s="332">
        <f t="shared" si="1396"/>
        <v>1.093</v>
      </c>
    </row>
    <row r="4428" spans="1:21" x14ac:dyDescent="0.35">
      <c r="A4428" s="293">
        <v>44187</v>
      </c>
      <c r="B4428" s="288">
        <v>109.3</v>
      </c>
      <c r="C4428" s="288">
        <v>109.1</v>
      </c>
      <c r="D4428" s="288">
        <v>109.4</v>
      </c>
      <c r="E4428" s="288">
        <v>109.4</v>
      </c>
      <c r="F4428" s="288">
        <v>109.1</v>
      </c>
      <c r="G4428" s="288">
        <v>113.7</v>
      </c>
      <c r="H4428" s="288">
        <v>113.9</v>
      </c>
      <c r="I4428" s="288">
        <v>109.5</v>
      </c>
      <c r="J4428" s="329"/>
      <c r="K4428" s="330"/>
      <c r="L4428" s="329"/>
      <c r="M4428" s="331"/>
      <c r="N4428" s="183">
        <f t="shared" si="1396"/>
        <v>1.093</v>
      </c>
      <c r="O4428" s="184">
        <f t="shared" si="1396"/>
        <v>1.091</v>
      </c>
      <c r="P4428" s="185">
        <f t="shared" si="1396"/>
        <v>1.0940000000000001</v>
      </c>
      <c r="Q4428" s="186">
        <f t="shared" si="1396"/>
        <v>1.0940000000000001</v>
      </c>
      <c r="R4428" s="187">
        <f t="shared" si="1396"/>
        <v>1.091</v>
      </c>
      <c r="S4428" s="188">
        <f t="shared" si="1396"/>
        <v>1.137</v>
      </c>
      <c r="T4428" s="189">
        <f t="shared" si="1396"/>
        <v>1.139</v>
      </c>
      <c r="U4428" s="332">
        <f t="shared" si="1396"/>
        <v>1.095</v>
      </c>
    </row>
    <row r="4429" spans="1:21" x14ac:dyDescent="0.35">
      <c r="A4429" s="293">
        <v>44188</v>
      </c>
      <c r="B4429" s="288">
        <v>109.3</v>
      </c>
      <c r="C4429" s="288">
        <v>109.1</v>
      </c>
      <c r="D4429" s="288">
        <v>109.4</v>
      </c>
      <c r="E4429" s="288">
        <v>109.5</v>
      </c>
      <c r="F4429" s="288">
        <v>109.1</v>
      </c>
      <c r="G4429" s="288">
        <v>113.7</v>
      </c>
      <c r="H4429" s="288">
        <v>113.9</v>
      </c>
      <c r="I4429" s="288">
        <v>109.5</v>
      </c>
      <c r="J4429" s="329"/>
      <c r="K4429" s="330"/>
      <c r="L4429" s="329"/>
      <c r="M4429" s="331"/>
      <c r="N4429" s="183">
        <f t="shared" si="1396"/>
        <v>1.093</v>
      </c>
      <c r="O4429" s="184">
        <f t="shared" si="1396"/>
        <v>1.091</v>
      </c>
      <c r="P4429" s="185">
        <f t="shared" si="1396"/>
        <v>1.0940000000000001</v>
      </c>
      <c r="Q4429" s="186">
        <f t="shared" si="1396"/>
        <v>1.095</v>
      </c>
      <c r="R4429" s="187">
        <f t="shared" si="1396"/>
        <v>1.091</v>
      </c>
      <c r="S4429" s="188">
        <f t="shared" si="1396"/>
        <v>1.137</v>
      </c>
      <c r="T4429" s="189">
        <f t="shared" si="1396"/>
        <v>1.139</v>
      </c>
      <c r="U4429" s="332">
        <f t="shared" si="1396"/>
        <v>1.095</v>
      </c>
    </row>
    <row r="4430" spans="1:21" x14ac:dyDescent="0.35">
      <c r="A4430" s="293">
        <v>44189</v>
      </c>
      <c r="B4430" s="288">
        <v>109.2</v>
      </c>
      <c r="C4430" s="288">
        <v>109.1</v>
      </c>
      <c r="D4430" s="288">
        <v>109.3</v>
      </c>
      <c r="E4430" s="288">
        <v>109.4</v>
      </c>
      <c r="F4430" s="288">
        <v>109</v>
      </c>
      <c r="G4430" s="288">
        <v>113.6</v>
      </c>
      <c r="H4430" s="288">
        <v>113.7</v>
      </c>
      <c r="I4430" s="288">
        <v>109.4</v>
      </c>
      <c r="J4430" s="329"/>
      <c r="K4430" s="330"/>
      <c r="L4430" s="329"/>
      <c r="M4430" s="331"/>
      <c r="N4430" s="183">
        <f t="shared" ref="N4430:U4447" si="1397">B4430/$V$1</f>
        <v>1.0920000000000001</v>
      </c>
      <c r="O4430" s="184">
        <f t="shared" si="1397"/>
        <v>1.091</v>
      </c>
      <c r="P4430" s="185">
        <f t="shared" si="1397"/>
        <v>1.093</v>
      </c>
      <c r="Q4430" s="186">
        <f t="shared" si="1397"/>
        <v>1.0940000000000001</v>
      </c>
      <c r="R4430" s="187">
        <f t="shared" si="1397"/>
        <v>1.0900000000000001</v>
      </c>
      <c r="S4430" s="188">
        <f t="shared" si="1397"/>
        <v>1.1359999999999999</v>
      </c>
      <c r="T4430" s="189">
        <f t="shared" si="1397"/>
        <v>1.137</v>
      </c>
      <c r="U4430" s="332">
        <f t="shared" si="1397"/>
        <v>1.0940000000000001</v>
      </c>
    </row>
    <row r="4431" spans="1:21" x14ac:dyDescent="0.35">
      <c r="A4431" s="293">
        <v>44190</v>
      </c>
      <c r="B4431" s="288">
        <v>109.2</v>
      </c>
      <c r="C4431" s="288">
        <v>109</v>
      </c>
      <c r="D4431" s="288">
        <v>109.3</v>
      </c>
      <c r="E4431" s="288">
        <v>109.3</v>
      </c>
      <c r="F4431" s="288">
        <v>109</v>
      </c>
      <c r="G4431" s="288">
        <v>113.6</v>
      </c>
      <c r="H4431" s="288">
        <v>113.7</v>
      </c>
      <c r="I4431" s="288">
        <v>109.3</v>
      </c>
      <c r="J4431" s="329"/>
      <c r="K4431" s="330"/>
      <c r="L4431" s="329"/>
      <c r="M4431" s="331"/>
      <c r="N4431" s="183">
        <f t="shared" si="1397"/>
        <v>1.0920000000000001</v>
      </c>
      <c r="O4431" s="184">
        <f t="shared" si="1397"/>
        <v>1.0900000000000001</v>
      </c>
      <c r="P4431" s="185">
        <f t="shared" si="1397"/>
        <v>1.093</v>
      </c>
      <c r="Q4431" s="186">
        <f t="shared" si="1397"/>
        <v>1.093</v>
      </c>
      <c r="R4431" s="187">
        <f t="shared" si="1397"/>
        <v>1.0900000000000001</v>
      </c>
      <c r="S4431" s="188">
        <f t="shared" si="1397"/>
        <v>1.1359999999999999</v>
      </c>
      <c r="T4431" s="189">
        <f t="shared" si="1397"/>
        <v>1.137</v>
      </c>
      <c r="U4431" s="332">
        <f t="shared" si="1397"/>
        <v>1.093</v>
      </c>
    </row>
    <row r="4432" spans="1:21" x14ac:dyDescent="0.35">
      <c r="A4432" s="293">
        <v>44193</v>
      </c>
      <c r="B4432" s="288">
        <v>109.2</v>
      </c>
      <c r="C4432" s="288">
        <v>109</v>
      </c>
      <c r="D4432" s="288">
        <v>109.3</v>
      </c>
      <c r="E4432" s="288">
        <v>109.3</v>
      </c>
      <c r="F4432" s="288">
        <v>109</v>
      </c>
      <c r="G4432" s="288">
        <v>113.6</v>
      </c>
      <c r="H4432" s="288">
        <v>113.7</v>
      </c>
      <c r="I4432" s="288">
        <v>109.3</v>
      </c>
      <c r="J4432" s="329"/>
      <c r="K4432" s="330"/>
      <c r="L4432" s="329"/>
      <c r="M4432" s="331"/>
      <c r="N4432" s="183">
        <f t="shared" si="1397"/>
        <v>1.0920000000000001</v>
      </c>
      <c r="O4432" s="184">
        <f t="shared" si="1397"/>
        <v>1.0900000000000001</v>
      </c>
      <c r="P4432" s="185">
        <f t="shared" si="1397"/>
        <v>1.093</v>
      </c>
      <c r="Q4432" s="186">
        <f t="shared" si="1397"/>
        <v>1.093</v>
      </c>
      <c r="R4432" s="187">
        <f t="shared" si="1397"/>
        <v>1.0900000000000001</v>
      </c>
      <c r="S4432" s="188">
        <f t="shared" si="1397"/>
        <v>1.1359999999999999</v>
      </c>
      <c r="T4432" s="189">
        <f t="shared" si="1397"/>
        <v>1.137</v>
      </c>
      <c r="U4432" s="332">
        <f t="shared" si="1397"/>
        <v>1.093</v>
      </c>
    </row>
    <row r="4433" spans="1:21" x14ac:dyDescent="0.35">
      <c r="A4433" s="293">
        <v>44194</v>
      </c>
      <c r="B4433" s="288">
        <v>109.2</v>
      </c>
      <c r="C4433" s="288">
        <v>109</v>
      </c>
      <c r="D4433" s="288">
        <v>109.3</v>
      </c>
      <c r="E4433" s="288">
        <v>109.4</v>
      </c>
      <c r="F4433" s="288">
        <v>109</v>
      </c>
      <c r="G4433" s="288">
        <v>113.6</v>
      </c>
      <c r="H4433" s="288">
        <v>113.7</v>
      </c>
      <c r="I4433" s="288">
        <v>109.4</v>
      </c>
      <c r="J4433" s="329"/>
      <c r="K4433" s="330"/>
      <c r="L4433" s="329"/>
      <c r="M4433" s="331"/>
      <c r="N4433" s="183">
        <f t="shared" si="1397"/>
        <v>1.0920000000000001</v>
      </c>
      <c r="O4433" s="184">
        <f t="shared" si="1397"/>
        <v>1.0900000000000001</v>
      </c>
      <c r="P4433" s="185">
        <f t="shared" si="1397"/>
        <v>1.093</v>
      </c>
      <c r="Q4433" s="186">
        <f t="shared" si="1397"/>
        <v>1.0940000000000001</v>
      </c>
      <c r="R4433" s="187">
        <f t="shared" si="1397"/>
        <v>1.0900000000000001</v>
      </c>
      <c r="S4433" s="188">
        <f t="shared" si="1397"/>
        <v>1.1359999999999999</v>
      </c>
      <c r="T4433" s="189">
        <f t="shared" si="1397"/>
        <v>1.137</v>
      </c>
      <c r="U4433" s="332">
        <f t="shared" si="1397"/>
        <v>1.0940000000000001</v>
      </c>
    </row>
    <row r="4434" spans="1:21" x14ac:dyDescent="0.35">
      <c r="A4434" s="293">
        <v>44195</v>
      </c>
      <c r="B4434" s="288">
        <v>109.2</v>
      </c>
      <c r="C4434" s="288">
        <v>109</v>
      </c>
      <c r="D4434" s="288">
        <v>109.3</v>
      </c>
      <c r="E4434" s="288">
        <v>109.4</v>
      </c>
      <c r="F4434" s="288">
        <v>109.1</v>
      </c>
      <c r="G4434" s="288">
        <v>113.7</v>
      </c>
      <c r="H4434" s="288">
        <v>113.8</v>
      </c>
      <c r="I4434" s="288">
        <v>109.4</v>
      </c>
      <c r="J4434" s="329"/>
      <c r="K4434" s="330"/>
      <c r="L4434" s="329"/>
      <c r="M4434" s="331"/>
      <c r="N4434" s="183">
        <f t="shared" si="1397"/>
        <v>1.0920000000000001</v>
      </c>
      <c r="O4434" s="184">
        <f t="shared" si="1397"/>
        <v>1.0900000000000001</v>
      </c>
      <c r="P4434" s="185">
        <f t="shared" si="1397"/>
        <v>1.093</v>
      </c>
      <c r="Q4434" s="186">
        <f t="shared" si="1397"/>
        <v>1.0940000000000001</v>
      </c>
      <c r="R4434" s="187">
        <f t="shared" si="1397"/>
        <v>1.091</v>
      </c>
      <c r="S4434" s="188">
        <f t="shared" si="1397"/>
        <v>1.137</v>
      </c>
      <c r="T4434" s="189">
        <f t="shared" si="1397"/>
        <v>1.1379999999999999</v>
      </c>
      <c r="U4434" s="332">
        <f t="shared" si="1397"/>
        <v>1.0940000000000001</v>
      </c>
    </row>
    <row r="4435" spans="1:21" x14ac:dyDescent="0.35">
      <c r="A4435" s="293">
        <v>44196</v>
      </c>
      <c r="B4435" s="288">
        <v>109.4</v>
      </c>
      <c r="C4435" s="288">
        <v>109.3</v>
      </c>
      <c r="D4435" s="288">
        <v>109.5</v>
      </c>
      <c r="E4435" s="288">
        <v>109.6</v>
      </c>
      <c r="F4435" s="288">
        <v>109.3</v>
      </c>
      <c r="G4435" s="288">
        <v>113.9</v>
      </c>
      <c r="H4435" s="288">
        <v>114</v>
      </c>
      <c r="I4435" s="288">
        <v>109.6</v>
      </c>
      <c r="J4435" s="329"/>
      <c r="K4435" s="363">
        <f>AVERAGE(I4427:I4435)</f>
        <v>109.4111111111111</v>
      </c>
      <c r="L4435" s="329"/>
      <c r="M4435" s="363">
        <f>AVERAGE(I4413:I4435)</f>
        <v>108.13043478260872</v>
      </c>
      <c r="N4435" s="183">
        <f t="shared" si="1397"/>
        <v>1.0940000000000001</v>
      </c>
      <c r="O4435" s="184">
        <f t="shared" si="1397"/>
        <v>1.093</v>
      </c>
      <c r="P4435" s="185">
        <f t="shared" si="1397"/>
        <v>1.095</v>
      </c>
      <c r="Q4435" s="186">
        <f t="shared" si="1397"/>
        <v>1.0959999999999999</v>
      </c>
      <c r="R4435" s="187">
        <f t="shared" si="1397"/>
        <v>1.093</v>
      </c>
      <c r="S4435" s="188">
        <f t="shared" si="1397"/>
        <v>1.139</v>
      </c>
      <c r="T4435" s="189">
        <f t="shared" si="1397"/>
        <v>1.1399999999999999</v>
      </c>
      <c r="U4435" s="332">
        <f t="shared" si="1397"/>
        <v>1.0959999999999999</v>
      </c>
    </row>
    <row r="4436" spans="1:21" x14ac:dyDescent="0.35">
      <c r="A4436" s="293">
        <v>44197</v>
      </c>
      <c r="B4436" s="299">
        <v>109.6</v>
      </c>
      <c r="C4436" s="299">
        <v>109.4</v>
      </c>
      <c r="D4436" s="299">
        <v>109.6</v>
      </c>
      <c r="E4436" s="299">
        <v>109.7</v>
      </c>
      <c r="F4436" s="299">
        <v>109.6</v>
      </c>
      <c r="G4436" s="299">
        <v>114</v>
      </c>
      <c r="H4436" s="299">
        <v>113.9</v>
      </c>
      <c r="I4436" s="299">
        <v>109.7</v>
      </c>
      <c r="J4436" s="329"/>
      <c r="K4436" s="330"/>
      <c r="L4436" s="329"/>
      <c r="M4436" s="331"/>
      <c r="N4436" s="183">
        <f t="shared" si="1397"/>
        <v>1.0959999999999999</v>
      </c>
      <c r="O4436" s="184">
        <f t="shared" si="1397"/>
        <v>1.0940000000000001</v>
      </c>
      <c r="P4436" s="185">
        <f t="shared" si="1397"/>
        <v>1.0959999999999999</v>
      </c>
      <c r="Q4436" s="186">
        <f t="shared" si="1397"/>
        <v>1.097</v>
      </c>
      <c r="R4436" s="187">
        <f t="shared" si="1397"/>
        <v>1.0959999999999999</v>
      </c>
      <c r="S4436" s="188">
        <f t="shared" si="1397"/>
        <v>1.1399999999999999</v>
      </c>
      <c r="T4436" s="189">
        <f t="shared" si="1397"/>
        <v>1.139</v>
      </c>
      <c r="U4436" s="332">
        <f t="shared" si="1397"/>
        <v>1.097</v>
      </c>
    </row>
    <row r="4437" spans="1:21" x14ac:dyDescent="0.35">
      <c r="A4437" s="293">
        <v>44200</v>
      </c>
      <c r="B4437" s="299">
        <v>109.6</v>
      </c>
      <c r="C4437" s="299">
        <v>109.4</v>
      </c>
      <c r="D4437" s="299">
        <v>109.6</v>
      </c>
      <c r="E4437" s="299">
        <v>109.8</v>
      </c>
      <c r="F4437" s="299">
        <v>109.6</v>
      </c>
      <c r="G4437" s="299">
        <v>114</v>
      </c>
      <c r="H4437" s="299">
        <v>114</v>
      </c>
      <c r="I4437" s="299">
        <v>109.8</v>
      </c>
      <c r="J4437" s="329"/>
      <c r="K4437" s="330"/>
      <c r="L4437" s="329"/>
      <c r="M4437" s="331"/>
      <c r="N4437" s="183">
        <f t="shared" si="1397"/>
        <v>1.0959999999999999</v>
      </c>
      <c r="O4437" s="184">
        <f t="shared" si="1397"/>
        <v>1.0940000000000001</v>
      </c>
      <c r="P4437" s="185">
        <f t="shared" si="1397"/>
        <v>1.0959999999999999</v>
      </c>
      <c r="Q4437" s="186">
        <f t="shared" si="1397"/>
        <v>1.0979999999999999</v>
      </c>
      <c r="R4437" s="187">
        <f t="shared" si="1397"/>
        <v>1.0959999999999999</v>
      </c>
      <c r="S4437" s="188">
        <f t="shared" si="1397"/>
        <v>1.1399999999999999</v>
      </c>
      <c r="T4437" s="189">
        <f t="shared" si="1397"/>
        <v>1.1399999999999999</v>
      </c>
      <c r="U4437" s="332">
        <f t="shared" si="1397"/>
        <v>1.0979999999999999</v>
      </c>
    </row>
    <row r="4438" spans="1:21" x14ac:dyDescent="0.35">
      <c r="A4438" s="293">
        <v>44201</v>
      </c>
      <c r="B4438" s="299">
        <v>109.4</v>
      </c>
      <c r="C4438" s="299">
        <v>109.2</v>
      </c>
      <c r="D4438" s="299">
        <v>109.4</v>
      </c>
      <c r="E4438" s="299">
        <v>109.6</v>
      </c>
      <c r="F4438" s="299">
        <v>109.4</v>
      </c>
      <c r="G4438" s="299">
        <v>113.8</v>
      </c>
      <c r="H4438" s="299">
        <v>113.7</v>
      </c>
      <c r="I4438" s="299">
        <v>109.6</v>
      </c>
      <c r="J4438" s="329"/>
      <c r="K4438" s="330"/>
      <c r="L4438" s="329"/>
      <c r="M4438" s="331"/>
      <c r="N4438" s="183">
        <f t="shared" si="1397"/>
        <v>1.0940000000000001</v>
      </c>
      <c r="O4438" s="184">
        <f t="shared" si="1397"/>
        <v>1.0920000000000001</v>
      </c>
      <c r="P4438" s="185">
        <f t="shared" si="1397"/>
        <v>1.0940000000000001</v>
      </c>
      <c r="Q4438" s="186">
        <f t="shared" si="1397"/>
        <v>1.0959999999999999</v>
      </c>
      <c r="R4438" s="187">
        <f t="shared" si="1397"/>
        <v>1.0940000000000001</v>
      </c>
      <c r="S4438" s="188">
        <f t="shared" si="1397"/>
        <v>1.1379999999999999</v>
      </c>
      <c r="T4438" s="189">
        <f t="shared" si="1397"/>
        <v>1.137</v>
      </c>
      <c r="U4438" s="332">
        <f t="shared" si="1397"/>
        <v>1.0959999999999999</v>
      </c>
    </row>
    <row r="4439" spans="1:21" x14ac:dyDescent="0.35">
      <c r="A4439" s="293">
        <v>44202</v>
      </c>
      <c r="B4439" s="299">
        <v>109.3</v>
      </c>
      <c r="C4439" s="299">
        <v>109.1</v>
      </c>
      <c r="D4439" s="299">
        <v>109.3</v>
      </c>
      <c r="E4439" s="299">
        <v>109.5</v>
      </c>
      <c r="F4439" s="299">
        <v>109.4</v>
      </c>
      <c r="G4439" s="299">
        <v>113.7</v>
      </c>
      <c r="H4439" s="299">
        <v>113.7</v>
      </c>
      <c r="I4439" s="299">
        <v>109.5</v>
      </c>
      <c r="J4439" s="329"/>
      <c r="K4439" s="330"/>
      <c r="L4439" s="329"/>
      <c r="M4439" s="331"/>
      <c r="N4439" s="183">
        <f t="shared" si="1397"/>
        <v>1.093</v>
      </c>
      <c r="O4439" s="184">
        <f t="shared" si="1397"/>
        <v>1.091</v>
      </c>
      <c r="P4439" s="185">
        <f t="shared" si="1397"/>
        <v>1.093</v>
      </c>
      <c r="Q4439" s="186">
        <f t="shared" si="1397"/>
        <v>1.095</v>
      </c>
      <c r="R4439" s="187">
        <f t="shared" si="1397"/>
        <v>1.0940000000000001</v>
      </c>
      <c r="S4439" s="188">
        <f t="shared" si="1397"/>
        <v>1.137</v>
      </c>
      <c r="T4439" s="189">
        <f t="shared" si="1397"/>
        <v>1.137</v>
      </c>
      <c r="U4439" s="332">
        <f t="shared" si="1397"/>
        <v>1.095</v>
      </c>
    </row>
    <row r="4440" spans="1:21" x14ac:dyDescent="0.35">
      <c r="A4440" s="293">
        <v>44203</v>
      </c>
      <c r="B4440" s="299">
        <v>109.1</v>
      </c>
      <c r="C4440" s="299">
        <v>108.9</v>
      </c>
      <c r="D4440" s="299">
        <v>109.1</v>
      </c>
      <c r="E4440" s="299">
        <v>109.3</v>
      </c>
      <c r="F4440" s="299">
        <v>109.2</v>
      </c>
      <c r="G4440" s="299">
        <v>113.5</v>
      </c>
      <c r="H4440" s="299">
        <v>113.5</v>
      </c>
      <c r="I4440" s="299">
        <v>109.3</v>
      </c>
      <c r="J4440" s="329"/>
      <c r="K4440" s="330"/>
      <c r="L4440" s="329"/>
      <c r="M4440" s="331"/>
      <c r="N4440" s="183">
        <f t="shared" si="1397"/>
        <v>1.091</v>
      </c>
      <c r="O4440" s="184">
        <f t="shared" si="1397"/>
        <v>1.089</v>
      </c>
      <c r="P4440" s="185">
        <f t="shared" si="1397"/>
        <v>1.091</v>
      </c>
      <c r="Q4440" s="186">
        <f t="shared" si="1397"/>
        <v>1.093</v>
      </c>
      <c r="R4440" s="187">
        <f t="shared" si="1397"/>
        <v>1.0920000000000001</v>
      </c>
      <c r="S4440" s="188">
        <f t="shared" si="1397"/>
        <v>1.135</v>
      </c>
      <c r="T4440" s="189">
        <f t="shared" si="1397"/>
        <v>1.135</v>
      </c>
      <c r="U4440" s="332">
        <f t="shared" si="1397"/>
        <v>1.093</v>
      </c>
    </row>
    <row r="4441" spans="1:21" x14ac:dyDescent="0.35">
      <c r="A4441" s="293">
        <v>44204</v>
      </c>
      <c r="B4441" s="299">
        <v>108.9</v>
      </c>
      <c r="C4441" s="299">
        <v>108.6</v>
      </c>
      <c r="D4441" s="299">
        <v>108.9</v>
      </c>
      <c r="E4441" s="299">
        <v>109.1</v>
      </c>
      <c r="F4441" s="299">
        <v>109.1</v>
      </c>
      <c r="G4441" s="299">
        <v>113.3</v>
      </c>
      <c r="H4441" s="299">
        <v>113.2</v>
      </c>
      <c r="I4441" s="299">
        <v>109.1</v>
      </c>
      <c r="J4441" s="329"/>
      <c r="K4441" s="330"/>
      <c r="L4441" s="329"/>
      <c r="M4441" s="331"/>
      <c r="N4441" s="183">
        <f t="shared" si="1397"/>
        <v>1.089</v>
      </c>
      <c r="O4441" s="184">
        <f t="shared" si="1397"/>
        <v>1.0859999999999999</v>
      </c>
      <c r="P4441" s="185">
        <f t="shared" si="1397"/>
        <v>1.089</v>
      </c>
      <c r="Q4441" s="186">
        <f t="shared" si="1397"/>
        <v>1.091</v>
      </c>
      <c r="R4441" s="187">
        <f t="shared" si="1397"/>
        <v>1.091</v>
      </c>
      <c r="S4441" s="188">
        <f t="shared" si="1397"/>
        <v>1.133</v>
      </c>
      <c r="T4441" s="189">
        <f t="shared" si="1397"/>
        <v>1.1320000000000001</v>
      </c>
      <c r="U4441" s="332">
        <f t="shared" si="1397"/>
        <v>1.091</v>
      </c>
    </row>
    <row r="4442" spans="1:21" x14ac:dyDescent="0.35">
      <c r="A4442" s="293">
        <v>44207</v>
      </c>
      <c r="B4442" s="299">
        <v>109</v>
      </c>
      <c r="C4442" s="299">
        <v>108.6</v>
      </c>
      <c r="D4442" s="299">
        <v>108.9</v>
      </c>
      <c r="E4442" s="299">
        <v>109.2</v>
      </c>
      <c r="F4442" s="299">
        <v>109.2</v>
      </c>
      <c r="G4442" s="299">
        <v>113.4</v>
      </c>
      <c r="H4442" s="299">
        <v>113.5</v>
      </c>
      <c r="I4442" s="299">
        <v>109.2</v>
      </c>
      <c r="J4442" s="329"/>
      <c r="K4442" s="330"/>
      <c r="L4442" s="329"/>
      <c r="M4442" s="331"/>
      <c r="N4442" s="183">
        <f t="shared" si="1397"/>
        <v>1.0900000000000001</v>
      </c>
      <c r="O4442" s="184">
        <f t="shared" si="1397"/>
        <v>1.0859999999999999</v>
      </c>
      <c r="P4442" s="185">
        <f t="shared" si="1397"/>
        <v>1.089</v>
      </c>
      <c r="Q4442" s="186">
        <f t="shared" si="1397"/>
        <v>1.0920000000000001</v>
      </c>
      <c r="R4442" s="187">
        <f t="shared" si="1397"/>
        <v>1.0920000000000001</v>
      </c>
      <c r="S4442" s="188">
        <f t="shared" si="1397"/>
        <v>1.1340000000000001</v>
      </c>
      <c r="T4442" s="189">
        <f t="shared" si="1397"/>
        <v>1.135</v>
      </c>
      <c r="U4442" s="332">
        <f t="shared" si="1397"/>
        <v>1.0920000000000001</v>
      </c>
    </row>
    <row r="4443" spans="1:21" x14ac:dyDescent="0.35">
      <c r="A4443" s="293">
        <v>44208</v>
      </c>
      <c r="B4443" s="299">
        <v>109.2</v>
      </c>
      <c r="C4443" s="299">
        <v>108.9</v>
      </c>
      <c r="D4443" s="299">
        <v>109.2</v>
      </c>
      <c r="E4443" s="299">
        <v>109.4</v>
      </c>
      <c r="F4443" s="299">
        <v>109.4</v>
      </c>
      <c r="G4443" s="299">
        <v>113.6</v>
      </c>
      <c r="H4443" s="299">
        <v>113.8</v>
      </c>
      <c r="I4443" s="299">
        <v>109.4</v>
      </c>
      <c r="J4443" s="329"/>
      <c r="K4443" s="330"/>
      <c r="L4443" s="329"/>
      <c r="M4443" s="331"/>
      <c r="N4443" s="183">
        <f t="shared" si="1397"/>
        <v>1.0920000000000001</v>
      </c>
      <c r="O4443" s="184">
        <f t="shared" si="1397"/>
        <v>1.089</v>
      </c>
      <c r="P4443" s="185">
        <f t="shared" si="1397"/>
        <v>1.0920000000000001</v>
      </c>
      <c r="Q4443" s="186">
        <f t="shared" si="1397"/>
        <v>1.0940000000000001</v>
      </c>
      <c r="R4443" s="187">
        <f t="shared" si="1397"/>
        <v>1.0940000000000001</v>
      </c>
      <c r="S4443" s="188">
        <f t="shared" si="1397"/>
        <v>1.1359999999999999</v>
      </c>
      <c r="T4443" s="189">
        <f t="shared" si="1397"/>
        <v>1.1379999999999999</v>
      </c>
      <c r="U4443" s="332">
        <f t="shared" si="1397"/>
        <v>1.0940000000000001</v>
      </c>
    </row>
    <row r="4444" spans="1:21" x14ac:dyDescent="0.35">
      <c r="A4444" s="293">
        <v>44209</v>
      </c>
      <c r="B4444" s="299">
        <v>109.6</v>
      </c>
      <c r="C4444" s="299">
        <v>109.2</v>
      </c>
      <c r="D4444" s="299">
        <v>109.6</v>
      </c>
      <c r="E4444" s="299">
        <v>109.8</v>
      </c>
      <c r="F4444" s="299">
        <v>109.8</v>
      </c>
      <c r="G4444" s="299">
        <v>114</v>
      </c>
      <c r="H4444" s="299">
        <v>114.2</v>
      </c>
      <c r="I4444" s="299">
        <v>109.8</v>
      </c>
      <c r="J4444" s="329"/>
      <c r="K4444" s="330"/>
      <c r="L4444" s="329"/>
      <c r="M4444" s="331"/>
      <c r="N4444" s="183">
        <f t="shared" si="1397"/>
        <v>1.0959999999999999</v>
      </c>
      <c r="O4444" s="184">
        <f t="shared" si="1397"/>
        <v>1.0920000000000001</v>
      </c>
      <c r="P4444" s="185">
        <f t="shared" si="1397"/>
        <v>1.0959999999999999</v>
      </c>
      <c r="Q4444" s="186">
        <f t="shared" si="1397"/>
        <v>1.0979999999999999</v>
      </c>
      <c r="R4444" s="187">
        <f t="shared" si="1397"/>
        <v>1.0979999999999999</v>
      </c>
      <c r="S4444" s="188">
        <f t="shared" si="1397"/>
        <v>1.1399999999999999</v>
      </c>
      <c r="T4444" s="189">
        <f t="shared" si="1397"/>
        <v>1.1420000000000001</v>
      </c>
      <c r="U4444" s="332">
        <f t="shared" si="1397"/>
        <v>1.0979999999999999</v>
      </c>
    </row>
    <row r="4445" spans="1:21" x14ac:dyDescent="0.35">
      <c r="A4445" s="293">
        <v>44210</v>
      </c>
      <c r="B4445" s="299">
        <v>110.2</v>
      </c>
      <c r="C4445" s="299">
        <v>109.8</v>
      </c>
      <c r="D4445" s="299">
        <v>110.1</v>
      </c>
      <c r="E4445" s="299">
        <v>110.4</v>
      </c>
      <c r="F4445" s="299">
        <v>110.5</v>
      </c>
      <c r="G4445" s="299">
        <v>114.6</v>
      </c>
      <c r="H4445" s="299">
        <v>114.9</v>
      </c>
      <c r="I4445" s="299">
        <v>110.4</v>
      </c>
      <c r="J4445" s="329"/>
      <c r="K4445" s="330"/>
      <c r="L4445" s="329"/>
      <c r="M4445" s="331"/>
      <c r="N4445" s="183">
        <f t="shared" si="1397"/>
        <v>1.1020000000000001</v>
      </c>
      <c r="O4445" s="184">
        <f t="shared" si="1397"/>
        <v>1.0979999999999999</v>
      </c>
      <c r="P4445" s="185">
        <f t="shared" si="1397"/>
        <v>1.101</v>
      </c>
      <c r="Q4445" s="186">
        <f t="shared" si="1397"/>
        <v>1.1040000000000001</v>
      </c>
      <c r="R4445" s="187">
        <f t="shared" si="1397"/>
        <v>1.105</v>
      </c>
      <c r="S4445" s="188">
        <f t="shared" si="1397"/>
        <v>1.1459999999999999</v>
      </c>
      <c r="T4445" s="189">
        <f t="shared" si="1397"/>
        <v>1.149</v>
      </c>
      <c r="U4445" s="332">
        <f t="shared" si="1397"/>
        <v>1.1040000000000001</v>
      </c>
    </row>
    <row r="4446" spans="1:21" x14ac:dyDescent="0.35">
      <c r="A4446" s="293">
        <v>44211</v>
      </c>
      <c r="B4446" s="299">
        <v>110.8</v>
      </c>
      <c r="C4446" s="299">
        <v>110.5</v>
      </c>
      <c r="D4446" s="299">
        <v>110.8</v>
      </c>
      <c r="E4446" s="299">
        <v>111</v>
      </c>
      <c r="F4446" s="299">
        <v>111</v>
      </c>
      <c r="G4446" s="299">
        <v>115.2</v>
      </c>
      <c r="H4446" s="299">
        <v>115.6</v>
      </c>
      <c r="I4446" s="299">
        <v>111</v>
      </c>
      <c r="J4446" s="329"/>
      <c r="K4446" s="363">
        <f>AVERAGE(I4436:I4446)</f>
        <v>109.7090909090909</v>
      </c>
      <c r="L4446" s="329"/>
      <c r="M4446" s="331"/>
      <c r="N4446" s="183">
        <f t="shared" ref="N4446:U4456" si="1398">B4446/$V$1</f>
        <v>1.1079999999999999</v>
      </c>
      <c r="O4446" s="184">
        <f t="shared" si="1398"/>
        <v>1.105</v>
      </c>
      <c r="P4446" s="185">
        <f t="shared" si="1398"/>
        <v>1.1079999999999999</v>
      </c>
      <c r="Q4446" s="186">
        <f t="shared" si="1397"/>
        <v>1.1100000000000001</v>
      </c>
      <c r="R4446" s="187">
        <f t="shared" si="1397"/>
        <v>1.1100000000000001</v>
      </c>
      <c r="S4446" s="188">
        <f t="shared" si="1397"/>
        <v>1.1520000000000001</v>
      </c>
      <c r="T4446" s="189">
        <f t="shared" si="1397"/>
        <v>1.1559999999999999</v>
      </c>
      <c r="U4446" s="332">
        <f t="shared" si="1397"/>
        <v>1.1100000000000001</v>
      </c>
    </row>
    <row r="4447" spans="1:21" x14ac:dyDescent="0.35">
      <c r="A4447" s="293">
        <v>44214</v>
      </c>
      <c r="B4447" s="299">
        <v>111.2</v>
      </c>
      <c r="C4447" s="299">
        <v>110.9</v>
      </c>
      <c r="D4447" s="299">
        <v>111.2</v>
      </c>
      <c r="E4447" s="299">
        <v>111.5</v>
      </c>
      <c r="F4447" s="299">
        <v>111.4</v>
      </c>
      <c r="G4447" s="299">
        <v>115.6</v>
      </c>
      <c r="H4447" s="299">
        <v>115.9</v>
      </c>
      <c r="I4447" s="299">
        <v>111.4</v>
      </c>
      <c r="J4447" s="329"/>
      <c r="K4447" s="330"/>
      <c r="L4447" s="329"/>
      <c r="M4447" s="331"/>
      <c r="N4447" s="183">
        <f t="shared" si="1398"/>
        <v>1.1120000000000001</v>
      </c>
      <c r="O4447" s="184">
        <f t="shared" si="1398"/>
        <v>1.109</v>
      </c>
      <c r="P4447" s="185">
        <f t="shared" si="1398"/>
        <v>1.1120000000000001</v>
      </c>
      <c r="Q4447" s="186">
        <f t="shared" si="1397"/>
        <v>1.115</v>
      </c>
      <c r="R4447" s="187">
        <f t="shared" si="1397"/>
        <v>1.1140000000000001</v>
      </c>
      <c r="S4447" s="188">
        <f t="shared" si="1397"/>
        <v>1.1559999999999999</v>
      </c>
      <c r="T4447" s="189">
        <f t="shared" si="1397"/>
        <v>1.159</v>
      </c>
      <c r="U4447" s="332">
        <f t="shared" si="1397"/>
        <v>1.1140000000000001</v>
      </c>
    </row>
    <row r="4448" spans="1:21" x14ac:dyDescent="0.35">
      <c r="A4448" s="293">
        <v>44215</v>
      </c>
      <c r="B4448" s="299">
        <v>111.8</v>
      </c>
      <c r="C4448" s="299">
        <v>111.4</v>
      </c>
      <c r="D4448" s="299">
        <v>111.7</v>
      </c>
      <c r="E4448" s="299">
        <v>112</v>
      </c>
      <c r="F4448" s="299">
        <v>111.9</v>
      </c>
      <c r="G4448" s="299">
        <v>116.2</v>
      </c>
      <c r="H4448" s="299">
        <v>116.4</v>
      </c>
      <c r="I4448" s="299">
        <v>111.9</v>
      </c>
      <c r="J4448" s="329"/>
      <c r="K4448" s="330"/>
      <c r="L4448" s="329"/>
      <c r="M4448" s="331"/>
      <c r="N4448" s="183">
        <f t="shared" si="1398"/>
        <v>1.1179999999999999</v>
      </c>
      <c r="O4448" s="184">
        <f t="shared" si="1398"/>
        <v>1.1140000000000001</v>
      </c>
      <c r="P4448" s="185">
        <f t="shared" si="1398"/>
        <v>1.117</v>
      </c>
      <c r="Q4448" s="186">
        <f t="shared" si="1398"/>
        <v>1.1200000000000001</v>
      </c>
      <c r="R4448" s="187">
        <f t="shared" si="1398"/>
        <v>1.119</v>
      </c>
      <c r="S4448" s="188">
        <f t="shared" si="1398"/>
        <v>1.1619999999999999</v>
      </c>
      <c r="T4448" s="189">
        <f t="shared" si="1398"/>
        <v>1.1640000000000001</v>
      </c>
      <c r="U4448" s="332">
        <f t="shared" si="1398"/>
        <v>1.119</v>
      </c>
    </row>
    <row r="4449" spans="1:21" x14ac:dyDescent="0.35">
      <c r="A4449" s="293">
        <v>44216</v>
      </c>
      <c r="B4449" s="299">
        <v>112</v>
      </c>
      <c r="C4449" s="299">
        <v>111.7</v>
      </c>
      <c r="D4449" s="299">
        <v>112</v>
      </c>
      <c r="E4449" s="299">
        <v>112.2</v>
      </c>
      <c r="F4449" s="299">
        <v>112.1</v>
      </c>
      <c r="G4449" s="299">
        <v>116.4</v>
      </c>
      <c r="H4449" s="299">
        <v>116.5</v>
      </c>
      <c r="I4449" s="299">
        <v>112.2</v>
      </c>
      <c r="J4449" s="329"/>
      <c r="K4449" s="330"/>
      <c r="L4449" s="329"/>
      <c r="M4449" s="331"/>
      <c r="N4449" s="183">
        <f t="shared" si="1398"/>
        <v>1.1200000000000001</v>
      </c>
      <c r="O4449" s="184">
        <f t="shared" si="1398"/>
        <v>1.117</v>
      </c>
      <c r="P4449" s="185">
        <f t="shared" si="1398"/>
        <v>1.1200000000000001</v>
      </c>
      <c r="Q4449" s="186">
        <f t="shared" si="1398"/>
        <v>1.1220000000000001</v>
      </c>
      <c r="R4449" s="187">
        <f t="shared" si="1398"/>
        <v>1.121</v>
      </c>
      <c r="S4449" s="188">
        <f t="shared" si="1398"/>
        <v>1.1640000000000001</v>
      </c>
      <c r="T4449" s="189">
        <f t="shared" si="1398"/>
        <v>1.165</v>
      </c>
      <c r="U4449" s="332">
        <f t="shared" si="1398"/>
        <v>1.1220000000000001</v>
      </c>
    </row>
    <row r="4450" spans="1:21" x14ac:dyDescent="0.35">
      <c r="A4450" s="293">
        <v>44217</v>
      </c>
      <c r="B4450" s="299">
        <v>112.1</v>
      </c>
      <c r="C4450" s="299">
        <v>111.7</v>
      </c>
      <c r="D4450" s="299">
        <v>112</v>
      </c>
      <c r="E4450" s="299">
        <v>112.3</v>
      </c>
      <c r="F4450" s="299">
        <v>112.2</v>
      </c>
      <c r="G4450" s="299">
        <v>116.5</v>
      </c>
      <c r="H4450" s="299">
        <v>116.6</v>
      </c>
      <c r="I4450" s="299">
        <v>112.2</v>
      </c>
      <c r="J4450" s="329"/>
      <c r="K4450" s="330"/>
      <c r="L4450" s="329"/>
      <c r="M4450" s="331"/>
      <c r="N4450" s="183">
        <f t="shared" si="1398"/>
        <v>1.121</v>
      </c>
      <c r="O4450" s="184">
        <f t="shared" si="1398"/>
        <v>1.117</v>
      </c>
      <c r="P4450" s="185">
        <f t="shared" si="1398"/>
        <v>1.1200000000000001</v>
      </c>
      <c r="Q4450" s="186">
        <f t="shared" si="1398"/>
        <v>1.123</v>
      </c>
      <c r="R4450" s="187">
        <f t="shared" si="1398"/>
        <v>1.1220000000000001</v>
      </c>
      <c r="S4450" s="188">
        <f t="shared" si="1398"/>
        <v>1.165</v>
      </c>
      <c r="T4450" s="189">
        <f t="shared" si="1398"/>
        <v>1.1659999999999999</v>
      </c>
      <c r="U4450" s="332">
        <f t="shared" si="1398"/>
        <v>1.1220000000000001</v>
      </c>
    </row>
    <row r="4451" spans="1:21" x14ac:dyDescent="0.35">
      <c r="A4451" s="293">
        <v>44218</v>
      </c>
      <c r="B4451" s="299">
        <v>112.2</v>
      </c>
      <c r="C4451" s="299">
        <v>111.8</v>
      </c>
      <c r="D4451" s="299">
        <v>112.1</v>
      </c>
      <c r="E4451" s="299">
        <v>112.4</v>
      </c>
      <c r="F4451" s="299">
        <v>112.3</v>
      </c>
      <c r="G4451" s="299">
        <v>116.6</v>
      </c>
      <c r="H4451" s="299">
        <v>116.6</v>
      </c>
      <c r="I4451" s="299">
        <v>112.3</v>
      </c>
      <c r="J4451" s="329"/>
      <c r="K4451" s="330"/>
      <c r="L4451" s="329"/>
      <c r="M4451" s="331"/>
      <c r="N4451" s="183">
        <f t="shared" si="1398"/>
        <v>1.1220000000000001</v>
      </c>
      <c r="O4451" s="184">
        <f t="shared" si="1398"/>
        <v>1.1179999999999999</v>
      </c>
      <c r="P4451" s="185">
        <f t="shared" si="1398"/>
        <v>1.121</v>
      </c>
      <c r="Q4451" s="186">
        <f t="shared" si="1398"/>
        <v>1.1240000000000001</v>
      </c>
      <c r="R4451" s="187">
        <f t="shared" si="1398"/>
        <v>1.123</v>
      </c>
      <c r="S4451" s="188">
        <f t="shared" si="1398"/>
        <v>1.1659999999999999</v>
      </c>
      <c r="T4451" s="189">
        <f t="shared" si="1398"/>
        <v>1.1659999999999999</v>
      </c>
      <c r="U4451" s="332">
        <f t="shared" si="1398"/>
        <v>1.123</v>
      </c>
    </row>
    <row r="4452" spans="1:21" x14ac:dyDescent="0.35">
      <c r="A4452" s="293">
        <v>44221</v>
      </c>
      <c r="B4452" s="299">
        <v>112.1</v>
      </c>
      <c r="C4452" s="299">
        <v>111.7</v>
      </c>
      <c r="D4452" s="299">
        <v>112</v>
      </c>
      <c r="E4452" s="299">
        <v>112.3</v>
      </c>
      <c r="F4452" s="299">
        <v>112.1</v>
      </c>
      <c r="G4452" s="299">
        <v>116.5</v>
      </c>
      <c r="H4452" s="299">
        <v>116.5</v>
      </c>
      <c r="I4452" s="299">
        <v>112.2</v>
      </c>
      <c r="J4452" s="329"/>
      <c r="K4452" s="330"/>
      <c r="L4452" s="329"/>
      <c r="M4452" s="331"/>
      <c r="N4452" s="183">
        <f t="shared" si="1398"/>
        <v>1.121</v>
      </c>
      <c r="O4452" s="184">
        <f t="shared" si="1398"/>
        <v>1.117</v>
      </c>
      <c r="P4452" s="185">
        <f t="shared" si="1398"/>
        <v>1.1200000000000001</v>
      </c>
      <c r="Q4452" s="186">
        <f t="shared" si="1398"/>
        <v>1.123</v>
      </c>
      <c r="R4452" s="187">
        <f t="shared" si="1398"/>
        <v>1.121</v>
      </c>
      <c r="S4452" s="188">
        <f t="shared" si="1398"/>
        <v>1.165</v>
      </c>
      <c r="T4452" s="189">
        <f t="shared" si="1398"/>
        <v>1.165</v>
      </c>
      <c r="U4452" s="332">
        <f t="shared" si="1398"/>
        <v>1.1220000000000001</v>
      </c>
    </row>
    <row r="4453" spans="1:21" x14ac:dyDescent="0.35">
      <c r="A4453" s="293">
        <v>44222</v>
      </c>
      <c r="B4453" s="299">
        <v>111.9</v>
      </c>
      <c r="C4453" s="299">
        <v>111.6</v>
      </c>
      <c r="D4453" s="299">
        <v>111.9</v>
      </c>
      <c r="E4453" s="299">
        <v>112.1</v>
      </c>
      <c r="F4453" s="299">
        <v>112</v>
      </c>
      <c r="G4453" s="299">
        <v>116.3</v>
      </c>
      <c r="H4453" s="299">
        <v>116.3</v>
      </c>
      <c r="I4453" s="299">
        <v>112.1</v>
      </c>
      <c r="J4453" s="329"/>
      <c r="K4453" s="330"/>
      <c r="L4453" s="329"/>
      <c r="M4453" s="331"/>
      <c r="N4453" s="183">
        <f t="shared" si="1398"/>
        <v>1.119</v>
      </c>
      <c r="O4453" s="184">
        <f t="shared" si="1398"/>
        <v>1.1159999999999999</v>
      </c>
      <c r="P4453" s="185">
        <f t="shared" si="1398"/>
        <v>1.119</v>
      </c>
      <c r="Q4453" s="186">
        <f t="shared" si="1398"/>
        <v>1.121</v>
      </c>
      <c r="R4453" s="187">
        <f t="shared" si="1398"/>
        <v>1.1200000000000001</v>
      </c>
      <c r="S4453" s="188">
        <f t="shared" si="1398"/>
        <v>1.163</v>
      </c>
      <c r="T4453" s="189">
        <f t="shared" si="1398"/>
        <v>1.163</v>
      </c>
      <c r="U4453" s="332">
        <f t="shared" si="1398"/>
        <v>1.121</v>
      </c>
    </row>
    <row r="4454" spans="1:21" x14ac:dyDescent="0.35">
      <c r="A4454" s="293">
        <v>44223</v>
      </c>
      <c r="B4454" s="299">
        <v>111.9</v>
      </c>
      <c r="C4454" s="299">
        <v>111.5</v>
      </c>
      <c r="D4454" s="299">
        <v>111.8</v>
      </c>
      <c r="E4454" s="299">
        <v>112.1</v>
      </c>
      <c r="F4454" s="299">
        <v>111.9</v>
      </c>
      <c r="G4454" s="299">
        <v>116.3</v>
      </c>
      <c r="H4454" s="299">
        <v>116.2</v>
      </c>
      <c r="I4454" s="299">
        <v>112</v>
      </c>
      <c r="J4454" s="329"/>
      <c r="K4454" s="330"/>
      <c r="L4454" s="329"/>
      <c r="M4454" s="331"/>
      <c r="N4454" s="183">
        <f t="shared" si="1398"/>
        <v>1.119</v>
      </c>
      <c r="O4454" s="184">
        <f t="shared" si="1398"/>
        <v>1.115</v>
      </c>
      <c r="P4454" s="185">
        <f t="shared" si="1398"/>
        <v>1.1179999999999999</v>
      </c>
      <c r="Q4454" s="186">
        <f t="shared" si="1398"/>
        <v>1.121</v>
      </c>
      <c r="R4454" s="187">
        <f t="shared" si="1398"/>
        <v>1.119</v>
      </c>
      <c r="S4454" s="188">
        <f t="shared" si="1398"/>
        <v>1.163</v>
      </c>
      <c r="T4454" s="189">
        <f t="shared" si="1398"/>
        <v>1.1619999999999999</v>
      </c>
      <c r="U4454" s="332">
        <f t="shared" si="1398"/>
        <v>1.1200000000000001</v>
      </c>
    </row>
    <row r="4455" spans="1:21" x14ac:dyDescent="0.35">
      <c r="A4455" s="293">
        <v>44224</v>
      </c>
      <c r="B4455" s="299">
        <v>111.7</v>
      </c>
      <c r="C4455" s="299">
        <v>111.3</v>
      </c>
      <c r="D4455" s="299">
        <v>111.6</v>
      </c>
      <c r="E4455" s="299">
        <v>111.9</v>
      </c>
      <c r="F4455" s="299">
        <v>111.7</v>
      </c>
      <c r="G4455" s="299">
        <v>116.1</v>
      </c>
      <c r="H4455" s="299">
        <v>116</v>
      </c>
      <c r="I4455" s="299">
        <v>111.8</v>
      </c>
      <c r="J4455" s="329"/>
      <c r="K4455" s="330"/>
      <c r="L4455" s="329"/>
      <c r="M4455" s="331"/>
      <c r="N4455" s="183">
        <f t="shared" si="1398"/>
        <v>1.117</v>
      </c>
      <c r="O4455" s="184">
        <f t="shared" si="1398"/>
        <v>1.113</v>
      </c>
      <c r="P4455" s="185">
        <f t="shared" si="1398"/>
        <v>1.1159999999999999</v>
      </c>
      <c r="Q4455" s="186">
        <f t="shared" si="1398"/>
        <v>1.119</v>
      </c>
      <c r="R4455" s="187">
        <f t="shared" si="1398"/>
        <v>1.117</v>
      </c>
      <c r="S4455" s="188">
        <f t="shared" si="1398"/>
        <v>1.161</v>
      </c>
      <c r="T4455" s="189">
        <f t="shared" si="1398"/>
        <v>1.1599999999999999</v>
      </c>
      <c r="U4455" s="332">
        <f t="shared" si="1398"/>
        <v>1.1179999999999999</v>
      </c>
    </row>
    <row r="4456" spans="1:21" x14ac:dyDescent="0.35">
      <c r="A4456" s="293">
        <v>44225</v>
      </c>
      <c r="B4456" s="299">
        <v>111.6</v>
      </c>
      <c r="C4456" s="299">
        <v>111.2</v>
      </c>
      <c r="D4456" s="299">
        <v>111.5</v>
      </c>
      <c r="E4456" s="299">
        <v>111.8</v>
      </c>
      <c r="F4456" s="299">
        <v>111.7</v>
      </c>
      <c r="G4456" s="299">
        <v>116</v>
      </c>
      <c r="H4456" s="299">
        <v>116</v>
      </c>
      <c r="I4456" s="299">
        <v>111.7</v>
      </c>
      <c r="J4456" s="329"/>
      <c r="K4456" s="363">
        <f>AVERAGE(I4447:I4456)</f>
        <v>111.97999999999999</v>
      </c>
      <c r="L4456" s="329"/>
      <c r="M4456" s="363">
        <f>AVERAGE(I4436:I4456)</f>
        <v>110.79047619047621</v>
      </c>
      <c r="N4456" s="183">
        <f t="shared" si="1398"/>
        <v>1.1159999999999999</v>
      </c>
      <c r="O4456" s="184">
        <f t="shared" si="1398"/>
        <v>1.1120000000000001</v>
      </c>
      <c r="P4456" s="185">
        <f t="shared" si="1398"/>
        <v>1.115</v>
      </c>
      <c r="Q4456" s="186">
        <f t="shared" si="1398"/>
        <v>1.1179999999999999</v>
      </c>
      <c r="R4456" s="187">
        <f t="shared" si="1398"/>
        <v>1.117</v>
      </c>
      <c r="S4456" s="188">
        <f t="shared" si="1398"/>
        <v>1.1599999999999999</v>
      </c>
      <c r="T4456" s="189">
        <f t="shared" si="1398"/>
        <v>1.1599999999999999</v>
      </c>
      <c r="U4456" s="332">
        <f t="shared" si="1398"/>
        <v>1.117</v>
      </c>
    </row>
    <row r="4457" spans="1:21" x14ac:dyDescent="0.35">
      <c r="A4457" s="293">
        <v>44228</v>
      </c>
      <c r="B4457" s="288">
        <v>111.9</v>
      </c>
      <c r="C4457" s="288">
        <v>111.5</v>
      </c>
      <c r="D4457" s="288">
        <v>111.8</v>
      </c>
      <c r="E4457" s="288">
        <v>112.1</v>
      </c>
      <c r="F4457" s="288">
        <v>112.1</v>
      </c>
      <c r="G4457" s="288">
        <v>116.3</v>
      </c>
      <c r="H4457" s="288">
        <v>116.3</v>
      </c>
      <c r="I4457" s="288">
        <v>112.1</v>
      </c>
      <c r="J4457" s="329"/>
      <c r="K4457" s="330"/>
      <c r="L4457" s="329"/>
      <c r="M4457" s="331"/>
      <c r="N4457" s="183">
        <f t="shared" ref="N4457:N4466" si="1399">B4457/$V$1</f>
        <v>1.119</v>
      </c>
      <c r="O4457" s="184">
        <f t="shared" ref="O4457:O4466" si="1400">C4457/$V$1</f>
        <v>1.115</v>
      </c>
      <c r="P4457" s="185">
        <f t="shared" ref="P4457:P4466" si="1401">D4457/$V$1</f>
        <v>1.1179999999999999</v>
      </c>
      <c r="Q4457" s="186">
        <f t="shared" ref="Q4457:Q4466" si="1402">E4457/$V$1</f>
        <v>1.121</v>
      </c>
      <c r="R4457" s="187">
        <f t="shared" ref="R4457:R4466" si="1403">F4457/$V$1</f>
        <v>1.121</v>
      </c>
      <c r="S4457" s="188">
        <f t="shared" ref="S4457:S4466" si="1404">G4457/$V$1</f>
        <v>1.163</v>
      </c>
      <c r="T4457" s="189">
        <f t="shared" ref="T4457:T4466" si="1405">H4457/$V$1</f>
        <v>1.163</v>
      </c>
      <c r="U4457" s="332">
        <f t="shared" ref="U4457:U4466" si="1406">I4457/$V$1</f>
        <v>1.121</v>
      </c>
    </row>
    <row r="4458" spans="1:21" x14ac:dyDescent="0.35">
      <c r="A4458" s="293">
        <v>44229</v>
      </c>
      <c r="B4458" s="288">
        <v>112.1</v>
      </c>
      <c r="C4458" s="288">
        <v>111.7</v>
      </c>
      <c r="D4458" s="288">
        <v>112.1</v>
      </c>
      <c r="E4458" s="288">
        <v>112.3</v>
      </c>
      <c r="F4458" s="288">
        <v>112.3</v>
      </c>
      <c r="G4458" s="288">
        <v>116.5</v>
      </c>
      <c r="H4458" s="288">
        <v>116.6</v>
      </c>
      <c r="I4458" s="288">
        <v>112.3</v>
      </c>
      <c r="J4458" s="329"/>
      <c r="K4458" s="330"/>
      <c r="L4458" s="329"/>
      <c r="M4458" s="331"/>
      <c r="N4458" s="183">
        <f t="shared" si="1399"/>
        <v>1.121</v>
      </c>
      <c r="O4458" s="184">
        <f t="shared" si="1400"/>
        <v>1.117</v>
      </c>
      <c r="P4458" s="185">
        <f t="shared" si="1401"/>
        <v>1.121</v>
      </c>
      <c r="Q4458" s="186">
        <f t="shared" si="1402"/>
        <v>1.123</v>
      </c>
      <c r="R4458" s="187">
        <f t="shared" si="1403"/>
        <v>1.123</v>
      </c>
      <c r="S4458" s="188">
        <f t="shared" si="1404"/>
        <v>1.165</v>
      </c>
      <c r="T4458" s="189">
        <f t="shared" si="1405"/>
        <v>1.1659999999999999</v>
      </c>
      <c r="U4458" s="332">
        <f t="shared" si="1406"/>
        <v>1.123</v>
      </c>
    </row>
    <row r="4459" spans="1:21" x14ac:dyDescent="0.35">
      <c r="A4459" s="293">
        <v>44230</v>
      </c>
      <c r="B4459" s="288">
        <v>112.5</v>
      </c>
      <c r="C4459" s="288">
        <v>112.1</v>
      </c>
      <c r="D4459" s="288">
        <v>112.4</v>
      </c>
      <c r="E4459" s="288">
        <v>112.7</v>
      </c>
      <c r="F4459" s="288">
        <v>112.6</v>
      </c>
      <c r="G4459" s="288">
        <v>117</v>
      </c>
      <c r="H4459" s="288">
        <v>117</v>
      </c>
      <c r="I4459" s="288">
        <v>112.7</v>
      </c>
      <c r="J4459" s="329"/>
      <c r="K4459" s="330"/>
      <c r="L4459" s="329"/>
      <c r="M4459" s="331"/>
      <c r="N4459" s="183">
        <f t="shared" si="1399"/>
        <v>1.125</v>
      </c>
      <c r="O4459" s="184">
        <f t="shared" si="1400"/>
        <v>1.121</v>
      </c>
      <c r="P4459" s="185">
        <f t="shared" si="1401"/>
        <v>1.1240000000000001</v>
      </c>
      <c r="Q4459" s="186">
        <f t="shared" si="1402"/>
        <v>1.127</v>
      </c>
      <c r="R4459" s="187">
        <f t="shared" si="1403"/>
        <v>1.1259999999999999</v>
      </c>
      <c r="S4459" s="188">
        <f t="shared" si="1404"/>
        <v>1.17</v>
      </c>
      <c r="T4459" s="189">
        <f t="shared" si="1405"/>
        <v>1.17</v>
      </c>
      <c r="U4459" s="332">
        <f t="shared" si="1406"/>
        <v>1.127</v>
      </c>
    </row>
    <row r="4460" spans="1:21" x14ac:dyDescent="0.35">
      <c r="A4460" s="293">
        <v>44231</v>
      </c>
      <c r="B4460" s="288">
        <v>113</v>
      </c>
      <c r="C4460" s="288">
        <v>112.6</v>
      </c>
      <c r="D4460" s="288">
        <v>112.9</v>
      </c>
      <c r="E4460" s="288">
        <v>113.2</v>
      </c>
      <c r="F4460" s="288">
        <v>113.2</v>
      </c>
      <c r="G4460" s="288">
        <v>117.5</v>
      </c>
      <c r="H4460" s="288">
        <v>117.6</v>
      </c>
      <c r="I4460" s="288">
        <v>113.2</v>
      </c>
      <c r="J4460" s="329"/>
      <c r="K4460" s="330"/>
      <c r="L4460" s="329"/>
      <c r="M4460" s="331"/>
      <c r="N4460" s="183">
        <f t="shared" si="1399"/>
        <v>1.1299999999999999</v>
      </c>
      <c r="O4460" s="184">
        <f t="shared" si="1400"/>
        <v>1.1259999999999999</v>
      </c>
      <c r="P4460" s="185">
        <f t="shared" si="1401"/>
        <v>1.129</v>
      </c>
      <c r="Q4460" s="186">
        <f t="shared" si="1402"/>
        <v>1.1320000000000001</v>
      </c>
      <c r="R4460" s="187">
        <f t="shared" si="1403"/>
        <v>1.1320000000000001</v>
      </c>
      <c r="S4460" s="188">
        <f t="shared" si="1404"/>
        <v>1.175</v>
      </c>
      <c r="T4460" s="189">
        <f t="shared" si="1405"/>
        <v>1.1759999999999999</v>
      </c>
      <c r="U4460" s="332">
        <f t="shared" si="1406"/>
        <v>1.1320000000000001</v>
      </c>
    </row>
    <row r="4461" spans="1:21" x14ac:dyDescent="0.35">
      <c r="A4461" s="293">
        <v>44232</v>
      </c>
      <c r="B4461" s="288">
        <v>113.6</v>
      </c>
      <c r="C4461" s="288">
        <v>113.3</v>
      </c>
      <c r="D4461" s="288">
        <v>113.6</v>
      </c>
      <c r="E4461" s="288">
        <v>113.8</v>
      </c>
      <c r="F4461" s="288">
        <v>113.9</v>
      </c>
      <c r="G4461" s="288">
        <v>118.1</v>
      </c>
      <c r="H4461" s="288">
        <v>118.3</v>
      </c>
      <c r="I4461" s="288">
        <v>113.8</v>
      </c>
      <c r="J4461" s="329"/>
      <c r="K4461" s="330"/>
      <c r="L4461" s="329"/>
      <c r="M4461" s="331"/>
      <c r="N4461" s="183">
        <f t="shared" si="1399"/>
        <v>1.1359999999999999</v>
      </c>
      <c r="O4461" s="184">
        <f t="shared" si="1400"/>
        <v>1.133</v>
      </c>
      <c r="P4461" s="185">
        <f t="shared" si="1401"/>
        <v>1.1359999999999999</v>
      </c>
      <c r="Q4461" s="186">
        <f t="shared" si="1402"/>
        <v>1.1379999999999999</v>
      </c>
      <c r="R4461" s="187">
        <f t="shared" si="1403"/>
        <v>1.139</v>
      </c>
      <c r="S4461" s="188">
        <f t="shared" si="1404"/>
        <v>1.181</v>
      </c>
      <c r="T4461" s="189">
        <f t="shared" si="1405"/>
        <v>1.1830000000000001</v>
      </c>
      <c r="U4461" s="332">
        <f t="shared" si="1406"/>
        <v>1.1379999999999999</v>
      </c>
    </row>
    <row r="4462" spans="1:21" x14ac:dyDescent="0.35">
      <c r="A4462" s="293">
        <v>44235</v>
      </c>
      <c r="B4462" s="288">
        <v>114.2</v>
      </c>
      <c r="C4462" s="288">
        <v>113.8</v>
      </c>
      <c r="D4462" s="288">
        <v>114.1</v>
      </c>
      <c r="E4462" s="288">
        <v>114.4</v>
      </c>
      <c r="F4462" s="288">
        <v>114.4</v>
      </c>
      <c r="G4462" s="288">
        <v>118.6</v>
      </c>
      <c r="H4462" s="288">
        <v>118.8</v>
      </c>
      <c r="I4462" s="288">
        <v>114.4</v>
      </c>
      <c r="J4462" s="329"/>
      <c r="K4462" s="330"/>
      <c r="L4462" s="329"/>
      <c r="M4462" s="331"/>
      <c r="N4462" s="183">
        <f t="shared" si="1399"/>
        <v>1.1420000000000001</v>
      </c>
      <c r="O4462" s="184">
        <f t="shared" si="1400"/>
        <v>1.1379999999999999</v>
      </c>
      <c r="P4462" s="185">
        <f t="shared" si="1401"/>
        <v>1.141</v>
      </c>
      <c r="Q4462" s="186">
        <f t="shared" si="1402"/>
        <v>1.1440000000000001</v>
      </c>
      <c r="R4462" s="187">
        <f t="shared" si="1403"/>
        <v>1.1440000000000001</v>
      </c>
      <c r="S4462" s="188">
        <f t="shared" si="1404"/>
        <v>1.1859999999999999</v>
      </c>
      <c r="T4462" s="189">
        <f t="shared" si="1405"/>
        <v>1.1879999999999999</v>
      </c>
      <c r="U4462" s="332">
        <f t="shared" si="1406"/>
        <v>1.1440000000000001</v>
      </c>
    </row>
    <row r="4463" spans="1:21" x14ac:dyDescent="0.35">
      <c r="A4463" s="293">
        <v>44236</v>
      </c>
      <c r="B4463" s="288">
        <v>115.3</v>
      </c>
      <c r="C4463" s="288">
        <v>115</v>
      </c>
      <c r="D4463" s="288">
        <v>115.3</v>
      </c>
      <c r="E4463" s="288">
        <v>115.6</v>
      </c>
      <c r="F4463" s="288">
        <v>115.6</v>
      </c>
      <c r="G4463" s="288">
        <v>119.8</v>
      </c>
      <c r="H4463" s="288">
        <v>120.1</v>
      </c>
      <c r="I4463" s="288">
        <v>115.5</v>
      </c>
      <c r="J4463" s="329"/>
      <c r="K4463" s="330"/>
      <c r="L4463" s="329"/>
      <c r="M4463" s="331"/>
      <c r="N4463" s="183">
        <f t="shared" si="1399"/>
        <v>1.153</v>
      </c>
      <c r="O4463" s="184">
        <f t="shared" si="1400"/>
        <v>1.1499999999999999</v>
      </c>
      <c r="P4463" s="185">
        <f t="shared" si="1401"/>
        <v>1.153</v>
      </c>
      <c r="Q4463" s="186">
        <f t="shared" si="1402"/>
        <v>1.1559999999999999</v>
      </c>
      <c r="R4463" s="187">
        <f t="shared" si="1403"/>
        <v>1.1559999999999999</v>
      </c>
      <c r="S4463" s="188">
        <f t="shared" si="1404"/>
        <v>1.198</v>
      </c>
      <c r="T4463" s="189">
        <f t="shared" si="1405"/>
        <v>1.2009999999999998</v>
      </c>
      <c r="U4463" s="332">
        <f t="shared" si="1406"/>
        <v>1.155</v>
      </c>
    </row>
    <row r="4464" spans="1:21" x14ac:dyDescent="0.35">
      <c r="A4464" s="293">
        <v>44237</v>
      </c>
      <c r="B4464" s="288">
        <v>116.2</v>
      </c>
      <c r="C4464" s="288">
        <v>115.8</v>
      </c>
      <c r="D4464" s="288">
        <v>116.1</v>
      </c>
      <c r="E4464" s="288">
        <v>116.3</v>
      </c>
      <c r="F4464" s="288">
        <v>116.4</v>
      </c>
      <c r="G4464" s="288">
        <v>120.6</v>
      </c>
      <c r="H4464" s="288">
        <v>120.8</v>
      </c>
      <c r="I4464" s="288">
        <v>116.3</v>
      </c>
      <c r="J4464" s="329"/>
      <c r="K4464" s="330"/>
      <c r="L4464" s="329"/>
      <c r="M4464" s="331"/>
      <c r="N4464" s="183">
        <f t="shared" si="1399"/>
        <v>1.1619999999999999</v>
      </c>
      <c r="O4464" s="184">
        <f t="shared" si="1400"/>
        <v>1.1579999999999999</v>
      </c>
      <c r="P4464" s="185">
        <f t="shared" si="1401"/>
        <v>1.161</v>
      </c>
      <c r="Q4464" s="186">
        <f t="shared" si="1402"/>
        <v>1.163</v>
      </c>
      <c r="R4464" s="187">
        <f t="shared" si="1403"/>
        <v>1.1640000000000001</v>
      </c>
      <c r="S4464" s="188">
        <f t="shared" si="1404"/>
        <v>1.206</v>
      </c>
      <c r="T4464" s="189">
        <f t="shared" si="1405"/>
        <v>1.208</v>
      </c>
      <c r="U4464" s="332">
        <f t="shared" si="1406"/>
        <v>1.163</v>
      </c>
    </row>
    <row r="4465" spans="1:21" x14ac:dyDescent="0.35">
      <c r="A4465" s="293">
        <v>44238</v>
      </c>
      <c r="B4465" s="288">
        <v>116.9</v>
      </c>
      <c r="C4465" s="288">
        <v>116.5</v>
      </c>
      <c r="D4465" s="288">
        <v>116.8</v>
      </c>
      <c r="E4465" s="288">
        <v>117.1</v>
      </c>
      <c r="F4465" s="288">
        <v>117</v>
      </c>
      <c r="G4465" s="288">
        <v>121.4</v>
      </c>
      <c r="H4465" s="288">
        <v>121.5</v>
      </c>
      <c r="I4465" s="288">
        <v>117</v>
      </c>
      <c r="J4465" s="329"/>
      <c r="K4465" s="330"/>
      <c r="L4465" s="329"/>
      <c r="M4465" s="331"/>
      <c r="N4465" s="183">
        <f t="shared" si="1399"/>
        <v>1.169</v>
      </c>
      <c r="O4465" s="184">
        <f t="shared" si="1400"/>
        <v>1.165</v>
      </c>
      <c r="P4465" s="185">
        <f t="shared" si="1401"/>
        <v>1.1679999999999999</v>
      </c>
      <c r="Q4465" s="186">
        <f t="shared" si="1402"/>
        <v>1.171</v>
      </c>
      <c r="R4465" s="187">
        <f t="shared" si="1403"/>
        <v>1.17</v>
      </c>
      <c r="S4465" s="188">
        <f t="shared" si="1404"/>
        <v>1.214</v>
      </c>
      <c r="T4465" s="189">
        <f t="shared" si="1405"/>
        <v>1.2150000000000001</v>
      </c>
      <c r="U4465" s="332">
        <f t="shared" si="1406"/>
        <v>1.17</v>
      </c>
    </row>
    <row r="4466" spans="1:21" x14ac:dyDescent="0.35">
      <c r="A4466" s="293">
        <v>44239</v>
      </c>
      <c r="B4466" s="288">
        <v>117.4</v>
      </c>
      <c r="C4466" s="288">
        <v>117</v>
      </c>
      <c r="D4466" s="288">
        <v>117.3</v>
      </c>
      <c r="E4466" s="288">
        <v>117.6</v>
      </c>
      <c r="F4466" s="288">
        <v>117.5</v>
      </c>
      <c r="G4466" s="288">
        <v>121.8</v>
      </c>
      <c r="H4466" s="288">
        <v>121.9</v>
      </c>
      <c r="I4466" s="288">
        <v>117.5</v>
      </c>
      <c r="J4466" s="329"/>
      <c r="K4466" s="363">
        <f>AVERAGE(I4457:I4466)</f>
        <v>114.47999999999998</v>
      </c>
      <c r="L4466" s="329"/>
      <c r="M4466" s="331"/>
      <c r="N4466" s="183">
        <f t="shared" si="1399"/>
        <v>1.1740000000000002</v>
      </c>
      <c r="O4466" s="184">
        <f t="shared" si="1400"/>
        <v>1.17</v>
      </c>
      <c r="P4466" s="185">
        <f t="shared" si="1401"/>
        <v>1.173</v>
      </c>
      <c r="Q4466" s="186">
        <f t="shared" si="1402"/>
        <v>1.1759999999999999</v>
      </c>
      <c r="R4466" s="187">
        <f t="shared" si="1403"/>
        <v>1.175</v>
      </c>
      <c r="S4466" s="188">
        <f t="shared" si="1404"/>
        <v>1.218</v>
      </c>
      <c r="T4466" s="189">
        <f t="shared" si="1405"/>
        <v>1.2190000000000001</v>
      </c>
      <c r="U4466" s="332">
        <f t="shared" si="1406"/>
        <v>1.175</v>
      </c>
    </row>
    <row r="4467" spans="1:21" x14ac:dyDescent="0.35">
      <c r="A4467" s="293">
        <v>44242</v>
      </c>
      <c r="B4467" s="288">
        <v>117.8</v>
      </c>
      <c r="C4467" s="288">
        <v>117.3</v>
      </c>
      <c r="D4467" s="288">
        <v>117.6</v>
      </c>
      <c r="E4467" s="288">
        <v>117.9</v>
      </c>
      <c r="F4467" s="288">
        <v>117.9</v>
      </c>
      <c r="G4467" s="288">
        <v>122.2</v>
      </c>
      <c r="H4467" s="288">
        <v>122.1</v>
      </c>
      <c r="I4467" s="288">
        <v>117.9</v>
      </c>
      <c r="J4467" s="329"/>
      <c r="K4467" s="330"/>
      <c r="L4467" s="329"/>
      <c r="M4467" s="331"/>
      <c r="N4467" s="183">
        <f t="shared" ref="N4467:N4516" si="1407">B4467/$V$1</f>
        <v>1.1779999999999999</v>
      </c>
      <c r="O4467" s="184">
        <f t="shared" ref="O4467:O4516" si="1408">C4467/$V$1</f>
        <v>1.173</v>
      </c>
      <c r="P4467" s="185">
        <f t="shared" ref="P4467:P4516" si="1409">D4467/$V$1</f>
        <v>1.1759999999999999</v>
      </c>
      <c r="Q4467" s="186">
        <f t="shared" ref="Q4467:Q4516" si="1410">E4467/$V$1</f>
        <v>1.179</v>
      </c>
      <c r="R4467" s="187">
        <f t="shared" ref="R4467:R4516" si="1411">F4467/$V$1</f>
        <v>1.179</v>
      </c>
      <c r="S4467" s="188">
        <f t="shared" ref="S4467:S4516" si="1412">G4467/$V$1</f>
        <v>1.222</v>
      </c>
      <c r="T4467" s="189">
        <f t="shared" ref="T4467:T4516" si="1413">H4467/$V$1</f>
        <v>1.2209999999999999</v>
      </c>
      <c r="U4467" s="332">
        <f t="shared" ref="U4467:U4516" si="1414">I4467/$V$1</f>
        <v>1.179</v>
      </c>
    </row>
    <row r="4468" spans="1:21" x14ac:dyDescent="0.35">
      <c r="A4468" s="293">
        <v>44243</v>
      </c>
      <c r="B4468" s="288">
        <v>118</v>
      </c>
      <c r="C4468" s="288">
        <v>117.6</v>
      </c>
      <c r="D4468" s="288">
        <v>117.9</v>
      </c>
      <c r="E4468" s="288">
        <v>118.2</v>
      </c>
      <c r="F4468" s="288">
        <v>118</v>
      </c>
      <c r="G4468" s="288">
        <v>122.5</v>
      </c>
      <c r="H4468" s="288">
        <v>122.4</v>
      </c>
      <c r="I4468" s="288">
        <v>118.1</v>
      </c>
      <c r="J4468" s="329"/>
      <c r="K4468" s="330"/>
      <c r="L4468" s="329"/>
      <c r="M4468" s="331"/>
      <c r="N4468" s="183">
        <f t="shared" si="1407"/>
        <v>1.18</v>
      </c>
      <c r="O4468" s="184">
        <f t="shared" si="1408"/>
        <v>1.1759999999999999</v>
      </c>
      <c r="P4468" s="185">
        <f t="shared" si="1409"/>
        <v>1.179</v>
      </c>
      <c r="Q4468" s="186">
        <f t="shared" si="1410"/>
        <v>1.1819999999999999</v>
      </c>
      <c r="R4468" s="187">
        <f t="shared" si="1411"/>
        <v>1.18</v>
      </c>
      <c r="S4468" s="188">
        <f t="shared" si="1412"/>
        <v>1.2250000000000001</v>
      </c>
      <c r="T4468" s="189">
        <f t="shared" si="1413"/>
        <v>1.224</v>
      </c>
      <c r="U4468" s="332">
        <f t="shared" si="1414"/>
        <v>1.181</v>
      </c>
    </row>
    <row r="4469" spans="1:21" x14ac:dyDescent="0.35">
      <c r="A4469" s="293">
        <v>44244</v>
      </c>
      <c r="B4469" s="288">
        <v>118.4</v>
      </c>
      <c r="C4469" s="288">
        <v>118</v>
      </c>
      <c r="D4469" s="288">
        <v>118.3</v>
      </c>
      <c r="E4469" s="288">
        <v>118.5</v>
      </c>
      <c r="F4469" s="288">
        <v>118.5</v>
      </c>
      <c r="G4469" s="288">
        <v>122.9</v>
      </c>
      <c r="H4469" s="288">
        <v>122.8</v>
      </c>
      <c r="I4469" s="288">
        <v>118.5</v>
      </c>
      <c r="J4469" s="329"/>
      <c r="K4469" s="330"/>
      <c r="L4469" s="329"/>
      <c r="M4469" s="331"/>
      <c r="N4469" s="183">
        <f t="shared" si="1407"/>
        <v>1.1840000000000002</v>
      </c>
      <c r="O4469" s="184">
        <f t="shared" si="1408"/>
        <v>1.18</v>
      </c>
      <c r="P4469" s="185">
        <f t="shared" si="1409"/>
        <v>1.1830000000000001</v>
      </c>
      <c r="Q4469" s="186">
        <f t="shared" si="1410"/>
        <v>1.1850000000000001</v>
      </c>
      <c r="R4469" s="187">
        <f t="shared" si="1411"/>
        <v>1.1850000000000001</v>
      </c>
      <c r="S4469" s="188">
        <f t="shared" si="1412"/>
        <v>1.2290000000000001</v>
      </c>
      <c r="T4469" s="189">
        <f t="shared" si="1413"/>
        <v>1.228</v>
      </c>
      <c r="U4469" s="332">
        <f t="shared" si="1414"/>
        <v>1.1850000000000001</v>
      </c>
    </row>
    <row r="4470" spans="1:21" x14ac:dyDescent="0.35">
      <c r="A4470" s="293">
        <v>44245</v>
      </c>
      <c r="B4470" s="288">
        <v>118.7</v>
      </c>
      <c r="C4470" s="288">
        <v>118.3</v>
      </c>
      <c r="D4470" s="288">
        <v>118.6</v>
      </c>
      <c r="E4470" s="288">
        <v>118.9</v>
      </c>
      <c r="F4470" s="288">
        <v>118.8</v>
      </c>
      <c r="G4470" s="288">
        <v>123.2</v>
      </c>
      <c r="H4470" s="288">
        <v>123.1</v>
      </c>
      <c r="I4470" s="288">
        <v>118.8</v>
      </c>
      <c r="J4470" s="329"/>
      <c r="K4470" s="330"/>
      <c r="L4470" s="329"/>
      <c r="M4470" s="331"/>
      <c r="N4470" s="183">
        <f t="shared" si="1407"/>
        <v>1.1870000000000001</v>
      </c>
      <c r="O4470" s="184">
        <f t="shared" si="1408"/>
        <v>1.1830000000000001</v>
      </c>
      <c r="P4470" s="185">
        <f t="shared" si="1409"/>
        <v>1.1859999999999999</v>
      </c>
      <c r="Q4470" s="186">
        <f t="shared" si="1410"/>
        <v>1.1890000000000001</v>
      </c>
      <c r="R4470" s="187">
        <f t="shared" si="1411"/>
        <v>1.1879999999999999</v>
      </c>
      <c r="S4470" s="188">
        <f t="shared" si="1412"/>
        <v>1.232</v>
      </c>
      <c r="T4470" s="189">
        <f t="shared" si="1413"/>
        <v>1.2309999999999999</v>
      </c>
      <c r="U4470" s="332">
        <f t="shared" si="1414"/>
        <v>1.1879999999999999</v>
      </c>
    </row>
    <row r="4471" spans="1:21" x14ac:dyDescent="0.35">
      <c r="A4471" s="293">
        <v>44246</v>
      </c>
      <c r="B4471" s="288">
        <v>119.1</v>
      </c>
      <c r="C4471" s="288">
        <v>118.8</v>
      </c>
      <c r="D4471" s="288">
        <v>119.1</v>
      </c>
      <c r="E4471" s="288">
        <v>119.3</v>
      </c>
      <c r="F4471" s="288">
        <v>119.3</v>
      </c>
      <c r="G4471" s="288">
        <v>123.6</v>
      </c>
      <c r="H4471" s="288">
        <v>123.6</v>
      </c>
      <c r="I4471" s="288">
        <v>119.3</v>
      </c>
      <c r="J4471" s="329"/>
      <c r="K4471" s="330"/>
      <c r="L4471" s="329"/>
      <c r="M4471" s="331"/>
      <c r="N4471" s="183">
        <f t="shared" si="1407"/>
        <v>1.1909999999999998</v>
      </c>
      <c r="O4471" s="184">
        <f t="shared" si="1408"/>
        <v>1.1879999999999999</v>
      </c>
      <c r="P4471" s="185">
        <f t="shared" si="1409"/>
        <v>1.1909999999999998</v>
      </c>
      <c r="Q4471" s="186">
        <f t="shared" si="1410"/>
        <v>1.1930000000000001</v>
      </c>
      <c r="R4471" s="187">
        <f t="shared" si="1411"/>
        <v>1.1930000000000001</v>
      </c>
      <c r="S4471" s="188">
        <f t="shared" si="1412"/>
        <v>1.236</v>
      </c>
      <c r="T4471" s="189">
        <f t="shared" si="1413"/>
        <v>1.236</v>
      </c>
      <c r="U4471" s="332">
        <f t="shared" si="1414"/>
        <v>1.1930000000000001</v>
      </c>
    </row>
    <row r="4472" spans="1:21" x14ac:dyDescent="0.35">
      <c r="A4472" s="293">
        <v>44249</v>
      </c>
      <c r="B4472" s="288">
        <v>119.4</v>
      </c>
      <c r="C4472" s="288">
        <v>119</v>
      </c>
      <c r="D4472" s="288">
        <v>119.3</v>
      </c>
      <c r="E4472" s="288">
        <v>119.6</v>
      </c>
      <c r="F4472" s="288">
        <v>119.6</v>
      </c>
      <c r="G4472" s="288">
        <v>123.9</v>
      </c>
      <c r="H4472" s="288">
        <v>123.8</v>
      </c>
      <c r="I4472" s="288">
        <v>119.6</v>
      </c>
      <c r="J4472" s="329"/>
      <c r="K4472" s="330"/>
      <c r="L4472" s="329"/>
      <c r="M4472" s="331"/>
      <c r="N4472" s="183">
        <f t="shared" si="1407"/>
        <v>1.194</v>
      </c>
      <c r="O4472" s="184">
        <f t="shared" si="1408"/>
        <v>1.19</v>
      </c>
      <c r="P4472" s="185">
        <f t="shared" si="1409"/>
        <v>1.1930000000000001</v>
      </c>
      <c r="Q4472" s="186">
        <f t="shared" si="1410"/>
        <v>1.196</v>
      </c>
      <c r="R4472" s="187">
        <f t="shared" si="1411"/>
        <v>1.196</v>
      </c>
      <c r="S4472" s="188">
        <f t="shared" si="1412"/>
        <v>1.2390000000000001</v>
      </c>
      <c r="T4472" s="189">
        <f t="shared" si="1413"/>
        <v>1.238</v>
      </c>
      <c r="U4472" s="332">
        <f t="shared" si="1414"/>
        <v>1.196</v>
      </c>
    </row>
    <row r="4473" spans="1:21" x14ac:dyDescent="0.35">
      <c r="A4473" s="293">
        <v>44250</v>
      </c>
      <c r="B4473" s="288">
        <v>119.6</v>
      </c>
      <c r="C4473" s="288">
        <v>119.3</v>
      </c>
      <c r="D4473" s="288">
        <v>119.6</v>
      </c>
      <c r="E4473" s="288">
        <v>119.9</v>
      </c>
      <c r="F4473" s="288">
        <v>119.7</v>
      </c>
      <c r="G4473" s="288">
        <v>124.2</v>
      </c>
      <c r="H4473" s="288">
        <v>124</v>
      </c>
      <c r="I4473" s="288">
        <v>119.8</v>
      </c>
      <c r="J4473" s="329"/>
      <c r="K4473" s="330"/>
      <c r="L4473" s="329"/>
      <c r="M4473" s="331"/>
      <c r="N4473" s="183">
        <f t="shared" si="1407"/>
        <v>1.196</v>
      </c>
      <c r="O4473" s="184">
        <f t="shared" si="1408"/>
        <v>1.1930000000000001</v>
      </c>
      <c r="P4473" s="185">
        <f t="shared" si="1409"/>
        <v>1.196</v>
      </c>
      <c r="Q4473" s="186">
        <f t="shared" si="1410"/>
        <v>1.1990000000000001</v>
      </c>
      <c r="R4473" s="187">
        <f t="shared" si="1411"/>
        <v>1.1970000000000001</v>
      </c>
      <c r="S4473" s="188">
        <f t="shared" si="1412"/>
        <v>1.242</v>
      </c>
      <c r="T4473" s="189">
        <f t="shared" si="1413"/>
        <v>1.24</v>
      </c>
      <c r="U4473" s="332">
        <f t="shared" si="1414"/>
        <v>1.198</v>
      </c>
    </row>
    <row r="4474" spans="1:21" x14ac:dyDescent="0.35">
      <c r="A4474" s="293">
        <v>44251</v>
      </c>
      <c r="B4474" s="288">
        <v>119.7</v>
      </c>
      <c r="C4474" s="288">
        <v>119.3</v>
      </c>
      <c r="D4474" s="288">
        <v>119.6</v>
      </c>
      <c r="E4474" s="288">
        <v>119.9</v>
      </c>
      <c r="F4474" s="288">
        <v>119.8</v>
      </c>
      <c r="G4474" s="288">
        <v>124.2</v>
      </c>
      <c r="H4474" s="288">
        <v>124.1</v>
      </c>
      <c r="I4474" s="288">
        <v>119.8</v>
      </c>
      <c r="J4474" s="329"/>
      <c r="K4474" s="330"/>
      <c r="L4474" s="329"/>
      <c r="M4474" s="331"/>
      <c r="N4474" s="183">
        <f t="shared" si="1407"/>
        <v>1.1970000000000001</v>
      </c>
      <c r="O4474" s="184">
        <f t="shared" si="1408"/>
        <v>1.1930000000000001</v>
      </c>
      <c r="P4474" s="185">
        <f t="shared" si="1409"/>
        <v>1.196</v>
      </c>
      <c r="Q4474" s="186">
        <f t="shared" si="1410"/>
        <v>1.1990000000000001</v>
      </c>
      <c r="R4474" s="187">
        <f t="shared" si="1411"/>
        <v>1.198</v>
      </c>
      <c r="S4474" s="188">
        <f t="shared" si="1412"/>
        <v>1.242</v>
      </c>
      <c r="T4474" s="189">
        <f t="shared" si="1413"/>
        <v>1.2409999999999999</v>
      </c>
      <c r="U4474" s="332">
        <f t="shared" si="1414"/>
        <v>1.198</v>
      </c>
    </row>
    <row r="4475" spans="1:21" x14ac:dyDescent="0.35">
      <c r="A4475" s="293">
        <v>44252</v>
      </c>
      <c r="B4475" s="288">
        <v>119.8</v>
      </c>
      <c r="C4475" s="288">
        <v>119.4</v>
      </c>
      <c r="D4475" s="288">
        <v>119.7</v>
      </c>
      <c r="E4475" s="288">
        <v>120</v>
      </c>
      <c r="F4475" s="288">
        <v>119.9</v>
      </c>
      <c r="G4475" s="288">
        <v>124.3</v>
      </c>
      <c r="H4475" s="288">
        <v>124.2</v>
      </c>
      <c r="I4475" s="288">
        <v>119.9</v>
      </c>
      <c r="J4475" s="329"/>
      <c r="K4475" s="330"/>
      <c r="L4475" s="329"/>
      <c r="M4475" s="331"/>
      <c r="N4475" s="183">
        <f t="shared" si="1407"/>
        <v>1.198</v>
      </c>
      <c r="O4475" s="184">
        <f t="shared" si="1408"/>
        <v>1.194</v>
      </c>
      <c r="P4475" s="185">
        <f t="shared" si="1409"/>
        <v>1.1970000000000001</v>
      </c>
      <c r="Q4475" s="186">
        <f t="shared" si="1410"/>
        <v>1.2</v>
      </c>
      <c r="R4475" s="187">
        <f t="shared" si="1411"/>
        <v>1.1990000000000001</v>
      </c>
      <c r="S4475" s="188">
        <f t="shared" si="1412"/>
        <v>1.2429999999999999</v>
      </c>
      <c r="T4475" s="189">
        <f t="shared" si="1413"/>
        <v>1.242</v>
      </c>
      <c r="U4475" s="332">
        <f t="shared" si="1414"/>
        <v>1.1990000000000001</v>
      </c>
    </row>
    <row r="4476" spans="1:21" x14ac:dyDescent="0.35">
      <c r="A4476" s="293">
        <v>44253</v>
      </c>
      <c r="B4476" s="288">
        <v>120</v>
      </c>
      <c r="C4476" s="288">
        <v>119.6</v>
      </c>
      <c r="D4476" s="288">
        <v>119.9</v>
      </c>
      <c r="E4476" s="288">
        <v>120.2</v>
      </c>
      <c r="F4476" s="288">
        <v>120.1</v>
      </c>
      <c r="G4476" s="288">
        <v>124.4</v>
      </c>
      <c r="H4476" s="288">
        <v>124.4</v>
      </c>
      <c r="I4476" s="288">
        <v>120.1</v>
      </c>
      <c r="J4476" s="329"/>
      <c r="K4476" s="363">
        <f>AVERAGE(I4467:I4476)</f>
        <v>119.17999999999999</v>
      </c>
      <c r="L4476" s="329"/>
      <c r="M4476" s="363">
        <f>AVERAGE(I4456:I4476)</f>
        <v>116.58571428571429</v>
      </c>
      <c r="N4476" s="183">
        <f t="shared" si="1407"/>
        <v>1.2</v>
      </c>
      <c r="O4476" s="184">
        <f t="shared" si="1408"/>
        <v>1.196</v>
      </c>
      <c r="P4476" s="185">
        <f t="shared" si="1409"/>
        <v>1.1990000000000001</v>
      </c>
      <c r="Q4476" s="186">
        <f t="shared" si="1410"/>
        <v>1.202</v>
      </c>
      <c r="R4476" s="187">
        <f t="shared" si="1411"/>
        <v>1.2009999999999998</v>
      </c>
      <c r="S4476" s="188">
        <f t="shared" si="1412"/>
        <v>1.244</v>
      </c>
      <c r="T4476" s="189">
        <f t="shared" si="1413"/>
        <v>1.244</v>
      </c>
      <c r="U4476" s="332">
        <f t="shared" si="1414"/>
        <v>1.2009999999999998</v>
      </c>
    </row>
    <row r="4477" spans="1:21" x14ac:dyDescent="0.35">
      <c r="A4477" s="293">
        <v>44256</v>
      </c>
      <c r="B4477" s="288">
        <v>120</v>
      </c>
      <c r="C4477" s="288">
        <v>119.6</v>
      </c>
      <c r="D4477" s="288">
        <v>120</v>
      </c>
      <c r="E4477" s="288">
        <v>120.2</v>
      </c>
      <c r="F4477" s="288">
        <v>120.1</v>
      </c>
      <c r="G4477" s="288">
        <v>124.4</v>
      </c>
      <c r="H4477" s="288">
        <v>124.4</v>
      </c>
      <c r="I4477" s="288">
        <v>120.2</v>
      </c>
      <c r="J4477" s="329"/>
      <c r="K4477" s="330"/>
      <c r="L4477" s="329"/>
      <c r="M4477" s="331"/>
      <c r="N4477" s="183">
        <f t="shared" si="1407"/>
        <v>1.2</v>
      </c>
      <c r="O4477" s="184">
        <f t="shared" si="1408"/>
        <v>1.196</v>
      </c>
      <c r="P4477" s="185">
        <f t="shared" si="1409"/>
        <v>1.2</v>
      </c>
      <c r="Q4477" s="186">
        <f t="shared" si="1410"/>
        <v>1.202</v>
      </c>
      <c r="R4477" s="187">
        <f t="shared" si="1411"/>
        <v>1.2009999999999998</v>
      </c>
      <c r="S4477" s="188">
        <f t="shared" si="1412"/>
        <v>1.244</v>
      </c>
      <c r="T4477" s="189">
        <f t="shared" si="1413"/>
        <v>1.244</v>
      </c>
      <c r="U4477" s="332">
        <f t="shared" si="1414"/>
        <v>1.202</v>
      </c>
    </row>
    <row r="4478" spans="1:21" x14ac:dyDescent="0.35">
      <c r="A4478" s="293">
        <v>44257</v>
      </c>
      <c r="B4478" s="288">
        <v>120.4</v>
      </c>
      <c r="C4478" s="288">
        <v>120</v>
      </c>
      <c r="D4478" s="288">
        <v>120.3</v>
      </c>
      <c r="E4478" s="288">
        <v>120.6</v>
      </c>
      <c r="F4478" s="288">
        <v>120.5</v>
      </c>
      <c r="G4478" s="288">
        <v>124.8</v>
      </c>
      <c r="H4478" s="288">
        <v>124.9</v>
      </c>
      <c r="I4478" s="288">
        <v>120.5</v>
      </c>
      <c r="J4478" s="329"/>
      <c r="K4478" s="330"/>
      <c r="L4478" s="329"/>
      <c r="M4478" s="331"/>
      <c r="N4478" s="183">
        <f t="shared" si="1407"/>
        <v>1.204</v>
      </c>
      <c r="O4478" s="184">
        <f t="shared" si="1408"/>
        <v>1.2</v>
      </c>
      <c r="P4478" s="185">
        <f t="shared" si="1409"/>
        <v>1.2030000000000001</v>
      </c>
      <c r="Q4478" s="186">
        <f t="shared" si="1410"/>
        <v>1.206</v>
      </c>
      <c r="R4478" s="187">
        <f t="shared" si="1411"/>
        <v>1.2050000000000001</v>
      </c>
      <c r="S4478" s="188">
        <f t="shared" si="1412"/>
        <v>1.248</v>
      </c>
      <c r="T4478" s="189">
        <f t="shared" si="1413"/>
        <v>1.2490000000000001</v>
      </c>
      <c r="U4478" s="332">
        <f t="shared" si="1414"/>
        <v>1.2050000000000001</v>
      </c>
    </row>
    <row r="4479" spans="1:21" x14ac:dyDescent="0.35">
      <c r="A4479" s="293">
        <v>44258</v>
      </c>
      <c r="B4479" s="288">
        <v>120.5</v>
      </c>
      <c r="C4479" s="288">
        <v>120.2</v>
      </c>
      <c r="D4479" s="288">
        <v>120.5</v>
      </c>
      <c r="E4479" s="288">
        <v>120.7</v>
      </c>
      <c r="F4479" s="288">
        <v>120.6</v>
      </c>
      <c r="G4479" s="288">
        <v>124.9</v>
      </c>
      <c r="H4479" s="288">
        <v>125</v>
      </c>
      <c r="I4479" s="288">
        <v>120.7</v>
      </c>
      <c r="J4479" s="329"/>
      <c r="K4479" s="330"/>
      <c r="L4479" s="329"/>
      <c r="M4479" s="331"/>
      <c r="N4479" s="183">
        <f t="shared" si="1407"/>
        <v>1.2050000000000001</v>
      </c>
      <c r="O4479" s="184">
        <f t="shared" si="1408"/>
        <v>1.202</v>
      </c>
      <c r="P4479" s="185">
        <f t="shared" si="1409"/>
        <v>1.2050000000000001</v>
      </c>
      <c r="Q4479" s="186">
        <f t="shared" si="1410"/>
        <v>1.2070000000000001</v>
      </c>
      <c r="R4479" s="187">
        <f t="shared" si="1411"/>
        <v>1.206</v>
      </c>
      <c r="S4479" s="188">
        <f t="shared" si="1412"/>
        <v>1.2490000000000001</v>
      </c>
      <c r="T4479" s="189">
        <f t="shared" si="1413"/>
        <v>1.25</v>
      </c>
      <c r="U4479" s="332">
        <f t="shared" si="1414"/>
        <v>1.2070000000000001</v>
      </c>
    </row>
    <row r="4480" spans="1:21" x14ac:dyDescent="0.35">
      <c r="A4480" s="293">
        <v>44259</v>
      </c>
      <c r="B4480" s="288">
        <v>120.6</v>
      </c>
      <c r="C4480" s="288">
        <v>120.3</v>
      </c>
      <c r="D4480" s="288">
        <v>120.6</v>
      </c>
      <c r="E4480" s="288">
        <v>120.9</v>
      </c>
      <c r="F4480" s="288">
        <v>120.6</v>
      </c>
      <c r="G4480" s="288">
        <v>125.1</v>
      </c>
      <c r="H4480" s="288">
        <v>125</v>
      </c>
      <c r="I4480" s="288">
        <v>120.8</v>
      </c>
      <c r="J4480" s="329"/>
      <c r="K4480" s="330"/>
      <c r="L4480" s="329"/>
      <c r="M4480" s="331"/>
      <c r="N4480" s="183">
        <f t="shared" si="1407"/>
        <v>1.206</v>
      </c>
      <c r="O4480" s="184">
        <f t="shared" si="1408"/>
        <v>1.2030000000000001</v>
      </c>
      <c r="P4480" s="185">
        <f t="shared" si="1409"/>
        <v>1.206</v>
      </c>
      <c r="Q4480" s="186">
        <f t="shared" si="1410"/>
        <v>1.2090000000000001</v>
      </c>
      <c r="R4480" s="187">
        <f t="shared" si="1411"/>
        <v>1.206</v>
      </c>
      <c r="S4480" s="188">
        <f t="shared" si="1412"/>
        <v>1.2509999999999999</v>
      </c>
      <c r="T4480" s="189">
        <f t="shared" si="1413"/>
        <v>1.25</v>
      </c>
      <c r="U4480" s="332">
        <f t="shared" si="1414"/>
        <v>1.208</v>
      </c>
    </row>
    <row r="4481" spans="1:21" x14ac:dyDescent="0.35">
      <c r="A4481" s="293">
        <v>44260</v>
      </c>
      <c r="B4481" s="288">
        <v>120.6</v>
      </c>
      <c r="C4481" s="288">
        <v>120.2</v>
      </c>
      <c r="D4481" s="288">
        <v>120.5</v>
      </c>
      <c r="E4481" s="288">
        <v>120.8</v>
      </c>
      <c r="F4481" s="288">
        <v>120.5</v>
      </c>
      <c r="G4481" s="288">
        <v>125</v>
      </c>
      <c r="H4481" s="288">
        <v>125</v>
      </c>
      <c r="I4481" s="288">
        <v>120.7</v>
      </c>
      <c r="J4481" s="329"/>
      <c r="K4481" s="330"/>
      <c r="L4481" s="329"/>
      <c r="M4481" s="331"/>
      <c r="N4481" s="183">
        <f t="shared" si="1407"/>
        <v>1.206</v>
      </c>
      <c r="O4481" s="184">
        <f t="shared" si="1408"/>
        <v>1.202</v>
      </c>
      <c r="P4481" s="185">
        <f t="shared" si="1409"/>
        <v>1.2050000000000001</v>
      </c>
      <c r="Q4481" s="186">
        <f t="shared" si="1410"/>
        <v>1.208</v>
      </c>
      <c r="R4481" s="187">
        <f t="shared" si="1411"/>
        <v>1.2050000000000001</v>
      </c>
      <c r="S4481" s="188">
        <f t="shared" si="1412"/>
        <v>1.25</v>
      </c>
      <c r="T4481" s="189">
        <f t="shared" si="1413"/>
        <v>1.25</v>
      </c>
      <c r="U4481" s="332">
        <f t="shared" si="1414"/>
        <v>1.2070000000000001</v>
      </c>
    </row>
    <row r="4482" spans="1:21" x14ac:dyDescent="0.35">
      <c r="A4482" s="293">
        <v>44263</v>
      </c>
      <c r="B4482" s="288">
        <v>120.5</v>
      </c>
      <c r="C4482" s="288">
        <v>120.2</v>
      </c>
      <c r="D4482" s="288">
        <v>120.5</v>
      </c>
      <c r="E4482" s="288">
        <v>120.7</v>
      </c>
      <c r="F4482" s="288">
        <v>120.5</v>
      </c>
      <c r="G4482" s="288">
        <v>124.9</v>
      </c>
      <c r="H4482" s="288">
        <v>125</v>
      </c>
      <c r="I4482" s="288">
        <v>120.6</v>
      </c>
      <c r="J4482" s="329"/>
      <c r="K4482" s="330"/>
      <c r="L4482" s="329"/>
      <c r="M4482" s="331"/>
      <c r="N4482" s="183">
        <f t="shared" si="1407"/>
        <v>1.2050000000000001</v>
      </c>
      <c r="O4482" s="184">
        <f t="shared" si="1408"/>
        <v>1.202</v>
      </c>
      <c r="P4482" s="185">
        <f t="shared" si="1409"/>
        <v>1.2050000000000001</v>
      </c>
      <c r="Q4482" s="186">
        <f t="shared" si="1410"/>
        <v>1.2070000000000001</v>
      </c>
      <c r="R4482" s="187">
        <f t="shared" si="1411"/>
        <v>1.2050000000000001</v>
      </c>
      <c r="S4482" s="188">
        <f t="shared" si="1412"/>
        <v>1.2490000000000001</v>
      </c>
      <c r="T4482" s="189">
        <f t="shared" si="1413"/>
        <v>1.25</v>
      </c>
      <c r="U4482" s="332">
        <f t="shared" si="1414"/>
        <v>1.206</v>
      </c>
    </row>
    <row r="4483" spans="1:21" x14ac:dyDescent="0.35">
      <c r="A4483" s="293">
        <v>44264</v>
      </c>
      <c r="B4483" s="288">
        <v>120.7</v>
      </c>
      <c r="C4483" s="288">
        <v>120.3</v>
      </c>
      <c r="D4483" s="288">
        <v>120.6</v>
      </c>
      <c r="E4483" s="288">
        <v>120.9</v>
      </c>
      <c r="F4483" s="288">
        <v>120.8</v>
      </c>
      <c r="G4483" s="288">
        <v>125</v>
      </c>
      <c r="H4483" s="288">
        <v>125.2</v>
      </c>
      <c r="I4483" s="288">
        <v>120.8</v>
      </c>
      <c r="J4483" s="329"/>
      <c r="K4483" s="330"/>
      <c r="L4483" s="329"/>
      <c r="M4483" s="331"/>
      <c r="N4483" s="183">
        <f t="shared" si="1407"/>
        <v>1.2070000000000001</v>
      </c>
      <c r="O4483" s="184">
        <f t="shared" si="1408"/>
        <v>1.2030000000000001</v>
      </c>
      <c r="P4483" s="185">
        <f t="shared" si="1409"/>
        <v>1.206</v>
      </c>
      <c r="Q4483" s="186">
        <f t="shared" si="1410"/>
        <v>1.2090000000000001</v>
      </c>
      <c r="R4483" s="187">
        <f t="shared" si="1411"/>
        <v>1.208</v>
      </c>
      <c r="S4483" s="188">
        <f t="shared" si="1412"/>
        <v>1.25</v>
      </c>
      <c r="T4483" s="189">
        <f t="shared" si="1413"/>
        <v>1.252</v>
      </c>
      <c r="U4483" s="332">
        <f t="shared" si="1414"/>
        <v>1.208</v>
      </c>
    </row>
    <row r="4484" spans="1:21" x14ac:dyDescent="0.35">
      <c r="A4484" s="293">
        <v>44265</v>
      </c>
      <c r="B4484" s="288">
        <v>121</v>
      </c>
      <c r="C4484" s="288">
        <v>120.7</v>
      </c>
      <c r="D4484" s="288">
        <v>121</v>
      </c>
      <c r="E4484" s="288">
        <v>121.3</v>
      </c>
      <c r="F4484" s="288">
        <v>121.2</v>
      </c>
      <c r="G4484" s="288">
        <v>125.4</v>
      </c>
      <c r="H4484" s="288">
        <v>125.7</v>
      </c>
      <c r="I4484" s="288">
        <v>121.2</v>
      </c>
      <c r="J4484" s="329"/>
      <c r="K4484" s="330"/>
      <c r="L4484" s="329"/>
      <c r="M4484" s="331"/>
      <c r="N4484" s="183">
        <f t="shared" si="1407"/>
        <v>1.21</v>
      </c>
      <c r="O4484" s="184">
        <f t="shared" si="1408"/>
        <v>1.2070000000000001</v>
      </c>
      <c r="P4484" s="185">
        <f t="shared" si="1409"/>
        <v>1.21</v>
      </c>
      <c r="Q4484" s="186">
        <f t="shared" si="1410"/>
        <v>1.2130000000000001</v>
      </c>
      <c r="R4484" s="187">
        <f t="shared" si="1411"/>
        <v>1.212</v>
      </c>
      <c r="S4484" s="188">
        <f t="shared" si="1412"/>
        <v>1.254</v>
      </c>
      <c r="T4484" s="189">
        <f t="shared" si="1413"/>
        <v>1.2570000000000001</v>
      </c>
      <c r="U4484" s="332">
        <f t="shared" si="1414"/>
        <v>1.212</v>
      </c>
    </row>
    <row r="4485" spans="1:21" x14ac:dyDescent="0.35">
      <c r="A4485" s="293">
        <v>44266</v>
      </c>
      <c r="B4485" s="288">
        <v>121.6</v>
      </c>
      <c r="C4485" s="288">
        <v>121.2</v>
      </c>
      <c r="D4485" s="288">
        <v>121.5</v>
      </c>
      <c r="E4485" s="288">
        <v>121.8</v>
      </c>
      <c r="F4485" s="288">
        <v>121.7</v>
      </c>
      <c r="G4485" s="288">
        <v>125.9</v>
      </c>
      <c r="H4485" s="288">
        <v>126.2</v>
      </c>
      <c r="I4485" s="288">
        <v>121.7</v>
      </c>
      <c r="J4485" s="329"/>
      <c r="K4485" s="330"/>
      <c r="L4485" s="329"/>
      <c r="M4485" s="331"/>
      <c r="N4485" s="183">
        <f t="shared" si="1407"/>
        <v>1.216</v>
      </c>
      <c r="O4485" s="184">
        <f t="shared" si="1408"/>
        <v>1.212</v>
      </c>
      <c r="P4485" s="185">
        <f t="shared" si="1409"/>
        <v>1.2150000000000001</v>
      </c>
      <c r="Q4485" s="186">
        <f t="shared" si="1410"/>
        <v>1.218</v>
      </c>
      <c r="R4485" s="187">
        <f t="shared" si="1411"/>
        <v>1.2170000000000001</v>
      </c>
      <c r="S4485" s="188">
        <f t="shared" si="1412"/>
        <v>1.2590000000000001</v>
      </c>
      <c r="T4485" s="189">
        <f t="shared" si="1413"/>
        <v>1.262</v>
      </c>
      <c r="U4485" s="332">
        <f t="shared" si="1414"/>
        <v>1.2170000000000001</v>
      </c>
    </row>
    <row r="4486" spans="1:21" x14ac:dyDescent="0.35">
      <c r="A4486" s="293">
        <v>44267</v>
      </c>
      <c r="B4486" s="288">
        <v>121.8</v>
      </c>
      <c r="C4486" s="288">
        <v>121.4</v>
      </c>
      <c r="D4486" s="288">
        <v>121.7</v>
      </c>
      <c r="E4486" s="288">
        <v>122</v>
      </c>
      <c r="F4486" s="288">
        <v>121.7</v>
      </c>
      <c r="G4486" s="288">
        <v>126.1</v>
      </c>
      <c r="H4486" s="288">
        <v>126.2</v>
      </c>
      <c r="I4486" s="288">
        <v>121.9</v>
      </c>
      <c r="J4486" s="329"/>
      <c r="K4486" s="330"/>
      <c r="L4486" s="329"/>
      <c r="M4486" s="331"/>
      <c r="N4486" s="183">
        <f t="shared" si="1407"/>
        <v>1.218</v>
      </c>
      <c r="O4486" s="184">
        <f t="shared" si="1408"/>
        <v>1.214</v>
      </c>
      <c r="P4486" s="185">
        <f t="shared" si="1409"/>
        <v>1.2170000000000001</v>
      </c>
      <c r="Q4486" s="186">
        <f t="shared" si="1410"/>
        <v>1.22</v>
      </c>
      <c r="R4486" s="187">
        <f t="shared" si="1411"/>
        <v>1.2170000000000001</v>
      </c>
      <c r="S4486" s="188">
        <f t="shared" si="1412"/>
        <v>1.2609999999999999</v>
      </c>
      <c r="T4486" s="189">
        <f t="shared" si="1413"/>
        <v>1.262</v>
      </c>
      <c r="U4486" s="332">
        <f t="shared" si="1414"/>
        <v>1.2190000000000001</v>
      </c>
    </row>
    <row r="4487" spans="1:21" x14ac:dyDescent="0.35">
      <c r="A4487" s="293">
        <v>44270</v>
      </c>
      <c r="B4487" s="288">
        <v>122.4</v>
      </c>
      <c r="C4487" s="288">
        <v>121.9</v>
      </c>
      <c r="D4487" s="288">
        <v>122.2</v>
      </c>
      <c r="E4487" s="288">
        <v>122.4</v>
      </c>
      <c r="F4487" s="288">
        <v>122.1</v>
      </c>
      <c r="G4487" s="288">
        <v>126.6</v>
      </c>
      <c r="H4487" s="288">
        <v>126.6</v>
      </c>
      <c r="I4487" s="288">
        <v>122.4</v>
      </c>
      <c r="J4487" s="329"/>
      <c r="K4487" s="363">
        <f>AVERAGE(I4478:I4487)</f>
        <v>121.13000000000002</v>
      </c>
      <c r="L4487" s="329"/>
      <c r="M4487" s="331"/>
      <c r="N4487" s="183">
        <f t="shared" si="1407"/>
        <v>1.224</v>
      </c>
      <c r="O4487" s="184">
        <f t="shared" si="1408"/>
        <v>1.2190000000000001</v>
      </c>
      <c r="P4487" s="185">
        <f t="shared" si="1409"/>
        <v>1.222</v>
      </c>
      <c r="Q4487" s="186">
        <f t="shared" si="1410"/>
        <v>1.224</v>
      </c>
      <c r="R4487" s="187">
        <f t="shared" si="1411"/>
        <v>1.2209999999999999</v>
      </c>
      <c r="S4487" s="188">
        <f t="shared" si="1412"/>
        <v>1.266</v>
      </c>
      <c r="T4487" s="189">
        <f t="shared" si="1413"/>
        <v>1.266</v>
      </c>
      <c r="U4487" s="332">
        <f t="shared" si="1414"/>
        <v>1.224</v>
      </c>
    </row>
    <row r="4488" spans="1:21" x14ac:dyDescent="0.35">
      <c r="A4488" s="293">
        <v>44271</v>
      </c>
      <c r="B4488" s="288">
        <v>123.4</v>
      </c>
      <c r="C4488" s="288">
        <v>122.8</v>
      </c>
      <c r="D4488" s="288">
        <v>123.1</v>
      </c>
      <c r="E4488" s="288">
        <v>123.4</v>
      </c>
      <c r="F4488" s="288">
        <v>123.1</v>
      </c>
      <c r="G4488" s="288">
        <v>127.5</v>
      </c>
      <c r="H4488" s="288">
        <v>127.8</v>
      </c>
      <c r="I4488" s="288">
        <v>123.3</v>
      </c>
      <c r="J4488" s="329"/>
      <c r="K4488" s="330"/>
      <c r="L4488" s="329"/>
      <c r="M4488" s="331"/>
      <c r="N4488" s="183">
        <f t="shared" si="1407"/>
        <v>1.234</v>
      </c>
      <c r="O4488" s="184">
        <f t="shared" si="1408"/>
        <v>1.228</v>
      </c>
      <c r="P4488" s="185">
        <f t="shared" si="1409"/>
        <v>1.2309999999999999</v>
      </c>
      <c r="Q4488" s="186">
        <f t="shared" si="1410"/>
        <v>1.234</v>
      </c>
      <c r="R4488" s="187">
        <f t="shared" si="1411"/>
        <v>1.2309999999999999</v>
      </c>
      <c r="S4488" s="188">
        <f t="shared" si="1412"/>
        <v>1.2749999999999999</v>
      </c>
      <c r="T4488" s="189">
        <f t="shared" si="1413"/>
        <v>1.278</v>
      </c>
      <c r="U4488" s="332">
        <f t="shared" si="1414"/>
        <v>1.2329999999999999</v>
      </c>
    </row>
    <row r="4489" spans="1:21" x14ac:dyDescent="0.35">
      <c r="A4489" s="293">
        <v>44272</v>
      </c>
      <c r="B4489" s="288">
        <v>123.3</v>
      </c>
      <c r="C4489" s="288">
        <v>122.8</v>
      </c>
      <c r="D4489" s="288">
        <v>123.1</v>
      </c>
      <c r="E4489" s="288">
        <v>123.4</v>
      </c>
      <c r="F4489" s="288">
        <v>123.1</v>
      </c>
      <c r="G4489" s="288">
        <v>127.5</v>
      </c>
      <c r="H4489" s="288">
        <v>127.6</v>
      </c>
      <c r="I4489" s="288">
        <v>123.3</v>
      </c>
      <c r="J4489" s="329"/>
      <c r="K4489" s="330"/>
      <c r="L4489" s="329"/>
      <c r="M4489" s="331"/>
      <c r="N4489" s="183">
        <f t="shared" si="1407"/>
        <v>1.2329999999999999</v>
      </c>
      <c r="O4489" s="184">
        <f t="shared" si="1408"/>
        <v>1.228</v>
      </c>
      <c r="P4489" s="185">
        <f t="shared" si="1409"/>
        <v>1.2309999999999999</v>
      </c>
      <c r="Q4489" s="186">
        <f t="shared" si="1410"/>
        <v>1.234</v>
      </c>
      <c r="R4489" s="187">
        <f t="shared" si="1411"/>
        <v>1.2309999999999999</v>
      </c>
      <c r="S4489" s="188">
        <f t="shared" si="1412"/>
        <v>1.2749999999999999</v>
      </c>
      <c r="T4489" s="189">
        <f t="shared" si="1413"/>
        <v>1.276</v>
      </c>
      <c r="U4489" s="332">
        <f t="shared" si="1414"/>
        <v>1.2329999999999999</v>
      </c>
    </row>
    <row r="4490" spans="1:21" x14ac:dyDescent="0.35">
      <c r="A4490" s="293">
        <v>44273</v>
      </c>
      <c r="B4490" s="288">
        <v>123.2</v>
      </c>
      <c r="C4490" s="288">
        <v>122.7</v>
      </c>
      <c r="D4490" s="288">
        <v>123</v>
      </c>
      <c r="E4490" s="288">
        <v>123.2</v>
      </c>
      <c r="F4490" s="288">
        <v>123</v>
      </c>
      <c r="G4490" s="288">
        <v>127.4</v>
      </c>
      <c r="H4490" s="288">
        <v>127.5</v>
      </c>
      <c r="I4490" s="288">
        <v>123.2</v>
      </c>
      <c r="J4490" s="329"/>
      <c r="K4490" s="330"/>
      <c r="L4490" s="329"/>
      <c r="M4490" s="331"/>
      <c r="N4490" s="183">
        <f t="shared" si="1407"/>
        <v>1.232</v>
      </c>
      <c r="O4490" s="184">
        <f t="shared" si="1408"/>
        <v>1.2270000000000001</v>
      </c>
      <c r="P4490" s="185">
        <f t="shared" si="1409"/>
        <v>1.23</v>
      </c>
      <c r="Q4490" s="186">
        <f t="shared" si="1410"/>
        <v>1.232</v>
      </c>
      <c r="R4490" s="187">
        <f t="shared" si="1411"/>
        <v>1.23</v>
      </c>
      <c r="S4490" s="188">
        <f t="shared" si="1412"/>
        <v>1.274</v>
      </c>
      <c r="T4490" s="189">
        <f t="shared" si="1413"/>
        <v>1.2749999999999999</v>
      </c>
      <c r="U4490" s="332">
        <f t="shared" si="1414"/>
        <v>1.232</v>
      </c>
    </row>
    <row r="4491" spans="1:21" x14ac:dyDescent="0.35">
      <c r="A4491" s="293">
        <v>44274</v>
      </c>
      <c r="B4491" s="288">
        <v>123.1</v>
      </c>
      <c r="C4491" s="288">
        <v>122.6</v>
      </c>
      <c r="D4491" s="288">
        <v>122.9</v>
      </c>
      <c r="E4491" s="288">
        <v>123.1</v>
      </c>
      <c r="F4491" s="288">
        <v>122.9</v>
      </c>
      <c r="G4491" s="288">
        <v>127.2</v>
      </c>
      <c r="H4491" s="288">
        <v>127.4</v>
      </c>
      <c r="I4491" s="288">
        <v>123.1</v>
      </c>
      <c r="J4491" s="329"/>
      <c r="K4491" s="330"/>
      <c r="L4491" s="329"/>
      <c r="M4491" s="331"/>
      <c r="N4491" s="183">
        <f t="shared" si="1407"/>
        <v>1.2309999999999999</v>
      </c>
      <c r="O4491" s="184">
        <f t="shared" si="1408"/>
        <v>1.226</v>
      </c>
      <c r="P4491" s="185">
        <f t="shared" si="1409"/>
        <v>1.2290000000000001</v>
      </c>
      <c r="Q4491" s="186">
        <f t="shared" si="1410"/>
        <v>1.2309999999999999</v>
      </c>
      <c r="R4491" s="187">
        <f t="shared" si="1411"/>
        <v>1.2290000000000001</v>
      </c>
      <c r="S4491" s="188">
        <f t="shared" si="1412"/>
        <v>1.272</v>
      </c>
      <c r="T4491" s="189">
        <f t="shared" si="1413"/>
        <v>1.274</v>
      </c>
      <c r="U4491" s="332">
        <f t="shared" si="1414"/>
        <v>1.2309999999999999</v>
      </c>
    </row>
    <row r="4492" spans="1:21" x14ac:dyDescent="0.35">
      <c r="A4492" s="293">
        <v>44277</v>
      </c>
      <c r="B4492" s="288">
        <v>123.1</v>
      </c>
      <c r="C4492" s="288">
        <v>122.6</v>
      </c>
      <c r="D4492" s="288">
        <v>122.9</v>
      </c>
      <c r="E4492" s="288">
        <v>123.1</v>
      </c>
      <c r="F4492" s="288">
        <v>122.8</v>
      </c>
      <c r="G4492" s="288">
        <v>127.2</v>
      </c>
      <c r="H4492" s="288">
        <v>127.4</v>
      </c>
      <c r="I4492" s="288">
        <v>123.1</v>
      </c>
      <c r="J4492" s="329"/>
      <c r="K4492" s="330"/>
      <c r="L4492" s="329"/>
      <c r="M4492" s="331"/>
      <c r="N4492" s="183">
        <f t="shared" si="1407"/>
        <v>1.2309999999999999</v>
      </c>
      <c r="O4492" s="184">
        <f t="shared" si="1408"/>
        <v>1.226</v>
      </c>
      <c r="P4492" s="185">
        <f t="shared" si="1409"/>
        <v>1.2290000000000001</v>
      </c>
      <c r="Q4492" s="186">
        <f t="shared" si="1410"/>
        <v>1.2309999999999999</v>
      </c>
      <c r="R4492" s="187">
        <f t="shared" si="1411"/>
        <v>1.228</v>
      </c>
      <c r="S4492" s="188">
        <f t="shared" si="1412"/>
        <v>1.272</v>
      </c>
      <c r="T4492" s="189">
        <f t="shared" si="1413"/>
        <v>1.274</v>
      </c>
      <c r="U4492" s="332">
        <f t="shared" si="1414"/>
        <v>1.2309999999999999</v>
      </c>
    </row>
    <row r="4493" spans="1:21" x14ac:dyDescent="0.35">
      <c r="A4493" s="293">
        <v>44278</v>
      </c>
      <c r="B4493" s="288">
        <v>122.5</v>
      </c>
      <c r="C4493" s="288">
        <v>121.9</v>
      </c>
      <c r="D4493" s="288">
        <v>122.2</v>
      </c>
      <c r="E4493" s="288">
        <v>122.5</v>
      </c>
      <c r="F4493" s="288">
        <v>122.1</v>
      </c>
      <c r="G4493" s="288">
        <v>126.6</v>
      </c>
      <c r="H4493" s="288">
        <v>126.7</v>
      </c>
      <c r="I4493" s="288">
        <v>122.4</v>
      </c>
      <c r="J4493" s="329"/>
      <c r="K4493" s="330"/>
      <c r="L4493" s="329"/>
      <c r="M4493" s="331"/>
      <c r="N4493" s="183">
        <f t="shared" si="1407"/>
        <v>1.2250000000000001</v>
      </c>
      <c r="O4493" s="184">
        <f t="shared" si="1408"/>
        <v>1.2190000000000001</v>
      </c>
      <c r="P4493" s="185">
        <f t="shared" si="1409"/>
        <v>1.222</v>
      </c>
      <c r="Q4493" s="186">
        <f t="shared" si="1410"/>
        <v>1.2250000000000001</v>
      </c>
      <c r="R4493" s="187">
        <f t="shared" si="1411"/>
        <v>1.2209999999999999</v>
      </c>
      <c r="S4493" s="188">
        <f t="shared" si="1412"/>
        <v>1.266</v>
      </c>
      <c r="T4493" s="189">
        <f t="shared" si="1413"/>
        <v>1.2670000000000001</v>
      </c>
      <c r="U4493" s="332">
        <f t="shared" si="1414"/>
        <v>1.224</v>
      </c>
    </row>
    <row r="4494" spans="1:21" x14ac:dyDescent="0.35">
      <c r="A4494" s="293">
        <v>44279</v>
      </c>
      <c r="B4494" s="288">
        <v>121.3</v>
      </c>
      <c r="C4494" s="288">
        <v>120.7</v>
      </c>
      <c r="D4494" s="288">
        <v>121</v>
      </c>
      <c r="E4494" s="288">
        <v>121.3</v>
      </c>
      <c r="F4494" s="288">
        <v>120.9</v>
      </c>
      <c r="G4494" s="288">
        <v>125.4</v>
      </c>
      <c r="H4494" s="288">
        <v>125.3</v>
      </c>
      <c r="I4494" s="288">
        <v>121.2</v>
      </c>
      <c r="J4494" s="329"/>
      <c r="K4494" s="330"/>
      <c r="L4494" s="329"/>
      <c r="M4494" s="331"/>
      <c r="N4494" s="183">
        <f t="shared" si="1407"/>
        <v>1.2130000000000001</v>
      </c>
      <c r="O4494" s="184">
        <f t="shared" si="1408"/>
        <v>1.2070000000000001</v>
      </c>
      <c r="P4494" s="185">
        <f t="shared" si="1409"/>
        <v>1.21</v>
      </c>
      <c r="Q4494" s="186">
        <f t="shared" si="1410"/>
        <v>1.2130000000000001</v>
      </c>
      <c r="R4494" s="187">
        <f t="shared" si="1411"/>
        <v>1.2090000000000001</v>
      </c>
      <c r="S4494" s="188">
        <f t="shared" si="1412"/>
        <v>1.254</v>
      </c>
      <c r="T4494" s="189">
        <f t="shared" si="1413"/>
        <v>1.2529999999999999</v>
      </c>
      <c r="U4494" s="332">
        <f t="shared" si="1414"/>
        <v>1.212</v>
      </c>
    </row>
    <row r="4495" spans="1:21" x14ac:dyDescent="0.35">
      <c r="A4495" s="293">
        <v>44280</v>
      </c>
      <c r="B4495" s="288">
        <v>120.5</v>
      </c>
      <c r="C4495" s="288">
        <v>119.9</v>
      </c>
      <c r="D4495" s="288">
        <v>120.2</v>
      </c>
      <c r="E4495" s="288">
        <v>120.5</v>
      </c>
      <c r="F4495" s="288">
        <v>120.1</v>
      </c>
      <c r="G4495" s="288">
        <v>124.6</v>
      </c>
      <c r="H4495" s="288">
        <v>124.5</v>
      </c>
      <c r="I4495" s="288">
        <v>120.4</v>
      </c>
      <c r="J4495" s="329"/>
      <c r="K4495" s="330"/>
      <c r="L4495" s="329"/>
      <c r="M4495" s="331"/>
      <c r="N4495" s="183">
        <f t="shared" si="1407"/>
        <v>1.2050000000000001</v>
      </c>
      <c r="O4495" s="184">
        <f t="shared" si="1408"/>
        <v>1.1990000000000001</v>
      </c>
      <c r="P4495" s="185">
        <f t="shared" si="1409"/>
        <v>1.202</v>
      </c>
      <c r="Q4495" s="186">
        <f t="shared" si="1410"/>
        <v>1.2050000000000001</v>
      </c>
      <c r="R4495" s="187">
        <f t="shared" si="1411"/>
        <v>1.2009999999999998</v>
      </c>
      <c r="S4495" s="188">
        <f t="shared" si="1412"/>
        <v>1.246</v>
      </c>
      <c r="T4495" s="189">
        <f t="shared" si="1413"/>
        <v>1.2450000000000001</v>
      </c>
      <c r="U4495" s="332">
        <f t="shared" si="1414"/>
        <v>1.204</v>
      </c>
    </row>
    <row r="4496" spans="1:21" x14ac:dyDescent="0.35">
      <c r="A4496" s="293">
        <v>44281</v>
      </c>
      <c r="B4496" s="288">
        <v>119.7</v>
      </c>
      <c r="C4496" s="288">
        <v>119.1</v>
      </c>
      <c r="D4496" s="288">
        <v>119.4</v>
      </c>
      <c r="E4496" s="288">
        <v>119.7</v>
      </c>
      <c r="F4496" s="288">
        <v>119.3</v>
      </c>
      <c r="G4496" s="288">
        <v>123.8</v>
      </c>
      <c r="H4496" s="288">
        <v>123.7</v>
      </c>
      <c r="I4496" s="288">
        <v>119.6</v>
      </c>
      <c r="J4496" s="329"/>
      <c r="K4496" s="330"/>
      <c r="L4496" s="329"/>
      <c r="M4496" s="331"/>
      <c r="N4496" s="183">
        <f t="shared" si="1407"/>
        <v>1.1970000000000001</v>
      </c>
      <c r="O4496" s="184">
        <f t="shared" si="1408"/>
        <v>1.1909999999999998</v>
      </c>
      <c r="P4496" s="185">
        <f t="shared" si="1409"/>
        <v>1.194</v>
      </c>
      <c r="Q4496" s="186">
        <f t="shared" si="1410"/>
        <v>1.1970000000000001</v>
      </c>
      <c r="R4496" s="187">
        <f t="shared" si="1411"/>
        <v>1.1930000000000001</v>
      </c>
      <c r="S4496" s="188">
        <f t="shared" si="1412"/>
        <v>1.238</v>
      </c>
      <c r="T4496" s="189">
        <f t="shared" si="1413"/>
        <v>1.2370000000000001</v>
      </c>
      <c r="U4496" s="332">
        <f t="shared" si="1414"/>
        <v>1.196</v>
      </c>
    </row>
    <row r="4497" spans="1:21" x14ac:dyDescent="0.35">
      <c r="A4497" s="293">
        <v>44284</v>
      </c>
      <c r="B4497" s="288">
        <v>119.3</v>
      </c>
      <c r="C4497" s="288">
        <v>118.8</v>
      </c>
      <c r="D4497" s="288">
        <v>119.1</v>
      </c>
      <c r="E4497" s="288">
        <v>119.3</v>
      </c>
      <c r="F4497" s="288">
        <v>119.1</v>
      </c>
      <c r="G4497" s="288">
        <v>123.4</v>
      </c>
      <c r="H4497" s="288">
        <v>123.5</v>
      </c>
      <c r="I4497" s="288">
        <v>119.3</v>
      </c>
      <c r="J4497" s="329"/>
      <c r="K4497" s="330"/>
      <c r="L4497" s="329"/>
      <c r="M4497" s="331"/>
      <c r="N4497" s="183">
        <f t="shared" si="1407"/>
        <v>1.1930000000000001</v>
      </c>
      <c r="O4497" s="184">
        <f t="shared" si="1408"/>
        <v>1.1879999999999999</v>
      </c>
      <c r="P4497" s="185">
        <f t="shared" si="1409"/>
        <v>1.1909999999999998</v>
      </c>
      <c r="Q4497" s="186">
        <f t="shared" si="1410"/>
        <v>1.1930000000000001</v>
      </c>
      <c r="R4497" s="187">
        <f t="shared" si="1411"/>
        <v>1.1909999999999998</v>
      </c>
      <c r="S4497" s="188">
        <f t="shared" si="1412"/>
        <v>1.234</v>
      </c>
      <c r="T4497" s="189">
        <f t="shared" si="1413"/>
        <v>1.2350000000000001</v>
      </c>
      <c r="U4497" s="332">
        <f t="shared" si="1414"/>
        <v>1.1930000000000001</v>
      </c>
    </row>
    <row r="4498" spans="1:21" x14ac:dyDescent="0.35">
      <c r="A4498" s="293">
        <v>44285</v>
      </c>
      <c r="B4498" s="288">
        <v>119</v>
      </c>
      <c r="C4498" s="288">
        <v>118.5</v>
      </c>
      <c r="D4498" s="288">
        <v>118.9</v>
      </c>
      <c r="E4498" s="288">
        <v>119.1</v>
      </c>
      <c r="F4498" s="288">
        <v>118.9</v>
      </c>
      <c r="G4498" s="288">
        <v>123.2</v>
      </c>
      <c r="H4498" s="288">
        <v>123.4</v>
      </c>
      <c r="I4498" s="288">
        <v>119</v>
      </c>
      <c r="J4498" s="329"/>
      <c r="K4498" s="330"/>
      <c r="L4498" s="329"/>
      <c r="M4498" s="331"/>
      <c r="N4498" s="183">
        <f t="shared" si="1407"/>
        <v>1.19</v>
      </c>
      <c r="O4498" s="184">
        <f t="shared" si="1408"/>
        <v>1.1850000000000001</v>
      </c>
      <c r="P4498" s="185">
        <f t="shared" si="1409"/>
        <v>1.1890000000000001</v>
      </c>
      <c r="Q4498" s="186">
        <f t="shared" si="1410"/>
        <v>1.1909999999999998</v>
      </c>
      <c r="R4498" s="187">
        <f t="shared" si="1411"/>
        <v>1.1890000000000001</v>
      </c>
      <c r="S4498" s="188">
        <f t="shared" si="1412"/>
        <v>1.232</v>
      </c>
      <c r="T4498" s="189">
        <f t="shared" si="1413"/>
        <v>1.234</v>
      </c>
      <c r="U4498" s="332">
        <f t="shared" si="1414"/>
        <v>1.19</v>
      </c>
    </row>
    <row r="4499" spans="1:21" x14ac:dyDescent="0.35">
      <c r="A4499" s="293">
        <v>44286</v>
      </c>
      <c r="B4499" s="288">
        <v>118.9</v>
      </c>
      <c r="C4499" s="288">
        <v>118.6</v>
      </c>
      <c r="D4499" s="288">
        <v>118.9</v>
      </c>
      <c r="E4499" s="288">
        <v>119.1</v>
      </c>
      <c r="F4499" s="288">
        <v>118.9</v>
      </c>
      <c r="G4499" s="288">
        <v>123.2</v>
      </c>
      <c r="H4499" s="288">
        <v>123.5</v>
      </c>
      <c r="I4499" s="288">
        <v>119</v>
      </c>
      <c r="J4499" s="329"/>
      <c r="K4499" s="363">
        <f>AVERAGE(I4490:I4499)</f>
        <v>121.03</v>
      </c>
      <c r="L4499" s="329"/>
      <c r="M4499" s="363">
        <f>AVERAGE(I4479:I4499)</f>
        <v>121.31904761904761</v>
      </c>
      <c r="N4499" s="183">
        <f t="shared" si="1407"/>
        <v>1.1890000000000001</v>
      </c>
      <c r="O4499" s="184">
        <f t="shared" si="1408"/>
        <v>1.1859999999999999</v>
      </c>
      <c r="P4499" s="185">
        <f t="shared" si="1409"/>
        <v>1.1890000000000001</v>
      </c>
      <c r="Q4499" s="186">
        <f t="shared" si="1410"/>
        <v>1.1909999999999998</v>
      </c>
      <c r="R4499" s="187">
        <f t="shared" si="1411"/>
        <v>1.1890000000000001</v>
      </c>
      <c r="S4499" s="188">
        <f t="shared" si="1412"/>
        <v>1.232</v>
      </c>
      <c r="T4499" s="189">
        <f t="shared" si="1413"/>
        <v>1.2350000000000001</v>
      </c>
      <c r="U4499" s="332">
        <f t="shared" si="1414"/>
        <v>1.19</v>
      </c>
    </row>
    <row r="4500" spans="1:21" x14ac:dyDescent="0.35">
      <c r="A4500" s="293">
        <v>44287</v>
      </c>
      <c r="B4500" s="288">
        <v>119.1</v>
      </c>
      <c r="C4500" s="288">
        <v>118.8</v>
      </c>
      <c r="D4500" s="288">
        <v>119.1</v>
      </c>
      <c r="E4500" s="288">
        <v>119.4</v>
      </c>
      <c r="F4500" s="288">
        <v>119.1</v>
      </c>
      <c r="G4500" s="288">
        <v>123.4</v>
      </c>
      <c r="H4500" s="288">
        <v>123.8</v>
      </c>
      <c r="I4500" s="288">
        <v>119.3</v>
      </c>
      <c r="J4500" s="329"/>
      <c r="K4500" s="330"/>
      <c r="L4500" s="329"/>
      <c r="M4500" s="331"/>
      <c r="N4500" s="183">
        <f t="shared" si="1407"/>
        <v>1.1909999999999998</v>
      </c>
      <c r="O4500" s="184">
        <f t="shared" si="1408"/>
        <v>1.1879999999999999</v>
      </c>
      <c r="P4500" s="185">
        <f t="shared" si="1409"/>
        <v>1.1909999999999998</v>
      </c>
      <c r="Q4500" s="186">
        <f t="shared" si="1410"/>
        <v>1.194</v>
      </c>
      <c r="R4500" s="187">
        <f t="shared" si="1411"/>
        <v>1.1909999999999998</v>
      </c>
      <c r="S4500" s="188">
        <f t="shared" si="1412"/>
        <v>1.234</v>
      </c>
      <c r="T4500" s="189">
        <f t="shared" si="1413"/>
        <v>1.238</v>
      </c>
      <c r="U4500" s="332">
        <f t="shared" si="1414"/>
        <v>1.1930000000000001</v>
      </c>
    </row>
    <row r="4501" spans="1:21" x14ac:dyDescent="0.35">
      <c r="A4501" s="293">
        <v>44288</v>
      </c>
      <c r="B4501" s="288">
        <v>119.3</v>
      </c>
      <c r="C4501" s="288">
        <v>118.9</v>
      </c>
      <c r="D4501" s="288">
        <v>119.2</v>
      </c>
      <c r="E4501" s="288">
        <v>119.5</v>
      </c>
      <c r="F4501" s="288">
        <v>119.3</v>
      </c>
      <c r="G4501" s="288">
        <v>123.6</v>
      </c>
      <c r="H4501" s="288">
        <v>123.9</v>
      </c>
      <c r="I4501" s="288">
        <v>119.4</v>
      </c>
      <c r="J4501" s="329"/>
      <c r="K4501" s="330"/>
      <c r="L4501" s="329"/>
      <c r="M4501" s="331"/>
      <c r="N4501" s="183">
        <f t="shared" si="1407"/>
        <v>1.1930000000000001</v>
      </c>
      <c r="O4501" s="184">
        <f t="shared" si="1408"/>
        <v>1.1890000000000001</v>
      </c>
      <c r="P4501" s="185">
        <f t="shared" si="1409"/>
        <v>1.1919999999999999</v>
      </c>
      <c r="Q4501" s="186">
        <f t="shared" si="1410"/>
        <v>1.1950000000000001</v>
      </c>
      <c r="R4501" s="187">
        <f t="shared" si="1411"/>
        <v>1.1930000000000001</v>
      </c>
      <c r="S4501" s="188">
        <f t="shared" si="1412"/>
        <v>1.236</v>
      </c>
      <c r="T4501" s="189">
        <f t="shared" si="1413"/>
        <v>1.2390000000000001</v>
      </c>
      <c r="U4501" s="332">
        <f t="shared" si="1414"/>
        <v>1.194</v>
      </c>
    </row>
    <row r="4502" spans="1:21" x14ac:dyDescent="0.35">
      <c r="A4502" s="293">
        <v>44291</v>
      </c>
      <c r="B4502" s="288">
        <v>119.3</v>
      </c>
      <c r="C4502" s="288">
        <v>119</v>
      </c>
      <c r="D4502" s="288">
        <v>119.3</v>
      </c>
      <c r="E4502" s="288">
        <v>119.5</v>
      </c>
      <c r="F4502" s="288">
        <v>119.3</v>
      </c>
      <c r="G4502" s="288">
        <v>123.6</v>
      </c>
      <c r="H4502" s="288">
        <v>124</v>
      </c>
      <c r="I4502" s="288">
        <v>119.4</v>
      </c>
      <c r="J4502" s="329"/>
      <c r="K4502" s="330"/>
      <c r="L4502" s="329"/>
      <c r="M4502" s="331"/>
      <c r="N4502" s="183">
        <f t="shared" si="1407"/>
        <v>1.1930000000000001</v>
      </c>
      <c r="O4502" s="184">
        <f t="shared" si="1408"/>
        <v>1.19</v>
      </c>
      <c r="P4502" s="185">
        <f t="shared" si="1409"/>
        <v>1.1930000000000001</v>
      </c>
      <c r="Q4502" s="186">
        <f t="shared" si="1410"/>
        <v>1.1950000000000001</v>
      </c>
      <c r="R4502" s="187">
        <f t="shared" si="1411"/>
        <v>1.1930000000000001</v>
      </c>
      <c r="S4502" s="188">
        <f t="shared" si="1412"/>
        <v>1.236</v>
      </c>
      <c r="T4502" s="189">
        <f t="shared" si="1413"/>
        <v>1.24</v>
      </c>
      <c r="U4502" s="332">
        <f t="shared" si="1414"/>
        <v>1.194</v>
      </c>
    </row>
    <row r="4503" spans="1:21" x14ac:dyDescent="0.35">
      <c r="A4503" s="293">
        <v>44292</v>
      </c>
      <c r="B4503" s="288">
        <v>119.3</v>
      </c>
      <c r="C4503" s="288">
        <v>118.9</v>
      </c>
      <c r="D4503" s="288">
        <v>119.2</v>
      </c>
      <c r="E4503" s="288">
        <v>119.5</v>
      </c>
      <c r="F4503" s="288">
        <v>119.2</v>
      </c>
      <c r="G4503" s="288">
        <v>123.6</v>
      </c>
      <c r="H4503" s="288">
        <v>123.9</v>
      </c>
      <c r="I4503" s="288">
        <v>119.4</v>
      </c>
      <c r="J4503" s="329"/>
      <c r="K4503" s="330"/>
      <c r="L4503" s="329"/>
      <c r="M4503" s="331"/>
      <c r="N4503" s="183">
        <f t="shared" si="1407"/>
        <v>1.1930000000000001</v>
      </c>
      <c r="O4503" s="184">
        <f t="shared" si="1408"/>
        <v>1.1890000000000001</v>
      </c>
      <c r="P4503" s="185">
        <f t="shared" si="1409"/>
        <v>1.1919999999999999</v>
      </c>
      <c r="Q4503" s="186">
        <f t="shared" si="1410"/>
        <v>1.1950000000000001</v>
      </c>
      <c r="R4503" s="187">
        <f t="shared" si="1411"/>
        <v>1.1919999999999999</v>
      </c>
      <c r="S4503" s="188">
        <f t="shared" si="1412"/>
        <v>1.236</v>
      </c>
      <c r="T4503" s="189">
        <f t="shared" si="1413"/>
        <v>1.2390000000000001</v>
      </c>
      <c r="U4503" s="332">
        <f t="shared" si="1414"/>
        <v>1.194</v>
      </c>
    </row>
    <row r="4504" spans="1:21" x14ac:dyDescent="0.35">
      <c r="A4504" s="293">
        <v>44293</v>
      </c>
      <c r="B4504" s="288">
        <v>119.3</v>
      </c>
      <c r="C4504" s="288">
        <v>119</v>
      </c>
      <c r="D4504" s="288">
        <v>119.3</v>
      </c>
      <c r="E4504" s="288">
        <v>119.5</v>
      </c>
      <c r="F4504" s="288">
        <v>119.4</v>
      </c>
      <c r="G4504" s="288">
        <v>123.6</v>
      </c>
      <c r="H4504" s="288">
        <v>123.9</v>
      </c>
      <c r="I4504" s="288">
        <v>119.5</v>
      </c>
      <c r="J4504" s="329"/>
      <c r="K4504" s="330"/>
      <c r="L4504" s="329"/>
      <c r="M4504" s="331"/>
      <c r="N4504" s="183">
        <f t="shared" si="1407"/>
        <v>1.1930000000000001</v>
      </c>
      <c r="O4504" s="184">
        <f t="shared" si="1408"/>
        <v>1.19</v>
      </c>
      <c r="P4504" s="185">
        <f t="shared" si="1409"/>
        <v>1.1930000000000001</v>
      </c>
      <c r="Q4504" s="186">
        <f t="shared" si="1410"/>
        <v>1.1950000000000001</v>
      </c>
      <c r="R4504" s="187">
        <f t="shared" si="1411"/>
        <v>1.194</v>
      </c>
      <c r="S4504" s="188">
        <f t="shared" si="1412"/>
        <v>1.236</v>
      </c>
      <c r="T4504" s="189">
        <f t="shared" si="1413"/>
        <v>1.2390000000000001</v>
      </c>
      <c r="U4504" s="332">
        <f t="shared" si="1414"/>
        <v>1.1950000000000001</v>
      </c>
    </row>
    <row r="4505" spans="1:21" x14ac:dyDescent="0.35">
      <c r="A4505" s="293">
        <v>44294</v>
      </c>
      <c r="B4505" s="288">
        <v>119.1</v>
      </c>
      <c r="C4505" s="288">
        <v>118.7</v>
      </c>
      <c r="D4505" s="288">
        <v>119</v>
      </c>
      <c r="E4505" s="288">
        <v>119.3</v>
      </c>
      <c r="F4505" s="288">
        <v>119.2</v>
      </c>
      <c r="G4505" s="288">
        <v>123.4</v>
      </c>
      <c r="H4505" s="288">
        <v>123.6</v>
      </c>
      <c r="I4505" s="288">
        <v>119.2</v>
      </c>
      <c r="J4505" s="329"/>
      <c r="K4505" s="330"/>
      <c r="L4505" s="329"/>
      <c r="M4505" s="331"/>
      <c r="N4505" s="183">
        <f t="shared" si="1407"/>
        <v>1.1909999999999998</v>
      </c>
      <c r="O4505" s="184">
        <f t="shared" si="1408"/>
        <v>1.1870000000000001</v>
      </c>
      <c r="P4505" s="185">
        <f t="shared" si="1409"/>
        <v>1.19</v>
      </c>
      <c r="Q4505" s="186">
        <f t="shared" si="1410"/>
        <v>1.1930000000000001</v>
      </c>
      <c r="R4505" s="187">
        <f t="shared" si="1411"/>
        <v>1.1919999999999999</v>
      </c>
      <c r="S4505" s="188">
        <f t="shared" si="1412"/>
        <v>1.234</v>
      </c>
      <c r="T4505" s="189">
        <f t="shared" si="1413"/>
        <v>1.236</v>
      </c>
      <c r="U4505" s="332">
        <f t="shared" si="1414"/>
        <v>1.1919999999999999</v>
      </c>
    </row>
    <row r="4506" spans="1:21" x14ac:dyDescent="0.35">
      <c r="A4506" s="293">
        <v>44295</v>
      </c>
      <c r="B4506" s="288">
        <v>119</v>
      </c>
      <c r="C4506" s="288">
        <v>118.6</v>
      </c>
      <c r="D4506" s="288">
        <v>118.9</v>
      </c>
      <c r="E4506" s="288">
        <v>119.2</v>
      </c>
      <c r="F4506" s="288">
        <v>119</v>
      </c>
      <c r="G4506" s="288">
        <v>123.3</v>
      </c>
      <c r="H4506" s="288">
        <v>123.4</v>
      </c>
      <c r="I4506" s="288">
        <v>119.1</v>
      </c>
      <c r="J4506" s="329"/>
      <c r="K4506" s="330"/>
      <c r="L4506" s="329"/>
      <c r="M4506" s="331"/>
      <c r="N4506" s="183">
        <f t="shared" si="1407"/>
        <v>1.19</v>
      </c>
      <c r="O4506" s="184">
        <f t="shared" si="1408"/>
        <v>1.1859999999999999</v>
      </c>
      <c r="P4506" s="185">
        <f t="shared" si="1409"/>
        <v>1.1890000000000001</v>
      </c>
      <c r="Q4506" s="186">
        <f t="shared" si="1410"/>
        <v>1.1919999999999999</v>
      </c>
      <c r="R4506" s="187">
        <f t="shared" si="1411"/>
        <v>1.19</v>
      </c>
      <c r="S4506" s="188">
        <f t="shared" si="1412"/>
        <v>1.2329999999999999</v>
      </c>
      <c r="T4506" s="189">
        <f t="shared" si="1413"/>
        <v>1.234</v>
      </c>
      <c r="U4506" s="332">
        <f t="shared" si="1414"/>
        <v>1.1909999999999998</v>
      </c>
    </row>
    <row r="4507" spans="1:21" x14ac:dyDescent="0.35">
      <c r="A4507" s="293">
        <v>44298</v>
      </c>
      <c r="B4507" s="288">
        <v>119</v>
      </c>
      <c r="C4507" s="288">
        <v>118.6</v>
      </c>
      <c r="D4507" s="288">
        <v>119</v>
      </c>
      <c r="E4507" s="288">
        <v>119.2</v>
      </c>
      <c r="F4507" s="288">
        <v>119.2</v>
      </c>
      <c r="G4507" s="288">
        <v>123.3</v>
      </c>
      <c r="H4507" s="288">
        <v>123.6</v>
      </c>
      <c r="I4507" s="288">
        <v>119.2</v>
      </c>
      <c r="J4507" s="329"/>
      <c r="K4507" s="330"/>
      <c r="L4507" s="329"/>
      <c r="M4507" s="331"/>
      <c r="N4507" s="183">
        <f t="shared" si="1407"/>
        <v>1.19</v>
      </c>
      <c r="O4507" s="184">
        <f t="shared" si="1408"/>
        <v>1.1859999999999999</v>
      </c>
      <c r="P4507" s="185">
        <f t="shared" si="1409"/>
        <v>1.19</v>
      </c>
      <c r="Q4507" s="186">
        <f t="shared" si="1410"/>
        <v>1.1919999999999999</v>
      </c>
      <c r="R4507" s="187">
        <f t="shared" si="1411"/>
        <v>1.1919999999999999</v>
      </c>
      <c r="S4507" s="188">
        <f t="shared" si="1412"/>
        <v>1.2329999999999999</v>
      </c>
      <c r="T4507" s="189">
        <f t="shared" si="1413"/>
        <v>1.236</v>
      </c>
      <c r="U4507" s="332">
        <f t="shared" si="1414"/>
        <v>1.1919999999999999</v>
      </c>
    </row>
    <row r="4508" spans="1:21" x14ac:dyDescent="0.35">
      <c r="A4508" s="293">
        <v>44299</v>
      </c>
      <c r="B4508" s="288">
        <v>119</v>
      </c>
      <c r="C4508" s="288">
        <v>118.7</v>
      </c>
      <c r="D4508" s="288">
        <v>119</v>
      </c>
      <c r="E4508" s="288">
        <v>119.3</v>
      </c>
      <c r="F4508" s="288">
        <v>119.1</v>
      </c>
      <c r="G4508" s="288">
        <v>123.3</v>
      </c>
      <c r="H4508" s="288">
        <v>123.6</v>
      </c>
      <c r="I4508" s="288">
        <v>119.2</v>
      </c>
      <c r="J4508" s="329"/>
      <c r="K4508" s="330"/>
      <c r="L4508" s="329"/>
      <c r="M4508" s="331"/>
      <c r="N4508" s="183">
        <f t="shared" si="1407"/>
        <v>1.19</v>
      </c>
      <c r="O4508" s="184">
        <f t="shared" si="1408"/>
        <v>1.1870000000000001</v>
      </c>
      <c r="P4508" s="185">
        <f t="shared" si="1409"/>
        <v>1.19</v>
      </c>
      <c r="Q4508" s="186">
        <f t="shared" si="1410"/>
        <v>1.1930000000000001</v>
      </c>
      <c r="R4508" s="187">
        <f t="shared" si="1411"/>
        <v>1.1909999999999998</v>
      </c>
      <c r="S4508" s="188">
        <f t="shared" si="1412"/>
        <v>1.2329999999999999</v>
      </c>
      <c r="T4508" s="189">
        <f t="shared" si="1413"/>
        <v>1.236</v>
      </c>
      <c r="U4508" s="332">
        <f t="shared" si="1414"/>
        <v>1.1919999999999999</v>
      </c>
    </row>
    <row r="4509" spans="1:21" x14ac:dyDescent="0.35">
      <c r="A4509" s="293">
        <v>44300</v>
      </c>
      <c r="B4509" s="288">
        <v>119.1</v>
      </c>
      <c r="C4509" s="288">
        <v>118.7</v>
      </c>
      <c r="D4509" s="288">
        <v>119</v>
      </c>
      <c r="E4509" s="288">
        <v>119.3</v>
      </c>
      <c r="F4509" s="288">
        <v>119.2</v>
      </c>
      <c r="G4509" s="288">
        <v>123.4</v>
      </c>
      <c r="H4509" s="288">
        <v>123.7</v>
      </c>
      <c r="I4509" s="288">
        <v>119.2</v>
      </c>
      <c r="J4509" s="329"/>
      <c r="K4509" s="330"/>
      <c r="L4509" s="329"/>
      <c r="M4509" s="331"/>
      <c r="N4509" s="183">
        <f t="shared" si="1407"/>
        <v>1.1909999999999998</v>
      </c>
      <c r="O4509" s="184">
        <f t="shared" si="1408"/>
        <v>1.1870000000000001</v>
      </c>
      <c r="P4509" s="185">
        <f t="shared" si="1409"/>
        <v>1.19</v>
      </c>
      <c r="Q4509" s="186">
        <f t="shared" si="1410"/>
        <v>1.1930000000000001</v>
      </c>
      <c r="R4509" s="187">
        <f t="shared" si="1411"/>
        <v>1.1919999999999999</v>
      </c>
      <c r="S4509" s="188">
        <f t="shared" si="1412"/>
        <v>1.234</v>
      </c>
      <c r="T4509" s="189">
        <f t="shared" si="1413"/>
        <v>1.2370000000000001</v>
      </c>
      <c r="U4509" s="332">
        <f t="shared" si="1414"/>
        <v>1.1919999999999999</v>
      </c>
    </row>
    <row r="4510" spans="1:21" x14ac:dyDescent="0.35">
      <c r="A4510" s="293">
        <v>44301</v>
      </c>
      <c r="B4510" s="288">
        <v>119.2</v>
      </c>
      <c r="C4510" s="288">
        <v>118.8</v>
      </c>
      <c r="D4510" s="288">
        <v>119.1</v>
      </c>
      <c r="E4510" s="288">
        <v>119.4</v>
      </c>
      <c r="F4510" s="288">
        <v>119.3</v>
      </c>
      <c r="G4510" s="288">
        <v>123.5</v>
      </c>
      <c r="H4510" s="288">
        <v>123.8</v>
      </c>
      <c r="I4510" s="288">
        <v>119.3</v>
      </c>
      <c r="J4510" s="329"/>
      <c r="K4510" s="363">
        <f>AVERAGE(I4501:I4510)</f>
        <v>119.29</v>
      </c>
      <c r="L4510" s="329"/>
      <c r="M4510" s="363"/>
      <c r="N4510" s="183">
        <f t="shared" si="1407"/>
        <v>1.1919999999999999</v>
      </c>
      <c r="O4510" s="184">
        <f t="shared" si="1408"/>
        <v>1.1879999999999999</v>
      </c>
      <c r="P4510" s="185">
        <f t="shared" si="1409"/>
        <v>1.1909999999999998</v>
      </c>
      <c r="Q4510" s="186">
        <f t="shared" si="1410"/>
        <v>1.194</v>
      </c>
      <c r="R4510" s="187">
        <f t="shared" si="1411"/>
        <v>1.1930000000000001</v>
      </c>
      <c r="S4510" s="188">
        <f t="shared" si="1412"/>
        <v>1.2350000000000001</v>
      </c>
      <c r="T4510" s="189">
        <f t="shared" si="1413"/>
        <v>1.238</v>
      </c>
      <c r="U4510" s="332">
        <f t="shared" si="1414"/>
        <v>1.1930000000000001</v>
      </c>
    </row>
    <row r="4511" spans="1:21" x14ac:dyDescent="0.35">
      <c r="A4511" s="293">
        <v>44302</v>
      </c>
      <c r="B4511" s="288">
        <v>119.5</v>
      </c>
      <c r="C4511" s="288">
        <v>119.2</v>
      </c>
      <c r="D4511" s="288">
        <v>119.5</v>
      </c>
      <c r="E4511" s="288">
        <v>119.7</v>
      </c>
      <c r="F4511" s="288">
        <v>119.7</v>
      </c>
      <c r="G4511" s="288">
        <v>123.8</v>
      </c>
      <c r="H4511" s="288">
        <v>124.2</v>
      </c>
      <c r="I4511" s="288">
        <v>119.7</v>
      </c>
      <c r="J4511" s="329"/>
      <c r="K4511" s="330"/>
      <c r="L4511" s="329"/>
      <c r="M4511" s="331"/>
      <c r="N4511" s="183">
        <f t="shared" si="1407"/>
        <v>1.1950000000000001</v>
      </c>
      <c r="O4511" s="184">
        <f t="shared" si="1408"/>
        <v>1.1919999999999999</v>
      </c>
      <c r="P4511" s="185">
        <f t="shared" si="1409"/>
        <v>1.1950000000000001</v>
      </c>
      <c r="Q4511" s="186">
        <f t="shared" si="1410"/>
        <v>1.1970000000000001</v>
      </c>
      <c r="R4511" s="187">
        <f t="shared" si="1411"/>
        <v>1.1970000000000001</v>
      </c>
      <c r="S4511" s="188">
        <f t="shared" si="1412"/>
        <v>1.238</v>
      </c>
      <c r="T4511" s="189">
        <f t="shared" si="1413"/>
        <v>1.242</v>
      </c>
      <c r="U4511" s="332">
        <f t="shared" si="1414"/>
        <v>1.1970000000000001</v>
      </c>
    </row>
    <row r="4512" spans="1:21" x14ac:dyDescent="0.35">
      <c r="A4512" s="293">
        <v>44305</v>
      </c>
      <c r="B4512" s="288">
        <v>119.9</v>
      </c>
      <c r="C4512" s="288">
        <v>119.5</v>
      </c>
      <c r="D4512" s="288">
        <v>119.8</v>
      </c>
      <c r="E4512" s="288">
        <v>120.1</v>
      </c>
      <c r="F4512" s="288">
        <v>120</v>
      </c>
      <c r="G4512" s="288">
        <v>124.2</v>
      </c>
      <c r="H4512" s="288">
        <v>124.6</v>
      </c>
      <c r="I4512" s="288">
        <v>120.1</v>
      </c>
      <c r="J4512" s="329"/>
      <c r="K4512" s="330"/>
      <c r="L4512" s="329"/>
      <c r="M4512" s="331"/>
      <c r="N4512" s="183">
        <f t="shared" si="1407"/>
        <v>1.1990000000000001</v>
      </c>
      <c r="O4512" s="184">
        <f t="shared" si="1408"/>
        <v>1.1950000000000001</v>
      </c>
      <c r="P4512" s="185">
        <f t="shared" si="1409"/>
        <v>1.198</v>
      </c>
      <c r="Q4512" s="186">
        <f t="shared" si="1410"/>
        <v>1.2009999999999998</v>
      </c>
      <c r="R4512" s="187">
        <f t="shared" si="1411"/>
        <v>1.2</v>
      </c>
      <c r="S4512" s="188">
        <f t="shared" si="1412"/>
        <v>1.242</v>
      </c>
      <c r="T4512" s="189">
        <f t="shared" si="1413"/>
        <v>1.246</v>
      </c>
      <c r="U4512" s="332">
        <f t="shared" si="1414"/>
        <v>1.2009999999999998</v>
      </c>
    </row>
    <row r="4513" spans="1:21" x14ac:dyDescent="0.35">
      <c r="A4513" s="293">
        <v>44306</v>
      </c>
      <c r="B4513" s="288">
        <v>120.4</v>
      </c>
      <c r="C4513" s="288">
        <v>120</v>
      </c>
      <c r="D4513" s="288">
        <v>120.3</v>
      </c>
      <c r="E4513" s="288">
        <v>120.6</v>
      </c>
      <c r="F4513" s="288">
        <v>120.5</v>
      </c>
      <c r="G4513" s="288">
        <v>124.7</v>
      </c>
      <c r="H4513" s="288">
        <v>125.1</v>
      </c>
      <c r="I4513" s="288">
        <v>120.5</v>
      </c>
      <c r="J4513" s="329"/>
      <c r="K4513" s="330"/>
      <c r="L4513" s="329"/>
      <c r="M4513" s="331"/>
      <c r="N4513" s="183">
        <f t="shared" si="1407"/>
        <v>1.204</v>
      </c>
      <c r="O4513" s="184">
        <f t="shared" si="1408"/>
        <v>1.2</v>
      </c>
      <c r="P4513" s="185">
        <f t="shared" si="1409"/>
        <v>1.2030000000000001</v>
      </c>
      <c r="Q4513" s="186">
        <f t="shared" si="1410"/>
        <v>1.206</v>
      </c>
      <c r="R4513" s="187">
        <f t="shared" si="1411"/>
        <v>1.2050000000000001</v>
      </c>
      <c r="S4513" s="188">
        <f t="shared" si="1412"/>
        <v>1.2470000000000001</v>
      </c>
      <c r="T4513" s="189">
        <f t="shared" si="1413"/>
        <v>1.2509999999999999</v>
      </c>
      <c r="U4513" s="332">
        <f t="shared" si="1414"/>
        <v>1.2050000000000001</v>
      </c>
    </row>
    <row r="4514" spans="1:21" x14ac:dyDescent="0.35">
      <c r="A4514" s="293">
        <v>44307</v>
      </c>
      <c r="B4514" s="288">
        <v>120.8</v>
      </c>
      <c r="C4514" s="288">
        <v>120.4</v>
      </c>
      <c r="D4514" s="288">
        <v>120.7</v>
      </c>
      <c r="E4514" s="288">
        <v>121</v>
      </c>
      <c r="F4514" s="288">
        <v>120.9</v>
      </c>
      <c r="G4514" s="288">
        <v>125.1</v>
      </c>
      <c r="H4514" s="288">
        <v>125.5</v>
      </c>
      <c r="I4514" s="288">
        <v>121</v>
      </c>
      <c r="J4514" s="329"/>
      <c r="K4514" s="330"/>
      <c r="L4514" s="329"/>
      <c r="M4514" s="331"/>
      <c r="N4514" s="183">
        <f t="shared" si="1407"/>
        <v>1.208</v>
      </c>
      <c r="O4514" s="184">
        <f t="shared" si="1408"/>
        <v>1.204</v>
      </c>
      <c r="P4514" s="185">
        <f t="shared" si="1409"/>
        <v>1.2070000000000001</v>
      </c>
      <c r="Q4514" s="186">
        <f t="shared" si="1410"/>
        <v>1.21</v>
      </c>
      <c r="R4514" s="187">
        <f t="shared" si="1411"/>
        <v>1.2090000000000001</v>
      </c>
      <c r="S4514" s="188">
        <f t="shared" si="1412"/>
        <v>1.2509999999999999</v>
      </c>
      <c r="T4514" s="189">
        <f t="shared" si="1413"/>
        <v>1.2549999999999999</v>
      </c>
      <c r="U4514" s="332">
        <f t="shared" si="1414"/>
        <v>1.21</v>
      </c>
    </row>
    <row r="4515" spans="1:21" x14ac:dyDescent="0.35">
      <c r="A4515" s="293">
        <v>44308</v>
      </c>
      <c r="B4515" s="288">
        <v>121.1</v>
      </c>
      <c r="C4515" s="288">
        <v>120.8</v>
      </c>
      <c r="D4515" s="288">
        <v>121.1</v>
      </c>
      <c r="E4515" s="288">
        <v>121.3</v>
      </c>
      <c r="F4515" s="288">
        <v>121.3</v>
      </c>
      <c r="G4515" s="288">
        <v>125.5</v>
      </c>
      <c r="H4515" s="288">
        <v>125.8</v>
      </c>
      <c r="I4515" s="288">
        <v>121.3</v>
      </c>
      <c r="J4515" s="329"/>
      <c r="K4515" s="330"/>
      <c r="L4515" s="329"/>
      <c r="M4515" s="331"/>
      <c r="N4515" s="183">
        <f t="shared" si="1407"/>
        <v>1.2109999999999999</v>
      </c>
      <c r="O4515" s="184">
        <f t="shared" si="1408"/>
        <v>1.208</v>
      </c>
      <c r="P4515" s="185">
        <f t="shared" si="1409"/>
        <v>1.2109999999999999</v>
      </c>
      <c r="Q4515" s="186">
        <f t="shared" si="1410"/>
        <v>1.2130000000000001</v>
      </c>
      <c r="R4515" s="187">
        <f t="shared" si="1411"/>
        <v>1.2130000000000001</v>
      </c>
      <c r="S4515" s="188">
        <f t="shared" si="1412"/>
        <v>1.2549999999999999</v>
      </c>
      <c r="T4515" s="189">
        <f t="shared" si="1413"/>
        <v>1.258</v>
      </c>
      <c r="U4515" s="332">
        <f t="shared" si="1414"/>
        <v>1.2130000000000001</v>
      </c>
    </row>
    <row r="4516" spans="1:21" x14ac:dyDescent="0.35">
      <c r="A4516" s="293">
        <v>44309</v>
      </c>
      <c r="B4516" s="288">
        <v>121.1</v>
      </c>
      <c r="C4516" s="288">
        <v>120.8</v>
      </c>
      <c r="D4516" s="288">
        <v>121.1</v>
      </c>
      <c r="E4516" s="288">
        <v>121.4</v>
      </c>
      <c r="F4516" s="288">
        <v>121.2</v>
      </c>
      <c r="G4516" s="288">
        <v>125.5</v>
      </c>
      <c r="H4516" s="288">
        <v>125.7</v>
      </c>
      <c r="I4516" s="288">
        <v>121.3</v>
      </c>
      <c r="J4516" s="329"/>
      <c r="K4516" s="330"/>
      <c r="L4516" s="329"/>
      <c r="M4516" s="331"/>
      <c r="N4516" s="183">
        <f t="shared" si="1407"/>
        <v>1.2109999999999999</v>
      </c>
      <c r="O4516" s="184">
        <f t="shared" si="1408"/>
        <v>1.208</v>
      </c>
      <c r="P4516" s="185">
        <f t="shared" si="1409"/>
        <v>1.2109999999999999</v>
      </c>
      <c r="Q4516" s="186">
        <f t="shared" si="1410"/>
        <v>1.214</v>
      </c>
      <c r="R4516" s="187">
        <f t="shared" si="1411"/>
        <v>1.212</v>
      </c>
      <c r="S4516" s="188">
        <f t="shared" si="1412"/>
        <v>1.2549999999999999</v>
      </c>
      <c r="T4516" s="189">
        <f t="shared" si="1413"/>
        <v>1.2570000000000001</v>
      </c>
      <c r="U4516" s="332">
        <f t="shared" si="1414"/>
        <v>1.2130000000000001</v>
      </c>
    </row>
    <row r="4517" spans="1:21" x14ac:dyDescent="0.35">
      <c r="A4517" s="293">
        <v>44312</v>
      </c>
      <c r="B4517" s="299">
        <v>120.9</v>
      </c>
      <c r="C4517" s="299">
        <v>120.6</v>
      </c>
      <c r="D4517" s="299">
        <v>120.9</v>
      </c>
      <c r="E4517" s="299">
        <v>121.2</v>
      </c>
      <c r="F4517" s="299">
        <v>121</v>
      </c>
      <c r="G4517" s="299">
        <v>125.3</v>
      </c>
      <c r="H4517" s="299">
        <v>125.3</v>
      </c>
      <c r="I4517" s="299">
        <v>121.1</v>
      </c>
      <c r="J4517" s="329"/>
      <c r="K4517" s="330"/>
      <c r="L4517" s="329"/>
      <c r="M4517" s="331"/>
      <c r="N4517" s="183">
        <f t="shared" ref="N4517:N4531" si="1415">B4517/$V$1</f>
        <v>1.2090000000000001</v>
      </c>
      <c r="O4517" s="184">
        <f t="shared" ref="O4517:O4531" si="1416">C4517/$V$1</f>
        <v>1.206</v>
      </c>
      <c r="P4517" s="185">
        <f t="shared" ref="P4517:P4531" si="1417">D4517/$V$1</f>
        <v>1.2090000000000001</v>
      </c>
      <c r="Q4517" s="186">
        <f t="shared" ref="Q4517:Q4531" si="1418">E4517/$V$1</f>
        <v>1.212</v>
      </c>
      <c r="R4517" s="187">
        <f t="shared" ref="R4517:R4531" si="1419">F4517/$V$1</f>
        <v>1.21</v>
      </c>
      <c r="S4517" s="188">
        <f t="shared" ref="S4517:S4531" si="1420">G4517/$V$1</f>
        <v>1.2529999999999999</v>
      </c>
      <c r="T4517" s="189">
        <f t="shared" ref="T4517:T4531" si="1421">H4517/$V$1</f>
        <v>1.2529999999999999</v>
      </c>
      <c r="U4517" s="332">
        <f t="shared" ref="U4517:U4531" si="1422">I4517/$V$1</f>
        <v>1.2109999999999999</v>
      </c>
    </row>
    <row r="4518" spans="1:21" x14ac:dyDescent="0.35">
      <c r="A4518" s="293">
        <v>44313</v>
      </c>
      <c r="B4518" s="299">
        <v>120.8</v>
      </c>
      <c r="C4518" s="299">
        <v>120.4</v>
      </c>
      <c r="D4518" s="299">
        <v>120.7</v>
      </c>
      <c r="E4518" s="299">
        <v>121</v>
      </c>
      <c r="F4518" s="299">
        <v>120.9</v>
      </c>
      <c r="G4518" s="299">
        <v>125.1</v>
      </c>
      <c r="H4518" s="299">
        <v>125.2</v>
      </c>
      <c r="I4518" s="299">
        <v>120.9</v>
      </c>
      <c r="J4518" s="329"/>
      <c r="K4518" s="330"/>
      <c r="L4518" s="329"/>
      <c r="M4518" s="331"/>
      <c r="N4518" s="183">
        <f t="shared" si="1415"/>
        <v>1.208</v>
      </c>
      <c r="O4518" s="184">
        <f t="shared" si="1416"/>
        <v>1.204</v>
      </c>
      <c r="P4518" s="185">
        <f t="shared" si="1417"/>
        <v>1.2070000000000001</v>
      </c>
      <c r="Q4518" s="186">
        <f t="shared" si="1418"/>
        <v>1.21</v>
      </c>
      <c r="R4518" s="187">
        <f t="shared" si="1419"/>
        <v>1.2090000000000001</v>
      </c>
      <c r="S4518" s="188">
        <f t="shared" si="1420"/>
        <v>1.2509999999999999</v>
      </c>
      <c r="T4518" s="189">
        <f t="shared" si="1421"/>
        <v>1.252</v>
      </c>
      <c r="U4518" s="332">
        <f t="shared" si="1422"/>
        <v>1.2090000000000001</v>
      </c>
    </row>
    <row r="4519" spans="1:21" x14ac:dyDescent="0.35">
      <c r="A4519" s="293">
        <v>44314</v>
      </c>
      <c r="B4519" s="299">
        <v>120.5</v>
      </c>
      <c r="C4519" s="299">
        <v>120.1</v>
      </c>
      <c r="D4519" s="299">
        <v>120.5</v>
      </c>
      <c r="E4519" s="299">
        <v>120.7</v>
      </c>
      <c r="F4519" s="299">
        <v>120.6</v>
      </c>
      <c r="G4519" s="299">
        <v>124.8</v>
      </c>
      <c r="H4519" s="299">
        <v>124.9</v>
      </c>
      <c r="I4519" s="299">
        <v>120.7</v>
      </c>
      <c r="J4519" s="329"/>
      <c r="K4519" s="330"/>
      <c r="L4519" s="329"/>
      <c r="M4519" s="331"/>
      <c r="N4519" s="183">
        <f t="shared" si="1415"/>
        <v>1.2050000000000001</v>
      </c>
      <c r="O4519" s="184">
        <f t="shared" si="1416"/>
        <v>1.2009999999999998</v>
      </c>
      <c r="P4519" s="185">
        <f t="shared" si="1417"/>
        <v>1.2050000000000001</v>
      </c>
      <c r="Q4519" s="186">
        <f t="shared" si="1418"/>
        <v>1.2070000000000001</v>
      </c>
      <c r="R4519" s="187">
        <f t="shared" si="1419"/>
        <v>1.206</v>
      </c>
      <c r="S4519" s="188">
        <f t="shared" si="1420"/>
        <v>1.248</v>
      </c>
      <c r="T4519" s="189">
        <f t="shared" si="1421"/>
        <v>1.2490000000000001</v>
      </c>
      <c r="U4519" s="332">
        <f t="shared" si="1422"/>
        <v>1.2070000000000001</v>
      </c>
    </row>
    <row r="4520" spans="1:21" x14ac:dyDescent="0.35">
      <c r="A4520" s="293">
        <v>44315</v>
      </c>
      <c r="B4520" s="299">
        <v>120.3</v>
      </c>
      <c r="C4520" s="299">
        <v>120</v>
      </c>
      <c r="D4520" s="299">
        <v>120.3</v>
      </c>
      <c r="E4520" s="299">
        <v>120.6</v>
      </c>
      <c r="F4520" s="299">
        <v>120.5</v>
      </c>
      <c r="G4520" s="299">
        <v>124.7</v>
      </c>
      <c r="H4520" s="299">
        <v>124.8</v>
      </c>
      <c r="I4520" s="299">
        <v>120.5</v>
      </c>
      <c r="J4520" s="329"/>
      <c r="K4520" s="330"/>
      <c r="L4520" s="329"/>
      <c r="M4520" s="331"/>
      <c r="N4520" s="183">
        <f t="shared" si="1415"/>
        <v>1.2030000000000001</v>
      </c>
      <c r="O4520" s="184">
        <f t="shared" si="1416"/>
        <v>1.2</v>
      </c>
      <c r="P4520" s="185">
        <f t="shared" si="1417"/>
        <v>1.2030000000000001</v>
      </c>
      <c r="Q4520" s="186">
        <f t="shared" si="1418"/>
        <v>1.206</v>
      </c>
      <c r="R4520" s="187">
        <f t="shared" si="1419"/>
        <v>1.2050000000000001</v>
      </c>
      <c r="S4520" s="188">
        <f t="shared" si="1420"/>
        <v>1.2470000000000001</v>
      </c>
      <c r="T4520" s="189">
        <f t="shared" si="1421"/>
        <v>1.248</v>
      </c>
      <c r="U4520" s="332">
        <f t="shared" si="1422"/>
        <v>1.2050000000000001</v>
      </c>
    </row>
    <row r="4521" spans="1:21" x14ac:dyDescent="0.35">
      <c r="A4521" s="293">
        <v>44316</v>
      </c>
      <c r="B4521" s="299">
        <v>120.3</v>
      </c>
      <c r="C4521" s="299">
        <v>119.9</v>
      </c>
      <c r="D4521" s="299">
        <v>120.3</v>
      </c>
      <c r="E4521" s="299">
        <v>120.5</v>
      </c>
      <c r="F4521" s="299">
        <v>120.5</v>
      </c>
      <c r="G4521" s="299">
        <v>124.6</v>
      </c>
      <c r="H4521" s="299">
        <v>124.8</v>
      </c>
      <c r="I4521" s="299">
        <v>120.5</v>
      </c>
      <c r="J4521" s="329"/>
      <c r="K4521" s="363">
        <f>AVERAGE(I4511:I4521)</f>
        <v>120.69090909090909</v>
      </c>
      <c r="L4521" s="329"/>
      <c r="M4521" s="363">
        <f>AVERAGE(I4500:I4521)</f>
        <v>119.99090909090908</v>
      </c>
      <c r="N4521" s="183">
        <f t="shared" si="1415"/>
        <v>1.2030000000000001</v>
      </c>
      <c r="O4521" s="184">
        <f t="shared" si="1416"/>
        <v>1.1990000000000001</v>
      </c>
      <c r="P4521" s="185">
        <f t="shared" si="1417"/>
        <v>1.2030000000000001</v>
      </c>
      <c r="Q4521" s="186">
        <f t="shared" si="1418"/>
        <v>1.2050000000000001</v>
      </c>
      <c r="R4521" s="187">
        <f t="shared" si="1419"/>
        <v>1.2050000000000001</v>
      </c>
      <c r="S4521" s="188">
        <f t="shared" si="1420"/>
        <v>1.246</v>
      </c>
      <c r="T4521" s="189">
        <f t="shared" si="1421"/>
        <v>1.248</v>
      </c>
      <c r="U4521" s="332">
        <f t="shared" si="1422"/>
        <v>1.2050000000000001</v>
      </c>
    </row>
    <row r="4522" spans="1:21" x14ac:dyDescent="0.35">
      <c r="A4522" s="293">
        <v>44319</v>
      </c>
      <c r="B4522" s="299">
        <v>120.6</v>
      </c>
      <c r="C4522" s="299">
        <v>120.3</v>
      </c>
      <c r="D4522" s="299">
        <v>120.6</v>
      </c>
      <c r="E4522" s="299">
        <v>120.8</v>
      </c>
      <c r="F4522" s="299">
        <v>120.8</v>
      </c>
      <c r="G4522" s="299">
        <v>125</v>
      </c>
      <c r="H4522" s="299">
        <v>125.2</v>
      </c>
      <c r="I4522" s="299">
        <v>120.8</v>
      </c>
      <c r="J4522" s="329"/>
      <c r="K4522" s="330"/>
      <c r="L4522" s="329"/>
      <c r="M4522" s="331"/>
      <c r="N4522" s="183">
        <f t="shared" si="1415"/>
        <v>1.206</v>
      </c>
      <c r="O4522" s="184">
        <f t="shared" si="1416"/>
        <v>1.2030000000000001</v>
      </c>
      <c r="P4522" s="185">
        <f t="shared" si="1417"/>
        <v>1.206</v>
      </c>
      <c r="Q4522" s="186">
        <f t="shared" si="1418"/>
        <v>1.208</v>
      </c>
      <c r="R4522" s="187">
        <f t="shared" si="1419"/>
        <v>1.208</v>
      </c>
      <c r="S4522" s="188">
        <f t="shared" si="1420"/>
        <v>1.25</v>
      </c>
      <c r="T4522" s="189">
        <f t="shared" si="1421"/>
        <v>1.252</v>
      </c>
      <c r="U4522" s="332">
        <f t="shared" si="1422"/>
        <v>1.208</v>
      </c>
    </row>
    <row r="4523" spans="1:21" x14ac:dyDescent="0.35">
      <c r="A4523" s="293">
        <v>44320</v>
      </c>
      <c r="B4523" s="299">
        <v>121.2</v>
      </c>
      <c r="C4523" s="299">
        <v>120.8</v>
      </c>
      <c r="D4523" s="299">
        <v>121.1</v>
      </c>
      <c r="E4523" s="299">
        <v>121.4</v>
      </c>
      <c r="F4523" s="299">
        <v>121.3</v>
      </c>
      <c r="G4523" s="299">
        <v>125.5</v>
      </c>
      <c r="H4523" s="299">
        <v>125.8</v>
      </c>
      <c r="I4523" s="299">
        <v>121.3</v>
      </c>
      <c r="J4523" s="329"/>
      <c r="K4523" s="330"/>
      <c r="L4523" s="329"/>
      <c r="M4523" s="331"/>
      <c r="N4523" s="183">
        <f t="shared" si="1415"/>
        <v>1.212</v>
      </c>
      <c r="O4523" s="184">
        <f t="shared" si="1416"/>
        <v>1.208</v>
      </c>
      <c r="P4523" s="185">
        <f t="shared" si="1417"/>
        <v>1.2109999999999999</v>
      </c>
      <c r="Q4523" s="186">
        <f t="shared" si="1418"/>
        <v>1.214</v>
      </c>
      <c r="R4523" s="187">
        <f t="shared" si="1419"/>
        <v>1.2130000000000001</v>
      </c>
      <c r="S4523" s="188">
        <f t="shared" si="1420"/>
        <v>1.2549999999999999</v>
      </c>
      <c r="T4523" s="189">
        <f t="shared" si="1421"/>
        <v>1.258</v>
      </c>
      <c r="U4523" s="332">
        <f t="shared" si="1422"/>
        <v>1.2130000000000001</v>
      </c>
    </row>
    <row r="4524" spans="1:21" x14ac:dyDescent="0.35">
      <c r="A4524" s="293">
        <v>44321</v>
      </c>
      <c r="B4524" s="299">
        <v>121.6</v>
      </c>
      <c r="C4524" s="299">
        <v>121.2</v>
      </c>
      <c r="D4524" s="299">
        <v>121.6</v>
      </c>
      <c r="E4524" s="299">
        <v>121.8</v>
      </c>
      <c r="F4524" s="299">
        <v>121.8</v>
      </c>
      <c r="G4524" s="299">
        <v>125.9</v>
      </c>
      <c r="H4524" s="299">
        <v>126.3</v>
      </c>
      <c r="I4524" s="299">
        <v>121.8</v>
      </c>
      <c r="J4524" s="329"/>
      <c r="K4524" s="330"/>
      <c r="L4524" s="329"/>
      <c r="M4524" s="331"/>
      <c r="N4524" s="183">
        <f t="shared" si="1415"/>
        <v>1.216</v>
      </c>
      <c r="O4524" s="184">
        <f t="shared" si="1416"/>
        <v>1.212</v>
      </c>
      <c r="P4524" s="185">
        <f t="shared" si="1417"/>
        <v>1.216</v>
      </c>
      <c r="Q4524" s="186">
        <f t="shared" si="1418"/>
        <v>1.218</v>
      </c>
      <c r="R4524" s="187">
        <f t="shared" si="1419"/>
        <v>1.218</v>
      </c>
      <c r="S4524" s="188">
        <f t="shared" si="1420"/>
        <v>1.2590000000000001</v>
      </c>
      <c r="T4524" s="189">
        <f t="shared" si="1421"/>
        <v>1.2629999999999999</v>
      </c>
      <c r="U4524" s="332">
        <f t="shared" si="1422"/>
        <v>1.218</v>
      </c>
    </row>
    <row r="4525" spans="1:21" x14ac:dyDescent="0.35">
      <c r="A4525" s="293">
        <v>44322</v>
      </c>
      <c r="B4525" s="299">
        <v>122.2</v>
      </c>
      <c r="C4525" s="299">
        <v>121.8</v>
      </c>
      <c r="D4525" s="299">
        <v>122.1</v>
      </c>
      <c r="E4525" s="299">
        <v>122.4</v>
      </c>
      <c r="F4525" s="299">
        <v>122.3</v>
      </c>
      <c r="G4525" s="299">
        <v>126.5</v>
      </c>
      <c r="H4525" s="299">
        <v>126.9</v>
      </c>
      <c r="I4525" s="299">
        <v>122.3</v>
      </c>
      <c r="J4525" s="329"/>
      <c r="K4525" s="330"/>
      <c r="L4525" s="329"/>
      <c r="M4525" s="331"/>
      <c r="N4525" s="183">
        <f t="shared" si="1415"/>
        <v>1.222</v>
      </c>
      <c r="O4525" s="184">
        <f t="shared" si="1416"/>
        <v>1.218</v>
      </c>
      <c r="P4525" s="185">
        <f t="shared" si="1417"/>
        <v>1.2209999999999999</v>
      </c>
      <c r="Q4525" s="186">
        <f t="shared" si="1418"/>
        <v>1.224</v>
      </c>
      <c r="R4525" s="187">
        <f t="shared" si="1419"/>
        <v>1.2229999999999999</v>
      </c>
      <c r="S4525" s="188">
        <f t="shared" si="1420"/>
        <v>1.2649999999999999</v>
      </c>
      <c r="T4525" s="189">
        <f t="shared" si="1421"/>
        <v>1.2690000000000001</v>
      </c>
      <c r="U4525" s="332">
        <f t="shared" si="1422"/>
        <v>1.2229999999999999</v>
      </c>
    </row>
    <row r="4526" spans="1:21" x14ac:dyDescent="0.35">
      <c r="A4526" s="293">
        <v>44323</v>
      </c>
      <c r="B4526" s="299">
        <v>123</v>
      </c>
      <c r="C4526" s="299">
        <v>122.6</v>
      </c>
      <c r="D4526" s="299">
        <v>122.9</v>
      </c>
      <c r="E4526" s="299">
        <v>123.2</v>
      </c>
      <c r="F4526" s="299">
        <v>123.2</v>
      </c>
      <c r="G4526" s="299">
        <v>127.3</v>
      </c>
      <c r="H4526" s="299">
        <v>127.8</v>
      </c>
      <c r="I4526" s="299">
        <v>123.2</v>
      </c>
      <c r="J4526" s="329"/>
      <c r="K4526" s="330"/>
      <c r="L4526" s="329"/>
      <c r="M4526" s="331"/>
      <c r="N4526" s="183">
        <f t="shared" si="1415"/>
        <v>1.23</v>
      </c>
      <c r="O4526" s="184">
        <f t="shared" si="1416"/>
        <v>1.226</v>
      </c>
      <c r="P4526" s="185">
        <f t="shared" si="1417"/>
        <v>1.2290000000000001</v>
      </c>
      <c r="Q4526" s="186">
        <f t="shared" si="1418"/>
        <v>1.232</v>
      </c>
      <c r="R4526" s="187">
        <f t="shared" si="1419"/>
        <v>1.232</v>
      </c>
      <c r="S4526" s="188">
        <f t="shared" si="1420"/>
        <v>1.2729999999999999</v>
      </c>
      <c r="T4526" s="189">
        <f t="shared" si="1421"/>
        <v>1.278</v>
      </c>
      <c r="U4526" s="332">
        <f t="shared" si="1422"/>
        <v>1.232</v>
      </c>
    </row>
    <row r="4527" spans="1:21" x14ac:dyDescent="0.35">
      <c r="A4527" s="293">
        <v>44326</v>
      </c>
      <c r="B4527" s="299">
        <v>123.3</v>
      </c>
      <c r="C4527" s="299">
        <v>122.9</v>
      </c>
      <c r="D4527" s="299">
        <v>123.3</v>
      </c>
      <c r="E4527" s="299">
        <v>123.5</v>
      </c>
      <c r="F4527" s="299">
        <v>123.5</v>
      </c>
      <c r="G4527" s="299">
        <v>127.6</v>
      </c>
      <c r="H4527" s="299">
        <v>128</v>
      </c>
      <c r="I4527" s="299">
        <v>123.5</v>
      </c>
      <c r="J4527" s="329"/>
      <c r="K4527" s="330"/>
      <c r="L4527" s="329"/>
      <c r="M4527" s="331"/>
      <c r="N4527" s="183">
        <f t="shared" si="1415"/>
        <v>1.2329999999999999</v>
      </c>
      <c r="O4527" s="184">
        <f t="shared" si="1416"/>
        <v>1.2290000000000001</v>
      </c>
      <c r="P4527" s="185">
        <f t="shared" si="1417"/>
        <v>1.2329999999999999</v>
      </c>
      <c r="Q4527" s="186">
        <f t="shared" si="1418"/>
        <v>1.2350000000000001</v>
      </c>
      <c r="R4527" s="187">
        <f t="shared" si="1419"/>
        <v>1.2350000000000001</v>
      </c>
      <c r="S4527" s="188">
        <f t="shared" si="1420"/>
        <v>1.276</v>
      </c>
      <c r="T4527" s="189">
        <f t="shared" si="1421"/>
        <v>1.28</v>
      </c>
      <c r="U4527" s="332">
        <f t="shared" si="1422"/>
        <v>1.2350000000000001</v>
      </c>
    </row>
    <row r="4528" spans="1:21" x14ac:dyDescent="0.35">
      <c r="A4528" s="293">
        <v>44327</v>
      </c>
      <c r="B4528" s="299">
        <v>123.6</v>
      </c>
      <c r="C4528" s="299">
        <v>123.2</v>
      </c>
      <c r="D4528" s="299">
        <v>123.5</v>
      </c>
      <c r="E4528" s="299">
        <v>123.8</v>
      </c>
      <c r="F4528" s="299">
        <v>123.7</v>
      </c>
      <c r="G4528" s="299">
        <v>127.9</v>
      </c>
      <c r="H4528" s="299">
        <v>128.19999999999999</v>
      </c>
      <c r="I4528" s="299">
        <v>123.7</v>
      </c>
      <c r="J4528" s="329"/>
      <c r="K4528" s="330"/>
      <c r="L4528" s="329"/>
      <c r="M4528" s="331"/>
      <c r="N4528" s="183">
        <f t="shared" si="1415"/>
        <v>1.236</v>
      </c>
      <c r="O4528" s="184">
        <f t="shared" si="1416"/>
        <v>1.232</v>
      </c>
      <c r="P4528" s="185">
        <f t="shared" si="1417"/>
        <v>1.2350000000000001</v>
      </c>
      <c r="Q4528" s="186">
        <f t="shared" si="1418"/>
        <v>1.238</v>
      </c>
      <c r="R4528" s="187">
        <f t="shared" si="1419"/>
        <v>1.2370000000000001</v>
      </c>
      <c r="S4528" s="188">
        <f t="shared" si="1420"/>
        <v>1.2790000000000001</v>
      </c>
      <c r="T4528" s="189">
        <f t="shared" si="1421"/>
        <v>1.2819999999999998</v>
      </c>
      <c r="U4528" s="332">
        <f t="shared" si="1422"/>
        <v>1.2370000000000001</v>
      </c>
    </row>
    <row r="4529" spans="1:21" x14ac:dyDescent="0.35">
      <c r="A4529" s="293">
        <v>44328</v>
      </c>
      <c r="B4529" s="299">
        <v>123.8</v>
      </c>
      <c r="C4529" s="299">
        <v>123.4</v>
      </c>
      <c r="D4529" s="299">
        <v>123.7</v>
      </c>
      <c r="E4529" s="299">
        <v>124</v>
      </c>
      <c r="F4529" s="299">
        <v>123.8</v>
      </c>
      <c r="G4529" s="299">
        <v>128.1</v>
      </c>
      <c r="H4529" s="299">
        <v>128.30000000000001</v>
      </c>
      <c r="I4529" s="299">
        <v>123.9</v>
      </c>
      <c r="J4529" s="329"/>
      <c r="K4529" s="330"/>
      <c r="L4529" s="329"/>
      <c r="M4529" s="331"/>
      <c r="N4529" s="183">
        <f t="shared" si="1415"/>
        <v>1.238</v>
      </c>
      <c r="O4529" s="184">
        <f t="shared" si="1416"/>
        <v>1.234</v>
      </c>
      <c r="P4529" s="185">
        <f t="shared" si="1417"/>
        <v>1.2370000000000001</v>
      </c>
      <c r="Q4529" s="186">
        <f t="shared" si="1418"/>
        <v>1.24</v>
      </c>
      <c r="R4529" s="187">
        <f t="shared" si="1419"/>
        <v>1.238</v>
      </c>
      <c r="S4529" s="188">
        <f t="shared" si="1420"/>
        <v>1.2809999999999999</v>
      </c>
      <c r="T4529" s="189">
        <f t="shared" si="1421"/>
        <v>1.2830000000000001</v>
      </c>
      <c r="U4529" s="332">
        <f t="shared" si="1422"/>
        <v>1.2390000000000001</v>
      </c>
    </row>
    <row r="4530" spans="1:21" x14ac:dyDescent="0.35">
      <c r="A4530" s="293">
        <v>44329</v>
      </c>
      <c r="B4530" s="299">
        <v>123.7</v>
      </c>
      <c r="C4530" s="299">
        <v>123.4</v>
      </c>
      <c r="D4530" s="299">
        <v>123.7</v>
      </c>
      <c r="E4530" s="299">
        <v>124</v>
      </c>
      <c r="F4530" s="299">
        <v>123.7</v>
      </c>
      <c r="G4530" s="299">
        <v>128.1</v>
      </c>
      <c r="H4530" s="299">
        <v>128.19999999999999</v>
      </c>
      <c r="I4530" s="299">
        <v>123.9</v>
      </c>
      <c r="J4530" s="329"/>
      <c r="K4530" s="330"/>
      <c r="L4530" s="329"/>
      <c r="M4530" s="331"/>
      <c r="N4530" s="183">
        <f t="shared" si="1415"/>
        <v>1.2370000000000001</v>
      </c>
      <c r="O4530" s="184">
        <f t="shared" si="1416"/>
        <v>1.234</v>
      </c>
      <c r="P4530" s="185">
        <f t="shared" si="1417"/>
        <v>1.2370000000000001</v>
      </c>
      <c r="Q4530" s="186">
        <f t="shared" si="1418"/>
        <v>1.24</v>
      </c>
      <c r="R4530" s="187">
        <f t="shared" si="1419"/>
        <v>1.2370000000000001</v>
      </c>
      <c r="S4530" s="188">
        <f t="shared" si="1420"/>
        <v>1.2809999999999999</v>
      </c>
      <c r="T4530" s="189">
        <f t="shared" si="1421"/>
        <v>1.2819999999999998</v>
      </c>
      <c r="U4530" s="332">
        <f t="shared" si="1422"/>
        <v>1.2390000000000001</v>
      </c>
    </row>
    <row r="4531" spans="1:21" x14ac:dyDescent="0.35">
      <c r="A4531" s="293">
        <v>44330</v>
      </c>
      <c r="B4531" s="299">
        <v>123.7</v>
      </c>
      <c r="C4531" s="299">
        <v>123.4</v>
      </c>
      <c r="D4531" s="299">
        <v>123.7</v>
      </c>
      <c r="E4531" s="299">
        <v>124</v>
      </c>
      <c r="F4531" s="299">
        <v>123.7</v>
      </c>
      <c r="G4531" s="299">
        <v>128.1</v>
      </c>
      <c r="H4531" s="299">
        <v>128.19999999999999</v>
      </c>
      <c r="I4531" s="299">
        <v>123.9</v>
      </c>
      <c r="J4531" s="329"/>
      <c r="K4531" s="363">
        <f>AVERAGE(I4522:I4531)</f>
        <v>122.83000000000001</v>
      </c>
      <c r="L4531" s="329"/>
      <c r="M4531" s="331"/>
      <c r="N4531" s="183">
        <f t="shared" si="1415"/>
        <v>1.2370000000000001</v>
      </c>
      <c r="O4531" s="184">
        <f t="shared" si="1416"/>
        <v>1.234</v>
      </c>
      <c r="P4531" s="185">
        <f t="shared" si="1417"/>
        <v>1.2370000000000001</v>
      </c>
      <c r="Q4531" s="186">
        <f t="shared" si="1418"/>
        <v>1.24</v>
      </c>
      <c r="R4531" s="187">
        <f t="shared" si="1419"/>
        <v>1.2370000000000001</v>
      </c>
      <c r="S4531" s="188">
        <f t="shared" si="1420"/>
        <v>1.2809999999999999</v>
      </c>
      <c r="T4531" s="189">
        <f t="shared" si="1421"/>
        <v>1.2819999999999998</v>
      </c>
      <c r="U4531" s="332">
        <f t="shared" si="1422"/>
        <v>1.2390000000000001</v>
      </c>
    </row>
    <row r="4532" spans="1:21" x14ac:dyDescent="0.35">
      <c r="A4532" s="293">
        <v>44333</v>
      </c>
      <c r="B4532" s="288">
        <v>123.8</v>
      </c>
      <c r="C4532" s="288">
        <v>123.4</v>
      </c>
      <c r="D4532" s="288">
        <v>123.7</v>
      </c>
      <c r="E4532" s="288">
        <v>124</v>
      </c>
      <c r="F4532" s="288">
        <v>123.9</v>
      </c>
      <c r="G4532" s="288">
        <v>128.1</v>
      </c>
      <c r="H4532" s="288">
        <v>128.30000000000001</v>
      </c>
      <c r="I4532" s="288">
        <v>123.9</v>
      </c>
      <c r="J4532" s="329"/>
      <c r="K4532" s="330"/>
      <c r="L4532" s="329"/>
      <c r="M4532" s="331"/>
      <c r="N4532" s="183">
        <f t="shared" ref="N4532:N4541" si="1423">B4532/$V$1</f>
        <v>1.238</v>
      </c>
      <c r="O4532" s="184">
        <f t="shared" ref="O4532:O4541" si="1424">C4532/$V$1</f>
        <v>1.234</v>
      </c>
      <c r="P4532" s="185">
        <f t="shared" ref="P4532:P4541" si="1425">D4532/$V$1</f>
        <v>1.2370000000000001</v>
      </c>
      <c r="Q4532" s="186">
        <f t="shared" ref="Q4532:Q4541" si="1426">E4532/$V$1</f>
        <v>1.24</v>
      </c>
      <c r="R4532" s="187">
        <f t="shared" ref="R4532:R4541" si="1427">F4532/$V$1</f>
        <v>1.2390000000000001</v>
      </c>
      <c r="S4532" s="188">
        <f t="shared" ref="S4532:S4541" si="1428">G4532/$V$1</f>
        <v>1.2809999999999999</v>
      </c>
      <c r="T4532" s="189">
        <f t="shared" ref="T4532:T4541" si="1429">H4532/$V$1</f>
        <v>1.2830000000000001</v>
      </c>
      <c r="U4532" s="332">
        <f t="shared" ref="U4532:U4541" si="1430">I4532/$V$1</f>
        <v>1.2390000000000001</v>
      </c>
    </row>
    <row r="4533" spans="1:21" x14ac:dyDescent="0.35">
      <c r="A4533" s="293">
        <v>44334</v>
      </c>
      <c r="B4533" s="288">
        <v>123.8</v>
      </c>
      <c r="C4533" s="288">
        <v>123.5</v>
      </c>
      <c r="D4533" s="288">
        <v>123.8</v>
      </c>
      <c r="E4533" s="288">
        <v>124.1</v>
      </c>
      <c r="F4533" s="288">
        <v>124</v>
      </c>
      <c r="G4533" s="288">
        <v>128.19999999999999</v>
      </c>
      <c r="H4533" s="288">
        <v>128.4</v>
      </c>
      <c r="I4533" s="288">
        <v>124</v>
      </c>
      <c r="J4533" s="329"/>
      <c r="K4533" s="330"/>
      <c r="L4533" s="329"/>
      <c r="M4533" s="331"/>
      <c r="N4533" s="183">
        <f t="shared" si="1423"/>
        <v>1.238</v>
      </c>
      <c r="O4533" s="184">
        <f t="shared" si="1424"/>
        <v>1.2350000000000001</v>
      </c>
      <c r="P4533" s="185">
        <f t="shared" si="1425"/>
        <v>1.238</v>
      </c>
      <c r="Q4533" s="186">
        <f t="shared" si="1426"/>
        <v>1.2409999999999999</v>
      </c>
      <c r="R4533" s="187">
        <f t="shared" si="1427"/>
        <v>1.24</v>
      </c>
      <c r="S4533" s="188">
        <f t="shared" si="1428"/>
        <v>1.2819999999999998</v>
      </c>
      <c r="T4533" s="189">
        <f t="shared" si="1429"/>
        <v>1.284</v>
      </c>
      <c r="U4533" s="332">
        <f t="shared" si="1430"/>
        <v>1.24</v>
      </c>
    </row>
    <row r="4534" spans="1:21" x14ac:dyDescent="0.35">
      <c r="A4534" s="293">
        <v>44335</v>
      </c>
      <c r="B4534" s="288">
        <v>124.2</v>
      </c>
      <c r="C4534" s="288">
        <v>123.8</v>
      </c>
      <c r="D4534" s="288">
        <v>124.2</v>
      </c>
      <c r="E4534" s="288">
        <v>124.4</v>
      </c>
      <c r="F4534" s="288">
        <v>124.4</v>
      </c>
      <c r="G4534" s="288">
        <v>128.5</v>
      </c>
      <c r="H4534" s="288">
        <v>128.9</v>
      </c>
      <c r="I4534" s="288">
        <v>124.4</v>
      </c>
      <c r="J4534" s="329"/>
      <c r="K4534" s="330"/>
      <c r="L4534" s="329"/>
      <c r="M4534" s="331"/>
      <c r="N4534" s="183">
        <f t="shared" si="1423"/>
        <v>1.242</v>
      </c>
      <c r="O4534" s="184">
        <f t="shared" si="1424"/>
        <v>1.238</v>
      </c>
      <c r="P4534" s="185">
        <f t="shared" si="1425"/>
        <v>1.242</v>
      </c>
      <c r="Q4534" s="186">
        <f t="shared" si="1426"/>
        <v>1.244</v>
      </c>
      <c r="R4534" s="187">
        <f t="shared" si="1427"/>
        <v>1.244</v>
      </c>
      <c r="S4534" s="188">
        <f t="shared" si="1428"/>
        <v>1.2849999999999999</v>
      </c>
      <c r="T4534" s="189">
        <f t="shared" si="1429"/>
        <v>1.2890000000000001</v>
      </c>
      <c r="U4534" s="332">
        <f t="shared" si="1430"/>
        <v>1.244</v>
      </c>
    </row>
    <row r="4535" spans="1:21" x14ac:dyDescent="0.35">
      <c r="A4535" s="293">
        <v>44336</v>
      </c>
      <c r="B4535" s="288">
        <v>124.6</v>
      </c>
      <c r="C4535" s="288">
        <v>124.3</v>
      </c>
      <c r="D4535" s="288">
        <v>124.6</v>
      </c>
      <c r="E4535" s="288">
        <v>124.9</v>
      </c>
      <c r="F4535" s="288">
        <v>124.8</v>
      </c>
      <c r="G4535" s="288">
        <v>129</v>
      </c>
      <c r="H4535" s="288">
        <v>129.4</v>
      </c>
      <c r="I4535" s="288">
        <v>124.8</v>
      </c>
      <c r="J4535" s="329"/>
      <c r="K4535" s="330"/>
      <c r="L4535" s="329"/>
      <c r="M4535" s="331"/>
      <c r="N4535" s="183">
        <f t="shared" si="1423"/>
        <v>1.246</v>
      </c>
      <c r="O4535" s="184">
        <f t="shared" si="1424"/>
        <v>1.2429999999999999</v>
      </c>
      <c r="P4535" s="185">
        <f t="shared" si="1425"/>
        <v>1.246</v>
      </c>
      <c r="Q4535" s="186">
        <f t="shared" si="1426"/>
        <v>1.2490000000000001</v>
      </c>
      <c r="R4535" s="187">
        <f t="shared" si="1427"/>
        <v>1.248</v>
      </c>
      <c r="S4535" s="188">
        <f t="shared" si="1428"/>
        <v>1.29</v>
      </c>
      <c r="T4535" s="189">
        <f t="shared" si="1429"/>
        <v>1.294</v>
      </c>
      <c r="U4535" s="332">
        <f t="shared" si="1430"/>
        <v>1.248</v>
      </c>
    </row>
    <row r="4536" spans="1:21" x14ac:dyDescent="0.35">
      <c r="A4536" s="293">
        <v>44337</v>
      </c>
      <c r="B4536" s="288">
        <v>124.8</v>
      </c>
      <c r="C4536" s="288">
        <v>124.4</v>
      </c>
      <c r="D4536" s="288">
        <v>124.7</v>
      </c>
      <c r="E4536" s="288">
        <v>125</v>
      </c>
      <c r="F4536" s="288">
        <v>124.8</v>
      </c>
      <c r="G4536" s="288">
        <v>129.1</v>
      </c>
      <c r="H4536" s="288">
        <v>129.30000000000001</v>
      </c>
      <c r="I4536" s="288">
        <v>124.9</v>
      </c>
      <c r="J4536" s="329"/>
      <c r="K4536" s="330"/>
      <c r="L4536" s="329"/>
      <c r="M4536" s="331"/>
      <c r="N4536" s="183">
        <f t="shared" si="1423"/>
        <v>1.248</v>
      </c>
      <c r="O4536" s="184">
        <f t="shared" si="1424"/>
        <v>1.244</v>
      </c>
      <c r="P4536" s="185">
        <f t="shared" si="1425"/>
        <v>1.2470000000000001</v>
      </c>
      <c r="Q4536" s="186">
        <f t="shared" si="1426"/>
        <v>1.25</v>
      </c>
      <c r="R4536" s="187">
        <f t="shared" si="1427"/>
        <v>1.248</v>
      </c>
      <c r="S4536" s="188">
        <f t="shared" si="1428"/>
        <v>1.2909999999999999</v>
      </c>
      <c r="T4536" s="189">
        <f t="shared" si="1429"/>
        <v>1.2930000000000001</v>
      </c>
      <c r="U4536" s="332">
        <f t="shared" si="1430"/>
        <v>1.2490000000000001</v>
      </c>
    </row>
    <row r="4537" spans="1:21" x14ac:dyDescent="0.35">
      <c r="A4537" s="293">
        <v>44340</v>
      </c>
      <c r="B4537" s="288">
        <v>124.7</v>
      </c>
      <c r="C4537" s="288">
        <v>124.3</v>
      </c>
      <c r="D4537" s="288">
        <v>124.6</v>
      </c>
      <c r="E4537" s="288">
        <v>124.9</v>
      </c>
      <c r="F4537" s="288">
        <v>124.7</v>
      </c>
      <c r="G4537" s="288">
        <v>129</v>
      </c>
      <c r="H4537" s="288">
        <v>129.1</v>
      </c>
      <c r="I4537" s="288">
        <v>124.8</v>
      </c>
      <c r="J4537" s="329"/>
      <c r="K4537" s="330"/>
      <c r="L4537" s="329"/>
      <c r="M4537" s="331"/>
      <c r="N4537" s="183">
        <f t="shared" si="1423"/>
        <v>1.2470000000000001</v>
      </c>
      <c r="O4537" s="184">
        <f t="shared" si="1424"/>
        <v>1.2429999999999999</v>
      </c>
      <c r="P4537" s="185">
        <f t="shared" si="1425"/>
        <v>1.246</v>
      </c>
      <c r="Q4537" s="186">
        <f t="shared" si="1426"/>
        <v>1.2490000000000001</v>
      </c>
      <c r="R4537" s="187">
        <f t="shared" si="1427"/>
        <v>1.2470000000000001</v>
      </c>
      <c r="S4537" s="188">
        <f t="shared" si="1428"/>
        <v>1.29</v>
      </c>
      <c r="T4537" s="189">
        <f t="shared" si="1429"/>
        <v>1.2909999999999999</v>
      </c>
      <c r="U4537" s="332">
        <f t="shared" si="1430"/>
        <v>1.248</v>
      </c>
    </row>
    <row r="4538" spans="1:21" x14ac:dyDescent="0.35">
      <c r="A4538" s="293">
        <v>44341</v>
      </c>
      <c r="B4538" s="288">
        <v>124.5</v>
      </c>
      <c r="C4538" s="288">
        <v>124.1</v>
      </c>
      <c r="D4538" s="288">
        <v>124.4</v>
      </c>
      <c r="E4538" s="288">
        <v>124.7</v>
      </c>
      <c r="F4538" s="288">
        <v>124.5</v>
      </c>
      <c r="G4538" s="288">
        <v>128.80000000000001</v>
      </c>
      <c r="H4538" s="288">
        <v>128.9</v>
      </c>
      <c r="I4538" s="288">
        <v>124.6</v>
      </c>
      <c r="J4538" s="329"/>
      <c r="K4538" s="330"/>
      <c r="L4538" s="329"/>
      <c r="M4538" s="331"/>
      <c r="N4538" s="183">
        <f t="shared" si="1423"/>
        <v>1.2450000000000001</v>
      </c>
      <c r="O4538" s="184">
        <f t="shared" si="1424"/>
        <v>1.2409999999999999</v>
      </c>
      <c r="P4538" s="185">
        <f t="shared" si="1425"/>
        <v>1.244</v>
      </c>
      <c r="Q4538" s="186">
        <f t="shared" si="1426"/>
        <v>1.2470000000000001</v>
      </c>
      <c r="R4538" s="187">
        <f t="shared" si="1427"/>
        <v>1.2450000000000001</v>
      </c>
      <c r="S4538" s="188">
        <f t="shared" si="1428"/>
        <v>1.288</v>
      </c>
      <c r="T4538" s="189">
        <f t="shared" si="1429"/>
        <v>1.2890000000000001</v>
      </c>
      <c r="U4538" s="332">
        <f t="shared" si="1430"/>
        <v>1.246</v>
      </c>
    </row>
    <row r="4539" spans="1:21" x14ac:dyDescent="0.35">
      <c r="A4539" s="293">
        <v>44342</v>
      </c>
      <c r="B4539" s="288">
        <v>124.5</v>
      </c>
      <c r="C4539" s="288">
        <v>124.1</v>
      </c>
      <c r="D4539" s="288">
        <v>124.4</v>
      </c>
      <c r="E4539" s="288">
        <v>124.7</v>
      </c>
      <c r="F4539" s="288">
        <v>124.5</v>
      </c>
      <c r="G4539" s="288">
        <v>128.80000000000001</v>
      </c>
      <c r="H4539" s="288">
        <v>129.1</v>
      </c>
      <c r="I4539" s="288">
        <v>124.6</v>
      </c>
      <c r="J4539" s="329"/>
      <c r="K4539" s="330"/>
      <c r="L4539" s="329"/>
      <c r="M4539" s="331"/>
      <c r="N4539" s="183">
        <f t="shared" si="1423"/>
        <v>1.2450000000000001</v>
      </c>
      <c r="O4539" s="184">
        <f t="shared" si="1424"/>
        <v>1.2409999999999999</v>
      </c>
      <c r="P4539" s="185">
        <f t="shared" si="1425"/>
        <v>1.244</v>
      </c>
      <c r="Q4539" s="186">
        <f t="shared" si="1426"/>
        <v>1.2470000000000001</v>
      </c>
      <c r="R4539" s="187">
        <f t="shared" si="1427"/>
        <v>1.2450000000000001</v>
      </c>
      <c r="S4539" s="188">
        <f t="shared" si="1428"/>
        <v>1.288</v>
      </c>
      <c r="T4539" s="189">
        <f t="shared" si="1429"/>
        <v>1.2909999999999999</v>
      </c>
      <c r="U4539" s="332">
        <f t="shared" si="1430"/>
        <v>1.246</v>
      </c>
    </row>
    <row r="4540" spans="1:21" x14ac:dyDescent="0.35">
      <c r="A4540" s="293">
        <v>44343</v>
      </c>
      <c r="B4540" s="288">
        <v>124.4</v>
      </c>
      <c r="C4540" s="288">
        <v>124.1</v>
      </c>
      <c r="D4540" s="288">
        <v>124.4</v>
      </c>
      <c r="E4540" s="288">
        <v>124.6</v>
      </c>
      <c r="F4540" s="288">
        <v>124.6</v>
      </c>
      <c r="G4540" s="288">
        <v>128.69999999999999</v>
      </c>
      <c r="H4540" s="288">
        <v>129</v>
      </c>
      <c r="I4540" s="288">
        <v>124.6</v>
      </c>
      <c r="J4540" s="329"/>
      <c r="K4540" s="330"/>
      <c r="L4540" s="329"/>
      <c r="M4540" s="331"/>
      <c r="N4540" s="183">
        <f t="shared" si="1423"/>
        <v>1.244</v>
      </c>
      <c r="O4540" s="184">
        <f t="shared" si="1424"/>
        <v>1.2409999999999999</v>
      </c>
      <c r="P4540" s="185">
        <f t="shared" si="1425"/>
        <v>1.244</v>
      </c>
      <c r="Q4540" s="186">
        <f t="shared" si="1426"/>
        <v>1.246</v>
      </c>
      <c r="R4540" s="187">
        <f t="shared" si="1427"/>
        <v>1.246</v>
      </c>
      <c r="S4540" s="188">
        <f t="shared" si="1428"/>
        <v>1.2869999999999999</v>
      </c>
      <c r="T4540" s="189">
        <f t="shared" si="1429"/>
        <v>1.29</v>
      </c>
      <c r="U4540" s="332">
        <f t="shared" si="1430"/>
        <v>1.246</v>
      </c>
    </row>
    <row r="4541" spans="1:21" x14ac:dyDescent="0.35">
      <c r="A4541" s="293">
        <v>44344</v>
      </c>
      <c r="B4541" s="288">
        <v>124.4</v>
      </c>
      <c r="C4541" s="288">
        <v>124.1</v>
      </c>
      <c r="D4541" s="288">
        <v>124.4</v>
      </c>
      <c r="E4541" s="288">
        <v>124.6</v>
      </c>
      <c r="F4541" s="288">
        <v>124.5</v>
      </c>
      <c r="G4541" s="288">
        <v>128.69999999999999</v>
      </c>
      <c r="H4541" s="288">
        <v>129</v>
      </c>
      <c r="I4541" s="288">
        <v>124.6</v>
      </c>
      <c r="J4541" s="329"/>
      <c r="K4541" s="363"/>
      <c r="L4541" s="329"/>
      <c r="M4541" s="363"/>
      <c r="N4541" s="183">
        <f t="shared" si="1423"/>
        <v>1.244</v>
      </c>
      <c r="O4541" s="184">
        <f t="shared" si="1424"/>
        <v>1.2409999999999999</v>
      </c>
      <c r="P4541" s="185">
        <f t="shared" si="1425"/>
        <v>1.244</v>
      </c>
      <c r="Q4541" s="186">
        <f t="shared" si="1426"/>
        <v>1.246</v>
      </c>
      <c r="R4541" s="187">
        <f t="shared" si="1427"/>
        <v>1.2450000000000001</v>
      </c>
      <c r="S4541" s="188">
        <f t="shared" si="1428"/>
        <v>1.2869999999999999</v>
      </c>
      <c r="T4541" s="189">
        <f t="shared" si="1429"/>
        <v>1.29</v>
      </c>
      <c r="U4541" s="332">
        <f t="shared" si="1430"/>
        <v>1.246</v>
      </c>
    </row>
    <row r="4542" spans="1:21" x14ac:dyDescent="0.35">
      <c r="A4542" s="293">
        <v>44347</v>
      </c>
      <c r="B4542" s="288">
        <v>124.5</v>
      </c>
      <c r="C4542" s="288">
        <v>124.1</v>
      </c>
      <c r="D4542" s="288">
        <v>124.4</v>
      </c>
      <c r="E4542" s="288">
        <v>124.7</v>
      </c>
      <c r="F4542" s="288">
        <v>124.5</v>
      </c>
      <c r="G4542" s="288">
        <v>128.69999999999999</v>
      </c>
      <c r="H4542" s="288">
        <v>129.1</v>
      </c>
      <c r="I4542" s="288">
        <v>124.6</v>
      </c>
      <c r="J4542" s="329"/>
      <c r="K4542" s="363">
        <f>AVERAGE(I4532:I4542)</f>
        <v>124.5272727272727</v>
      </c>
      <c r="L4542" s="329"/>
      <c r="M4542" s="363">
        <f>AVERAGE(I4522:I4542)</f>
        <v>123.71904761904761</v>
      </c>
      <c r="N4542" s="183">
        <f t="shared" ref="N4542" si="1431">B4542/$V$1</f>
        <v>1.2450000000000001</v>
      </c>
      <c r="O4542" s="184">
        <f t="shared" ref="O4542" si="1432">C4542/$V$1</f>
        <v>1.2409999999999999</v>
      </c>
      <c r="P4542" s="185">
        <f t="shared" ref="P4542" si="1433">D4542/$V$1</f>
        <v>1.244</v>
      </c>
      <c r="Q4542" s="186">
        <f t="shared" ref="Q4542" si="1434">E4542/$V$1</f>
        <v>1.2470000000000001</v>
      </c>
      <c r="R4542" s="187">
        <f t="shared" ref="R4542" si="1435">F4542/$V$1</f>
        <v>1.2450000000000001</v>
      </c>
      <c r="S4542" s="188">
        <f t="shared" ref="S4542" si="1436">G4542/$V$1</f>
        <v>1.2869999999999999</v>
      </c>
      <c r="T4542" s="189">
        <f t="shared" ref="T4542" si="1437">H4542/$V$1</f>
        <v>1.2909999999999999</v>
      </c>
      <c r="U4542" s="332">
        <f t="shared" ref="U4542" si="1438">I4542/$V$1</f>
        <v>1.246</v>
      </c>
    </row>
    <row r="4543" spans="1:21" x14ac:dyDescent="0.35">
      <c r="A4543" s="293">
        <v>44348</v>
      </c>
      <c r="B4543" s="299">
        <v>125.1</v>
      </c>
      <c r="C4543" s="299">
        <v>124.8</v>
      </c>
      <c r="D4543" s="299">
        <v>125.1</v>
      </c>
      <c r="E4543" s="299">
        <v>125.4</v>
      </c>
      <c r="F4543" s="299">
        <v>125.1</v>
      </c>
      <c r="G4543" s="299">
        <v>129.4</v>
      </c>
      <c r="H4543" s="299">
        <v>129.9</v>
      </c>
      <c r="I4543" s="299">
        <v>125.3</v>
      </c>
      <c r="J4543" s="329"/>
      <c r="K4543" s="330"/>
      <c r="L4543" s="329"/>
      <c r="M4543" s="331"/>
      <c r="N4543" s="183">
        <f t="shared" ref="N4543:N4564" si="1439">B4543/$V$1</f>
        <v>1.2509999999999999</v>
      </c>
      <c r="O4543" s="184">
        <f t="shared" ref="O4543:O4564" si="1440">C4543/$V$1</f>
        <v>1.248</v>
      </c>
      <c r="P4543" s="185">
        <f t="shared" ref="P4543:P4564" si="1441">D4543/$V$1</f>
        <v>1.2509999999999999</v>
      </c>
      <c r="Q4543" s="186">
        <f t="shared" ref="Q4543:Q4564" si="1442">E4543/$V$1</f>
        <v>1.254</v>
      </c>
      <c r="R4543" s="187">
        <f t="shared" ref="R4543:R4564" si="1443">F4543/$V$1</f>
        <v>1.2509999999999999</v>
      </c>
      <c r="S4543" s="188">
        <f t="shared" ref="S4543:S4564" si="1444">G4543/$V$1</f>
        <v>1.294</v>
      </c>
      <c r="T4543" s="189">
        <f t="shared" ref="T4543:T4564" si="1445">H4543/$V$1</f>
        <v>1.2990000000000002</v>
      </c>
      <c r="U4543" s="332">
        <f t="shared" ref="U4543:U4564" si="1446">I4543/$V$1</f>
        <v>1.2529999999999999</v>
      </c>
    </row>
    <row r="4544" spans="1:21" x14ac:dyDescent="0.35">
      <c r="A4544" s="293">
        <v>44349</v>
      </c>
      <c r="B4544" s="299">
        <v>125.5</v>
      </c>
      <c r="C4544" s="299">
        <v>125.2</v>
      </c>
      <c r="D4544" s="299">
        <v>125.5</v>
      </c>
      <c r="E4544" s="299">
        <v>125.8</v>
      </c>
      <c r="F4544" s="299">
        <v>125.4</v>
      </c>
      <c r="G4544" s="299">
        <v>129.80000000000001</v>
      </c>
      <c r="H4544" s="299">
        <v>130.19999999999999</v>
      </c>
      <c r="I4544" s="299">
        <v>125.6</v>
      </c>
      <c r="J4544" s="329"/>
      <c r="K4544" s="330"/>
      <c r="L4544" s="329"/>
      <c r="M4544" s="331"/>
      <c r="N4544" s="183">
        <f t="shared" si="1439"/>
        <v>1.2549999999999999</v>
      </c>
      <c r="O4544" s="184">
        <f t="shared" si="1440"/>
        <v>1.252</v>
      </c>
      <c r="P4544" s="185">
        <f t="shared" si="1441"/>
        <v>1.2549999999999999</v>
      </c>
      <c r="Q4544" s="186">
        <f t="shared" si="1442"/>
        <v>1.258</v>
      </c>
      <c r="R4544" s="187">
        <f t="shared" si="1443"/>
        <v>1.254</v>
      </c>
      <c r="S4544" s="188">
        <f t="shared" si="1444"/>
        <v>1.298</v>
      </c>
      <c r="T4544" s="189">
        <f t="shared" si="1445"/>
        <v>1.3019999999999998</v>
      </c>
      <c r="U4544" s="332">
        <f t="shared" si="1446"/>
        <v>1.256</v>
      </c>
    </row>
    <row r="4545" spans="1:21" x14ac:dyDescent="0.35">
      <c r="A4545" s="293">
        <v>44350</v>
      </c>
      <c r="B4545" s="299">
        <v>125.9</v>
      </c>
      <c r="C4545" s="299">
        <v>125.5</v>
      </c>
      <c r="D4545" s="299">
        <v>125.9</v>
      </c>
      <c r="E4545" s="299">
        <v>126.1</v>
      </c>
      <c r="F4545" s="299">
        <v>125.8</v>
      </c>
      <c r="G4545" s="299">
        <v>130.19999999999999</v>
      </c>
      <c r="H4545" s="299">
        <v>130.6</v>
      </c>
      <c r="I4545" s="299">
        <v>126</v>
      </c>
      <c r="J4545" s="329"/>
      <c r="K4545" s="330"/>
      <c r="L4545" s="329"/>
      <c r="M4545" s="331"/>
      <c r="N4545" s="183">
        <f t="shared" si="1439"/>
        <v>1.2590000000000001</v>
      </c>
      <c r="O4545" s="184">
        <f t="shared" si="1440"/>
        <v>1.2549999999999999</v>
      </c>
      <c r="P4545" s="185">
        <f t="shared" si="1441"/>
        <v>1.2590000000000001</v>
      </c>
      <c r="Q4545" s="186">
        <f t="shared" si="1442"/>
        <v>1.2609999999999999</v>
      </c>
      <c r="R4545" s="187">
        <f t="shared" si="1443"/>
        <v>1.258</v>
      </c>
      <c r="S4545" s="188">
        <f t="shared" si="1444"/>
        <v>1.3019999999999998</v>
      </c>
      <c r="T4545" s="189">
        <f t="shared" si="1445"/>
        <v>1.306</v>
      </c>
      <c r="U4545" s="332">
        <f t="shared" si="1446"/>
        <v>1.26</v>
      </c>
    </row>
    <row r="4546" spans="1:21" x14ac:dyDescent="0.35">
      <c r="A4546" s="293">
        <v>44351</v>
      </c>
      <c r="B4546" s="299">
        <v>126.2</v>
      </c>
      <c r="C4546" s="299">
        <v>125.9</v>
      </c>
      <c r="D4546" s="299">
        <v>126.2</v>
      </c>
      <c r="E4546" s="299">
        <v>126.4</v>
      </c>
      <c r="F4546" s="299">
        <v>126.2</v>
      </c>
      <c r="G4546" s="299">
        <v>130.5</v>
      </c>
      <c r="H4546" s="299">
        <v>130.9</v>
      </c>
      <c r="I4546" s="299">
        <v>126.4</v>
      </c>
      <c r="J4546" s="329"/>
      <c r="K4546" s="330"/>
      <c r="L4546" s="329"/>
      <c r="M4546" s="331"/>
      <c r="N4546" s="183">
        <f t="shared" si="1439"/>
        <v>1.262</v>
      </c>
      <c r="O4546" s="184">
        <f t="shared" si="1440"/>
        <v>1.2590000000000001</v>
      </c>
      <c r="P4546" s="185">
        <f t="shared" si="1441"/>
        <v>1.262</v>
      </c>
      <c r="Q4546" s="186">
        <f t="shared" si="1442"/>
        <v>1.264</v>
      </c>
      <c r="R4546" s="187">
        <f t="shared" si="1443"/>
        <v>1.262</v>
      </c>
      <c r="S4546" s="188">
        <f t="shared" si="1444"/>
        <v>1.3049999999999999</v>
      </c>
      <c r="T4546" s="189">
        <f t="shared" si="1445"/>
        <v>1.3090000000000002</v>
      </c>
      <c r="U4546" s="332">
        <f t="shared" si="1446"/>
        <v>1.264</v>
      </c>
    </row>
    <row r="4547" spans="1:21" x14ac:dyDescent="0.35">
      <c r="A4547" s="293">
        <v>44354</v>
      </c>
      <c r="B4547" s="299">
        <v>126.6</v>
      </c>
      <c r="C4547" s="299">
        <v>126.2</v>
      </c>
      <c r="D4547" s="299">
        <v>126.5</v>
      </c>
      <c r="E4547" s="299">
        <v>126.8</v>
      </c>
      <c r="F4547" s="299">
        <v>126.6</v>
      </c>
      <c r="G4547" s="299">
        <v>130.9</v>
      </c>
      <c r="H4547" s="299">
        <v>131.30000000000001</v>
      </c>
      <c r="I4547" s="299">
        <v>126.7</v>
      </c>
      <c r="J4547" s="329"/>
      <c r="K4547" s="330"/>
      <c r="L4547" s="329"/>
      <c r="M4547" s="331"/>
      <c r="N4547" s="183">
        <f t="shared" si="1439"/>
        <v>1.266</v>
      </c>
      <c r="O4547" s="184">
        <f t="shared" si="1440"/>
        <v>1.262</v>
      </c>
      <c r="P4547" s="185">
        <f t="shared" si="1441"/>
        <v>1.2649999999999999</v>
      </c>
      <c r="Q4547" s="186">
        <f t="shared" si="1442"/>
        <v>1.268</v>
      </c>
      <c r="R4547" s="187">
        <f t="shared" si="1443"/>
        <v>1.266</v>
      </c>
      <c r="S4547" s="188">
        <f t="shared" si="1444"/>
        <v>1.3090000000000002</v>
      </c>
      <c r="T4547" s="189">
        <f t="shared" si="1445"/>
        <v>1.3130000000000002</v>
      </c>
      <c r="U4547" s="332">
        <f t="shared" si="1446"/>
        <v>1.2670000000000001</v>
      </c>
    </row>
    <row r="4548" spans="1:21" x14ac:dyDescent="0.35">
      <c r="A4548" s="293">
        <v>44355</v>
      </c>
      <c r="B4548" s="299">
        <v>127.2</v>
      </c>
      <c r="C4548" s="299">
        <v>126.8</v>
      </c>
      <c r="D4548" s="299">
        <v>127.1</v>
      </c>
      <c r="E4548" s="299">
        <v>127.4</v>
      </c>
      <c r="F4548" s="299">
        <v>127.2</v>
      </c>
      <c r="G4548" s="299">
        <v>131.5</v>
      </c>
      <c r="H4548" s="299">
        <v>131.9</v>
      </c>
      <c r="I4548" s="299">
        <v>127.3</v>
      </c>
      <c r="J4548" s="329"/>
      <c r="K4548" s="330"/>
      <c r="L4548" s="329"/>
      <c r="M4548" s="331"/>
      <c r="N4548" s="183">
        <f t="shared" si="1439"/>
        <v>1.272</v>
      </c>
      <c r="O4548" s="184">
        <f t="shared" si="1440"/>
        <v>1.268</v>
      </c>
      <c r="P4548" s="185">
        <f t="shared" si="1441"/>
        <v>1.2709999999999999</v>
      </c>
      <c r="Q4548" s="186">
        <f t="shared" si="1442"/>
        <v>1.274</v>
      </c>
      <c r="R4548" s="187">
        <f t="shared" si="1443"/>
        <v>1.272</v>
      </c>
      <c r="S4548" s="188">
        <f t="shared" si="1444"/>
        <v>1.3149999999999999</v>
      </c>
      <c r="T4548" s="189">
        <f t="shared" si="1445"/>
        <v>1.319</v>
      </c>
      <c r="U4548" s="332">
        <f t="shared" si="1446"/>
        <v>1.2729999999999999</v>
      </c>
    </row>
    <row r="4549" spans="1:21" x14ac:dyDescent="0.35">
      <c r="A4549" s="293">
        <v>44356</v>
      </c>
      <c r="B4549" s="299">
        <v>127.5</v>
      </c>
      <c r="C4549" s="299">
        <v>127.1</v>
      </c>
      <c r="D4549" s="299">
        <v>127.4</v>
      </c>
      <c r="E4549" s="299">
        <v>127.7</v>
      </c>
      <c r="F4549" s="299">
        <v>127.4</v>
      </c>
      <c r="G4549" s="299">
        <v>131.80000000000001</v>
      </c>
      <c r="H4549" s="299">
        <v>132.1</v>
      </c>
      <c r="I4549" s="299">
        <v>127.6</v>
      </c>
      <c r="J4549" s="329"/>
      <c r="K4549" s="330"/>
      <c r="L4549" s="329"/>
      <c r="M4549" s="331"/>
      <c r="N4549" s="183">
        <f t="shared" si="1439"/>
        <v>1.2749999999999999</v>
      </c>
      <c r="O4549" s="184">
        <f t="shared" si="1440"/>
        <v>1.2709999999999999</v>
      </c>
      <c r="P4549" s="185">
        <f t="shared" si="1441"/>
        <v>1.274</v>
      </c>
      <c r="Q4549" s="186">
        <f t="shared" si="1442"/>
        <v>1.2770000000000001</v>
      </c>
      <c r="R4549" s="187">
        <f t="shared" si="1443"/>
        <v>1.274</v>
      </c>
      <c r="S4549" s="188">
        <f t="shared" si="1444"/>
        <v>1.3180000000000001</v>
      </c>
      <c r="T4549" s="189">
        <f t="shared" si="1445"/>
        <v>1.321</v>
      </c>
      <c r="U4549" s="332">
        <f t="shared" si="1446"/>
        <v>1.276</v>
      </c>
    </row>
    <row r="4550" spans="1:21" x14ac:dyDescent="0.35">
      <c r="A4550" s="293">
        <v>44357</v>
      </c>
      <c r="B4550" s="299">
        <v>127.7</v>
      </c>
      <c r="C4550" s="299">
        <v>127.3</v>
      </c>
      <c r="D4550" s="299">
        <v>127.6</v>
      </c>
      <c r="E4550" s="299">
        <v>127.9</v>
      </c>
      <c r="F4550" s="299">
        <v>127.6</v>
      </c>
      <c r="G4550" s="299">
        <v>132</v>
      </c>
      <c r="H4550" s="299">
        <v>132.19999999999999</v>
      </c>
      <c r="I4550" s="299">
        <v>127.8</v>
      </c>
      <c r="J4550" s="329"/>
      <c r="K4550" s="330"/>
      <c r="L4550" s="329"/>
      <c r="M4550" s="331"/>
      <c r="N4550" s="183">
        <f t="shared" si="1439"/>
        <v>1.2770000000000001</v>
      </c>
      <c r="O4550" s="184">
        <f t="shared" si="1440"/>
        <v>1.2729999999999999</v>
      </c>
      <c r="P4550" s="185">
        <f t="shared" si="1441"/>
        <v>1.276</v>
      </c>
      <c r="Q4550" s="186">
        <f t="shared" si="1442"/>
        <v>1.2790000000000001</v>
      </c>
      <c r="R4550" s="187">
        <f t="shared" si="1443"/>
        <v>1.276</v>
      </c>
      <c r="S4550" s="188">
        <f t="shared" si="1444"/>
        <v>1.32</v>
      </c>
      <c r="T4550" s="189">
        <f t="shared" si="1445"/>
        <v>1.3219999999999998</v>
      </c>
      <c r="U4550" s="332">
        <f t="shared" si="1446"/>
        <v>1.278</v>
      </c>
    </row>
    <row r="4551" spans="1:21" x14ac:dyDescent="0.35">
      <c r="A4551" s="293">
        <v>44358</v>
      </c>
      <c r="B4551" s="299">
        <v>127.9</v>
      </c>
      <c r="C4551" s="299">
        <v>127.5</v>
      </c>
      <c r="D4551" s="299">
        <v>127.8</v>
      </c>
      <c r="E4551" s="299">
        <v>128.1</v>
      </c>
      <c r="F4551" s="299">
        <v>127.9</v>
      </c>
      <c r="G4551" s="299">
        <v>132.19999999999999</v>
      </c>
      <c r="H4551" s="299">
        <v>132.5</v>
      </c>
      <c r="I4551" s="299">
        <v>128</v>
      </c>
      <c r="J4551" s="329"/>
      <c r="K4551" s="330"/>
      <c r="L4551" s="329"/>
      <c r="M4551" s="331"/>
      <c r="N4551" s="183">
        <f t="shared" si="1439"/>
        <v>1.2790000000000001</v>
      </c>
      <c r="O4551" s="184">
        <f t="shared" si="1440"/>
        <v>1.2749999999999999</v>
      </c>
      <c r="P4551" s="185">
        <f t="shared" si="1441"/>
        <v>1.278</v>
      </c>
      <c r="Q4551" s="186">
        <f t="shared" si="1442"/>
        <v>1.2809999999999999</v>
      </c>
      <c r="R4551" s="187">
        <f t="shared" si="1443"/>
        <v>1.2790000000000001</v>
      </c>
      <c r="S4551" s="188">
        <f t="shared" si="1444"/>
        <v>1.3219999999999998</v>
      </c>
      <c r="T4551" s="189">
        <f t="shared" si="1445"/>
        <v>1.325</v>
      </c>
      <c r="U4551" s="332">
        <f t="shared" si="1446"/>
        <v>1.28</v>
      </c>
    </row>
    <row r="4552" spans="1:21" x14ac:dyDescent="0.35">
      <c r="A4552" s="293">
        <v>44361</v>
      </c>
      <c r="B4552" s="299">
        <v>128</v>
      </c>
      <c r="C4552" s="299">
        <v>127.6</v>
      </c>
      <c r="D4552" s="299">
        <v>127.9</v>
      </c>
      <c r="E4552" s="299">
        <v>128.19999999999999</v>
      </c>
      <c r="F4552" s="299">
        <v>128</v>
      </c>
      <c r="G4552" s="299">
        <v>132.4</v>
      </c>
      <c r="H4552" s="299">
        <v>132.5</v>
      </c>
      <c r="I4552" s="299">
        <v>128.1</v>
      </c>
      <c r="J4552" s="329"/>
      <c r="K4552" s="330"/>
      <c r="L4552" s="329"/>
      <c r="M4552" s="331"/>
      <c r="N4552" s="183">
        <f t="shared" si="1439"/>
        <v>1.28</v>
      </c>
      <c r="O4552" s="184">
        <f t="shared" si="1440"/>
        <v>1.276</v>
      </c>
      <c r="P4552" s="185">
        <f t="shared" si="1441"/>
        <v>1.2790000000000001</v>
      </c>
      <c r="Q4552" s="186">
        <f t="shared" si="1442"/>
        <v>1.2819999999999998</v>
      </c>
      <c r="R4552" s="187">
        <f t="shared" si="1443"/>
        <v>1.28</v>
      </c>
      <c r="S4552" s="188">
        <f t="shared" si="1444"/>
        <v>1.3240000000000001</v>
      </c>
      <c r="T4552" s="189">
        <f t="shared" si="1445"/>
        <v>1.325</v>
      </c>
      <c r="U4552" s="332">
        <f t="shared" si="1446"/>
        <v>1.2809999999999999</v>
      </c>
    </row>
    <row r="4553" spans="1:21" x14ac:dyDescent="0.35">
      <c r="A4553" s="293">
        <v>44362</v>
      </c>
      <c r="B4553" s="299">
        <v>128</v>
      </c>
      <c r="C4553" s="299">
        <v>127.7</v>
      </c>
      <c r="D4553" s="299">
        <v>128</v>
      </c>
      <c r="E4553" s="299">
        <v>128.30000000000001</v>
      </c>
      <c r="F4553" s="299">
        <v>128.1</v>
      </c>
      <c r="G4553" s="299">
        <v>132.4</v>
      </c>
      <c r="H4553" s="299">
        <v>132.5</v>
      </c>
      <c r="I4553" s="299">
        <v>128.19999999999999</v>
      </c>
      <c r="J4553" s="329"/>
      <c r="K4553" s="363">
        <f>AVERAGE(I4543:I4553)</f>
        <v>126.99999999999999</v>
      </c>
      <c r="L4553" s="329"/>
      <c r="M4553" s="331"/>
      <c r="N4553" s="183">
        <f t="shared" si="1439"/>
        <v>1.28</v>
      </c>
      <c r="O4553" s="184">
        <f t="shared" si="1440"/>
        <v>1.2770000000000001</v>
      </c>
      <c r="P4553" s="185">
        <f t="shared" si="1441"/>
        <v>1.28</v>
      </c>
      <c r="Q4553" s="186">
        <f t="shared" si="1442"/>
        <v>1.2830000000000001</v>
      </c>
      <c r="R4553" s="187">
        <f t="shared" si="1443"/>
        <v>1.2809999999999999</v>
      </c>
      <c r="S4553" s="188">
        <f t="shared" si="1444"/>
        <v>1.3240000000000001</v>
      </c>
      <c r="T4553" s="189">
        <f t="shared" si="1445"/>
        <v>1.325</v>
      </c>
      <c r="U4553" s="332">
        <f t="shared" si="1446"/>
        <v>1.2819999999999998</v>
      </c>
    </row>
    <row r="4554" spans="1:21" x14ac:dyDescent="0.35">
      <c r="A4554" s="293">
        <v>44363</v>
      </c>
      <c r="B4554" s="299">
        <v>128.19999999999999</v>
      </c>
      <c r="C4554" s="299">
        <v>127.9</v>
      </c>
      <c r="D4554" s="299">
        <v>128.19999999999999</v>
      </c>
      <c r="E4554" s="299">
        <v>128.4</v>
      </c>
      <c r="F4554" s="299">
        <v>128.30000000000001</v>
      </c>
      <c r="G4554" s="299">
        <v>132.6</v>
      </c>
      <c r="H4554" s="299">
        <v>132.69999999999999</v>
      </c>
      <c r="I4554" s="299">
        <v>128.4</v>
      </c>
      <c r="J4554" s="329"/>
      <c r="K4554" s="330"/>
      <c r="L4554" s="329"/>
      <c r="M4554" s="331"/>
      <c r="N4554" s="183">
        <f t="shared" si="1439"/>
        <v>1.2819999999999998</v>
      </c>
      <c r="O4554" s="184">
        <f t="shared" si="1440"/>
        <v>1.2790000000000001</v>
      </c>
      <c r="P4554" s="185">
        <f t="shared" si="1441"/>
        <v>1.2819999999999998</v>
      </c>
      <c r="Q4554" s="186">
        <f t="shared" si="1442"/>
        <v>1.284</v>
      </c>
      <c r="R4554" s="187">
        <f t="shared" si="1443"/>
        <v>1.2830000000000001</v>
      </c>
      <c r="S4554" s="188">
        <f t="shared" si="1444"/>
        <v>1.3259999999999998</v>
      </c>
      <c r="T4554" s="189">
        <f t="shared" si="1445"/>
        <v>1.327</v>
      </c>
      <c r="U4554" s="332">
        <f t="shared" si="1446"/>
        <v>1.284</v>
      </c>
    </row>
    <row r="4555" spans="1:21" x14ac:dyDescent="0.35">
      <c r="A4555" s="293">
        <v>44364</v>
      </c>
      <c r="B4555" s="299">
        <v>128.4</v>
      </c>
      <c r="C4555" s="299">
        <v>128.1</v>
      </c>
      <c r="D4555" s="299">
        <v>128.4</v>
      </c>
      <c r="E4555" s="299">
        <v>128.6</v>
      </c>
      <c r="F4555" s="299">
        <v>128.5</v>
      </c>
      <c r="G4555" s="299">
        <v>132.80000000000001</v>
      </c>
      <c r="H4555" s="299">
        <v>132.9</v>
      </c>
      <c r="I4555" s="299">
        <v>128.6</v>
      </c>
      <c r="J4555" s="329"/>
      <c r="K4555" s="330"/>
      <c r="L4555" s="329"/>
      <c r="M4555" s="331"/>
      <c r="N4555" s="183">
        <f t="shared" si="1439"/>
        <v>1.284</v>
      </c>
      <c r="O4555" s="184">
        <f t="shared" si="1440"/>
        <v>1.2809999999999999</v>
      </c>
      <c r="P4555" s="185">
        <f t="shared" si="1441"/>
        <v>1.284</v>
      </c>
      <c r="Q4555" s="186">
        <f t="shared" si="1442"/>
        <v>1.286</v>
      </c>
      <c r="R4555" s="187">
        <f t="shared" si="1443"/>
        <v>1.2849999999999999</v>
      </c>
      <c r="S4555" s="188">
        <f t="shared" si="1444"/>
        <v>1.3280000000000001</v>
      </c>
      <c r="T4555" s="189">
        <f t="shared" si="1445"/>
        <v>1.329</v>
      </c>
      <c r="U4555" s="332">
        <f t="shared" si="1446"/>
        <v>1.286</v>
      </c>
    </row>
    <row r="4556" spans="1:21" x14ac:dyDescent="0.35">
      <c r="A4556" s="293">
        <v>44365</v>
      </c>
      <c r="B4556" s="299">
        <v>129</v>
      </c>
      <c r="C4556" s="299">
        <v>128.6</v>
      </c>
      <c r="D4556" s="299">
        <v>128.9</v>
      </c>
      <c r="E4556" s="299">
        <v>129.19999999999999</v>
      </c>
      <c r="F4556" s="299">
        <v>129.1</v>
      </c>
      <c r="G4556" s="299">
        <v>133.4</v>
      </c>
      <c r="H4556" s="299">
        <v>133.5</v>
      </c>
      <c r="I4556" s="299">
        <v>129.1</v>
      </c>
      <c r="J4556" s="329"/>
      <c r="K4556" s="330"/>
      <c r="L4556" s="329"/>
      <c r="M4556" s="331"/>
      <c r="N4556" s="183">
        <f t="shared" si="1439"/>
        <v>1.29</v>
      </c>
      <c r="O4556" s="184">
        <f t="shared" si="1440"/>
        <v>1.286</v>
      </c>
      <c r="P4556" s="185">
        <f t="shared" si="1441"/>
        <v>1.2890000000000001</v>
      </c>
      <c r="Q4556" s="186">
        <f t="shared" si="1442"/>
        <v>1.2919999999999998</v>
      </c>
      <c r="R4556" s="187">
        <f t="shared" si="1443"/>
        <v>1.2909999999999999</v>
      </c>
      <c r="S4556" s="188">
        <f t="shared" si="1444"/>
        <v>1.3340000000000001</v>
      </c>
      <c r="T4556" s="189">
        <f t="shared" si="1445"/>
        <v>1.335</v>
      </c>
      <c r="U4556" s="332">
        <f t="shared" si="1446"/>
        <v>1.2909999999999999</v>
      </c>
    </row>
    <row r="4557" spans="1:21" x14ac:dyDescent="0.35">
      <c r="A4557" s="293">
        <v>44368</v>
      </c>
      <c r="B4557" s="299">
        <v>129.4</v>
      </c>
      <c r="C4557" s="299">
        <v>129.1</v>
      </c>
      <c r="D4557" s="299">
        <v>129.4</v>
      </c>
      <c r="E4557" s="299">
        <v>129.6</v>
      </c>
      <c r="F4557" s="299">
        <v>129.5</v>
      </c>
      <c r="G4557" s="299">
        <v>133.80000000000001</v>
      </c>
      <c r="H4557" s="299">
        <v>134</v>
      </c>
      <c r="I4557" s="299">
        <v>129.6</v>
      </c>
      <c r="J4557" s="329"/>
      <c r="K4557" s="330"/>
      <c r="L4557" s="329"/>
      <c r="M4557" s="331"/>
      <c r="N4557" s="183">
        <f t="shared" si="1439"/>
        <v>1.294</v>
      </c>
      <c r="O4557" s="184">
        <f t="shared" si="1440"/>
        <v>1.2909999999999999</v>
      </c>
      <c r="P4557" s="185">
        <f t="shared" si="1441"/>
        <v>1.294</v>
      </c>
      <c r="Q4557" s="186">
        <f t="shared" si="1442"/>
        <v>1.296</v>
      </c>
      <c r="R4557" s="187">
        <f t="shared" si="1443"/>
        <v>1.2949999999999999</v>
      </c>
      <c r="S4557" s="188">
        <f t="shared" si="1444"/>
        <v>1.3380000000000001</v>
      </c>
      <c r="T4557" s="189">
        <f t="shared" si="1445"/>
        <v>1.34</v>
      </c>
      <c r="U4557" s="332">
        <f t="shared" si="1446"/>
        <v>1.296</v>
      </c>
    </row>
    <row r="4558" spans="1:21" x14ac:dyDescent="0.35">
      <c r="A4558" s="293">
        <v>44369</v>
      </c>
      <c r="B4558" s="299">
        <v>129.69999999999999</v>
      </c>
      <c r="C4558" s="299">
        <v>129.4</v>
      </c>
      <c r="D4558" s="299">
        <v>129.69999999999999</v>
      </c>
      <c r="E4558" s="299">
        <v>130</v>
      </c>
      <c r="F4558" s="299">
        <v>129.80000000000001</v>
      </c>
      <c r="G4558" s="299">
        <v>134.19999999999999</v>
      </c>
      <c r="H4558" s="299">
        <v>134.30000000000001</v>
      </c>
      <c r="I4558" s="299">
        <v>129.9</v>
      </c>
      <c r="J4558" s="329"/>
      <c r="K4558" s="330"/>
      <c r="L4558" s="329"/>
      <c r="M4558" s="331"/>
      <c r="N4558" s="183">
        <f t="shared" si="1439"/>
        <v>1.2969999999999999</v>
      </c>
      <c r="O4558" s="184">
        <f t="shared" si="1440"/>
        <v>1.294</v>
      </c>
      <c r="P4558" s="185">
        <f t="shared" si="1441"/>
        <v>1.2969999999999999</v>
      </c>
      <c r="Q4558" s="186">
        <f t="shared" si="1442"/>
        <v>1.3</v>
      </c>
      <c r="R4558" s="187">
        <f t="shared" si="1443"/>
        <v>1.298</v>
      </c>
      <c r="S4558" s="188">
        <f t="shared" si="1444"/>
        <v>1.3419999999999999</v>
      </c>
      <c r="T4558" s="189">
        <f t="shared" si="1445"/>
        <v>1.3430000000000002</v>
      </c>
      <c r="U4558" s="332">
        <f t="shared" si="1446"/>
        <v>1.2990000000000002</v>
      </c>
    </row>
    <row r="4559" spans="1:21" x14ac:dyDescent="0.35">
      <c r="A4559" s="293">
        <v>44370</v>
      </c>
      <c r="B4559" s="299">
        <v>130.19999999999999</v>
      </c>
      <c r="C4559" s="299">
        <v>129.80000000000001</v>
      </c>
      <c r="D4559" s="299">
        <v>130.1</v>
      </c>
      <c r="E4559" s="299">
        <v>130.4</v>
      </c>
      <c r="F4559" s="299">
        <v>130.19999999999999</v>
      </c>
      <c r="G4559" s="299">
        <v>134.6</v>
      </c>
      <c r="H4559" s="299">
        <v>134.69999999999999</v>
      </c>
      <c r="I4559" s="299">
        <v>130.30000000000001</v>
      </c>
      <c r="J4559" s="329"/>
      <c r="K4559" s="330"/>
      <c r="L4559" s="329"/>
      <c r="M4559" s="331"/>
      <c r="N4559" s="183">
        <f t="shared" si="1439"/>
        <v>1.3019999999999998</v>
      </c>
      <c r="O4559" s="184">
        <f t="shared" si="1440"/>
        <v>1.298</v>
      </c>
      <c r="P4559" s="185">
        <f t="shared" si="1441"/>
        <v>1.3009999999999999</v>
      </c>
      <c r="Q4559" s="186">
        <f t="shared" si="1442"/>
        <v>1.304</v>
      </c>
      <c r="R4559" s="187">
        <f t="shared" si="1443"/>
        <v>1.3019999999999998</v>
      </c>
      <c r="S4559" s="188">
        <f t="shared" si="1444"/>
        <v>1.3459999999999999</v>
      </c>
      <c r="T4559" s="189">
        <f t="shared" si="1445"/>
        <v>1.347</v>
      </c>
      <c r="U4559" s="332">
        <f t="shared" si="1446"/>
        <v>1.3030000000000002</v>
      </c>
    </row>
    <row r="4560" spans="1:21" x14ac:dyDescent="0.35">
      <c r="A4560" s="293">
        <v>44371</v>
      </c>
      <c r="B4560" s="299">
        <v>130.4</v>
      </c>
      <c r="C4560" s="299">
        <v>130.1</v>
      </c>
      <c r="D4560" s="299">
        <v>130.4</v>
      </c>
      <c r="E4560" s="299">
        <v>130.69999999999999</v>
      </c>
      <c r="F4560" s="299">
        <v>130.6</v>
      </c>
      <c r="G4560" s="299">
        <v>134.9</v>
      </c>
      <c r="H4560" s="299">
        <v>135</v>
      </c>
      <c r="I4560" s="299">
        <v>130.6</v>
      </c>
      <c r="J4560" s="329"/>
      <c r="K4560" s="330"/>
      <c r="L4560" s="329"/>
      <c r="M4560" s="331"/>
      <c r="N4560" s="183">
        <f t="shared" si="1439"/>
        <v>1.304</v>
      </c>
      <c r="O4560" s="184">
        <f t="shared" si="1440"/>
        <v>1.3009999999999999</v>
      </c>
      <c r="P4560" s="185">
        <f t="shared" si="1441"/>
        <v>1.304</v>
      </c>
      <c r="Q4560" s="186">
        <f t="shared" si="1442"/>
        <v>1.3069999999999999</v>
      </c>
      <c r="R4560" s="187">
        <f t="shared" si="1443"/>
        <v>1.306</v>
      </c>
      <c r="S4560" s="188">
        <f t="shared" si="1444"/>
        <v>1.349</v>
      </c>
      <c r="T4560" s="189">
        <f t="shared" si="1445"/>
        <v>1.35</v>
      </c>
      <c r="U4560" s="332">
        <f t="shared" si="1446"/>
        <v>1.306</v>
      </c>
    </row>
    <row r="4561" spans="1:21" x14ac:dyDescent="0.35">
      <c r="A4561" s="293">
        <v>44372</v>
      </c>
      <c r="B4561" s="299">
        <v>130.9</v>
      </c>
      <c r="C4561" s="299">
        <v>130.6</v>
      </c>
      <c r="D4561" s="299">
        <v>130.9</v>
      </c>
      <c r="E4561" s="299">
        <v>131.1</v>
      </c>
      <c r="F4561" s="299">
        <v>131</v>
      </c>
      <c r="G4561" s="299">
        <v>135.4</v>
      </c>
      <c r="H4561" s="299">
        <v>135.5</v>
      </c>
      <c r="I4561" s="299">
        <v>131.1</v>
      </c>
      <c r="J4561" s="329"/>
      <c r="K4561" s="330"/>
      <c r="L4561" s="329"/>
      <c r="M4561" s="331"/>
      <c r="N4561" s="183">
        <f t="shared" si="1439"/>
        <v>1.3090000000000002</v>
      </c>
      <c r="O4561" s="184">
        <f t="shared" si="1440"/>
        <v>1.306</v>
      </c>
      <c r="P4561" s="185">
        <f t="shared" si="1441"/>
        <v>1.3090000000000002</v>
      </c>
      <c r="Q4561" s="186">
        <f t="shared" si="1442"/>
        <v>1.3109999999999999</v>
      </c>
      <c r="R4561" s="187">
        <f t="shared" si="1443"/>
        <v>1.31</v>
      </c>
      <c r="S4561" s="188">
        <f t="shared" si="1444"/>
        <v>1.3540000000000001</v>
      </c>
      <c r="T4561" s="189">
        <f t="shared" si="1445"/>
        <v>1.355</v>
      </c>
      <c r="U4561" s="332">
        <f t="shared" si="1446"/>
        <v>1.3109999999999999</v>
      </c>
    </row>
    <row r="4562" spans="1:21" x14ac:dyDescent="0.35">
      <c r="A4562" s="293">
        <v>44375</v>
      </c>
      <c r="B4562" s="299">
        <v>131.19999999999999</v>
      </c>
      <c r="C4562" s="299">
        <v>130.9</v>
      </c>
      <c r="D4562" s="299">
        <v>131.19999999999999</v>
      </c>
      <c r="E4562" s="299">
        <v>131.4</v>
      </c>
      <c r="F4562" s="299">
        <v>131.30000000000001</v>
      </c>
      <c r="G4562" s="299">
        <v>135.69999999999999</v>
      </c>
      <c r="H4562" s="299">
        <v>135.69999999999999</v>
      </c>
      <c r="I4562" s="299">
        <v>131.4</v>
      </c>
      <c r="J4562" s="329"/>
      <c r="K4562" s="330"/>
      <c r="L4562" s="329"/>
      <c r="M4562" s="331"/>
      <c r="N4562" s="183">
        <f t="shared" si="1439"/>
        <v>1.3119999999999998</v>
      </c>
      <c r="O4562" s="184">
        <f t="shared" si="1440"/>
        <v>1.3090000000000002</v>
      </c>
      <c r="P4562" s="185">
        <f t="shared" si="1441"/>
        <v>1.3119999999999998</v>
      </c>
      <c r="Q4562" s="186">
        <f t="shared" si="1442"/>
        <v>1.3140000000000001</v>
      </c>
      <c r="R4562" s="187">
        <f t="shared" si="1443"/>
        <v>1.3130000000000002</v>
      </c>
      <c r="S4562" s="188">
        <f t="shared" si="1444"/>
        <v>1.357</v>
      </c>
      <c r="T4562" s="189">
        <f t="shared" si="1445"/>
        <v>1.357</v>
      </c>
      <c r="U4562" s="332">
        <f t="shared" si="1446"/>
        <v>1.3140000000000001</v>
      </c>
    </row>
    <row r="4563" spans="1:21" x14ac:dyDescent="0.35">
      <c r="A4563" s="293">
        <v>44376</v>
      </c>
      <c r="B4563" s="299">
        <v>131.4</v>
      </c>
      <c r="C4563" s="299">
        <v>131.1</v>
      </c>
      <c r="D4563" s="299">
        <v>131.4</v>
      </c>
      <c r="E4563" s="299">
        <v>131.69999999999999</v>
      </c>
      <c r="F4563" s="299">
        <v>131.5</v>
      </c>
      <c r="G4563" s="299">
        <v>135.9</v>
      </c>
      <c r="H4563" s="299">
        <v>135.9</v>
      </c>
      <c r="I4563" s="299">
        <v>131.6</v>
      </c>
      <c r="J4563" s="329"/>
      <c r="K4563" s="330"/>
      <c r="L4563" s="329"/>
      <c r="M4563" s="331"/>
      <c r="N4563" s="183">
        <f t="shared" si="1439"/>
        <v>1.3140000000000001</v>
      </c>
      <c r="O4563" s="184">
        <f t="shared" si="1440"/>
        <v>1.3109999999999999</v>
      </c>
      <c r="P4563" s="185">
        <f t="shared" si="1441"/>
        <v>1.3140000000000001</v>
      </c>
      <c r="Q4563" s="186">
        <f t="shared" si="1442"/>
        <v>1.3169999999999999</v>
      </c>
      <c r="R4563" s="187">
        <f t="shared" si="1443"/>
        <v>1.3149999999999999</v>
      </c>
      <c r="S4563" s="188">
        <f t="shared" si="1444"/>
        <v>1.359</v>
      </c>
      <c r="T4563" s="189">
        <f t="shared" si="1445"/>
        <v>1.359</v>
      </c>
      <c r="U4563" s="332">
        <f t="shared" si="1446"/>
        <v>1.3159999999999998</v>
      </c>
    </row>
    <row r="4564" spans="1:21" x14ac:dyDescent="0.35">
      <c r="A4564" s="293">
        <v>44377</v>
      </c>
      <c r="B4564" s="299">
        <v>131.6</v>
      </c>
      <c r="C4564" s="299">
        <v>131.19999999999999</v>
      </c>
      <c r="D4564" s="299">
        <v>131.5</v>
      </c>
      <c r="E4564" s="299">
        <v>131.69999999999999</v>
      </c>
      <c r="F4564" s="299">
        <v>131.6</v>
      </c>
      <c r="G4564" s="299">
        <v>136</v>
      </c>
      <c r="H4564" s="299">
        <v>135.9</v>
      </c>
      <c r="I4564" s="299">
        <v>131.69999999999999</v>
      </c>
      <c r="J4564" s="329"/>
      <c r="K4564" s="363">
        <f>AVERAGE(I4554:I4564)</f>
        <v>130.20909090909092</v>
      </c>
      <c r="L4564" s="329"/>
      <c r="M4564" s="363">
        <f>AVERAGE(I4543:I4564)</f>
        <v>128.60454545454542</v>
      </c>
      <c r="N4564" s="183">
        <f t="shared" si="1439"/>
        <v>1.3159999999999998</v>
      </c>
      <c r="O4564" s="184">
        <f t="shared" si="1440"/>
        <v>1.3119999999999998</v>
      </c>
      <c r="P4564" s="185">
        <f t="shared" si="1441"/>
        <v>1.3149999999999999</v>
      </c>
      <c r="Q4564" s="186">
        <f t="shared" si="1442"/>
        <v>1.3169999999999999</v>
      </c>
      <c r="R4564" s="187">
        <f t="shared" si="1443"/>
        <v>1.3159999999999998</v>
      </c>
      <c r="S4564" s="188">
        <f t="shared" si="1444"/>
        <v>1.36</v>
      </c>
      <c r="T4564" s="189">
        <f t="shared" si="1445"/>
        <v>1.359</v>
      </c>
      <c r="U4564" s="332">
        <f t="shared" si="1446"/>
        <v>1.3169999999999999</v>
      </c>
    </row>
    <row r="4565" spans="1:21" x14ac:dyDescent="0.35">
      <c r="A4565" s="293">
        <v>44378</v>
      </c>
      <c r="B4565" s="288">
        <v>131.5</v>
      </c>
      <c r="C4565" s="288">
        <v>131.1</v>
      </c>
      <c r="D4565" s="288">
        <v>131.4</v>
      </c>
      <c r="E4565" s="288">
        <v>131.6</v>
      </c>
      <c r="F4565" s="288">
        <v>131.6</v>
      </c>
      <c r="G4565" s="288">
        <v>136</v>
      </c>
      <c r="H4565" s="288">
        <v>135.80000000000001</v>
      </c>
      <c r="I4565" s="288">
        <v>131.6</v>
      </c>
      <c r="J4565" s="329"/>
      <c r="K4565" s="330"/>
      <c r="L4565" s="329"/>
      <c r="M4565" s="331"/>
      <c r="N4565" s="183">
        <f t="shared" ref="N4565:N4576" si="1447">B4565/$V$1</f>
        <v>1.3149999999999999</v>
      </c>
      <c r="O4565" s="184">
        <f t="shared" ref="O4565:O4576" si="1448">C4565/$V$1</f>
        <v>1.3109999999999999</v>
      </c>
      <c r="P4565" s="185">
        <f t="shared" ref="P4565:P4576" si="1449">D4565/$V$1</f>
        <v>1.3140000000000001</v>
      </c>
      <c r="Q4565" s="186">
        <f t="shared" ref="Q4565:Q4576" si="1450">E4565/$V$1</f>
        <v>1.3159999999999998</v>
      </c>
      <c r="R4565" s="187">
        <f t="shared" ref="R4565:R4576" si="1451">F4565/$V$1</f>
        <v>1.3159999999999998</v>
      </c>
      <c r="S4565" s="188">
        <f t="shared" ref="S4565:S4576" si="1452">G4565/$V$1</f>
        <v>1.36</v>
      </c>
      <c r="T4565" s="189">
        <f t="shared" ref="T4565:T4576" si="1453">H4565/$V$1</f>
        <v>1.3580000000000001</v>
      </c>
      <c r="U4565" s="332">
        <f t="shared" ref="U4565:U4576" si="1454">I4565/$V$1</f>
        <v>1.3159999999999998</v>
      </c>
    </row>
    <row r="4566" spans="1:21" x14ac:dyDescent="0.35">
      <c r="A4566" s="293">
        <v>44379</v>
      </c>
      <c r="B4566" s="288">
        <v>131.5</v>
      </c>
      <c r="C4566" s="288">
        <v>131</v>
      </c>
      <c r="D4566" s="288">
        <v>131.30000000000001</v>
      </c>
      <c r="E4566" s="288">
        <v>131.6</v>
      </c>
      <c r="F4566" s="288">
        <v>131.5</v>
      </c>
      <c r="G4566" s="288">
        <v>135.9</v>
      </c>
      <c r="H4566" s="288">
        <v>135.69999999999999</v>
      </c>
      <c r="I4566" s="288">
        <v>131.5</v>
      </c>
      <c r="J4566" s="329"/>
      <c r="K4566" s="330"/>
      <c r="L4566" s="329"/>
      <c r="M4566" s="331"/>
      <c r="N4566" s="183">
        <f t="shared" si="1447"/>
        <v>1.3149999999999999</v>
      </c>
      <c r="O4566" s="184">
        <f t="shared" si="1448"/>
        <v>1.31</v>
      </c>
      <c r="P4566" s="185">
        <f t="shared" si="1449"/>
        <v>1.3130000000000002</v>
      </c>
      <c r="Q4566" s="186">
        <f t="shared" si="1450"/>
        <v>1.3159999999999998</v>
      </c>
      <c r="R4566" s="187">
        <f t="shared" si="1451"/>
        <v>1.3149999999999999</v>
      </c>
      <c r="S4566" s="188">
        <f t="shared" si="1452"/>
        <v>1.359</v>
      </c>
      <c r="T4566" s="189">
        <f t="shared" si="1453"/>
        <v>1.357</v>
      </c>
      <c r="U4566" s="332">
        <f t="shared" si="1454"/>
        <v>1.3149999999999999</v>
      </c>
    </row>
    <row r="4567" spans="1:21" x14ac:dyDescent="0.35">
      <c r="A4567" s="293">
        <v>44382</v>
      </c>
      <c r="B4567" s="288">
        <v>131.5</v>
      </c>
      <c r="C4567" s="288">
        <v>131.1</v>
      </c>
      <c r="D4567" s="288">
        <v>131.4</v>
      </c>
      <c r="E4567" s="288">
        <v>131.6</v>
      </c>
      <c r="F4567" s="288">
        <v>131.6</v>
      </c>
      <c r="G4567" s="288">
        <v>136</v>
      </c>
      <c r="H4567" s="288">
        <v>135.80000000000001</v>
      </c>
      <c r="I4567" s="288">
        <v>131.6</v>
      </c>
      <c r="J4567" s="329"/>
      <c r="K4567" s="330"/>
      <c r="L4567" s="329"/>
      <c r="M4567" s="331"/>
      <c r="N4567" s="183">
        <f t="shared" si="1447"/>
        <v>1.3149999999999999</v>
      </c>
      <c r="O4567" s="184">
        <f t="shared" si="1448"/>
        <v>1.3109999999999999</v>
      </c>
      <c r="P4567" s="185">
        <f t="shared" si="1449"/>
        <v>1.3140000000000001</v>
      </c>
      <c r="Q4567" s="186">
        <f t="shared" si="1450"/>
        <v>1.3159999999999998</v>
      </c>
      <c r="R4567" s="187">
        <f t="shared" si="1451"/>
        <v>1.3159999999999998</v>
      </c>
      <c r="S4567" s="188">
        <f t="shared" si="1452"/>
        <v>1.36</v>
      </c>
      <c r="T4567" s="189">
        <f t="shared" si="1453"/>
        <v>1.3580000000000001</v>
      </c>
      <c r="U4567" s="332">
        <f t="shared" si="1454"/>
        <v>1.3159999999999998</v>
      </c>
    </row>
    <row r="4568" spans="1:21" x14ac:dyDescent="0.35">
      <c r="A4568" s="293">
        <v>44383</v>
      </c>
      <c r="B4568" s="288">
        <v>131.80000000000001</v>
      </c>
      <c r="C4568" s="288">
        <v>131.30000000000001</v>
      </c>
      <c r="D4568" s="288">
        <v>131.6</v>
      </c>
      <c r="E4568" s="288">
        <v>131.9</v>
      </c>
      <c r="F4568" s="288">
        <v>131.9</v>
      </c>
      <c r="G4568" s="288">
        <v>136.19999999999999</v>
      </c>
      <c r="H4568" s="288">
        <v>136.1</v>
      </c>
      <c r="I4568" s="288">
        <v>131.9</v>
      </c>
      <c r="J4568" s="329"/>
      <c r="K4568" s="330"/>
      <c r="L4568" s="329"/>
      <c r="M4568" s="331"/>
      <c r="N4568" s="183">
        <f t="shared" si="1447"/>
        <v>1.3180000000000001</v>
      </c>
      <c r="O4568" s="184">
        <f t="shared" si="1448"/>
        <v>1.3130000000000002</v>
      </c>
      <c r="P4568" s="185">
        <f t="shared" si="1449"/>
        <v>1.3159999999999998</v>
      </c>
      <c r="Q4568" s="186">
        <f t="shared" si="1450"/>
        <v>1.319</v>
      </c>
      <c r="R4568" s="187">
        <f t="shared" si="1451"/>
        <v>1.319</v>
      </c>
      <c r="S4568" s="188">
        <f t="shared" si="1452"/>
        <v>1.3619999999999999</v>
      </c>
      <c r="T4568" s="189">
        <f t="shared" si="1453"/>
        <v>1.361</v>
      </c>
      <c r="U4568" s="332">
        <f t="shared" si="1454"/>
        <v>1.319</v>
      </c>
    </row>
    <row r="4569" spans="1:21" x14ac:dyDescent="0.35">
      <c r="A4569" s="293">
        <v>44384</v>
      </c>
      <c r="B4569" s="288">
        <v>132</v>
      </c>
      <c r="C4569" s="288">
        <v>131.6</v>
      </c>
      <c r="D4569" s="288">
        <v>131.9</v>
      </c>
      <c r="E4569" s="288">
        <v>132.1</v>
      </c>
      <c r="F4569" s="288">
        <v>132.19999999999999</v>
      </c>
      <c r="G4569" s="288">
        <v>136.6</v>
      </c>
      <c r="H4569" s="288">
        <v>136.4</v>
      </c>
      <c r="I4569" s="288">
        <v>132.1</v>
      </c>
      <c r="J4569" s="329"/>
      <c r="K4569" s="330"/>
      <c r="L4569" s="329"/>
      <c r="M4569" s="331"/>
      <c r="N4569" s="183">
        <f t="shared" si="1447"/>
        <v>1.32</v>
      </c>
      <c r="O4569" s="184">
        <f t="shared" si="1448"/>
        <v>1.3159999999999998</v>
      </c>
      <c r="P4569" s="185">
        <f t="shared" si="1449"/>
        <v>1.319</v>
      </c>
      <c r="Q4569" s="186">
        <f t="shared" si="1450"/>
        <v>1.321</v>
      </c>
      <c r="R4569" s="187">
        <f t="shared" si="1451"/>
        <v>1.3219999999999998</v>
      </c>
      <c r="S4569" s="188">
        <f t="shared" si="1452"/>
        <v>1.3659999999999999</v>
      </c>
      <c r="T4569" s="189">
        <f t="shared" si="1453"/>
        <v>1.3640000000000001</v>
      </c>
      <c r="U4569" s="332">
        <f t="shared" si="1454"/>
        <v>1.321</v>
      </c>
    </row>
    <row r="4570" spans="1:21" x14ac:dyDescent="0.35">
      <c r="A4570" s="293">
        <v>44385</v>
      </c>
      <c r="B4570" s="288">
        <v>132.6</v>
      </c>
      <c r="C4570" s="288">
        <v>132.19999999999999</v>
      </c>
      <c r="D4570" s="288">
        <v>132.5</v>
      </c>
      <c r="E4570" s="288">
        <v>132.69999999999999</v>
      </c>
      <c r="F4570" s="288">
        <v>132.80000000000001</v>
      </c>
      <c r="G4570" s="288">
        <v>137.4</v>
      </c>
      <c r="H4570" s="288">
        <v>137</v>
      </c>
      <c r="I4570" s="288">
        <v>132.69999999999999</v>
      </c>
      <c r="J4570" s="329"/>
      <c r="K4570" s="330"/>
      <c r="L4570" s="329"/>
      <c r="M4570" s="331"/>
      <c r="N4570" s="183">
        <f t="shared" si="1447"/>
        <v>1.3259999999999998</v>
      </c>
      <c r="O4570" s="184">
        <f t="shared" si="1448"/>
        <v>1.3219999999999998</v>
      </c>
      <c r="P4570" s="185">
        <f t="shared" si="1449"/>
        <v>1.325</v>
      </c>
      <c r="Q4570" s="186">
        <f t="shared" si="1450"/>
        <v>1.327</v>
      </c>
      <c r="R4570" s="187">
        <f t="shared" si="1451"/>
        <v>1.3280000000000001</v>
      </c>
      <c r="S4570" s="188">
        <f t="shared" si="1452"/>
        <v>1.3740000000000001</v>
      </c>
      <c r="T4570" s="189">
        <f t="shared" si="1453"/>
        <v>1.37</v>
      </c>
      <c r="U4570" s="332">
        <f t="shared" si="1454"/>
        <v>1.327</v>
      </c>
    </row>
    <row r="4571" spans="1:21" x14ac:dyDescent="0.35">
      <c r="A4571" s="293">
        <v>44386</v>
      </c>
      <c r="B4571" s="288">
        <v>132.69999999999999</v>
      </c>
      <c r="C4571" s="288">
        <v>132.19999999999999</v>
      </c>
      <c r="D4571" s="288">
        <v>132.6</v>
      </c>
      <c r="E4571" s="288">
        <v>132.80000000000001</v>
      </c>
      <c r="F4571" s="288">
        <v>132.69999999999999</v>
      </c>
      <c r="G4571" s="288">
        <v>137.5</v>
      </c>
      <c r="H4571" s="288">
        <v>137</v>
      </c>
      <c r="I4571" s="288">
        <v>132.80000000000001</v>
      </c>
      <c r="J4571" s="329"/>
      <c r="K4571" s="330"/>
      <c r="L4571" s="329"/>
      <c r="M4571" s="331"/>
      <c r="N4571" s="183">
        <f t="shared" si="1447"/>
        <v>1.327</v>
      </c>
      <c r="O4571" s="184">
        <f t="shared" si="1448"/>
        <v>1.3219999999999998</v>
      </c>
      <c r="P4571" s="185">
        <f t="shared" si="1449"/>
        <v>1.3259999999999998</v>
      </c>
      <c r="Q4571" s="186">
        <f t="shared" si="1450"/>
        <v>1.3280000000000001</v>
      </c>
      <c r="R4571" s="187">
        <f t="shared" si="1451"/>
        <v>1.327</v>
      </c>
      <c r="S4571" s="188">
        <f t="shared" si="1452"/>
        <v>1.375</v>
      </c>
      <c r="T4571" s="189">
        <f t="shared" si="1453"/>
        <v>1.37</v>
      </c>
      <c r="U4571" s="332">
        <f t="shared" si="1454"/>
        <v>1.3280000000000001</v>
      </c>
    </row>
    <row r="4572" spans="1:21" x14ac:dyDescent="0.35">
      <c r="A4572" s="293">
        <v>44389</v>
      </c>
      <c r="B4572" s="288">
        <v>132.5</v>
      </c>
      <c r="C4572" s="288">
        <v>132</v>
      </c>
      <c r="D4572" s="288">
        <v>132.4</v>
      </c>
      <c r="E4572" s="288">
        <v>132.6</v>
      </c>
      <c r="F4572" s="288">
        <v>132.4</v>
      </c>
      <c r="G4572" s="288">
        <v>137.1</v>
      </c>
      <c r="H4572" s="288">
        <v>136.6</v>
      </c>
      <c r="I4572" s="288">
        <v>132.5</v>
      </c>
      <c r="J4572" s="329"/>
      <c r="K4572" s="330"/>
      <c r="L4572" s="329"/>
      <c r="M4572" s="331"/>
      <c r="N4572" s="183">
        <f t="shared" si="1447"/>
        <v>1.325</v>
      </c>
      <c r="O4572" s="184">
        <f t="shared" si="1448"/>
        <v>1.32</v>
      </c>
      <c r="P4572" s="185">
        <f t="shared" si="1449"/>
        <v>1.3240000000000001</v>
      </c>
      <c r="Q4572" s="186">
        <f t="shared" si="1450"/>
        <v>1.3259999999999998</v>
      </c>
      <c r="R4572" s="187">
        <f t="shared" si="1451"/>
        <v>1.3240000000000001</v>
      </c>
      <c r="S4572" s="188">
        <f t="shared" si="1452"/>
        <v>1.371</v>
      </c>
      <c r="T4572" s="189">
        <f t="shared" si="1453"/>
        <v>1.3659999999999999</v>
      </c>
      <c r="U4572" s="332">
        <f t="shared" si="1454"/>
        <v>1.325</v>
      </c>
    </row>
    <row r="4573" spans="1:21" x14ac:dyDescent="0.35">
      <c r="A4573" s="293">
        <v>44390</v>
      </c>
      <c r="B4573" s="288">
        <v>132.30000000000001</v>
      </c>
      <c r="C4573" s="288">
        <v>131.9</v>
      </c>
      <c r="D4573" s="288">
        <v>132.1</v>
      </c>
      <c r="E4573" s="288">
        <v>132.4</v>
      </c>
      <c r="F4573" s="288">
        <v>132.4</v>
      </c>
      <c r="G4573" s="288">
        <v>136.9</v>
      </c>
      <c r="H4573" s="288">
        <v>136.4</v>
      </c>
      <c r="I4573" s="288">
        <v>132.4</v>
      </c>
      <c r="J4573" s="329"/>
      <c r="K4573" s="330"/>
      <c r="L4573" s="329"/>
      <c r="M4573" s="331"/>
      <c r="N4573" s="183">
        <f t="shared" si="1447"/>
        <v>1.3230000000000002</v>
      </c>
      <c r="O4573" s="184">
        <f t="shared" si="1448"/>
        <v>1.319</v>
      </c>
      <c r="P4573" s="185">
        <f t="shared" si="1449"/>
        <v>1.321</v>
      </c>
      <c r="Q4573" s="186">
        <f t="shared" si="1450"/>
        <v>1.3240000000000001</v>
      </c>
      <c r="R4573" s="187">
        <f t="shared" si="1451"/>
        <v>1.3240000000000001</v>
      </c>
      <c r="S4573" s="188">
        <f t="shared" si="1452"/>
        <v>1.369</v>
      </c>
      <c r="T4573" s="189">
        <f t="shared" si="1453"/>
        <v>1.3640000000000001</v>
      </c>
      <c r="U4573" s="332">
        <f t="shared" si="1454"/>
        <v>1.3240000000000001</v>
      </c>
    </row>
    <row r="4574" spans="1:21" x14ac:dyDescent="0.35">
      <c r="A4574" s="293">
        <v>44391</v>
      </c>
      <c r="B4574" s="288">
        <v>132.19999999999999</v>
      </c>
      <c r="C4574" s="288">
        <v>131.69999999999999</v>
      </c>
      <c r="D4574" s="288">
        <v>131.9</v>
      </c>
      <c r="E4574" s="288">
        <v>132.30000000000001</v>
      </c>
      <c r="F4574" s="288">
        <v>132.30000000000001</v>
      </c>
      <c r="G4574" s="288">
        <v>136.69999999999999</v>
      </c>
      <c r="H4574" s="288">
        <v>136.30000000000001</v>
      </c>
      <c r="I4574" s="288">
        <v>132.19999999999999</v>
      </c>
      <c r="J4574" s="329"/>
      <c r="K4574" s="330"/>
      <c r="L4574" s="329"/>
      <c r="M4574" s="331"/>
      <c r="N4574" s="183">
        <f t="shared" si="1447"/>
        <v>1.3219999999999998</v>
      </c>
      <c r="O4574" s="184">
        <f t="shared" si="1448"/>
        <v>1.3169999999999999</v>
      </c>
      <c r="P4574" s="185">
        <f t="shared" si="1449"/>
        <v>1.319</v>
      </c>
      <c r="Q4574" s="186">
        <f t="shared" si="1450"/>
        <v>1.3230000000000002</v>
      </c>
      <c r="R4574" s="187">
        <f t="shared" si="1451"/>
        <v>1.3230000000000002</v>
      </c>
      <c r="S4574" s="188">
        <f t="shared" si="1452"/>
        <v>1.367</v>
      </c>
      <c r="T4574" s="189">
        <f t="shared" si="1453"/>
        <v>1.3630000000000002</v>
      </c>
      <c r="U4574" s="332">
        <f t="shared" si="1454"/>
        <v>1.3219999999999998</v>
      </c>
    </row>
    <row r="4575" spans="1:21" x14ac:dyDescent="0.35">
      <c r="A4575" s="293">
        <v>44392</v>
      </c>
      <c r="B4575" s="288">
        <v>132.1</v>
      </c>
      <c r="C4575" s="288">
        <v>131.69999999999999</v>
      </c>
      <c r="D4575" s="288">
        <v>131.9</v>
      </c>
      <c r="E4575" s="288">
        <v>132.19999999999999</v>
      </c>
      <c r="F4575" s="288">
        <v>132.19999999999999</v>
      </c>
      <c r="G4575" s="288">
        <v>136.6</v>
      </c>
      <c r="H4575" s="288">
        <v>136.30000000000001</v>
      </c>
      <c r="I4575" s="288">
        <v>132.19999999999999</v>
      </c>
      <c r="J4575" s="329"/>
      <c r="K4575" s="330"/>
      <c r="L4575" s="329"/>
      <c r="M4575" s="331"/>
      <c r="N4575" s="183">
        <f t="shared" si="1447"/>
        <v>1.321</v>
      </c>
      <c r="O4575" s="184">
        <f t="shared" si="1448"/>
        <v>1.3169999999999999</v>
      </c>
      <c r="P4575" s="185">
        <f t="shared" si="1449"/>
        <v>1.319</v>
      </c>
      <c r="Q4575" s="186">
        <f t="shared" si="1450"/>
        <v>1.3219999999999998</v>
      </c>
      <c r="R4575" s="187">
        <f t="shared" si="1451"/>
        <v>1.3219999999999998</v>
      </c>
      <c r="S4575" s="188">
        <f t="shared" si="1452"/>
        <v>1.3659999999999999</v>
      </c>
      <c r="T4575" s="189">
        <f t="shared" si="1453"/>
        <v>1.3630000000000002</v>
      </c>
      <c r="U4575" s="332">
        <f t="shared" si="1454"/>
        <v>1.3219999999999998</v>
      </c>
    </row>
    <row r="4576" spans="1:21" x14ac:dyDescent="0.35">
      <c r="A4576" s="293">
        <v>44393</v>
      </c>
      <c r="B4576" s="288">
        <v>132.4</v>
      </c>
      <c r="C4576" s="288">
        <v>131.9</v>
      </c>
      <c r="D4576" s="288">
        <v>132.19999999999999</v>
      </c>
      <c r="E4576" s="288">
        <v>132.5</v>
      </c>
      <c r="F4576" s="288">
        <v>132.6</v>
      </c>
      <c r="G4576" s="288">
        <v>136.9</v>
      </c>
      <c r="H4576" s="288">
        <v>136.69999999999999</v>
      </c>
      <c r="I4576" s="288">
        <v>132.5</v>
      </c>
      <c r="J4576" s="329"/>
      <c r="K4576" s="363">
        <f>AVERAGE(I4565:I4576)</f>
        <v>132.16666666666669</v>
      </c>
      <c r="L4576" s="329"/>
      <c r="M4576" s="331"/>
      <c r="N4576" s="183">
        <f t="shared" si="1447"/>
        <v>1.3240000000000001</v>
      </c>
      <c r="O4576" s="184">
        <f t="shared" si="1448"/>
        <v>1.319</v>
      </c>
      <c r="P4576" s="185">
        <f t="shared" si="1449"/>
        <v>1.3219999999999998</v>
      </c>
      <c r="Q4576" s="186">
        <f t="shared" si="1450"/>
        <v>1.325</v>
      </c>
      <c r="R4576" s="187">
        <f t="shared" si="1451"/>
        <v>1.3259999999999998</v>
      </c>
      <c r="S4576" s="188">
        <f t="shared" si="1452"/>
        <v>1.369</v>
      </c>
      <c r="T4576" s="189">
        <f t="shared" si="1453"/>
        <v>1.367</v>
      </c>
      <c r="U4576" s="332">
        <f t="shared" si="1454"/>
        <v>1.325</v>
      </c>
    </row>
    <row r="4577" spans="1:21" x14ac:dyDescent="0.35">
      <c r="A4577" s="293">
        <v>44396</v>
      </c>
      <c r="B4577" s="288">
        <v>132.5</v>
      </c>
      <c r="C4577" s="288">
        <v>132</v>
      </c>
      <c r="D4577" s="288">
        <v>132.30000000000001</v>
      </c>
      <c r="E4577" s="288">
        <v>132.6</v>
      </c>
      <c r="F4577" s="288">
        <v>132.5</v>
      </c>
      <c r="G4577" s="288">
        <v>137.19999999999999</v>
      </c>
      <c r="H4577" s="288">
        <v>136.80000000000001</v>
      </c>
      <c r="I4577" s="288">
        <v>132.5</v>
      </c>
      <c r="J4577" s="329"/>
      <c r="K4577" s="330"/>
      <c r="L4577" s="329"/>
      <c r="M4577" s="331"/>
      <c r="N4577" s="183">
        <f t="shared" ref="N4577:N4601" si="1455">B4577/$V$1</f>
        <v>1.325</v>
      </c>
      <c r="O4577" s="184">
        <f t="shared" ref="O4577:O4601" si="1456">C4577/$V$1</f>
        <v>1.32</v>
      </c>
      <c r="P4577" s="185">
        <f t="shared" ref="P4577:P4601" si="1457">D4577/$V$1</f>
        <v>1.3230000000000002</v>
      </c>
      <c r="Q4577" s="186">
        <f t="shared" ref="Q4577:Q4601" si="1458">E4577/$V$1</f>
        <v>1.3259999999999998</v>
      </c>
      <c r="R4577" s="187">
        <f t="shared" ref="R4577:R4601" si="1459">F4577/$V$1</f>
        <v>1.325</v>
      </c>
      <c r="S4577" s="188">
        <f t="shared" ref="S4577:S4601" si="1460">G4577/$V$1</f>
        <v>1.3719999999999999</v>
      </c>
      <c r="T4577" s="189">
        <f t="shared" ref="T4577:T4601" si="1461">H4577/$V$1</f>
        <v>1.3680000000000001</v>
      </c>
      <c r="U4577" s="332">
        <f t="shared" ref="U4577:U4601" si="1462">I4577/$V$1</f>
        <v>1.325</v>
      </c>
    </row>
    <row r="4578" spans="1:21" x14ac:dyDescent="0.35">
      <c r="A4578" s="293">
        <v>44397</v>
      </c>
      <c r="B4578" s="288">
        <v>132.5</v>
      </c>
      <c r="C4578" s="288">
        <v>131.9</v>
      </c>
      <c r="D4578" s="288">
        <v>132.30000000000001</v>
      </c>
      <c r="E4578" s="288">
        <v>132.6</v>
      </c>
      <c r="F4578" s="288">
        <v>132.4</v>
      </c>
      <c r="G4578" s="288">
        <v>137.19999999999999</v>
      </c>
      <c r="H4578" s="288">
        <v>136.69999999999999</v>
      </c>
      <c r="I4578" s="288">
        <v>132.5</v>
      </c>
      <c r="J4578" s="329"/>
      <c r="K4578" s="330"/>
      <c r="L4578" s="329"/>
      <c r="M4578" s="331"/>
      <c r="N4578" s="183">
        <f t="shared" si="1455"/>
        <v>1.325</v>
      </c>
      <c r="O4578" s="184">
        <f t="shared" si="1456"/>
        <v>1.319</v>
      </c>
      <c r="P4578" s="185">
        <f t="shared" si="1457"/>
        <v>1.3230000000000002</v>
      </c>
      <c r="Q4578" s="186">
        <f t="shared" si="1458"/>
        <v>1.3259999999999998</v>
      </c>
      <c r="R4578" s="187">
        <f t="shared" si="1459"/>
        <v>1.3240000000000001</v>
      </c>
      <c r="S4578" s="188">
        <f t="shared" si="1460"/>
        <v>1.3719999999999999</v>
      </c>
      <c r="T4578" s="189">
        <f t="shared" si="1461"/>
        <v>1.367</v>
      </c>
      <c r="U4578" s="332">
        <f t="shared" si="1462"/>
        <v>1.325</v>
      </c>
    </row>
    <row r="4579" spans="1:21" x14ac:dyDescent="0.35">
      <c r="A4579" s="293">
        <v>44398</v>
      </c>
      <c r="B4579" s="288">
        <v>132.4</v>
      </c>
      <c r="C4579" s="288">
        <v>131.9</v>
      </c>
      <c r="D4579" s="288">
        <v>132.19999999999999</v>
      </c>
      <c r="E4579" s="288">
        <v>132.5</v>
      </c>
      <c r="F4579" s="288">
        <v>132.5</v>
      </c>
      <c r="G4579" s="288">
        <v>137</v>
      </c>
      <c r="H4579" s="288">
        <v>136.69999999999999</v>
      </c>
      <c r="I4579" s="288">
        <v>132.5</v>
      </c>
      <c r="J4579" s="329"/>
      <c r="K4579" s="330"/>
      <c r="L4579" s="329"/>
      <c r="M4579" s="331"/>
      <c r="N4579" s="183">
        <f t="shared" si="1455"/>
        <v>1.3240000000000001</v>
      </c>
      <c r="O4579" s="184">
        <f t="shared" si="1456"/>
        <v>1.319</v>
      </c>
      <c r="P4579" s="185">
        <f t="shared" si="1457"/>
        <v>1.3219999999999998</v>
      </c>
      <c r="Q4579" s="186">
        <f t="shared" si="1458"/>
        <v>1.325</v>
      </c>
      <c r="R4579" s="187">
        <f t="shared" si="1459"/>
        <v>1.325</v>
      </c>
      <c r="S4579" s="188">
        <f t="shared" si="1460"/>
        <v>1.37</v>
      </c>
      <c r="T4579" s="189">
        <f t="shared" si="1461"/>
        <v>1.367</v>
      </c>
      <c r="U4579" s="332">
        <f t="shared" si="1462"/>
        <v>1.325</v>
      </c>
    </row>
    <row r="4580" spans="1:21" x14ac:dyDescent="0.35">
      <c r="A4580" s="293">
        <v>44399</v>
      </c>
      <c r="B4580" s="288">
        <v>132.19999999999999</v>
      </c>
      <c r="C4580" s="288">
        <v>131.80000000000001</v>
      </c>
      <c r="D4580" s="288">
        <v>132</v>
      </c>
      <c r="E4580" s="288">
        <v>132.30000000000001</v>
      </c>
      <c r="F4580" s="288">
        <v>132.30000000000001</v>
      </c>
      <c r="G4580" s="288">
        <v>136.80000000000001</v>
      </c>
      <c r="H4580" s="288">
        <v>136.5</v>
      </c>
      <c r="I4580" s="288">
        <v>132.30000000000001</v>
      </c>
      <c r="J4580" s="329"/>
      <c r="K4580" s="330"/>
      <c r="L4580" s="329"/>
      <c r="M4580" s="331"/>
      <c r="N4580" s="183">
        <f t="shared" si="1455"/>
        <v>1.3219999999999998</v>
      </c>
      <c r="O4580" s="184">
        <f t="shared" si="1456"/>
        <v>1.3180000000000001</v>
      </c>
      <c r="P4580" s="185">
        <f t="shared" si="1457"/>
        <v>1.32</v>
      </c>
      <c r="Q4580" s="186">
        <f t="shared" si="1458"/>
        <v>1.3230000000000002</v>
      </c>
      <c r="R4580" s="187">
        <f t="shared" si="1459"/>
        <v>1.3230000000000002</v>
      </c>
      <c r="S4580" s="188">
        <f t="shared" si="1460"/>
        <v>1.3680000000000001</v>
      </c>
      <c r="T4580" s="189">
        <f t="shared" si="1461"/>
        <v>1.365</v>
      </c>
      <c r="U4580" s="332">
        <f t="shared" si="1462"/>
        <v>1.3230000000000002</v>
      </c>
    </row>
    <row r="4581" spans="1:21" x14ac:dyDescent="0.35">
      <c r="A4581" s="293">
        <v>44400</v>
      </c>
      <c r="B4581" s="288">
        <v>131.69999999999999</v>
      </c>
      <c r="C4581" s="288">
        <v>131.19999999999999</v>
      </c>
      <c r="D4581" s="288">
        <v>131.5</v>
      </c>
      <c r="E4581" s="288">
        <v>131.80000000000001</v>
      </c>
      <c r="F4581" s="288">
        <v>131.80000000000001</v>
      </c>
      <c r="G4581" s="288">
        <v>136.19999999999999</v>
      </c>
      <c r="H4581" s="288">
        <v>135.80000000000001</v>
      </c>
      <c r="I4581" s="288">
        <v>131.80000000000001</v>
      </c>
      <c r="J4581" s="329"/>
      <c r="K4581" s="330"/>
      <c r="L4581" s="329"/>
      <c r="M4581" s="331"/>
      <c r="N4581" s="183">
        <f t="shared" si="1455"/>
        <v>1.3169999999999999</v>
      </c>
      <c r="O4581" s="184">
        <f t="shared" si="1456"/>
        <v>1.3119999999999998</v>
      </c>
      <c r="P4581" s="185">
        <f t="shared" si="1457"/>
        <v>1.3149999999999999</v>
      </c>
      <c r="Q4581" s="186">
        <f t="shared" si="1458"/>
        <v>1.3180000000000001</v>
      </c>
      <c r="R4581" s="187">
        <f t="shared" si="1459"/>
        <v>1.3180000000000001</v>
      </c>
      <c r="S4581" s="188">
        <f t="shared" si="1460"/>
        <v>1.3619999999999999</v>
      </c>
      <c r="T4581" s="189">
        <f t="shared" si="1461"/>
        <v>1.3580000000000001</v>
      </c>
      <c r="U4581" s="332">
        <f t="shared" si="1462"/>
        <v>1.3180000000000001</v>
      </c>
    </row>
    <row r="4582" spans="1:21" x14ac:dyDescent="0.35">
      <c r="A4582" s="293">
        <v>44403</v>
      </c>
      <c r="B4582" s="288">
        <v>131.6</v>
      </c>
      <c r="C4582" s="288">
        <v>131.19999999999999</v>
      </c>
      <c r="D4582" s="288">
        <v>131.4</v>
      </c>
      <c r="E4582" s="288">
        <v>131.69999999999999</v>
      </c>
      <c r="F4582" s="288">
        <v>131.69999999999999</v>
      </c>
      <c r="G4582" s="288">
        <v>136.1</v>
      </c>
      <c r="H4582" s="288">
        <v>135.80000000000001</v>
      </c>
      <c r="I4582" s="288">
        <v>131.69999999999999</v>
      </c>
      <c r="J4582" s="329"/>
      <c r="K4582" s="330"/>
      <c r="L4582" s="329"/>
      <c r="M4582" s="331"/>
      <c r="N4582" s="183">
        <f t="shared" si="1455"/>
        <v>1.3159999999999998</v>
      </c>
      <c r="O4582" s="184">
        <f t="shared" si="1456"/>
        <v>1.3119999999999998</v>
      </c>
      <c r="P4582" s="185">
        <f t="shared" si="1457"/>
        <v>1.3140000000000001</v>
      </c>
      <c r="Q4582" s="186">
        <f t="shared" si="1458"/>
        <v>1.3169999999999999</v>
      </c>
      <c r="R4582" s="187">
        <f t="shared" si="1459"/>
        <v>1.3169999999999999</v>
      </c>
      <c r="S4582" s="188">
        <f t="shared" si="1460"/>
        <v>1.361</v>
      </c>
      <c r="T4582" s="189">
        <f t="shared" si="1461"/>
        <v>1.3580000000000001</v>
      </c>
      <c r="U4582" s="332">
        <f t="shared" si="1462"/>
        <v>1.3169999999999999</v>
      </c>
    </row>
    <row r="4583" spans="1:21" x14ac:dyDescent="0.35">
      <c r="A4583" s="293">
        <v>44404</v>
      </c>
      <c r="B4583" s="288">
        <v>131.69999999999999</v>
      </c>
      <c r="C4583" s="288">
        <v>131.30000000000001</v>
      </c>
      <c r="D4583" s="288">
        <v>131.5</v>
      </c>
      <c r="E4583" s="288">
        <v>131.80000000000001</v>
      </c>
      <c r="F4583" s="288">
        <v>131.80000000000001</v>
      </c>
      <c r="G4583" s="288">
        <v>136.19999999999999</v>
      </c>
      <c r="H4583" s="288">
        <v>136</v>
      </c>
      <c r="I4583" s="288">
        <v>131.80000000000001</v>
      </c>
      <c r="J4583" s="329"/>
      <c r="K4583" s="330"/>
      <c r="L4583" s="329"/>
      <c r="M4583" s="331"/>
      <c r="N4583" s="183">
        <f t="shared" si="1455"/>
        <v>1.3169999999999999</v>
      </c>
      <c r="O4583" s="184">
        <f t="shared" si="1456"/>
        <v>1.3130000000000002</v>
      </c>
      <c r="P4583" s="185">
        <f t="shared" si="1457"/>
        <v>1.3149999999999999</v>
      </c>
      <c r="Q4583" s="186">
        <f t="shared" si="1458"/>
        <v>1.3180000000000001</v>
      </c>
      <c r="R4583" s="187">
        <f t="shared" si="1459"/>
        <v>1.3180000000000001</v>
      </c>
      <c r="S4583" s="188">
        <f t="shared" si="1460"/>
        <v>1.3619999999999999</v>
      </c>
      <c r="T4583" s="189">
        <f t="shared" si="1461"/>
        <v>1.36</v>
      </c>
      <c r="U4583" s="332">
        <f t="shared" si="1462"/>
        <v>1.3180000000000001</v>
      </c>
    </row>
    <row r="4584" spans="1:21" x14ac:dyDescent="0.35">
      <c r="A4584" s="293">
        <v>44405</v>
      </c>
      <c r="B4584" s="288">
        <v>131.6</v>
      </c>
      <c r="C4584" s="288">
        <v>131.30000000000001</v>
      </c>
      <c r="D4584" s="288">
        <v>131.5</v>
      </c>
      <c r="E4584" s="288">
        <v>131.80000000000001</v>
      </c>
      <c r="F4584" s="288">
        <v>131.80000000000001</v>
      </c>
      <c r="G4584" s="288">
        <v>136.1</v>
      </c>
      <c r="H4584" s="288">
        <v>136</v>
      </c>
      <c r="I4584" s="288">
        <v>131.80000000000001</v>
      </c>
      <c r="J4584" s="329"/>
      <c r="K4584" s="330"/>
      <c r="L4584" s="329"/>
      <c r="M4584" s="331"/>
      <c r="N4584" s="183">
        <f t="shared" si="1455"/>
        <v>1.3159999999999998</v>
      </c>
      <c r="O4584" s="184">
        <f t="shared" si="1456"/>
        <v>1.3130000000000002</v>
      </c>
      <c r="P4584" s="185">
        <f t="shared" si="1457"/>
        <v>1.3149999999999999</v>
      </c>
      <c r="Q4584" s="186">
        <f t="shared" si="1458"/>
        <v>1.3180000000000001</v>
      </c>
      <c r="R4584" s="187">
        <f t="shared" si="1459"/>
        <v>1.3180000000000001</v>
      </c>
      <c r="S4584" s="188">
        <f t="shared" si="1460"/>
        <v>1.361</v>
      </c>
      <c r="T4584" s="189">
        <f t="shared" si="1461"/>
        <v>1.36</v>
      </c>
      <c r="U4584" s="332">
        <f t="shared" si="1462"/>
        <v>1.3180000000000001</v>
      </c>
    </row>
    <row r="4585" spans="1:21" x14ac:dyDescent="0.35">
      <c r="A4585" s="293">
        <v>44406</v>
      </c>
      <c r="B4585" s="288">
        <v>132.19999999999999</v>
      </c>
      <c r="C4585" s="288">
        <v>131.9</v>
      </c>
      <c r="D4585" s="288">
        <v>132.1</v>
      </c>
      <c r="E4585" s="288">
        <v>132.30000000000001</v>
      </c>
      <c r="F4585" s="288">
        <v>132.4</v>
      </c>
      <c r="G4585" s="288">
        <v>136.69999999999999</v>
      </c>
      <c r="H4585" s="288">
        <v>136.80000000000001</v>
      </c>
      <c r="I4585" s="288">
        <v>132.4</v>
      </c>
      <c r="J4585" s="329"/>
      <c r="K4585" s="330"/>
      <c r="L4585" s="329"/>
      <c r="M4585" s="331"/>
      <c r="N4585" s="183">
        <f t="shared" si="1455"/>
        <v>1.3219999999999998</v>
      </c>
      <c r="O4585" s="184">
        <f t="shared" si="1456"/>
        <v>1.319</v>
      </c>
      <c r="P4585" s="185">
        <f t="shared" si="1457"/>
        <v>1.321</v>
      </c>
      <c r="Q4585" s="186">
        <f t="shared" si="1458"/>
        <v>1.3230000000000002</v>
      </c>
      <c r="R4585" s="187">
        <f t="shared" si="1459"/>
        <v>1.3240000000000001</v>
      </c>
      <c r="S4585" s="188">
        <f t="shared" si="1460"/>
        <v>1.367</v>
      </c>
      <c r="T4585" s="189">
        <f t="shared" si="1461"/>
        <v>1.3680000000000001</v>
      </c>
      <c r="U4585" s="332">
        <f t="shared" si="1462"/>
        <v>1.3240000000000001</v>
      </c>
    </row>
    <row r="4586" spans="1:21" x14ac:dyDescent="0.35">
      <c r="A4586" s="293">
        <v>44407</v>
      </c>
      <c r="B4586" s="288">
        <v>132.6</v>
      </c>
      <c r="C4586" s="288">
        <v>132.19999999999999</v>
      </c>
      <c r="D4586" s="288">
        <v>132.5</v>
      </c>
      <c r="E4586" s="288">
        <v>132.69999999999999</v>
      </c>
      <c r="F4586" s="288">
        <v>132.69999999999999</v>
      </c>
      <c r="G4586" s="288">
        <v>137</v>
      </c>
      <c r="H4586" s="288">
        <v>137.19999999999999</v>
      </c>
      <c r="I4586" s="288">
        <v>132.69999999999999</v>
      </c>
      <c r="J4586" s="329"/>
      <c r="K4586" s="363">
        <f>AVERAGE(I4577:I4586)</f>
        <v>132.19999999999999</v>
      </c>
      <c r="L4586" s="329"/>
      <c r="M4586" s="363">
        <f>AVERAGE(I4565:I4586)</f>
        <v>132.18181818181822</v>
      </c>
      <c r="N4586" s="183">
        <f t="shared" si="1455"/>
        <v>1.3259999999999998</v>
      </c>
      <c r="O4586" s="184">
        <f t="shared" si="1456"/>
        <v>1.3219999999999998</v>
      </c>
      <c r="P4586" s="185">
        <f t="shared" si="1457"/>
        <v>1.325</v>
      </c>
      <c r="Q4586" s="186">
        <f t="shared" si="1458"/>
        <v>1.327</v>
      </c>
      <c r="R4586" s="187">
        <f t="shared" si="1459"/>
        <v>1.327</v>
      </c>
      <c r="S4586" s="188">
        <f t="shared" si="1460"/>
        <v>1.37</v>
      </c>
      <c r="T4586" s="189">
        <f t="shared" si="1461"/>
        <v>1.3719999999999999</v>
      </c>
      <c r="U4586" s="332">
        <f t="shared" si="1462"/>
        <v>1.327</v>
      </c>
    </row>
    <row r="4587" spans="1:21" x14ac:dyDescent="0.35">
      <c r="A4587" s="293">
        <v>44410</v>
      </c>
      <c r="B4587" s="288">
        <v>133.19999999999999</v>
      </c>
      <c r="C4587" s="288">
        <v>132.80000000000001</v>
      </c>
      <c r="D4587" s="288">
        <v>133.1</v>
      </c>
      <c r="E4587" s="288">
        <v>133.30000000000001</v>
      </c>
      <c r="F4587" s="288">
        <v>133.19999999999999</v>
      </c>
      <c r="G4587" s="288">
        <v>137.6</v>
      </c>
      <c r="H4587" s="288">
        <v>137.80000000000001</v>
      </c>
      <c r="I4587" s="288">
        <v>133.30000000000001</v>
      </c>
      <c r="J4587" s="329"/>
      <c r="K4587" s="330"/>
      <c r="L4587" s="329"/>
      <c r="M4587" s="331"/>
      <c r="N4587" s="183">
        <f t="shared" si="1455"/>
        <v>1.3319999999999999</v>
      </c>
      <c r="O4587" s="184">
        <f t="shared" si="1456"/>
        <v>1.3280000000000001</v>
      </c>
      <c r="P4587" s="185">
        <f t="shared" si="1457"/>
        <v>1.331</v>
      </c>
      <c r="Q4587" s="186">
        <f t="shared" si="1458"/>
        <v>1.3330000000000002</v>
      </c>
      <c r="R4587" s="187">
        <f t="shared" si="1459"/>
        <v>1.3319999999999999</v>
      </c>
      <c r="S4587" s="188">
        <f t="shared" si="1460"/>
        <v>1.3759999999999999</v>
      </c>
      <c r="T4587" s="189">
        <f t="shared" si="1461"/>
        <v>1.3780000000000001</v>
      </c>
      <c r="U4587" s="332">
        <f t="shared" si="1462"/>
        <v>1.3330000000000002</v>
      </c>
    </row>
    <row r="4588" spans="1:21" x14ac:dyDescent="0.35">
      <c r="A4588" s="293">
        <v>44411</v>
      </c>
      <c r="B4588" s="288">
        <v>133.9</v>
      </c>
      <c r="C4588" s="288">
        <v>133.6</v>
      </c>
      <c r="D4588" s="288">
        <v>133.69999999999999</v>
      </c>
      <c r="E4588" s="288">
        <v>134</v>
      </c>
      <c r="F4588" s="288">
        <v>134.1</v>
      </c>
      <c r="G4588" s="288">
        <v>138.30000000000001</v>
      </c>
      <c r="H4588" s="288">
        <v>138.5</v>
      </c>
      <c r="I4588" s="288">
        <v>134</v>
      </c>
      <c r="J4588" s="329"/>
      <c r="K4588" s="330"/>
      <c r="L4588" s="329"/>
      <c r="M4588" s="331"/>
      <c r="N4588" s="183">
        <f t="shared" si="1455"/>
        <v>1.339</v>
      </c>
      <c r="O4588" s="184">
        <f t="shared" si="1456"/>
        <v>1.3359999999999999</v>
      </c>
      <c r="P4588" s="185">
        <f t="shared" si="1457"/>
        <v>1.337</v>
      </c>
      <c r="Q4588" s="186">
        <f t="shared" si="1458"/>
        <v>1.34</v>
      </c>
      <c r="R4588" s="187">
        <f t="shared" si="1459"/>
        <v>1.341</v>
      </c>
      <c r="S4588" s="188">
        <f t="shared" si="1460"/>
        <v>1.383</v>
      </c>
      <c r="T4588" s="189">
        <f t="shared" si="1461"/>
        <v>1.385</v>
      </c>
      <c r="U4588" s="332">
        <f t="shared" si="1462"/>
        <v>1.34</v>
      </c>
    </row>
    <row r="4589" spans="1:21" x14ac:dyDescent="0.35">
      <c r="A4589" s="293">
        <v>44412</v>
      </c>
      <c r="B4589" s="288">
        <v>133.69999999999999</v>
      </c>
      <c r="C4589" s="288">
        <v>133.30000000000001</v>
      </c>
      <c r="D4589" s="288">
        <v>133.6</v>
      </c>
      <c r="E4589" s="288">
        <v>133.80000000000001</v>
      </c>
      <c r="F4589" s="288">
        <v>133.80000000000001</v>
      </c>
      <c r="G4589" s="288">
        <v>138.19999999999999</v>
      </c>
      <c r="H4589" s="288">
        <v>138</v>
      </c>
      <c r="I4589" s="288">
        <v>133.80000000000001</v>
      </c>
      <c r="J4589" s="329"/>
      <c r="K4589" s="330"/>
      <c r="L4589" s="329"/>
      <c r="M4589" s="331"/>
      <c r="N4589" s="183">
        <f t="shared" si="1455"/>
        <v>1.337</v>
      </c>
      <c r="O4589" s="184">
        <f t="shared" si="1456"/>
        <v>1.3330000000000002</v>
      </c>
      <c r="P4589" s="185">
        <f t="shared" si="1457"/>
        <v>1.3359999999999999</v>
      </c>
      <c r="Q4589" s="186">
        <f t="shared" si="1458"/>
        <v>1.3380000000000001</v>
      </c>
      <c r="R4589" s="187">
        <f t="shared" si="1459"/>
        <v>1.3380000000000001</v>
      </c>
      <c r="S4589" s="188">
        <f t="shared" si="1460"/>
        <v>1.3819999999999999</v>
      </c>
      <c r="T4589" s="189">
        <f t="shared" si="1461"/>
        <v>1.38</v>
      </c>
      <c r="U4589" s="332">
        <f t="shared" si="1462"/>
        <v>1.3380000000000001</v>
      </c>
    </row>
    <row r="4590" spans="1:21" x14ac:dyDescent="0.35">
      <c r="A4590" s="293">
        <v>44413</v>
      </c>
      <c r="B4590" s="288">
        <v>134.4</v>
      </c>
      <c r="C4590" s="288">
        <v>133.9</v>
      </c>
      <c r="D4590" s="288">
        <v>134.19999999999999</v>
      </c>
      <c r="E4590" s="288">
        <v>134.5</v>
      </c>
      <c r="F4590" s="288">
        <v>134.30000000000001</v>
      </c>
      <c r="G4590" s="288">
        <v>138.69999999999999</v>
      </c>
      <c r="H4590" s="288">
        <v>138.80000000000001</v>
      </c>
      <c r="I4590" s="288">
        <v>134.4</v>
      </c>
      <c r="J4590" s="329"/>
      <c r="K4590" s="330"/>
      <c r="L4590" s="329"/>
      <c r="M4590" s="331"/>
      <c r="N4590" s="183">
        <f t="shared" si="1455"/>
        <v>1.3440000000000001</v>
      </c>
      <c r="O4590" s="184">
        <f t="shared" si="1456"/>
        <v>1.339</v>
      </c>
      <c r="P4590" s="185">
        <f t="shared" si="1457"/>
        <v>1.3419999999999999</v>
      </c>
      <c r="Q4590" s="186">
        <f t="shared" si="1458"/>
        <v>1.345</v>
      </c>
      <c r="R4590" s="187">
        <f t="shared" si="1459"/>
        <v>1.3430000000000002</v>
      </c>
      <c r="S4590" s="188">
        <f t="shared" si="1460"/>
        <v>1.3869999999999998</v>
      </c>
      <c r="T4590" s="189">
        <f t="shared" si="1461"/>
        <v>1.3880000000000001</v>
      </c>
      <c r="U4590" s="332">
        <f t="shared" si="1462"/>
        <v>1.3440000000000001</v>
      </c>
    </row>
    <row r="4591" spans="1:21" x14ac:dyDescent="0.35">
      <c r="A4591" s="293">
        <v>44414</v>
      </c>
      <c r="B4591" s="288">
        <v>134.1</v>
      </c>
      <c r="C4591" s="288">
        <v>133.6</v>
      </c>
      <c r="D4591" s="288">
        <v>133.9</v>
      </c>
      <c r="E4591" s="288">
        <v>134.30000000000001</v>
      </c>
      <c r="F4591" s="288">
        <v>134</v>
      </c>
      <c r="G4591" s="288">
        <v>138.5</v>
      </c>
      <c r="H4591" s="288">
        <v>138.6</v>
      </c>
      <c r="I4591" s="288">
        <v>134.19999999999999</v>
      </c>
      <c r="J4591" s="329"/>
      <c r="K4591" s="330"/>
      <c r="L4591" s="329"/>
      <c r="M4591" s="331"/>
      <c r="N4591" s="183">
        <f t="shared" si="1455"/>
        <v>1.341</v>
      </c>
      <c r="O4591" s="184">
        <f t="shared" si="1456"/>
        <v>1.3359999999999999</v>
      </c>
      <c r="P4591" s="185">
        <f t="shared" si="1457"/>
        <v>1.339</v>
      </c>
      <c r="Q4591" s="186">
        <f t="shared" si="1458"/>
        <v>1.3430000000000002</v>
      </c>
      <c r="R4591" s="187">
        <f t="shared" si="1459"/>
        <v>1.34</v>
      </c>
      <c r="S4591" s="188">
        <f t="shared" si="1460"/>
        <v>1.385</v>
      </c>
      <c r="T4591" s="189">
        <f t="shared" si="1461"/>
        <v>1.3859999999999999</v>
      </c>
      <c r="U4591" s="332">
        <f t="shared" si="1462"/>
        <v>1.3419999999999999</v>
      </c>
    </row>
    <row r="4592" spans="1:21" x14ac:dyDescent="0.35">
      <c r="A4592" s="293">
        <v>44417</v>
      </c>
      <c r="B4592" s="288">
        <v>134.1</v>
      </c>
      <c r="C4592" s="288">
        <v>133.4</v>
      </c>
      <c r="D4592" s="288">
        <v>134</v>
      </c>
      <c r="E4592" s="288">
        <v>134.19999999999999</v>
      </c>
      <c r="F4592" s="288">
        <v>133.80000000000001</v>
      </c>
      <c r="G4592" s="288">
        <v>138.4</v>
      </c>
      <c r="H4592" s="288">
        <v>138.5</v>
      </c>
      <c r="I4592" s="288">
        <v>134.1</v>
      </c>
      <c r="J4592" s="329"/>
      <c r="K4592" s="330"/>
      <c r="L4592" s="329"/>
      <c r="M4592" s="331"/>
      <c r="N4592" s="183">
        <f t="shared" si="1455"/>
        <v>1.341</v>
      </c>
      <c r="O4592" s="184">
        <f t="shared" si="1456"/>
        <v>1.3340000000000001</v>
      </c>
      <c r="P4592" s="185">
        <f t="shared" si="1457"/>
        <v>1.34</v>
      </c>
      <c r="Q4592" s="186">
        <f t="shared" si="1458"/>
        <v>1.3419999999999999</v>
      </c>
      <c r="R4592" s="187">
        <f t="shared" si="1459"/>
        <v>1.3380000000000001</v>
      </c>
      <c r="S4592" s="188">
        <f t="shared" si="1460"/>
        <v>1.3840000000000001</v>
      </c>
      <c r="T4592" s="189">
        <f t="shared" si="1461"/>
        <v>1.385</v>
      </c>
      <c r="U4592" s="332">
        <f t="shared" si="1462"/>
        <v>1.341</v>
      </c>
    </row>
    <row r="4593" spans="1:21" x14ac:dyDescent="0.35">
      <c r="A4593" s="293">
        <v>44418</v>
      </c>
      <c r="B4593" s="288">
        <v>133.1</v>
      </c>
      <c r="C4593" s="288">
        <v>132.6</v>
      </c>
      <c r="D4593" s="288">
        <v>132.9</v>
      </c>
      <c r="E4593" s="288">
        <v>133.30000000000001</v>
      </c>
      <c r="F4593" s="288">
        <v>133</v>
      </c>
      <c r="G4593" s="288">
        <v>137.5</v>
      </c>
      <c r="H4593" s="288">
        <v>137.6</v>
      </c>
      <c r="I4593" s="288">
        <v>133.1</v>
      </c>
      <c r="J4593" s="329"/>
      <c r="K4593" s="330"/>
      <c r="L4593" s="329"/>
      <c r="M4593" s="331"/>
      <c r="N4593" s="183">
        <f t="shared" si="1455"/>
        <v>1.331</v>
      </c>
      <c r="O4593" s="184">
        <f t="shared" si="1456"/>
        <v>1.3259999999999998</v>
      </c>
      <c r="P4593" s="185">
        <f t="shared" si="1457"/>
        <v>1.329</v>
      </c>
      <c r="Q4593" s="186">
        <f t="shared" si="1458"/>
        <v>1.3330000000000002</v>
      </c>
      <c r="R4593" s="187">
        <f t="shared" si="1459"/>
        <v>1.33</v>
      </c>
      <c r="S4593" s="188">
        <f t="shared" si="1460"/>
        <v>1.375</v>
      </c>
      <c r="T4593" s="189">
        <f t="shared" si="1461"/>
        <v>1.3759999999999999</v>
      </c>
      <c r="U4593" s="332">
        <f t="shared" si="1462"/>
        <v>1.331</v>
      </c>
    </row>
    <row r="4594" spans="1:21" x14ac:dyDescent="0.35">
      <c r="A4594" s="293">
        <v>44419</v>
      </c>
      <c r="B4594" s="288">
        <v>132.4</v>
      </c>
      <c r="C4594" s="288">
        <v>132.19999999999999</v>
      </c>
      <c r="D4594" s="288">
        <v>132.30000000000001</v>
      </c>
      <c r="E4594" s="288">
        <v>132.69999999999999</v>
      </c>
      <c r="F4594" s="288">
        <v>132.4</v>
      </c>
      <c r="G4594" s="288">
        <v>136.80000000000001</v>
      </c>
      <c r="H4594" s="288">
        <v>137</v>
      </c>
      <c r="I4594" s="288">
        <v>132.5</v>
      </c>
      <c r="J4594" s="329"/>
      <c r="K4594" s="330"/>
      <c r="L4594" s="329"/>
      <c r="M4594" s="331"/>
      <c r="N4594" s="183">
        <f t="shared" si="1455"/>
        <v>1.3240000000000001</v>
      </c>
      <c r="O4594" s="184">
        <f t="shared" si="1456"/>
        <v>1.3219999999999998</v>
      </c>
      <c r="P4594" s="185">
        <f t="shared" si="1457"/>
        <v>1.3230000000000002</v>
      </c>
      <c r="Q4594" s="186">
        <f t="shared" si="1458"/>
        <v>1.327</v>
      </c>
      <c r="R4594" s="187">
        <f t="shared" si="1459"/>
        <v>1.3240000000000001</v>
      </c>
      <c r="S4594" s="188">
        <f t="shared" si="1460"/>
        <v>1.3680000000000001</v>
      </c>
      <c r="T4594" s="189">
        <f t="shared" si="1461"/>
        <v>1.37</v>
      </c>
      <c r="U4594" s="332">
        <f t="shared" si="1462"/>
        <v>1.325</v>
      </c>
    </row>
    <row r="4595" spans="1:21" x14ac:dyDescent="0.35">
      <c r="A4595" s="293">
        <v>44420</v>
      </c>
      <c r="B4595" s="288">
        <v>132.1</v>
      </c>
      <c r="C4595" s="288">
        <v>131.9</v>
      </c>
      <c r="D4595" s="288">
        <v>132</v>
      </c>
      <c r="E4595" s="288">
        <v>132.4</v>
      </c>
      <c r="F4595" s="288">
        <v>132.1</v>
      </c>
      <c r="G4595" s="288">
        <v>136.5</v>
      </c>
      <c r="H4595" s="288">
        <v>136.80000000000001</v>
      </c>
      <c r="I4595" s="288">
        <v>132.30000000000001</v>
      </c>
      <c r="J4595" s="329"/>
      <c r="K4595" s="330"/>
      <c r="L4595" s="329"/>
      <c r="M4595" s="331"/>
      <c r="N4595" s="183">
        <f t="shared" si="1455"/>
        <v>1.321</v>
      </c>
      <c r="O4595" s="184">
        <f t="shared" si="1456"/>
        <v>1.319</v>
      </c>
      <c r="P4595" s="185">
        <f t="shared" si="1457"/>
        <v>1.32</v>
      </c>
      <c r="Q4595" s="186">
        <f t="shared" si="1458"/>
        <v>1.3240000000000001</v>
      </c>
      <c r="R4595" s="187">
        <f t="shared" si="1459"/>
        <v>1.321</v>
      </c>
      <c r="S4595" s="188">
        <f t="shared" si="1460"/>
        <v>1.365</v>
      </c>
      <c r="T4595" s="189">
        <f t="shared" si="1461"/>
        <v>1.3680000000000001</v>
      </c>
      <c r="U4595" s="332">
        <f t="shared" si="1462"/>
        <v>1.3230000000000002</v>
      </c>
    </row>
    <row r="4596" spans="1:21" x14ac:dyDescent="0.35">
      <c r="A4596" s="293">
        <v>44421</v>
      </c>
      <c r="B4596" s="288">
        <v>132.1</v>
      </c>
      <c r="C4596" s="288">
        <v>131.69999999999999</v>
      </c>
      <c r="D4596" s="288">
        <v>132</v>
      </c>
      <c r="E4596" s="288">
        <v>132.30000000000001</v>
      </c>
      <c r="F4596" s="288">
        <v>132</v>
      </c>
      <c r="G4596" s="288">
        <v>136.30000000000001</v>
      </c>
      <c r="H4596" s="288">
        <v>136.80000000000001</v>
      </c>
      <c r="I4596" s="288">
        <v>132.19999999999999</v>
      </c>
      <c r="J4596" s="329"/>
      <c r="K4596" s="363">
        <f>AVERAGE(I4587:I4596)</f>
        <v>133.39000000000001</v>
      </c>
      <c r="L4596" s="329"/>
      <c r="M4596" s="331"/>
      <c r="N4596" s="183">
        <f t="shared" si="1455"/>
        <v>1.321</v>
      </c>
      <c r="O4596" s="184">
        <f t="shared" si="1456"/>
        <v>1.3169999999999999</v>
      </c>
      <c r="P4596" s="185">
        <f t="shared" si="1457"/>
        <v>1.32</v>
      </c>
      <c r="Q4596" s="186">
        <f t="shared" si="1458"/>
        <v>1.3230000000000002</v>
      </c>
      <c r="R4596" s="187">
        <f t="shared" si="1459"/>
        <v>1.32</v>
      </c>
      <c r="S4596" s="188">
        <f t="shared" si="1460"/>
        <v>1.3630000000000002</v>
      </c>
      <c r="T4596" s="189">
        <f t="shared" si="1461"/>
        <v>1.3680000000000001</v>
      </c>
      <c r="U4596" s="332">
        <f t="shared" si="1462"/>
        <v>1.3219999999999998</v>
      </c>
    </row>
    <row r="4597" spans="1:21" x14ac:dyDescent="0.35">
      <c r="A4597" s="293">
        <v>44424</v>
      </c>
      <c r="B4597" s="288">
        <v>132.1</v>
      </c>
      <c r="C4597" s="288">
        <v>131.9</v>
      </c>
      <c r="D4597" s="288">
        <v>132</v>
      </c>
      <c r="E4597" s="288">
        <v>132.4</v>
      </c>
      <c r="F4597" s="288">
        <v>132.1</v>
      </c>
      <c r="G4597" s="288">
        <v>136.4</v>
      </c>
      <c r="H4597" s="288">
        <v>137.1</v>
      </c>
      <c r="I4597" s="288">
        <v>132.30000000000001</v>
      </c>
      <c r="J4597" s="329"/>
      <c r="K4597" s="330"/>
      <c r="L4597" s="329"/>
      <c r="M4597" s="331"/>
      <c r="N4597" s="183">
        <f t="shared" si="1455"/>
        <v>1.321</v>
      </c>
      <c r="O4597" s="184">
        <f t="shared" si="1456"/>
        <v>1.319</v>
      </c>
      <c r="P4597" s="185">
        <f t="shared" si="1457"/>
        <v>1.32</v>
      </c>
      <c r="Q4597" s="186">
        <f t="shared" si="1458"/>
        <v>1.3240000000000001</v>
      </c>
      <c r="R4597" s="187">
        <f t="shared" si="1459"/>
        <v>1.321</v>
      </c>
      <c r="S4597" s="188">
        <f t="shared" si="1460"/>
        <v>1.3640000000000001</v>
      </c>
      <c r="T4597" s="189">
        <f t="shared" si="1461"/>
        <v>1.371</v>
      </c>
      <c r="U4597" s="332">
        <f t="shared" si="1462"/>
        <v>1.3230000000000002</v>
      </c>
    </row>
    <row r="4598" spans="1:21" x14ac:dyDescent="0.35">
      <c r="A4598" s="293">
        <v>44425</v>
      </c>
      <c r="B4598" s="288">
        <v>132.30000000000001</v>
      </c>
      <c r="C4598" s="288">
        <v>131.80000000000001</v>
      </c>
      <c r="D4598" s="288">
        <v>132.19999999999999</v>
      </c>
      <c r="E4598" s="288">
        <v>132.4</v>
      </c>
      <c r="F4598" s="288">
        <v>132</v>
      </c>
      <c r="G4598" s="288">
        <v>136.30000000000001</v>
      </c>
      <c r="H4598" s="288">
        <v>137.1</v>
      </c>
      <c r="I4598" s="288">
        <v>132.30000000000001</v>
      </c>
      <c r="J4598" s="329"/>
      <c r="K4598" s="330"/>
      <c r="L4598" s="329"/>
      <c r="M4598" s="331"/>
      <c r="N4598" s="183">
        <f t="shared" si="1455"/>
        <v>1.3230000000000002</v>
      </c>
      <c r="O4598" s="184">
        <f t="shared" si="1456"/>
        <v>1.3180000000000001</v>
      </c>
      <c r="P4598" s="185">
        <f t="shared" si="1457"/>
        <v>1.3219999999999998</v>
      </c>
      <c r="Q4598" s="186">
        <f t="shared" si="1458"/>
        <v>1.3240000000000001</v>
      </c>
      <c r="R4598" s="187">
        <f t="shared" si="1459"/>
        <v>1.32</v>
      </c>
      <c r="S4598" s="188">
        <f t="shared" si="1460"/>
        <v>1.3630000000000002</v>
      </c>
      <c r="T4598" s="189">
        <f t="shared" si="1461"/>
        <v>1.371</v>
      </c>
      <c r="U4598" s="332">
        <f t="shared" si="1462"/>
        <v>1.3230000000000002</v>
      </c>
    </row>
    <row r="4599" spans="1:21" x14ac:dyDescent="0.35">
      <c r="A4599" s="293">
        <v>44426</v>
      </c>
      <c r="B4599" s="288">
        <v>132.19999999999999</v>
      </c>
      <c r="C4599" s="288">
        <v>131.6</v>
      </c>
      <c r="D4599" s="288">
        <v>132</v>
      </c>
      <c r="E4599" s="288">
        <v>132.19999999999999</v>
      </c>
      <c r="F4599" s="288">
        <v>131.6</v>
      </c>
      <c r="G4599" s="288">
        <v>136.1</v>
      </c>
      <c r="H4599" s="288">
        <v>136.9</v>
      </c>
      <c r="I4599" s="288">
        <v>132.1</v>
      </c>
      <c r="J4599" s="329"/>
      <c r="K4599" s="330"/>
      <c r="L4599" s="329"/>
      <c r="M4599" s="331"/>
      <c r="N4599" s="183">
        <f t="shared" si="1455"/>
        <v>1.3219999999999998</v>
      </c>
      <c r="O4599" s="184">
        <f t="shared" si="1456"/>
        <v>1.3159999999999998</v>
      </c>
      <c r="P4599" s="185">
        <f t="shared" si="1457"/>
        <v>1.32</v>
      </c>
      <c r="Q4599" s="186">
        <f t="shared" si="1458"/>
        <v>1.3219999999999998</v>
      </c>
      <c r="R4599" s="187">
        <f t="shared" si="1459"/>
        <v>1.3159999999999998</v>
      </c>
      <c r="S4599" s="188">
        <f t="shared" si="1460"/>
        <v>1.361</v>
      </c>
      <c r="T4599" s="189">
        <f t="shared" si="1461"/>
        <v>1.369</v>
      </c>
      <c r="U4599" s="332">
        <f t="shared" si="1462"/>
        <v>1.321</v>
      </c>
    </row>
    <row r="4600" spans="1:21" x14ac:dyDescent="0.35">
      <c r="A4600" s="293">
        <v>44427</v>
      </c>
      <c r="B4600" s="288">
        <v>132</v>
      </c>
      <c r="C4600" s="288">
        <v>131.69999999999999</v>
      </c>
      <c r="D4600" s="288">
        <v>131.9</v>
      </c>
      <c r="E4600" s="288">
        <v>132.30000000000001</v>
      </c>
      <c r="F4600" s="288">
        <v>131.80000000000001</v>
      </c>
      <c r="G4600" s="288">
        <v>136.19999999999999</v>
      </c>
      <c r="H4600" s="288">
        <v>137</v>
      </c>
      <c r="I4600" s="288">
        <v>132.1</v>
      </c>
      <c r="J4600" s="329"/>
      <c r="K4600" s="330"/>
      <c r="L4600" s="329"/>
      <c r="M4600" s="331"/>
      <c r="N4600" s="183">
        <f t="shared" si="1455"/>
        <v>1.32</v>
      </c>
      <c r="O4600" s="184">
        <f t="shared" si="1456"/>
        <v>1.3169999999999999</v>
      </c>
      <c r="P4600" s="185">
        <f t="shared" si="1457"/>
        <v>1.319</v>
      </c>
      <c r="Q4600" s="186">
        <f t="shared" si="1458"/>
        <v>1.3230000000000002</v>
      </c>
      <c r="R4600" s="187">
        <f t="shared" si="1459"/>
        <v>1.3180000000000001</v>
      </c>
      <c r="S4600" s="188">
        <f t="shared" si="1460"/>
        <v>1.3619999999999999</v>
      </c>
      <c r="T4600" s="189">
        <f t="shared" si="1461"/>
        <v>1.37</v>
      </c>
      <c r="U4600" s="332">
        <f t="shared" si="1462"/>
        <v>1.321</v>
      </c>
    </row>
    <row r="4601" spans="1:21" x14ac:dyDescent="0.35">
      <c r="A4601" s="293">
        <v>44428</v>
      </c>
      <c r="B4601" s="288">
        <v>132.1</v>
      </c>
      <c r="C4601" s="288">
        <v>131.6</v>
      </c>
      <c r="D4601" s="288">
        <v>131.9</v>
      </c>
      <c r="E4601" s="288">
        <v>132.19999999999999</v>
      </c>
      <c r="F4601" s="288">
        <v>131.6</v>
      </c>
      <c r="G4601" s="288">
        <v>136</v>
      </c>
      <c r="H4601" s="288">
        <v>137</v>
      </c>
      <c r="I4601" s="288">
        <v>132.1</v>
      </c>
      <c r="J4601" s="329"/>
      <c r="K4601" s="330"/>
      <c r="L4601" s="329"/>
      <c r="M4601" s="331"/>
      <c r="N4601" s="183">
        <f t="shared" si="1455"/>
        <v>1.321</v>
      </c>
      <c r="O4601" s="184">
        <f t="shared" si="1456"/>
        <v>1.3159999999999998</v>
      </c>
      <c r="P4601" s="185">
        <f t="shared" si="1457"/>
        <v>1.319</v>
      </c>
      <c r="Q4601" s="186">
        <f t="shared" si="1458"/>
        <v>1.3219999999999998</v>
      </c>
      <c r="R4601" s="187">
        <f t="shared" si="1459"/>
        <v>1.3159999999999998</v>
      </c>
      <c r="S4601" s="188">
        <f t="shared" si="1460"/>
        <v>1.36</v>
      </c>
      <c r="T4601" s="189">
        <f t="shared" si="1461"/>
        <v>1.37</v>
      </c>
      <c r="U4601" s="332">
        <f t="shared" si="1462"/>
        <v>1.321</v>
      </c>
    </row>
    <row r="4602" spans="1:21" x14ac:dyDescent="0.35">
      <c r="A4602" s="293">
        <v>44431</v>
      </c>
      <c r="B4602" s="288">
        <v>131.5</v>
      </c>
      <c r="C4602" s="288">
        <v>131</v>
      </c>
      <c r="D4602" s="288">
        <v>131.4</v>
      </c>
      <c r="E4602" s="288">
        <v>131.6</v>
      </c>
      <c r="F4602" s="288">
        <v>131</v>
      </c>
      <c r="G4602" s="288">
        <v>135.4</v>
      </c>
      <c r="H4602" s="288">
        <v>136.30000000000001</v>
      </c>
      <c r="I4602" s="288">
        <v>131.5</v>
      </c>
      <c r="J4602" s="329"/>
      <c r="K4602" s="330"/>
      <c r="L4602" s="329"/>
      <c r="M4602" s="331"/>
      <c r="N4602" s="183">
        <f t="shared" ref="N4602:N4608" si="1463">B4602/$V$1</f>
        <v>1.3149999999999999</v>
      </c>
      <c r="O4602" s="184">
        <f t="shared" ref="O4602:O4608" si="1464">C4602/$V$1</f>
        <v>1.31</v>
      </c>
      <c r="P4602" s="185">
        <f t="shared" ref="P4602:P4608" si="1465">D4602/$V$1</f>
        <v>1.3140000000000001</v>
      </c>
      <c r="Q4602" s="186">
        <f t="shared" ref="Q4602:Q4608" si="1466">E4602/$V$1</f>
        <v>1.3159999999999998</v>
      </c>
      <c r="R4602" s="187">
        <f t="shared" ref="R4602:R4608" si="1467">F4602/$V$1</f>
        <v>1.31</v>
      </c>
      <c r="S4602" s="188">
        <f t="shared" ref="S4602:S4608" si="1468">G4602/$V$1</f>
        <v>1.3540000000000001</v>
      </c>
      <c r="T4602" s="189">
        <f t="shared" ref="T4602:T4608" si="1469">H4602/$V$1</f>
        <v>1.3630000000000002</v>
      </c>
      <c r="U4602" s="332">
        <f t="shared" ref="U4602:U4608" si="1470">I4602/$V$1</f>
        <v>1.3149999999999999</v>
      </c>
    </row>
    <row r="4603" spans="1:21" x14ac:dyDescent="0.35">
      <c r="A4603" s="293">
        <v>44432</v>
      </c>
      <c r="B4603" s="288">
        <v>131.5</v>
      </c>
      <c r="C4603" s="288">
        <v>131</v>
      </c>
      <c r="D4603" s="288">
        <v>131.4</v>
      </c>
      <c r="E4603" s="288">
        <v>131.6</v>
      </c>
      <c r="F4603" s="288">
        <v>131</v>
      </c>
      <c r="G4603" s="288">
        <v>135.4</v>
      </c>
      <c r="H4603" s="288">
        <v>136.30000000000001</v>
      </c>
      <c r="I4603" s="288">
        <v>131.5</v>
      </c>
      <c r="J4603" s="329"/>
      <c r="K4603" s="330"/>
      <c r="L4603" s="329"/>
      <c r="M4603" s="331"/>
      <c r="N4603" s="183">
        <f t="shared" si="1463"/>
        <v>1.3149999999999999</v>
      </c>
      <c r="O4603" s="184">
        <f t="shared" si="1464"/>
        <v>1.31</v>
      </c>
      <c r="P4603" s="185">
        <f t="shared" si="1465"/>
        <v>1.3140000000000001</v>
      </c>
      <c r="Q4603" s="186">
        <f t="shared" si="1466"/>
        <v>1.3159999999999998</v>
      </c>
      <c r="R4603" s="187">
        <f t="shared" si="1467"/>
        <v>1.31</v>
      </c>
      <c r="S4603" s="188">
        <f t="shared" si="1468"/>
        <v>1.3540000000000001</v>
      </c>
      <c r="T4603" s="189">
        <f t="shared" si="1469"/>
        <v>1.3630000000000002</v>
      </c>
      <c r="U4603" s="332">
        <f t="shared" si="1470"/>
        <v>1.3149999999999999</v>
      </c>
    </row>
    <row r="4604" spans="1:21" x14ac:dyDescent="0.35">
      <c r="A4604" s="293">
        <v>44433</v>
      </c>
      <c r="B4604" s="288">
        <v>131.30000000000001</v>
      </c>
      <c r="C4604" s="288">
        <v>130.80000000000001</v>
      </c>
      <c r="D4604" s="288">
        <v>131.19999999999999</v>
      </c>
      <c r="E4604" s="288">
        <v>131.4</v>
      </c>
      <c r="F4604" s="288">
        <v>130.80000000000001</v>
      </c>
      <c r="G4604" s="288">
        <v>135.19999999999999</v>
      </c>
      <c r="H4604" s="288">
        <v>136.30000000000001</v>
      </c>
      <c r="I4604" s="288">
        <v>131.30000000000001</v>
      </c>
      <c r="J4604" s="329"/>
      <c r="K4604" s="330"/>
      <c r="L4604" s="329"/>
      <c r="M4604" s="331"/>
      <c r="N4604" s="183">
        <f t="shared" si="1463"/>
        <v>1.3130000000000002</v>
      </c>
      <c r="O4604" s="184">
        <f t="shared" si="1464"/>
        <v>1.3080000000000001</v>
      </c>
      <c r="P4604" s="185">
        <f t="shared" si="1465"/>
        <v>1.3119999999999998</v>
      </c>
      <c r="Q4604" s="186">
        <f t="shared" si="1466"/>
        <v>1.3140000000000001</v>
      </c>
      <c r="R4604" s="187">
        <f t="shared" si="1467"/>
        <v>1.3080000000000001</v>
      </c>
      <c r="S4604" s="188">
        <f t="shared" si="1468"/>
        <v>1.3519999999999999</v>
      </c>
      <c r="T4604" s="189">
        <f t="shared" si="1469"/>
        <v>1.3630000000000002</v>
      </c>
      <c r="U4604" s="332">
        <f t="shared" si="1470"/>
        <v>1.3130000000000002</v>
      </c>
    </row>
    <row r="4605" spans="1:21" x14ac:dyDescent="0.35">
      <c r="A4605" s="293">
        <v>44434</v>
      </c>
      <c r="B4605" s="288">
        <v>131.4</v>
      </c>
      <c r="C4605" s="288">
        <v>130.9</v>
      </c>
      <c r="D4605" s="288">
        <v>131.19999999999999</v>
      </c>
      <c r="E4605" s="288">
        <v>131.6</v>
      </c>
      <c r="F4605" s="288">
        <v>130.9</v>
      </c>
      <c r="G4605" s="288">
        <v>135.19999999999999</v>
      </c>
      <c r="H4605" s="288">
        <v>136.4</v>
      </c>
      <c r="I4605" s="288">
        <v>131.4</v>
      </c>
      <c r="J4605" s="329"/>
      <c r="K4605" s="330"/>
      <c r="L4605" s="329"/>
      <c r="M4605" s="331"/>
      <c r="N4605" s="183">
        <f t="shared" si="1463"/>
        <v>1.3140000000000001</v>
      </c>
      <c r="O4605" s="184">
        <f t="shared" si="1464"/>
        <v>1.3090000000000002</v>
      </c>
      <c r="P4605" s="185">
        <f t="shared" si="1465"/>
        <v>1.3119999999999998</v>
      </c>
      <c r="Q4605" s="186">
        <f t="shared" si="1466"/>
        <v>1.3159999999999998</v>
      </c>
      <c r="R4605" s="187">
        <f t="shared" si="1467"/>
        <v>1.3090000000000002</v>
      </c>
      <c r="S4605" s="188">
        <f t="shared" si="1468"/>
        <v>1.3519999999999999</v>
      </c>
      <c r="T4605" s="189">
        <f t="shared" si="1469"/>
        <v>1.3640000000000001</v>
      </c>
      <c r="U4605" s="332">
        <f t="shared" si="1470"/>
        <v>1.3140000000000001</v>
      </c>
    </row>
    <row r="4606" spans="1:21" x14ac:dyDescent="0.35">
      <c r="A4606" s="293">
        <v>44435</v>
      </c>
      <c r="B4606" s="288">
        <v>131.80000000000001</v>
      </c>
      <c r="C4606" s="288">
        <v>131.4</v>
      </c>
      <c r="D4606" s="288">
        <v>131.6</v>
      </c>
      <c r="E4606" s="288">
        <v>132</v>
      </c>
      <c r="F4606" s="288">
        <v>131.4</v>
      </c>
      <c r="G4606" s="288">
        <v>135.6</v>
      </c>
      <c r="H4606" s="288">
        <v>136.80000000000001</v>
      </c>
      <c r="I4606" s="288">
        <v>131.80000000000001</v>
      </c>
      <c r="J4606" s="329"/>
      <c r="K4606" s="330"/>
      <c r="L4606" s="329"/>
      <c r="M4606" s="331"/>
      <c r="N4606" s="183">
        <f t="shared" si="1463"/>
        <v>1.3180000000000001</v>
      </c>
      <c r="O4606" s="184">
        <f t="shared" si="1464"/>
        <v>1.3140000000000001</v>
      </c>
      <c r="P4606" s="185">
        <f t="shared" si="1465"/>
        <v>1.3159999999999998</v>
      </c>
      <c r="Q4606" s="186">
        <f t="shared" si="1466"/>
        <v>1.32</v>
      </c>
      <c r="R4606" s="187">
        <f t="shared" si="1467"/>
        <v>1.3140000000000001</v>
      </c>
      <c r="S4606" s="188">
        <f t="shared" si="1468"/>
        <v>1.3559999999999999</v>
      </c>
      <c r="T4606" s="189">
        <f t="shared" si="1469"/>
        <v>1.3680000000000001</v>
      </c>
      <c r="U4606" s="332">
        <f t="shared" si="1470"/>
        <v>1.3180000000000001</v>
      </c>
    </row>
    <row r="4607" spans="1:21" x14ac:dyDescent="0.35">
      <c r="A4607" s="293">
        <v>44438</v>
      </c>
      <c r="B4607" s="288">
        <v>132</v>
      </c>
      <c r="C4607" s="288">
        <v>131.69999999999999</v>
      </c>
      <c r="D4607" s="288">
        <v>131.9</v>
      </c>
      <c r="E4607" s="288">
        <v>132.30000000000001</v>
      </c>
      <c r="F4607" s="288">
        <v>131.69999999999999</v>
      </c>
      <c r="G4607" s="288">
        <v>135.9</v>
      </c>
      <c r="H4607" s="288">
        <v>137.1</v>
      </c>
      <c r="I4607" s="288">
        <v>132.1</v>
      </c>
      <c r="J4607" s="329"/>
      <c r="K4607" s="330"/>
      <c r="L4607" s="329"/>
      <c r="M4607" s="331"/>
      <c r="N4607" s="183">
        <f t="shared" si="1463"/>
        <v>1.32</v>
      </c>
      <c r="O4607" s="184">
        <f t="shared" si="1464"/>
        <v>1.3169999999999999</v>
      </c>
      <c r="P4607" s="185">
        <f t="shared" si="1465"/>
        <v>1.319</v>
      </c>
      <c r="Q4607" s="186">
        <f t="shared" si="1466"/>
        <v>1.3230000000000002</v>
      </c>
      <c r="R4607" s="187">
        <f t="shared" si="1467"/>
        <v>1.3169999999999999</v>
      </c>
      <c r="S4607" s="188">
        <f t="shared" si="1468"/>
        <v>1.359</v>
      </c>
      <c r="T4607" s="189">
        <f t="shared" si="1469"/>
        <v>1.371</v>
      </c>
      <c r="U4607" s="332">
        <f t="shared" si="1470"/>
        <v>1.321</v>
      </c>
    </row>
    <row r="4608" spans="1:21" x14ac:dyDescent="0.35">
      <c r="A4608" s="293">
        <v>44439</v>
      </c>
      <c r="B4608" s="288">
        <v>133.1</v>
      </c>
      <c r="C4608" s="288">
        <v>132.69999999999999</v>
      </c>
      <c r="D4608" s="288">
        <v>133</v>
      </c>
      <c r="E4608" s="288">
        <v>133.4</v>
      </c>
      <c r="F4608" s="288">
        <v>132.69999999999999</v>
      </c>
      <c r="G4608" s="288">
        <v>137</v>
      </c>
      <c r="H4608" s="288">
        <v>138.30000000000001</v>
      </c>
      <c r="I4608" s="288">
        <v>133.19999999999999</v>
      </c>
      <c r="J4608" s="329"/>
      <c r="K4608" s="363">
        <f>AVERAGE(I4597:I4608)</f>
        <v>131.97499999999999</v>
      </c>
      <c r="L4608" s="329"/>
      <c r="M4608" s="363">
        <f>AVERAGE(I4587:I4608)</f>
        <v>132.61818181818182</v>
      </c>
      <c r="N4608" s="183">
        <f t="shared" si="1463"/>
        <v>1.331</v>
      </c>
      <c r="O4608" s="184">
        <f t="shared" si="1464"/>
        <v>1.327</v>
      </c>
      <c r="P4608" s="185">
        <f t="shared" si="1465"/>
        <v>1.33</v>
      </c>
      <c r="Q4608" s="186">
        <f t="shared" si="1466"/>
        <v>1.3340000000000001</v>
      </c>
      <c r="R4608" s="187">
        <f t="shared" si="1467"/>
        <v>1.327</v>
      </c>
      <c r="S4608" s="188">
        <f t="shared" si="1468"/>
        <v>1.37</v>
      </c>
      <c r="T4608" s="189">
        <f t="shared" si="1469"/>
        <v>1.383</v>
      </c>
      <c r="U4608" s="332">
        <f t="shared" si="1470"/>
        <v>1.3319999999999999</v>
      </c>
    </row>
    <row r="4609" spans="1:21" x14ac:dyDescent="0.35">
      <c r="A4609" s="293">
        <v>44440</v>
      </c>
      <c r="B4609" s="305">
        <v>133.9</v>
      </c>
      <c r="C4609" s="305">
        <v>133.5</v>
      </c>
      <c r="D4609" s="305">
        <v>133.69999999999999</v>
      </c>
      <c r="E4609" s="305">
        <v>134.1</v>
      </c>
      <c r="F4609" s="305">
        <v>133.5</v>
      </c>
      <c r="G4609" s="305">
        <v>137.80000000000001</v>
      </c>
      <c r="H4609" s="305">
        <v>139.1</v>
      </c>
      <c r="I4609" s="305">
        <v>133.9</v>
      </c>
      <c r="J4609" s="329"/>
      <c r="K4609" s="330"/>
      <c r="L4609" s="329"/>
      <c r="M4609" s="331"/>
      <c r="N4609" s="183">
        <f t="shared" ref="N4609:N4616" si="1471">B4609/$V$1</f>
        <v>1.339</v>
      </c>
      <c r="O4609" s="184">
        <f t="shared" ref="O4609:O4616" si="1472">C4609/$V$1</f>
        <v>1.335</v>
      </c>
      <c r="P4609" s="185">
        <f t="shared" ref="P4609:P4616" si="1473">D4609/$V$1</f>
        <v>1.337</v>
      </c>
      <c r="Q4609" s="186">
        <f t="shared" ref="Q4609:Q4616" si="1474">E4609/$V$1</f>
        <v>1.341</v>
      </c>
      <c r="R4609" s="187">
        <f t="shared" ref="R4609:R4616" si="1475">F4609/$V$1</f>
        <v>1.335</v>
      </c>
      <c r="S4609" s="188">
        <f t="shared" ref="S4609:S4616" si="1476">G4609/$V$1</f>
        <v>1.3780000000000001</v>
      </c>
      <c r="T4609" s="189">
        <f t="shared" ref="T4609:T4616" si="1477">H4609/$V$1</f>
        <v>1.391</v>
      </c>
      <c r="U4609" s="332">
        <f t="shared" ref="U4609:U4616" si="1478">I4609/$V$1</f>
        <v>1.339</v>
      </c>
    </row>
    <row r="4610" spans="1:21" x14ac:dyDescent="0.35">
      <c r="A4610" s="293">
        <v>44441</v>
      </c>
      <c r="B4610" s="305">
        <v>134.19999999999999</v>
      </c>
      <c r="C4610" s="305">
        <v>133.80000000000001</v>
      </c>
      <c r="D4610" s="305">
        <v>134.1</v>
      </c>
      <c r="E4610" s="305">
        <v>134.4</v>
      </c>
      <c r="F4610" s="305">
        <v>133.80000000000001</v>
      </c>
      <c r="G4610" s="305">
        <v>138.19999999999999</v>
      </c>
      <c r="H4610" s="305">
        <v>139.30000000000001</v>
      </c>
      <c r="I4610" s="305">
        <v>134.30000000000001</v>
      </c>
      <c r="J4610" s="329"/>
      <c r="K4610" s="330"/>
      <c r="L4610" s="329"/>
      <c r="M4610" s="331"/>
      <c r="N4610" s="183">
        <f t="shared" si="1471"/>
        <v>1.3419999999999999</v>
      </c>
      <c r="O4610" s="184">
        <f t="shared" si="1472"/>
        <v>1.3380000000000001</v>
      </c>
      <c r="P4610" s="185">
        <f t="shared" si="1473"/>
        <v>1.341</v>
      </c>
      <c r="Q4610" s="186">
        <f t="shared" si="1474"/>
        <v>1.3440000000000001</v>
      </c>
      <c r="R4610" s="187">
        <f t="shared" si="1475"/>
        <v>1.3380000000000001</v>
      </c>
      <c r="S4610" s="188">
        <f t="shared" si="1476"/>
        <v>1.3819999999999999</v>
      </c>
      <c r="T4610" s="189">
        <f t="shared" si="1477"/>
        <v>1.393</v>
      </c>
      <c r="U4610" s="332">
        <f t="shared" si="1478"/>
        <v>1.3430000000000002</v>
      </c>
    </row>
    <row r="4611" spans="1:21" x14ac:dyDescent="0.35">
      <c r="A4611" s="293">
        <v>44442</v>
      </c>
      <c r="B4611" s="305">
        <v>134.5</v>
      </c>
      <c r="C4611" s="305">
        <v>134.1</v>
      </c>
      <c r="D4611" s="305">
        <v>134.4</v>
      </c>
      <c r="E4611" s="305">
        <v>134.69999999999999</v>
      </c>
      <c r="F4611" s="305">
        <v>134.19999999999999</v>
      </c>
      <c r="G4611" s="305">
        <v>138.5</v>
      </c>
      <c r="H4611" s="305">
        <v>139.5</v>
      </c>
      <c r="I4611" s="305">
        <v>134.6</v>
      </c>
      <c r="J4611" s="329"/>
      <c r="K4611" s="330"/>
      <c r="L4611" s="329"/>
      <c r="M4611" s="331"/>
      <c r="N4611" s="183">
        <f t="shared" si="1471"/>
        <v>1.345</v>
      </c>
      <c r="O4611" s="184">
        <f t="shared" si="1472"/>
        <v>1.341</v>
      </c>
      <c r="P4611" s="185">
        <f t="shared" si="1473"/>
        <v>1.3440000000000001</v>
      </c>
      <c r="Q4611" s="186">
        <f t="shared" si="1474"/>
        <v>1.347</v>
      </c>
      <c r="R4611" s="187">
        <f t="shared" si="1475"/>
        <v>1.3419999999999999</v>
      </c>
      <c r="S4611" s="188">
        <f t="shared" si="1476"/>
        <v>1.385</v>
      </c>
      <c r="T4611" s="189">
        <f t="shared" si="1477"/>
        <v>1.395</v>
      </c>
      <c r="U4611" s="332">
        <f t="shared" si="1478"/>
        <v>1.3459999999999999</v>
      </c>
    </row>
    <row r="4612" spans="1:21" x14ac:dyDescent="0.35">
      <c r="A4612" s="293">
        <v>44445</v>
      </c>
      <c r="B4612" s="305">
        <v>134.6</v>
      </c>
      <c r="C4612" s="305">
        <v>134.30000000000001</v>
      </c>
      <c r="D4612" s="305">
        <v>134.6</v>
      </c>
      <c r="E4612" s="305">
        <v>134.9</v>
      </c>
      <c r="F4612" s="305">
        <v>134.30000000000001</v>
      </c>
      <c r="G4612" s="305">
        <v>138.69999999999999</v>
      </c>
      <c r="H4612" s="305">
        <v>139.6</v>
      </c>
      <c r="I4612" s="305">
        <v>134.69999999999999</v>
      </c>
      <c r="J4612" s="329"/>
      <c r="K4612" s="330"/>
      <c r="L4612" s="329"/>
      <c r="M4612" s="331"/>
      <c r="N4612" s="183">
        <f t="shared" si="1471"/>
        <v>1.3459999999999999</v>
      </c>
      <c r="O4612" s="184">
        <f t="shared" si="1472"/>
        <v>1.3430000000000002</v>
      </c>
      <c r="P4612" s="185">
        <f t="shared" si="1473"/>
        <v>1.3459999999999999</v>
      </c>
      <c r="Q4612" s="186">
        <f t="shared" si="1474"/>
        <v>1.349</v>
      </c>
      <c r="R4612" s="187">
        <f t="shared" si="1475"/>
        <v>1.3430000000000002</v>
      </c>
      <c r="S4612" s="188">
        <f t="shared" si="1476"/>
        <v>1.3869999999999998</v>
      </c>
      <c r="T4612" s="189">
        <f t="shared" si="1477"/>
        <v>1.3959999999999999</v>
      </c>
      <c r="U4612" s="332">
        <f t="shared" si="1478"/>
        <v>1.347</v>
      </c>
    </row>
    <row r="4613" spans="1:21" x14ac:dyDescent="0.35">
      <c r="A4613" s="293">
        <v>44446</v>
      </c>
      <c r="B4613" s="305">
        <v>134.80000000000001</v>
      </c>
      <c r="C4613" s="305">
        <v>134.4</v>
      </c>
      <c r="D4613" s="305">
        <v>134.69999999999999</v>
      </c>
      <c r="E4613" s="305">
        <v>135</v>
      </c>
      <c r="F4613" s="305">
        <v>134.5</v>
      </c>
      <c r="G4613" s="305">
        <v>138.80000000000001</v>
      </c>
      <c r="H4613" s="305">
        <v>139.69999999999999</v>
      </c>
      <c r="I4613" s="305">
        <v>134.80000000000001</v>
      </c>
      <c r="J4613" s="329"/>
      <c r="K4613" s="330"/>
      <c r="L4613" s="329"/>
      <c r="M4613" s="331"/>
      <c r="N4613" s="183">
        <f t="shared" si="1471"/>
        <v>1.3480000000000001</v>
      </c>
      <c r="O4613" s="184">
        <f t="shared" si="1472"/>
        <v>1.3440000000000001</v>
      </c>
      <c r="P4613" s="185">
        <f t="shared" si="1473"/>
        <v>1.347</v>
      </c>
      <c r="Q4613" s="186">
        <f t="shared" si="1474"/>
        <v>1.35</v>
      </c>
      <c r="R4613" s="187">
        <f t="shared" si="1475"/>
        <v>1.345</v>
      </c>
      <c r="S4613" s="188">
        <f t="shared" si="1476"/>
        <v>1.3880000000000001</v>
      </c>
      <c r="T4613" s="189">
        <f t="shared" si="1477"/>
        <v>1.3969999999999998</v>
      </c>
      <c r="U4613" s="332">
        <f t="shared" si="1478"/>
        <v>1.3480000000000001</v>
      </c>
    </row>
    <row r="4614" spans="1:21" x14ac:dyDescent="0.35">
      <c r="A4614" s="293">
        <v>44447</v>
      </c>
      <c r="B4614" s="305">
        <v>134.80000000000001</v>
      </c>
      <c r="C4614" s="305">
        <v>134.4</v>
      </c>
      <c r="D4614" s="305">
        <v>134.69999999999999</v>
      </c>
      <c r="E4614" s="305">
        <v>135</v>
      </c>
      <c r="F4614" s="305">
        <v>134.4</v>
      </c>
      <c r="G4614" s="305">
        <v>138.80000000000001</v>
      </c>
      <c r="H4614" s="305">
        <v>139.6</v>
      </c>
      <c r="I4614" s="305">
        <v>134.80000000000001</v>
      </c>
      <c r="J4614" s="329"/>
      <c r="K4614" s="330"/>
      <c r="L4614" s="329"/>
      <c r="M4614" s="331"/>
      <c r="N4614" s="183">
        <f t="shared" si="1471"/>
        <v>1.3480000000000001</v>
      </c>
      <c r="O4614" s="184">
        <f t="shared" si="1472"/>
        <v>1.3440000000000001</v>
      </c>
      <c r="P4614" s="185">
        <f t="shared" si="1473"/>
        <v>1.347</v>
      </c>
      <c r="Q4614" s="186">
        <f t="shared" si="1474"/>
        <v>1.35</v>
      </c>
      <c r="R4614" s="187">
        <f t="shared" si="1475"/>
        <v>1.3440000000000001</v>
      </c>
      <c r="S4614" s="188">
        <f t="shared" si="1476"/>
        <v>1.3880000000000001</v>
      </c>
      <c r="T4614" s="189">
        <f t="shared" si="1477"/>
        <v>1.3959999999999999</v>
      </c>
      <c r="U4614" s="332">
        <f t="shared" si="1478"/>
        <v>1.3480000000000001</v>
      </c>
    </row>
    <row r="4615" spans="1:21" x14ac:dyDescent="0.35">
      <c r="A4615" s="293">
        <v>44448</v>
      </c>
      <c r="B4615" s="305">
        <v>134.69999999999999</v>
      </c>
      <c r="C4615" s="305">
        <v>134.30000000000001</v>
      </c>
      <c r="D4615" s="305">
        <v>134.6</v>
      </c>
      <c r="E4615" s="305">
        <v>134.9</v>
      </c>
      <c r="F4615" s="305">
        <v>134.4</v>
      </c>
      <c r="G4615" s="305">
        <v>138.80000000000001</v>
      </c>
      <c r="H4615" s="305">
        <v>139.6</v>
      </c>
      <c r="I4615" s="305">
        <v>134.80000000000001</v>
      </c>
      <c r="J4615" s="329"/>
      <c r="K4615" s="330"/>
      <c r="L4615" s="329"/>
      <c r="M4615" s="331"/>
      <c r="N4615" s="183">
        <f t="shared" si="1471"/>
        <v>1.347</v>
      </c>
      <c r="O4615" s="184">
        <f t="shared" si="1472"/>
        <v>1.3430000000000002</v>
      </c>
      <c r="P4615" s="185">
        <f t="shared" si="1473"/>
        <v>1.3459999999999999</v>
      </c>
      <c r="Q4615" s="186">
        <f t="shared" si="1474"/>
        <v>1.349</v>
      </c>
      <c r="R4615" s="187">
        <f t="shared" si="1475"/>
        <v>1.3440000000000001</v>
      </c>
      <c r="S4615" s="188">
        <f t="shared" si="1476"/>
        <v>1.3880000000000001</v>
      </c>
      <c r="T4615" s="189">
        <f t="shared" si="1477"/>
        <v>1.3959999999999999</v>
      </c>
      <c r="U4615" s="332">
        <f t="shared" si="1478"/>
        <v>1.3480000000000001</v>
      </c>
    </row>
    <row r="4616" spans="1:21" x14ac:dyDescent="0.35">
      <c r="A4616" s="293">
        <v>44449</v>
      </c>
      <c r="B4616" s="305">
        <v>134.6</v>
      </c>
      <c r="C4616" s="305">
        <v>134.30000000000001</v>
      </c>
      <c r="D4616" s="305">
        <v>134.6</v>
      </c>
      <c r="E4616" s="305">
        <v>134.9</v>
      </c>
      <c r="F4616" s="305">
        <v>134.4</v>
      </c>
      <c r="G4616" s="305">
        <v>138.69999999999999</v>
      </c>
      <c r="H4616" s="305">
        <v>139.5</v>
      </c>
      <c r="I4616" s="305">
        <v>134.69999999999999</v>
      </c>
      <c r="J4616" s="329"/>
      <c r="K4616" s="363">
        <f>AVERAGE(I4609:I4616)</f>
        <v>134.57499999999999</v>
      </c>
      <c r="L4616" s="329"/>
      <c r="M4616" s="331"/>
      <c r="N4616" s="183">
        <f t="shared" si="1471"/>
        <v>1.3459999999999999</v>
      </c>
      <c r="O4616" s="184">
        <f t="shared" si="1472"/>
        <v>1.3430000000000002</v>
      </c>
      <c r="P4616" s="185">
        <f t="shared" si="1473"/>
        <v>1.3459999999999999</v>
      </c>
      <c r="Q4616" s="186">
        <f t="shared" si="1474"/>
        <v>1.349</v>
      </c>
      <c r="R4616" s="187">
        <f t="shared" si="1475"/>
        <v>1.3440000000000001</v>
      </c>
      <c r="S4616" s="188">
        <f t="shared" si="1476"/>
        <v>1.3869999999999998</v>
      </c>
      <c r="T4616" s="189">
        <f t="shared" si="1477"/>
        <v>1.395</v>
      </c>
      <c r="U4616" s="332">
        <f t="shared" si="1478"/>
        <v>1.347</v>
      </c>
    </row>
    <row r="4617" spans="1:21" x14ac:dyDescent="0.35">
      <c r="A4617" s="293">
        <v>44452</v>
      </c>
      <c r="B4617" s="302">
        <v>134.69999999999999</v>
      </c>
      <c r="C4617" s="302">
        <v>134.4</v>
      </c>
      <c r="D4617" s="302">
        <v>134.6</v>
      </c>
      <c r="E4617" s="302">
        <v>135</v>
      </c>
      <c r="F4617" s="302">
        <v>134.5</v>
      </c>
      <c r="G4617" s="302">
        <v>138.80000000000001</v>
      </c>
      <c r="H4617" s="302">
        <v>139.6</v>
      </c>
      <c r="I4617" s="302">
        <v>134.80000000000001</v>
      </c>
      <c r="J4617" s="329"/>
      <c r="K4617" s="363"/>
      <c r="L4617" s="329"/>
      <c r="M4617" s="331"/>
      <c r="N4617" s="183">
        <f t="shared" ref="N4617:N4630" si="1479">B4617/$V$1</f>
        <v>1.347</v>
      </c>
      <c r="O4617" s="184">
        <f t="shared" ref="O4617:O4630" si="1480">C4617/$V$1</f>
        <v>1.3440000000000001</v>
      </c>
      <c r="P4617" s="185">
        <f t="shared" ref="P4617:P4630" si="1481">D4617/$V$1</f>
        <v>1.3459999999999999</v>
      </c>
      <c r="Q4617" s="186">
        <f t="shared" ref="Q4617:Q4630" si="1482">E4617/$V$1</f>
        <v>1.35</v>
      </c>
      <c r="R4617" s="187">
        <f t="shared" ref="R4617:R4630" si="1483">F4617/$V$1</f>
        <v>1.345</v>
      </c>
      <c r="S4617" s="188">
        <f t="shared" ref="S4617:S4630" si="1484">G4617/$V$1</f>
        <v>1.3880000000000001</v>
      </c>
      <c r="T4617" s="189">
        <f t="shared" ref="T4617:T4630" si="1485">H4617/$V$1</f>
        <v>1.3959999999999999</v>
      </c>
      <c r="U4617" s="332">
        <f t="shared" ref="U4617:U4630" si="1486">I4617/$V$1</f>
        <v>1.3480000000000001</v>
      </c>
    </row>
    <row r="4618" spans="1:21" x14ac:dyDescent="0.35">
      <c r="A4618" s="293">
        <v>44453</v>
      </c>
      <c r="B4618" s="302">
        <v>134.69999999999999</v>
      </c>
      <c r="C4618" s="302">
        <v>134.30000000000001</v>
      </c>
      <c r="D4618" s="302">
        <v>134.6</v>
      </c>
      <c r="E4618" s="302">
        <v>134.9</v>
      </c>
      <c r="F4618" s="302">
        <v>134.4</v>
      </c>
      <c r="G4618" s="302">
        <v>138.80000000000001</v>
      </c>
      <c r="H4618" s="302">
        <v>139.5</v>
      </c>
      <c r="I4618" s="302">
        <v>134.69999999999999</v>
      </c>
      <c r="J4618" s="329"/>
      <c r="K4618" s="363"/>
      <c r="L4618" s="329"/>
      <c r="M4618" s="331"/>
      <c r="N4618" s="183">
        <f t="shared" si="1479"/>
        <v>1.347</v>
      </c>
      <c r="O4618" s="184">
        <f t="shared" si="1480"/>
        <v>1.3430000000000002</v>
      </c>
      <c r="P4618" s="185">
        <f t="shared" si="1481"/>
        <v>1.3459999999999999</v>
      </c>
      <c r="Q4618" s="186">
        <f t="shared" si="1482"/>
        <v>1.349</v>
      </c>
      <c r="R4618" s="187">
        <f t="shared" si="1483"/>
        <v>1.3440000000000001</v>
      </c>
      <c r="S4618" s="188">
        <f t="shared" si="1484"/>
        <v>1.3880000000000001</v>
      </c>
      <c r="T4618" s="189">
        <f t="shared" si="1485"/>
        <v>1.395</v>
      </c>
      <c r="U4618" s="332">
        <f t="shared" si="1486"/>
        <v>1.347</v>
      </c>
    </row>
    <row r="4619" spans="1:21" x14ac:dyDescent="0.35">
      <c r="A4619" s="293">
        <v>44454</v>
      </c>
      <c r="B4619" s="302">
        <v>135.1</v>
      </c>
      <c r="C4619" s="302">
        <v>134.69999999999999</v>
      </c>
      <c r="D4619" s="302">
        <v>135</v>
      </c>
      <c r="E4619" s="302">
        <v>135.30000000000001</v>
      </c>
      <c r="F4619" s="302">
        <v>134.9</v>
      </c>
      <c r="G4619" s="302">
        <v>139.19999999999999</v>
      </c>
      <c r="H4619" s="302">
        <v>140</v>
      </c>
      <c r="I4619" s="302">
        <v>135.19999999999999</v>
      </c>
      <c r="J4619" s="329"/>
      <c r="K4619" s="363"/>
      <c r="L4619" s="329"/>
      <c r="M4619" s="331"/>
      <c r="N4619" s="183">
        <f t="shared" si="1479"/>
        <v>1.351</v>
      </c>
      <c r="O4619" s="184">
        <f t="shared" si="1480"/>
        <v>1.347</v>
      </c>
      <c r="P4619" s="185">
        <f t="shared" si="1481"/>
        <v>1.35</v>
      </c>
      <c r="Q4619" s="186">
        <f t="shared" si="1482"/>
        <v>1.3530000000000002</v>
      </c>
      <c r="R4619" s="187">
        <f t="shared" si="1483"/>
        <v>1.349</v>
      </c>
      <c r="S4619" s="188">
        <f t="shared" si="1484"/>
        <v>1.3919999999999999</v>
      </c>
      <c r="T4619" s="189">
        <f t="shared" si="1485"/>
        <v>1.4</v>
      </c>
      <c r="U4619" s="332">
        <f t="shared" si="1486"/>
        <v>1.3519999999999999</v>
      </c>
    </row>
    <row r="4620" spans="1:21" x14ac:dyDescent="0.35">
      <c r="A4620" s="293">
        <v>44455</v>
      </c>
      <c r="B4620" s="302">
        <v>135.5</v>
      </c>
      <c r="C4620" s="302">
        <v>135.1</v>
      </c>
      <c r="D4620" s="302">
        <v>135.30000000000001</v>
      </c>
      <c r="E4620" s="302">
        <v>135.69999999999999</v>
      </c>
      <c r="F4620" s="302">
        <v>135.30000000000001</v>
      </c>
      <c r="G4620" s="302">
        <v>139.6</v>
      </c>
      <c r="H4620" s="302">
        <v>140.4</v>
      </c>
      <c r="I4620" s="302">
        <v>135.5</v>
      </c>
      <c r="J4620" s="329"/>
      <c r="K4620" s="363"/>
      <c r="L4620" s="329"/>
      <c r="M4620" s="331"/>
      <c r="N4620" s="183">
        <f t="shared" si="1479"/>
        <v>1.355</v>
      </c>
      <c r="O4620" s="184">
        <f t="shared" si="1480"/>
        <v>1.351</v>
      </c>
      <c r="P4620" s="185">
        <f t="shared" si="1481"/>
        <v>1.3530000000000002</v>
      </c>
      <c r="Q4620" s="186">
        <f t="shared" si="1482"/>
        <v>1.357</v>
      </c>
      <c r="R4620" s="187">
        <f t="shared" si="1483"/>
        <v>1.3530000000000002</v>
      </c>
      <c r="S4620" s="188">
        <f t="shared" si="1484"/>
        <v>1.3959999999999999</v>
      </c>
      <c r="T4620" s="189">
        <f t="shared" si="1485"/>
        <v>1.4040000000000001</v>
      </c>
      <c r="U4620" s="332">
        <f t="shared" si="1486"/>
        <v>1.355</v>
      </c>
    </row>
    <row r="4621" spans="1:21" x14ac:dyDescent="0.35">
      <c r="A4621" s="293">
        <v>44456</v>
      </c>
      <c r="B4621" s="302">
        <v>136</v>
      </c>
      <c r="C4621" s="302">
        <v>135.6</v>
      </c>
      <c r="D4621" s="302">
        <v>135.80000000000001</v>
      </c>
      <c r="E4621" s="302">
        <v>136.19999999999999</v>
      </c>
      <c r="F4621" s="302">
        <v>135.80000000000001</v>
      </c>
      <c r="G4621" s="302">
        <v>140.19999999999999</v>
      </c>
      <c r="H4621" s="302">
        <v>140.9</v>
      </c>
      <c r="I4621" s="302">
        <v>136.1</v>
      </c>
      <c r="J4621" s="329"/>
      <c r="K4621" s="363"/>
      <c r="L4621" s="329"/>
      <c r="M4621" s="331"/>
      <c r="N4621" s="183">
        <f t="shared" si="1479"/>
        <v>1.36</v>
      </c>
      <c r="O4621" s="184">
        <f t="shared" si="1480"/>
        <v>1.3559999999999999</v>
      </c>
      <c r="P4621" s="185">
        <f t="shared" si="1481"/>
        <v>1.3580000000000001</v>
      </c>
      <c r="Q4621" s="186">
        <f t="shared" si="1482"/>
        <v>1.3619999999999999</v>
      </c>
      <c r="R4621" s="187">
        <f t="shared" si="1483"/>
        <v>1.3580000000000001</v>
      </c>
      <c r="S4621" s="188">
        <f t="shared" si="1484"/>
        <v>1.4019999999999999</v>
      </c>
      <c r="T4621" s="189">
        <f t="shared" si="1485"/>
        <v>1.409</v>
      </c>
      <c r="U4621" s="332">
        <f t="shared" si="1486"/>
        <v>1.361</v>
      </c>
    </row>
    <row r="4622" spans="1:21" x14ac:dyDescent="0.35">
      <c r="A4622" s="293">
        <v>44459</v>
      </c>
      <c r="B4622" s="302">
        <v>136.4</v>
      </c>
      <c r="C4622" s="302">
        <v>136.1</v>
      </c>
      <c r="D4622" s="302">
        <v>136.30000000000001</v>
      </c>
      <c r="E4622" s="302">
        <v>136.69999999999999</v>
      </c>
      <c r="F4622" s="302">
        <v>136.30000000000001</v>
      </c>
      <c r="G4622" s="302">
        <v>140.69999999999999</v>
      </c>
      <c r="H4622" s="302">
        <v>141.4</v>
      </c>
      <c r="I4622" s="302">
        <v>136.5</v>
      </c>
      <c r="J4622" s="329"/>
      <c r="K4622" s="330"/>
      <c r="L4622" s="329"/>
      <c r="M4622" s="331"/>
      <c r="N4622" s="183">
        <f t="shared" si="1479"/>
        <v>1.3640000000000001</v>
      </c>
      <c r="O4622" s="184">
        <f t="shared" si="1480"/>
        <v>1.361</v>
      </c>
      <c r="P4622" s="185">
        <f t="shared" si="1481"/>
        <v>1.3630000000000002</v>
      </c>
      <c r="Q4622" s="186">
        <f t="shared" si="1482"/>
        <v>1.367</v>
      </c>
      <c r="R4622" s="187">
        <f t="shared" si="1483"/>
        <v>1.3630000000000002</v>
      </c>
      <c r="S4622" s="188">
        <f t="shared" si="1484"/>
        <v>1.4069999999999998</v>
      </c>
      <c r="T4622" s="189">
        <f t="shared" si="1485"/>
        <v>1.4140000000000001</v>
      </c>
      <c r="U4622" s="332">
        <f t="shared" si="1486"/>
        <v>1.365</v>
      </c>
    </row>
    <row r="4623" spans="1:21" ht="14.5" customHeight="1" x14ac:dyDescent="0.35">
      <c r="A4623" s="293">
        <v>44460</v>
      </c>
      <c r="B4623" s="302">
        <v>137.19999999999999</v>
      </c>
      <c r="C4623" s="302">
        <v>136.9</v>
      </c>
      <c r="D4623" s="302">
        <v>137.1</v>
      </c>
      <c r="E4623" s="302">
        <v>137.5</v>
      </c>
      <c r="F4623" s="302">
        <v>137</v>
      </c>
      <c r="G4623" s="302">
        <v>141.5</v>
      </c>
      <c r="H4623" s="302">
        <v>142.19999999999999</v>
      </c>
      <c r="I4623" s="302">
        <v>137.30000000000001</v>
      </c>
      <c r="J4623" s="329"/>
      <c r="K4623" s="330"/>
      <c r="L4623" s="329"/>
      <c r="M4623" s="331"/>
      <c r="N4623" s="183">
        <f t="shared" si="1479"/>
        <v>1.3719999999999999</v>
      </c>
      <c r="O4623" s="184">
        <f t="shared" si="1480"/>
        <v>1.369</v>
      </c>
      <c r="P4623" s="185">
        <f t="shared" si="1481"/>
        <v>1.371</v>
      </c>
      <c r="Q4623" s="186">
        <f t="shared" si="1482"/>
        <v>1.375</v>
      </c>
      <c r="R4623" s="187">
        <f t="shared" si="1483"/>
        <v>1.37</v>
      </c>
      <c r="S4623" s="188">
        <f t="shared" si="1484"/>
        <v>1.415</v>
      </c>
      <c r="T4623" s="189">
        <f t="shared" si="1485"/>
        <v>1.4219999999999999</v>
      </c>
      <c r="U4623" s="332">
        <f t="shared" si="1486"/>
        <v>1.3730000000000002</v>
      </c>
    </row>
    <row r="4624" spans="1:21" x14ac:dyDescent="0.35">
      <c r="A4624" s="293">
        <v>44461</v>
      </c>
      <c r="B4624" s="302">
        <v>137.6</v>
      </c>
      <c r="C4624" s="302">
        <v>137.30000000000001</v>
      </c>
      <c r="D4624" s="302">
        <v>137.5</v>
      </c>
      <c r="E4624" s="302">
        <v>137.9</v>
      </c>
      <c r="F4624" s="302">
        <v>137.5</v>
      </c>
      <c r="G4624" s="302">
        <v>142</v>
      </c>
      <c r="H4624" s="302">
        <v>142.6</v>
      </c>
      <c r="I4624" s="302">
        <v>137.69999999999999</v>
      </c>
      <c r="J4624" s="329"/>
      <c r="K4624" s="330"/>
      <c r="L4624" s="329"/>
      <c r="M4624" s="331"/>
      <c r="N4624" s="183">
        <f t="shared" si="1479"/>
        <v>1.3759999999999999</v>
      </c>
      <c r="O4624" s="184">
        <f t="shared" si="1480"/>
        <v>1.3730000000000002</v>
      </c>
      <c r="P4624" s="185">
        <f t="shared" si="1481"/>
        <v>1.375</v>
      </c>
      <c r="Q4624" s="186">
        <f t="shared" si="1482"/>
        <v>1.379</v>
      </c>
      <c r="R4624" s="187">
        <f t="shared" si="1483"/>
        <v>1.375</v>
      </c>
      <c r="S4624" s="188">
        <f t="shared" si="1484"/>
        <v>1.42</v>
      </c>
      <c r="T4624" s="189">
        <f t="shared" si="1485"/>
        <v>1.4259999999999999</v>
      </c>
      <c r="U4624" s="332">
        <f t="shared" si="1486"/>
        <v>1.3769999999999998</v>
      </c>
    </row>
    <row r="4625" spans="1:21" x14ac:dyDescent="0.35">
      <c r="A4625" s="293">
        <v>44462</v>
      </c>
      <c r="B4625" s="302">
        <v>138.19999999999999</v>
      </c>
      <c r="C4625" s="302">
        <v>137.80000000000001</v>
      </c>
      <c r="D4625" s="302">
        <v>138</v>
      </c>
      <c r="E4625" s="302">
        <v>138.4</v>
      </c>
      <c r="F4625" s="302">
        <v>138</v>
      </c>
      <c r="G4625" s="302">
        <v>142.5</v>
      </c>
      <c r="H4625" s="302">
        <v>143.1</v>
      </c>
      <c r="I4625" s="302">
        <v>138.19999999999999</v>
      </c>
      <c r="J4625" s="329"/>
      <c r="K4625" s="330"/>
      <c r="L4625" s="329"/>
      <c r="M4625" s="331"/>
      <c r="N4625" s="183">
        <f t="shared" si="1479"/>
        <v>1.3819999999999999</v>
      </c>
      <c r="O4625" s="184">
        <f t="shared" si="1480"/>
        <v>1.3780000000000001</v>
      </c>
      <c r="P4625" s="185">
        <f t="shared" si="1481"/>
        <v>1.38</v>
      </c>
      <c r="Q4625" s="186">
        <f t="shared" si="1482"/>
        <v>1.3840000000000001</v>
      </c>
      <c r="R4625" s="187">
        <f t="shared" si="1483"/>
        <v>1.38</v>
      </c>
      <c r="S4625" s="188">
        <f t="shared" si="1484"/>
        <v>1.425</v>
      </c>
      <c r="T4625" s="189">
        <f t="shared" si="1485"/>
        <v>1.431</v>
      </c>
      <c r="U4625" s="332">
        <f t="shared" si="1486"/>
        <v>1.3819999999999999</v>
      </c>
    </row>
    <row r="4626" spans="1:21" x14ac:dyDescent="0.35">
      <c r="A4626" s="293">
        <v>44463</v>
      </c>
      <c r="B4626" s="302">
        <v>138.6</v>
      </c>
      <c r="C4626" s="302">
        <v>138.19999999999999</v>
      </c>
      <c r="D4626" s="302">
        <v>138.5</v>
      </c>
      <c r="E4626" s="302">
        <v>138.80000000000001</v>
      </c>
      <c r="F4626" s="302">
        <v>138.4</v>
      </c>
      <c r="G4626" s="302">
        <v>142.9</v>
      </c>
      <c r="H4626" s="302">
        <v>143.5</v>
      </c>
      <c r="I4626" s="302">
        <v>138.69999999999999</v>
      </c>
      <c r="J4626" s="329"/>
      <c r="K4626" s="330"/>
      <c r="L4626" s="329"/>
      <c r="M4626" s="331"/>
      <c r="N4626" s="183">
        <f t="shared" si="1479"/>
        <v>1.3859999999999999</v>
      </c>
      <c r="O4626" s="184">
        <f t="shared" si="1480"/>
        <v>1.3819999999999999</v>
      </c>
      <c r="P4626" s="185">
        <f t="shared" si="1481"/>
        <v>1.385</v>
      </c>
      <c r="Q4626" s="186">
        <f t="shared" si="1482"/>
        <v>1.3880000000000001</v>
      </c>
      <c r="R4626" s="187">
        <f t="shared" si="1483"/>
        <v>1.3840000000000001</v>
      </c>
      <c r="S4626" s="188">
        <f t="shared" si="1484"/>
        <v>1.429</v>
      </c>
      <c r="T4626" s="189">
        <f t="shared" si="1485"/>
        <v>1.4350000000000001</v>
      </c>
      <c r="U4626" s="332">
        <f t="shared" si="1486"/>
        <v>1.3869999999999998</v>
      </c>
    </row>
    <row r="4627" spans="1:21" x14ac:dyDescent="0.35">
      <c r="A4627" s="293">
        <v>44466</v>
      </c>
      <c r="B4627" s="302">
        <v>139.1</v>
      </c>
      <c r="C4627" s="302">
        <v>138.80000000000001</v>
      </c>
      <c r="D4627" s="302">
        <v>139</v>
      </c>
      <c r="E4627" s="302">
        <v>139.4</v>
      </c>
      <c r="F4627" s="302">
        <v>139</v>
      </c>
      <c r="G4627" s="302">
        <v>143.5</v>
      </c>
      <c r="H4627" s="302">
        <v>144</v>
      </c>
      <c r="I4627" s="302">
        <v>139.19999999999999</v>
      </c>
      <c r="J4627" s="329"/>
      <c r="K4627" s="330"/>
      <c r="L4627" s="329"/>
      <c r="M4627" s="331"/>
      <c r="N4627" s="183">
        <f t="shared" si="1479"/>
        <v>1.391</v>
      </c>
      <c r="O4627" s="184">
        <f t="shared" si="1480"/>
        <v>1.3880000000000001</v>
      </c>
      <c r="P4627" s="185">
        <f t="shared" si="1481"/>
        <v>1.39</v>
      </c>
      <c r="Q4627" s="186">
        <f t="shared" si="1482"/>
        <v>1.3940000000000001</v>
      </c>
      <c r="R4627" s="187">
        <f t="shared" si="1483"/>
        <v>1.39</v>
      </c>
      <c r="S4627" s="188">
        <f t="shared" si="1484"/>
        <v>1.4350000000000001</v>
      </c>
      <c r="T4627" s="189">
        <f t="shared" si="1485"/>
        <v>1.44</v>
      </c>
      <c r="U4627" s="332">
        <f t="shared" si="1486"/>
        <v>1.3919999999999999</v>
      </c>
    </row>
    <row r="4628" spans="1:21" x14ac:dyDescent="0.35">
      <c r="A4628" s="293">
        <v>44467</v>
      </c>
      <c r="B4628" s="302">
        <v>139.9</v>
      </c>
      <c r="C4628" s="302">
        <v>139.6</v>
      </c>
      <c r="D4628" s="302">
        <v>139.80000000000001</v>
      </c>
      <c r="E4628" s="302">
        <v>140.19999999999999</v>
      </c>
      <c r="F4628" s="302">
        <v>139.80000000000001</v>
      </c>
      <c r="G4628" s="302">
        <v>144.1</v>
      </c>
      <c r="H4628" s="302">
        <v>144.9</v>
      </c>
      <c r="I4628" s="302">
        <v>140</v>
      </c>
      <c r="J4628" s="329"/>
      <c r="K4628" s="330"/>
      <c r="L4628" s="329"/>
      <c r="M4628" s="331"/>
      <c r="N4628" s="183">
        <f t="shared" si="1479"/>
        <v>1.399</v>
      </c>
      <c r="O4628" s="184">
        <f t="shared" si="1480"/>
        <v>1.3959999999999999</v>
      </c>
      <c r="P4628" s="185">
        <f t="shared" si="1481"/>
        <v>1.3980000000000001</v>
      </c>
      <c r="Q4628" s="186">
        <f t="shared" si="1482"/>
        <v>1.4019999999999999</v>
      </c>
      <c r="R4628" s="187">
        <f t="shared" si="1483"/>
        <v>1.3980000000000001</v>
      </c>
      <c r="S4628" s="188">
        <f t="shared" si="1484"/>
        <v>1.4409999999999998</v>
      </c>
      <c r="T4628" s="189">
        <f t="shared" si="1485"/>
        <v>1.4490000000000001</v>
      </c>
      <c r="U4628" s="332">
        <f t="shared" si="1486"/>
        <v>1.4</v>
      </c>
    </row>
    <row r="4629" spans="1:21" x14ac:dyDescent="0.35">
      <c r="A4629" s="293">
        <v>44468</v>
      </c>
      <c r="B4629" s="302">
        <v>140.69999999999999</v>
      </c>
      <c r="C4629" s="302">
        <v>140.30000000000001</v>
      </c>
      <c r="D4629" s="302">
        <v>140.5</v>
      </c>
      <c r="E4629" s="302">
        <v>140.9</v>
      </c>
      <c r="F4629" s="302">
        <v>140.5</v>
      </c>
      <c r="G4629" s="302">
        <v>144.69999999999999</v>
      </c>
      <c r="H4629" s="302">
        <v>145.6</v>
      </c>
      <c r="I4629" s="302">
        <v>140.69999999999999</v>
      </c>
      <c r="J4629" s="329"/>
      <c r="K4629" s="330"/>
      <c r="L4629" s="329"/>
      <c r="M4629" s="331"/>
      <c r="N4629" s="183">
        <f t="shared" si="1479"/>
        <v>1.4069999999999998</v>
      </c>
      <c r="O4629" s="184">
        <f t="shared" si="1480"/>
        <v>1.403</v>
      </c>
      <c r="P4629" s="185">
        <f t="shared" si="1481"/>
        <v>1.405</v>
      </c>
      <c r="Q4629" s="186">
        <f t="shared" si="1482"/>
        <v>1.409</v>
      </c>
      <c r="R4629" s="187">
        <f t="shared" si="1483"/>
        <v>1.405</v>
      </c>
      <c r="S4629" s="188">
        <f t="shared" si="1484"/>
        <v>1.4469999999999998</v>
      </c>
      <c r="T4629" s="189">
        <f t="shared" si="1485"/>
        <v>1.456</v>
      </c>
      <c r="U4629" s="332">
        <f t="shared" si="1486"/>
        <v>1.4069999999999998</v>
      </c>
    </row>
    <row r="4630" spans="1:21" x14ac:dyDescent="0.35">
      <c r="A4630" s="293">
        <v>44469</v>
      </c>
      <c r="B4630" s="302">
        <v>141.9</v>
      </c>
      <c r="C4630" s="302">
        <v>141.5</v>
      </c>
      <c r="D4630" s="302">
        <v>141.69999999999999</v>
      </c>
      <c r="E4630" s="302">
        <v>142.1</v>
      </c>
      <c r="F4630" s="302">
        <v>141.69999999999999</v>
      </c>
      <c r="G4630" s="302">
        <v>146</v>
      </c>
      <c r="H4630" s="302">
        <v>146.9</v>
      </c>
      <c r="I4630" s="302">
        <v>142</v>
      </c>
      <c r="J4630" s="329"/>
      <c r="K4630" s="363">
        <f>AVERAGE(I4617:I4630)</f>
        <v>137.61428571428573</v>
      </c>
      <c r="L4630" s="329"/>
      <c r="M4630" s="363">
        <f>AVERAGE(I4609:I4630)</f>
        <v>136.50909090909087</v>
      </c>
      <c r="N4630" s="183">
        <f t="shared" si="1479"/>
        <v>1.419</v>
      </c>
      <c r="O4630" s="184">
        <f t="shared" si="1480"/>
        <v>1.415</v>
      </c>
      <c r="P4630" s="185">
        <f t="shared" si="1481"/>
        <v>1.4169999999999998</v>
      </c>
      <c r="Q4630" s="186">
        <f t="shared" si="1482"/>
        <v>1.421</v>
      </c>
      <c r="R4630" s="187">
        <f t="shared" si="1483"/>
        <v>1.4169999999999998</v>
      </c>
      <c r="S4630" s="188">
        <f t="shared" si="1484"/>
        <v>1.46</v>
      </c>
      <c r="T4630" s="189">
        <f t="shared" si="1485"/>
        <v>1.4690000000000001</v>
      </c>
      <c r="U4630" s="332">
        <f t="shared" si="1486"/>
        <v>1.42</v>
      </c>
    </row>
    <row r="4631" spans="1:21" ht="15.65" customHeight="1" x14ac:dyDescent="0.35">
      <c r="A4631" s="293">
        <v>44470</v>
      </c>
      <c r="B4631" s="305">
        <v>142.30000000000001</v>
      </c>
      <c r="C4631" s="305">
        <v>141.9</v>
      </c>
      <c r="D4631" s="305">
        <v>142.19999999999999</v>
      </c>
      <c r="E4631" s="305">
        <v>142.5</v>
      </c>
      <c r="F4631" s="305">
        <v>142.19999999999999</v>
      </c>
      <c r="G4631" s="305">
        <v>146.4</v>
      </c>
      <c r="H4631" s="305">
        <v>147.4</v>
      </c>
      <c r="I4631" s="305">
        <v>142.4</v>
      </c>
      <c r="J4631" s="329"/>
      <c r="K4631" s="363"/>
      <c r="L4631" s="329"/>
      <c r="M4631" s="331"/>
      <c r="N4631" s="183">
        <f t="shared" ref="N4631:N4641" si="1487">B4631/$V$1</f>
        <v>1.423</v>
      </c>
      <c r="O4631" s="184">
        <f t="shared" ref="O4631:O4641" si="1488">C4631/$V$1</f>
        <v>1.419</v>
      </c>
      <c r="P4631" s="185">
        <f t="shared" ref="P4631:P4641" si="1489">D4631/$V$1</f>
        <v>1.4219999999999999</v>
      </c>
      <c r="Q4631" s="186">
        <f t="shared" ref="Q4631:Q4641" si="1490">E4631/$V$1</f>
        <v>1.425</v>
      </c>
      <c r="R4631" s="187">
        <f t="shared" ref="R4631:R4641" si="1491">F4631/$V$1</f>
        <v>1.4219999999999999</v>
      </c>
      <c r="S4631" s="188">
        <f t="shared" ref="S4631:S4641" si="1492">G4631/$V$1</f>
        <v>1.464</v>
      </c>
      <c r="T4631" s="189">
        <f t="shared" ref="T4631:T4641" si="1493">H4631/$V$1</f>
        <v>1.474</v>
      </c>
      <c r="U4631" s="332">
        <f t="shared" ref="U4631:U4641" si="1494">I4631/$V$1</f>
        <v>1.4240000000000002</v>
      </c>
    </row>
    <row r="4632" spans="1:21" ht="15.65" customHeight="1" x14ac:dyDescent="0.35">
      <c r="A4632" s="293">
        <v>44473</v>
      </c>
      <c r="B4632" s="305">
        <v>143.69999999999999</v>
      </c>
      <c r="C4632" s="305">
        <v>143.69999999999999</v>
      </c>
      <c r="D4632" s="305">
        <v>143.6</v>
      </c>
      <c r="E4632" s="305">
        <v>144</v>
      </c>
      <c r="F4632" s="305">
        <v>143.4</v>
      </c>
      <c r="G4632" s="305">
        <v>147.69999999999999</v>
      </c>
      <c r="H4632" s="305">
        <v>148.5</v>
      </c>
      <c r="I4632" s="305">
        <v>143.80000000000001</v>
      </c>
      <c r="J4632" s="329"/>
      <c r="K4632" s="363"/>
      <c r="L4632" s="329"/>
      <c r="M4632" s="331"/>
      <c r="N4632" s="183">
        <f t="shared" si="1487"/>
        <v>1.4369999999999998</v>
      </c>
      <c r="O4632" s="184">
        <f t="shared" si="1488"/>
        <v>1.4369999999999998</v>
      </c>
      <c r="P4632" s="185">
        <f t="shared" si="1489"/>
        <v>1.4359999999999999</v>
      </c>
      <c r="Q4632" s="186">
        <f t="shared" si="1490"/>
        <v>1.44</v>
      </c>
      <c r="R4632" s="187">
        <f t="shared" si="1491"/>
        <v>1.4340000000000002</v>
      </c>
      <c r="S4632" s="188">
        <f t="shared" si="1492"/>
        <v>1.4769999999999999</v>
      </c>
      <c r="T4632" s="189">
        <f t="shared" si="1493"/>
        <v>1.4850000000000001</v>
      </c>
      <c r="U4632" s="332">
        <f t="shared" si="1494"/>
        <v>1.4380000000000002</v>
      </c>
    </row>
    <row r="4633" spans="1:21" ht="15.65" customHeight="1" x14ac:dyDescent="0.35">
      <c r="A4633" s="293">
        <v>44474</v>
      </c>
      <c r="B4633" s="305">
        <v>144</v>
      </c>
      <c r="C4633" s="305">
        <v>144</v>
      </c>
      <c r="D4633" s="305">
        <v>143.9</v>
      </c>
      <c r="E4633" s="305">
        <v>144.30000000000001</v>
      </c>
      <c r="F4633" s="305">
        <v>143.69999999999999</v>
      </c>
      <c r="G4633" s="305">
        <v>148.1</v>
      </c>
      <c r="H4633" s="305">
        <v>148.69999999999999</v>
      </c>
      <c r="I4633" s="305">
        <v>144.1</v>
      </c>
      <c r="J4633" s="329"/>
      <c r="K4633" s="363"/>
      <c r="L4633" s="329"/>
      <c r="M4633" s="331"/>
      <c r="N4633" s="183">
        <f t="shared" si="1487"/>
        <v>1.44</v>
      </c>
      <c r="O4633" s="184">
        <f t="shared" si="1488"/>
        <v>1.44</v>
      </c>
      <c r="P4633" s="185">
        <f t="shared" si="1489"/>
        <v>1.4390000000000001</v>
      </c>
      <c r="Q4633" s="186">
        <f t="shared" si="1490"/>
        <v>1.4430000000000001</v>
      </c>
      <c r="R4633" s="187">
        <f t="shared" si="1491"/>
        <v>1.4369999999999998</v>
      </c>
      <c r="S4633" s="188">
        <f t="shared" si="1492"/>
        <v>1.4809999999999999</v>
      </c>
      <c r="T4633" s="189">
        <f t="shared" si="1493"/>
        <v>1.4869999999999999</v>
      </c>
      <c r="U4633" s="332">
        <f t="shared" si="1494"/>
        <v>1.4409999999999998</v>
      </c>
    </row>
    <row r="4634" spans="1:21" ht="15.65" customHeight="1" x14ac:dyDescent="0.35">
      <c r="A4634" s="293">
        <v>44475</v>
      </c>
      <c r="B4634" s="305">
        <v>144.9</v>
      </c>
      <c r="C4634" s="305">
        <v>144.9</v>
      </c>
      <c r="D4634" s="305">
        <v>144.80000000000001</v>
      </c>
      <c r="E4634" s="305">
        <v>145.19999999999999</v>
      </c>
      <c r="F4634" s="305">
        <v>144.6</v>
      </c>
      <c r="G4634" s="305">
        <v>148.9</v>
      </c>
      <c r="H4634" s="305">
        <v>149.69999999999999</v>
      </c>
      <c r="I4634" s="305">
        <v>145</v>
      </c>
      <c r="J4634" s="329"/>
      <c r="K4634" s="363"/>
      <c r="L4634" s="329"/>
      <c r="M4634" s="331"/>
      <c r="N4634" s="183">
        <f t="shared" si="1487"/>
        <v>1.4490000000000001</v>
      </c>
      <c r="O4634" s="184">
        <f t="shared" si="1488"/>
        <v>1.4490000000000001</v>
      </c>
      <c r="P4634" s="185">
        <f t="shared" si="1489"/>
        <v>1.4480000000000002</v>
      </c>
      <c r="Q4634" s="186">
        <f t="shared" si="1490"/>
        <v>1.452</v>
      </c>
      <c r="R4634" s="187">
        <f t="shared" si="1491"/>
        <v>1.446</v>
      </c>
      <c r="S4634" s="188">
        <f t="shared" si="1492"/>
        <v>1.4890000000000001</v>
      </c>
      <c r="T4634" s="189">
        <f t="shared" si="1493"/>
        <v>1.4969999999999999</v>
      </c>
      <c r="U4634" s="332">
        <f t="shared" si="1494"/>
        <v>1.45</v>
      </c>
    </row>
    <row r="4635" spans="1:21" ht="15.65" customHeight="1" x14ac:dyDescent="0.35">
      <c r="A4635" s="293">
        <v>44476</v>
      </c>
      <c r="B4635" s="305">
        <v>145.9</v>
      </c>
      <c r="C4635" s="305">
        <v>145.80000000000001</v>
      </c>
      <c r="D4635" s="305">
        <v>145.80000000000001</v>
      </c>
      <c r="E4635" s="305">
        <v>146.1</v>
      </c>
      <c r="F4635" s="305">
        <v>145.6</v>
      </c>
      <c r="G4635" s="305">
        <v>149.80000000000001</v>
      </c>
      <c r="H4635" s="305">
        <v>150.6</v>
      </c>
      <c r="I4635" s="305">
        <v>146</v>
      </c>
      <c r="J4635" s="329"/>
      <c r="K4635" s="363"/>
      <c r="L4635" s="329"/>
      <c r="M4635" s="331"/>
      <c r="N4635" s="183">
        <f t="shared" si="1487"/>
        <v>1.4590000000000001</v>
      </c>
      <c r="O4635" s="184">
        <f t="shared" si="1488"/>
        <v>1.4580000000000002</v>
      </c>
      <c r="P4635" s="185">
        <f t="shared" si="1489"/>
        <v>1.4580000000000002</v>
      </c>
      <c r="Q4635" s="186">
        <f t="shared" si="1490"/>
        <v>1.4609999999999999</v>
      </c>
      <c r="R4635" s="187">
        <f t="shared" si="1491"/>
        <v>1.456</v>
      </c>
      <c r="S4635" s="188">
        <f t="shared" si="1492"/>
        <v>1.4980000000000002</v>
      </c>
      <c r="T4635" s="189">
        <f t="shared" si="1493"/>
        <v>1.506</v>
      </c>
      <c r="U4635" s="332">
        <f t="shared" si="1494"/>
        <v>1.46</v>
      </c>
    </row>
    <row r="4636" spans="1:21" ht="15.65" customHeight="1" x14ac:dyDescent="0.35">
      <c r="A4636" s="293">
        <v>44477</v>
      </c>
      <c r="B4636" s="305">
        <v>146.80000000000001</v>
      </c>
      <c r="C4636" s="305">
        <v>146.69999999999999</v>
      </c>
      <c r="D4636" s="305">
        <v>146.69999999999999</v>
      </c>
      <c r="E4636" s="305">
        <v>147</v>
      </c>
      <c r="F4636" s="305">
        <v>146.5</v>
      </c>
      <c r="G4636" s="305">
        <v>150.69999999999999</v>
      </c>
      <c r="H4636" s="305">
        <v>151.5</v>
      </c>
      <c r="I4636" s="305">
        <v>146.9</v>
      </c>
      <c r="J4636" s="329"/>
      <c r="K4636" s="363"/>
      <c r="L4636" s="329"/>
      <c r="M4636" s="331"/>
      <c r="N4636" s="183">
        <f t="shared" si="1487"/>
        <v>1.4680000000000002</v>
      </c>
      <c r="O4636" s="184">
        <f t="shared" si="1488"/>
        <v>1.4669999999999999</v>
      </c>
      <c r="P4636" s="185">
        <f t="shared" si="1489"/>
        <v>1.4669999999999999</v>
      </c>
      <c r="Q4636" s="186">
        <f t="shared" si="1490"/>
        <v>1.47</v>
      </c>
      <c r="R4636" s="187">
        <f t="shared" si="1491"/>
        <v>1.4650000000000001</v>
      </c>
      <c r="S4636" s="188">
        <f t="shared" si="1492"/>
        <v>1.5069999999999999</v>
      </c>
      <c r="T4636" s="189">
        <f t="shared" si="1493"/>
        <v>1.5149999999999999</v>
      </c>
      <c r="U4636" s="332">
        <f t="shared" si="1494"/>
        <v>1.4690000000000001</v>
      </c>
    </row>
    <row r="4637" spans="1:21" ht="15.65" customHeight="1" x14ac:dyDescent="0.35">
      <c r="A4637" s="293">
        <v>44480</v>
      </c>
      <c r="B4637" s="305">
        <v>147</v>
      </c>
      <c r="C4637" s="305">
        <v>147</v>
      </c>
      <c r="D4637" s="305">
        <v>146.9</v>
      </c>
      <c r="E4637" s="305">
        <v>147.30000000000001</v>
      </c>
      <c r="F4637" s="305">
        <v>146.69999999999999</v>
      </c>
      <c r="G4637" s="305">
        <v>151.19999999999999</v>
      </c>
      <c r="H4637" s="305">
        <v>151.80000000000001</v>
      </c>
      <c r="I4637" s="305">
        <v>147.1</v>
      </c>
      <c r="J4637" s="329"/>
      <c r="K4637" s="363"/>
      <c r="L4637" s="329"/>
      <c r="M4637" s="331"/>
      <c r="N4637" s="183">
        <f t="shared" si="1487"/>
        <v>1.47</v>
      </c>
      <c r="O4637" s="184">
        <f t="shared" si="1488"/>
        <v>1.47</v>
      </c>
      <c r="P4637" s="185">
        <f t="shared" si="1489"/>
        <v>1.4690000000000001</v>
      </c>
      <c r="Q4637" s="186">
        <f t="shared" si="1490"/>
        <v>1.4730000000000001</v>
      </c>
      <c r="R4637" s="187">
        <f t="shared" si="1491"/>
        <v>1.4669999999999999</v>
      </c>
      <c r="S4637" s="188">
        <f t="shared" si="1492"/>
        <v>1.5119999999999998</v>
      </c>
      <c r="T4637" s="189">
        <f t="shared" si="1493"/>
        <v>1.518</v>
      </c>
      <c r="U4637" s="332">
        <f t="shared" si="1494"/>
        <v>1.4709999999999999</v>
      </c>
    </row>
    <row r="4638" spans="1:21" ht="15.65" customHeight="1" x14ac:dyDescent="0.35">
      <c r="A4638" s="293">
        <v>44481</v>
      </c>
      <c r="B4638" s="305">
        <v>148</v>
      </c>
      <c r="C4638" s="305">
        <v>148</v>
      </c>
      <c r="D4638" s="305">
        <v>147.9</v>
      </c>
      <c r="E4638" s="305">
        <v>148.30000000000001</v>
      </c>
      <c r="F4638" s="305">
        <v>147.69999999999999</v>
      </c>
      <c r="G4638" s="305">
        <v>152.1</v>
      </c>
      <c r="H4638" s="305">
        <v>152.9</v>
      </c>
      <c r="I4638" s="305">
        <v>148.1</v>
      </c>
      <c r="J4638" s="329"/>
      <c r="K4638" s="363"/>
      <c r="L4638" s="329"/>
      <c r="M4638" s="331"/>
      <c r="N4638" s="183">
        <f t="shared" si="1487"/>
        <v>1.48</v>
      </c>
      <c r="O4638" s="184">
        <f t="shared" si="1488"/>
        <v>1.48</v>
      </c>
      <c r="P4638" s="185">
        <f t="shared" si="1489"/>
        <v>1.4790000000000001</v>
      </c>
      <c r="Q4638" s="186">
        <f t="shared" si="1490"/>
        <v>1.4830000000000001</v>
      </c>
      <c r="R4638" s="187">
        <f t="shared" si="1491"/>
        <v>1.4769999999999999</v>
      </c>
      <c r="S4638" s="188">
        <f t="shared" si="1492"/>
        <v>1.5209999999999999</v>
      </c>
      <c r="T4638" s="189">
        <f t="shared" si="1493"/>
        <v>1.5290000000000001</v>
      </c>
      <c r="U4638" s="332">
        <f t="shared" si="1494"/>
        <v>1.4809999999999999</v>
      </c>
    </row>
    <row r="4639" spans="1:21" ht="15.65" customHeight="1" x14ac:dyDescent="0.35">
      <c r="A4639" s="293">
        <v>44482</v>
      </c>
      <c r="B4639" s="305">
        <v>148.9</v>
      </c>
      <c r="C4639" s="305">
        <v>148.80000000000001</v>
      </c>
      <c r="D4639" s="305">
        <v>148.80000000000001</v>
      </c>
      <c r="E4639" s="305">
        <v>149.19999999999999</v>
      </c>
      <c r="F4639" s="305">
        <v>148.6</v>
      </c>
      <c r="G4639" s="305">
        <v>152.9</v>
      </c>
      <c r="H4639" s="305">
        <v>153.69999999999999</v>
      </c>
      <c r="I4639" s="305">
        <v>149</v>
      </c>
      <c r="J4639" s="329"/>
      <c r="K4639" s="363"/>
      <c r="L4639" s="329"/>
      <c r="M4639" s="331"/>
      <c r="N4639" s="183">
        <f t="shared" si="1487"/>
        <v>1.4890000000000001</v>
      </c>
      <c r="O4639" s="184">
        <f t="shared" si="1488"/>
        <v>1.4880000000000002</v>
      </c>
      <c r="P4639" s="185">
        <f t="shared" si="1489"/>
        <v>1.4880000000000002</v>
      </c>
      <c r="Q4639" s="186">
        <f t="shared" si="1490"/>
        <v>1.492</v>
      </c>
      <c r="R4639" s="187">
        <f t="shared" si="1491"/>
        <v>1.486</v>
      </c>
      <c r="S4639" s="188">
        <f t="shared" si="1492"/>
        <v>1.5290000000000001</v>
      </c>
      <c r="T4639" s="189">
        <f t="shared" si="1493"/>
        <v>1.5369999999999999</v>
      </c>
      <c r="U4639" s="332">
        <f t="shared" si="1494"/>
        <v>1.49</v>
      </c>
    </row>
    <row r="4640" spans="1:21" x14ac:dyDescent="0.35">
      <c r="A4640" s="293">
        <v>44483</v>
      </c>
      <c r="B4640" s="305">
        <v>149.4</v>
      </c>
      <c r="C4640" s="305">
        <v>149.30000000000001</v>
      </c>
      <c r="D4640" s="305">
        <v>149.30000000000001</v>
      </c>
      <c r="E4640" s="305">
        <v>149.6</v>
      </c>
      <c r="F4640" s="305">
        <v>149.1</v>
      </c>
      <c r="G4640" s="305">
        <v>153.4</v>
      </c>
      <c r="H4640" s="305">
        <v>154.1</v>
      </c>
      <c r="I4640" s="305">
        <v>149.5</v>
      </c>
      <c r="J4640" s="329"/>
      <c r="K4640" s="330"/>
      <c r="L4640" s="329"/>
      <c r="M4640" s="331"/>
      <c r="N4640" s="183">
        <f t="shared" si="1487"/>
        <v>1.494</v>
      </c>
      <c r="O4640" s="184">
        <f t="shared" si="1488"/>
        <v>1.4930000000000001</v>
      </c>
      <c r="P4640" s="185">
        <f t="shared" si="1489"/>
        <v>1.4930000000000001</v>
      </c>
      <c r="Q4640" s="186">
        <f t="shared" si="1490"/>
        <v>1.496</v>
      </c>
      <c r="R4640" s="187">
        <f t="shared" si="1491"/>
        <v>1.4909999999999999</v>
      </c>
      <c r="S4640" s="188">
        <f t="shared" si="1492"/>
        <v>1.534</v>
      </c>
      <c r="T4640" s="189">
        <f t="shared" si="1493"/>
        <v>1.5409999999999999</v>
      </c>
      <c r="U4640" s="332">
        <f t="shared" si="1494"/>
        <v>1.4950000000000001</v>
      </c>
    </row>
    <row r="4641" spans="1:21" x14ac:dyDescent="0.35">
      <c r="A4641" s="293">
        <v>44484</v>
      </c>
      <c r="B4641" s="305">
        <v>149.6</v>
      </c>
      <c r="C4641" s="305">
        <v>149.6</v>
      </c>
      <c r="D4641" s="305">
        <v>149.5</v>
      </c>
      <c r="E4641" s="305">
        <v>149.9</v>
      </c>
      <c r="F4641" s="305">
        <v>149.30000000000001</v>
      </c>
      <c r="G4641" s="305">
        <v>153.69999999999999</v>
      </c>
      <c r="H4641" s="305">
        <v>154.19999999999999</v>
      </c>
      <c r="I4641" s="305">
        <v>149.69999999999999</v>
      </c>
      <c r="J4641" s="329"/>
      <c r="K4641" s="363">
        <f>AVERAGE(I4631:I4641)</f>
        <v>146.50909090909093</v>
      </c>
      <c r="L4641" s="329"/>
      <c r="M4641" s="331"/>
      <c r="N4641" s="183">
        <f t="shared" si="1487"/>
        <v>1.496</v>
      </c>
      <c r="O4641" s="184">
        <f t="shared" si="1488"/>
        <v>1.496</v>
      </c>
      <c r="P4641" s="185">
        <f t="shared" si="1489"/>
        <v>1.4950000000000001</v>
      </c>
      <c r="Q4641" s="186">
        <f t="shared" si="1490"/>
        <v>1.4990000000000001</v>
      </c>
      <c r="R4641" s="187">
        <f t="shared" si="1491"/>
        <v>1.4930000000000001</v>
      </c>
      <c r="S4641" s="188">
        <f t="shared" si="1492"/>
        <v>1.5369999999999999</v>
      </c>
      <c r="T4641" s="189">
        <f t="shared" si="1493"/>
        <v>1.5419999999999998</v>
      </c>
      <c r="U4641" s="332">
        <f t="shared" si="1494"/>
        <v>1.4969999999999999</v>
      </c>
    </row>
    <row r="4642" spans="1:21" x14ac:dyDescent="0.35">
      <c r="A4642" s="293">
        <v>44487</v>
      </c>
      <c r="B4642" s="305">
        <v>150.30000000000001</v>
      </c>
      <c r="C4642" s="305">
        <v>150.19999999999999</v>
      </c>
      <c r="D4642" s="305">
        <v>150.1</v>
      </c>
      <c r="E4642" s="305">
        <v>150.5</v>
      </c>
      <c r="F4642" s="305">
        <v>150</v>
      </c>
      <c r="G4642" s="305">
        <v>154.30000000000001</v>
      </c>
      <c r="H4642" s="305">
        <v>155</v>
      </c>
      <c r="I4642" s="305">
        <v>150.4</v>
      </c>
      <c r="J4642" s="329"/>
      <c r="K4642" s="363"/>
      <c r="L4642" s="329"/>
      <c r="M4642" s="331"/>
      <c r="N4642" s="183">
        <f t="shared" ref="N4642:N4651" si="1495">B4642/$V$1</f>
        <v>1.5030000000000001</v>
      </c>
      <c r="O4642" s="184">
        <f t="shared" ref="O4642:O4651" si="1496">C4642/$V$1</f>
        <v>1.5019999999999998</v>
      </c>
      <c r="P4642" s="185">
        <f t="shared" ref="P4642:P4651" si="1497">D4642/$V$1</f>
        <v>1.5009999999999999</v>
      </c>
      <c r="Q4642" s="186">
        <f t="shared" ref="Q4642:Q4651" si="1498">E4642/$V$1</f>
        <v>1.5049999999999999</v>
      </c>
      <c r="R4642" s="187">
        <f t="shared" ref="R4642:R4651" si="1499">F4642/$V$1</f>
        <v>1.5</v>
      </c>
      <c r="S4642" s="188">
        <f t="shared" ref="S4642:S4651" si="1500">G4642/$V$1</f>
        <v>1.5430000000000001</v>
      </c>
      <c r="T4642" s="189">
        <f t="shared" ref="T4642:T4651" si="1501">H4642/$V$1</f>
        <v>1.55</v>
      </c>
      <c r="U4642" s="332">
        <f t="shared" ref="U4642:U4651" si="1502">I4642/$V$1</f>
        <v>1.504</v>
      </c>
    </row>
    <row r="4643" spans="1:21" x14ac:dyDescent="0.35">
      <c r="A4643" s="293">
        <v>44488</v>
      </c>
      <c r="B4643" s="305">
        <v>150.6</v>
      </c>
      <c r="C4643" s="305">
        <v>150.5</v>
      </c>
      <c r="D4643" s="305">
        <v>150.5</v>
      </c>
      <c r="E4643" s="305">
        <v>150.80000000000001</v>
      </c>
      <c r="F4643" s="305">
        <v>150.30000000000001</v>
      </c>
      <c r="G4643" s="305">
        <v>154.69999999999999</v>
      </c>
      <c r="H4643" s="305">
        <v>155.30000000000001</v>
      </c>
      <c r="I4643" s="305">
        <v>150.69999999999999</v>
      </c>
      <c r="J4643" s="329"/>
      <c r="K4643" s="363"/>
      <c r="L4643" s="329"/>
      <c r="M4643" s="331"/>
      <c r="N4643" s="183">
        <f t="shared" si="1495"/>
        <v>1.506</v>
      </c>
      <c r="O4643" s="184">
        <f t="shared" si="1496"/>
        <v>1.5049999999999999</v>
      </c>
      <c r="P4643" s="185">
        <f t="shared" si="1497"/>
        <v>1.5049999999999999</v>
      </c>
      <c r="Q4643" s="186">
        <f t="shared" si="1498"/>
        <v>1.508</v>
      </c>
      <c r="R4643" s="187">
        <f t="shared" si="1499"/>
        <v>1.5030000000000001</v>
      </c>
      <c r="S4643" s="188">
        <f t="shared" si="1500"/>
        <v>1.5469999999999999</v>
      </c>
      <c r="T4643" s="189">
        <f t="shared" si="1501"/>
        <v>1.5530000000000002</v>
      </c>
      <c r="U4643" s="332">
        <f t="shared" si="1502"/>
        <v>1.5069999999999999</v>
      </c>
    </row>
    <row r="4644" spans="1:21" x14ac:dyDescent="0.35">
      <c r="A4644" s="293">
        <v>44489</v>
      </c>
      <c r="B4644" s="305">
        <v>150.80000000000001</v>
      </c>
      <c r="C4644" s="305">
        <v>150.80000000000001</v>
      </c>
      <c r="D4644" s="305">
        <v>150.69999999999999</v>
      </c>
      <c r="E4644" s="305">
        <v>151.1</v>
      </c>
      <c r="F4644" s="305">
        <v>150.5</v>
      </c>
      <c r="G4644" s="305">
        <v>154.9</v>
      </c>
      <c r="H4644" s="305">
        <v>155.4</v>
      </c>
      <c r="I4644" s="305">
        <v>150.9</v>
      </c>
      <c r="J4644" s="329"/>
      <c r="K4644" s="363"/>
      <c r="L4644" s="329"/>
      <c r="M4644" s="331"/>
      <c r="N4644" s="183">
        <f t="shared" si="1495"/>
        <v>1.508</v>
      </c>
      <c r="O4644" s="184">
        <f t="shared" si="1496"/>
        <v>1.508</v>
      </c>
      <c r="P4644" s="185">
        <f t="shared" si="1497"/>
        <v>1.5069999999999999</v>
      </c>
      <c r="Q4644" s="186">
        <f t="shared" si="1498"/>
        <v>1.5109999999999999</v>
      </c>
      <c r="R4644" s="187">
        <f t="shared" si="1499"/>
        <v>1.5049999999999999</v>
      </c>
      <c r="S4644" s="188">
        <f t="shared" si="1500"/>
        <v>1.5490000000000002</v>
      </c>
      <c r="T4644" s="189">
        <f t="shared" si="1501"/>
        <v>1.554</v>
      </c>
      <c r="U4644" s="332">
        <f t="shared" si="1502"/>
        <v>1.5090000000000001</v>
      </c>
    </row>
    <row r="4645" spans="1:21" x14ac:dyDescent="0.35">
      <c r="A4645" s="293">
        <v>44490</v>
      </c>
      <c r="B4645" s="305">
        <v>150.9</v>
      </c>
      <c r="C4645" s="305">
        <v>150.80000000000001</v>
      </c>
      <c r="D4645" s="305">
        <v>150.80000000000001</v>
      </c>
      <c r="E4645" s="305">
        <v>151.1</v>
      </c>
      <c r="F4645" s="305">
        <v>150.6</v>
      </c>
      <c r="G4645" s="305">
        <v>154.9</v>
      </c>
      <c r="H4645" s="305">
        <v>155.4</v>
      </c>
      <c r="I4645" s="305">
        <v>151</v>
      </c>
      <c r="J4645" s="329"/>
      <c r="K4645" s="363"/>
      <c r="L4645" s="329"/>
      <c r="M4645" s="331"/>
      <c r="N4645" s="183">
        <f t="shared" si="1495"/>
        <v>1.5090000000000001</v>
      </c>
      <c r="O4645" s="184">
        <f t="shared" si="1496"/>
        <v>1.508</v>
      </c>
      <c r="P4645" s="185">
        <f t="shared" si="1497"/>
        <v>1.508</v>
      </c>
      <c r="Q4645" s="186">
        <f t="shared" si="1498"/>
        <v>1.5109999999999999</v>
      </c>
      <c r="R4645" s="187">
        <f t="shared" si="1499"/>
        <v>1.506</v>
      </c>
      <c r="S4645" s="188">
        <f t="shared" si="1500"/>
        <v>1.5490000000000002</v>
      </c>
      <c r="T4645" s="189">
        <f t="shared" si="1501"/>
        <v>1.554</v>
      </c>
      <c r="U4645" s="332">
        <f t="shared" si="1502"/>
        <v>1.51</v>
      </c>
    </row>
    <row r="4646" spans="1:21" x14ac:dyDescent="0.35">
      <c r="A4646" s="293">
        <v>44491</v>
      </c>
      <c r="B4646" s="305">
        <v>150.69999999999999</v>
      </c>
      <c r="C4646" s="305">
        <v>150.6</v>
      </c>
      <c r="D4646" s="305">
        <v>150.6</v>
      </c>
      <c r="E4646" s="305">
        <v>150.9</v>
      </c>
      <c r="F4646" s="305">
        <v>150.4</v>
      </c>
      <c r="G4646" s="305">
        <v>154.80000000000001</v>
      </c>
      <c r="H4646" s="305">
        <v>155.19999999999999</v>
      </c>
      <c r="I4646" s="305">
        <v>150.80000000000001</v>
      </c>
      <c r="J4646" s="329"/>
      <c r="K4646" s="363"/>
      <c r="L4646" s="329"/>
      <c r="M4646" s="331"/>
      <c r="N4646" s="183">
        <f t="shared" si="1495"/>
        <v>1.5069999999999999</v>
      </c>
      <c r="O4646" s="184">
        <f t="shared" si="1496"/>
        <v>1.506</v>
      </c>
      <c r="P4646" s="185">
        <f t="shared" si="1497"/>
        <v>1.506</v>
      </c>
      <c r="Q4646" s="186">
        <f t="shared" si="1498"/>
        <v>1.5090000000000001</v>
      </c>
      <c r="R4646" s="187">
        <f t="shared" si="1499"/>
        <v>1.504</v>
      </c>
      <c r="S4646" s="188">
        <f t="shared" si="1500"/>
        <v>1.548</v>
      </c>
      <c r="T4646" s="189">
        <f t="shared" si="1501"/>
        <v>1.5519999999999998</v>
      </c>
      <c r="U4646" s="332">
        <f t="shared" si="1502"/>
        <v>1.508</v>
      </c>
    </row>
    <row r="4647" spans="1:21" x14ac:dyDescent="0.35">
      <c r="A4647" s="293">
        <v>44494</v>
      </c>
      <c r="B4647" s="305">
        <v>150.5</v>
      </c>
      <c r="C4647" s="305">
        <v>150.5</v>
      </c>
      <c r="D4647" s="305">
        <v>150.4</v>
      </c>
      <c r="E4647" s="305">
        <v>150.80000000000001</v>
      </c>
      <c r="F4647" s="305">
        <v>150.19999999999999</v>
      </c>
      <c r="G4647" s="305">
        <v>154.69999999999999</v>
      </c>
      <c r="H4647" s="305">
        <v>155.1</v>
      </c>
      <c r="I4647" s="305">
        <v>150.6</v>
      </c>
      <c r="J4647" s="329"/>
      <c r="K4647" s="363"/>
      <c r="L4647" s="329"/>
      <c r="M4647" s="331"/>
      <c r="N4647" s="183">
        <f t="shared" si="1495"/>
        <v>1.5049999999999999</v>
      </c>
      <c r="O4647" s="184">
        <f t="shared" si="1496"/>
        <v>1.5049999999999999</v>
      </c>
      <c r="P4647" s="185">
        <f t="shared" si="1497"/>
        <v>1.504</v>
      </c>
      <c r="Q4647" s="186">
        <f t="shared" si="1498"/>
        <v>1.508</v>
      </c>
      <c r="R4647" s="187">
        <f t="shared" si="1499"/>
        <v>1.5019999999999998</v>
      </c>
      <c r="S4647" s="188">
        <f t="shared" si="1500"/>
        <v>1.5469999999999999</v>
      </c>
      <c r="T4647" s="189">
        <f t="shared" si="1501"/>
        <v>1.5509999999999999</v>
      </c>
      <c r="U4647" s="332">
        <f t="shared" si="1502"/>
        <v>1.506</v>
      </c>
    </row>
    <row r="4648" spans="1:21" x14ac:dyDescent="0.35">
      <c r="A4648" s="293">
        <v>44495</v>
      </c>
      <c r="B4648" s="305">
        <v>150.30000000000001</v>
      </c>
      <c r="C4648" s="305">
        <v>150.19999999999999</v>
      </c>
      <c r="D4648" s="305">
        <v>150.19999999999999</v>
      </c>
      <c r="E4648" s="305">
        <v>150.5</v>
      </c>
      <c r="F4648" s="305">
        <v>150</v>
      </c>
      <c r="G4648" s="305">
        <v>154.4</v>
      </c>
      <c r="H4648" s="305">
        <v>154.80000000000001</v>
      </c>
      <c r="I4648" s="305">
        <v>150.4</v>
      </c>
      <c r="J4648" s="329"/>
      <c r="K4648" s="363"/>
      <c r="L4648" s="329"/>
      <c r="M4648" s="331"/>
      <c r="N4648" s="183">
        <f t="shared" si="1495"/>
        <v>1.5030000000000001</v>
      </c>
      <c r="O4648" s="184">
        <f t="shared" si="1496"/>
        <v>1.5019999999999998</v>
      </c>
      <c r="P4648" s="185">
        <f t="shared" si="1497"/>
        <v>1.5019999999999998</v>
      </c>
      <c r="Q4648" s="186">
        <f t="shared" si="1498"/>
        <v>1.5049999999999999</v>
      </c>
      <c r="R4648" s="187">
        <f t="shared" si="1499"/>
        <v>1.5</v>
      </c>
      <c r="S4648" s="188">
        <f t="shared" si="1500"/>
        <v>1.544</v>
      </c>
      <c r="T4648" s="189">
        <f t="shared" si="1501"/>
        <v>1.548</v>
      </c>
      <c r="U4648" s="332">
        <f t="shared" si="1502"/>
        <v>1.504</v>
      </c>
    </row>
    <row r="4649" spans="1:21" x14ac:dyDescent="0.35">
      <c r="A4649" s="293">
        <v>44496</v>
      </c>
      <c r="B4649" s="305">
        <v>149.9</v>
      </c>
      <c r="C4649" s="305">
        <v>149.9</v>
      </c>
      <c r="D4649" s="305">
        <v>149.80000000000001</v>
      </c>
      <c r="E4649" s="305">
        <v>150.30000000000001</v>
      </c>
      <c r="F4649" s="305">
        <v>149.69999999999999</v>
      </c>
      <c r="G4649" s="305">
        <v>153.80000000000001</v>
      </c>
      <c r="H4649" s="305">
        <v>154.4</v>
      </c>
      <c r="I4649" s="305">
        <v>150</v>
      </c>
      <c r="J4649" s="329"/>
      <c r="K4649" s="363"/>
      <c r="L4649" s="329"/>
      <c r="M4649" s="331"/>
      <c r="N4649" s="183">
        <f t="shared" si="1495"/>
        <v>1.4990000000000001</v>
      </c>
      <c r="O4649" s="184">
        <f t="shared" si="1496"/>
        <v>1.4990000000000001</v>
      </c>
      <c r="P4649" s="185">
        <f t="shared" si="1497"/>
        <v>1.4980000000000002</v>
      </c>
      <c r="Q4649" s="186">
        <f t="shared" si="1498"/>
        <v>1.5030000000000001</v>
      </c>
      <c r="R4649" s="187">
        <f t="shared" si="1499"/>
        <v>1.4969999999999999</v>
      </c>
      <c r="S4649" s="188">
        <f t="shared" si="1500"/>
        <v>1.538</v>
      </c>
      <c r="T4649" s="189">
        <f t="shared" si="1501"/>
        <v>1.544</v>
      </c>
      <c r="U4649" s="332">
        <f t="shared" si="1502"/>
        <v>1.5</v>
      </c>
    </row>
    <row r="4650" spans="1:21" x14ac:dyDescent="0.35">
      <c r="A4650" s="293">
        <v>44497</v>
      </c>
      <c r="B4650" s="305">
        <v>149.69999999999999</v>
      </c>
      <c r="C4650" s="305">
        <v>149.69999999999999</v>
      </c>
      <c r="D4650" s="305">
        <v>149.5</v>
      </c>
      <c r="E4650" s="305">
        <v>150</v>
      </c>
      <c r="F4650" s="305">
        <v>149.4</v>
      </c>
      <c r="G4650" s="305">
        <v>153.5</v>
      </c>
      <c r="H4650" s="305">
        <v>154.1</v>
      </c>
      <c r="I4650" s="305">
        <v>149.80000000000001</v>
      </c>
      <c r="J4650" s="329"/>
      <c r="K4650" s="363"/>
      <c r="L4650" s="329"/>
      <c r="M4650" s="331"/>
      <c r="N4650" s="183">
        <f t="shared" si="1495"/>
        <v>1.4969999999999999</v>
      </c>
      <c r="O4650" s="184">
        <f t="shared" si="1496"/>
        <v>1.4969999999999999</v>
      </c>
      <c r="P4650" s="185">
        <f t="shared" si="1497"/>
        <v>1.4950000000000001</v>
      </c>
      <c r="Q4650" s="186">
        <f t="shared" si="1498"/>
        <v>1.5</v>
      </c>
      <c r="R4650" s="187">
        <f t="shared" si="1499"/>
        <v>1.494</v>
      </c>
      <c r="S4650" s="188">
        <f t="shared" si="1500"/>
        <v>1.5349999999999999</v>
      </c>
      <c r="T4650" s="189">
        <f t="shared" si="1501"/>
        <v>1.5409999999999999</v>
      </c>
      <c r="U4650" s="332">
        <f t="shared" si="1502"/>
        <v>1.4980000000000002</v>
      </c>
    </row>
    <row r="4651" spans="1:21" x14ac:dyDescent="0.35">
      <c r="A4651" s="293">
        <v>44498</v>
      </c>
      <c r="B4651" s="305">
        <v>149.4</v>
      </c>
      <c r="C4651" s="305">
        <v>149.30000000000001</v>
      </c>
      <c r="D4651" s="305">
        <v>149.30000000000001</v>
      </c>
      <c r="E4651" s="305">
        <v>149.69999999999999</v>
      </c>
      <c r="F4651" s="305">
        <v>149.1</v>
      </c>
      <c r="G4651" s="305">
        <v>153.30000000000001</v>
      </c>
      <c r="H4651" s="305">
        <v>153.80000000000001</v>
      </c>
      <c r="I4651" s="305">
        <v>149.5</v>
      </c>
      <c r="J4651" s="329"/>
      <c r="K4651" s="363">
        <f>AVERAGE(I4642:I4651)</f>
        <v>150.41</v>
      </c>
      <c r="L4651" s="329"/>
      <c r="M4651" s="363">
        <f>AVERAGE(I4631:I4651)</f>
        <v>148.3666666666667</v>
      </c>
      <c r="N4651" s="183">
        <f t="shared" si="1495"/>
        <v>1.494</v>
      </c>
      <c r="O4651" s="184">
        <f t="shared" si="1496"/>
        <v>1.4930000000000001</v>
      </c>
      <c r="P4651" s="185">
        <f t="shared" si="1497"/>
        <v>1.4930000000000001</v>
      </c>
      <c r="Q4651" s="186">
        <f t="shared" si="1498"/>
        <v>1.4969999999999999</v>
      </c>
      <c r="R4651" s="187">
        <f t="shared" si="1499"/>
        <v>1.4909999999999999</v>
      </c>
      <c r="S4651" s="188">
        <f t="shared" si="1500"/>
        <v>1.5330000000000001</v>
      </c>
      <c r="T4651" s="189">
        <f t="shared" si="1501"/>
        <v>1.538</v>
      </c>
      <c r="U4651" s="332">
        <f t="shared" si="1502"/>
        <v>1.4950000000000001</v>
      </c>
    </row>
    <row r="4652" spans="1:21" x14ac:dyDescent="0.35">
      <c r="A4652" s="293">
        <v>44501</v>
      </c>
      <c r="B4652" s="305">
        <v>149.19999999999999</v>
      </c>
      <c r="C4652" s="305">
        <v>149.1</v>
      </c>
      <c r="D4652" s="305">
        <v>149.1</v>
      </c>
      <c r="E4652" s="305">
        <v>149.4</v>
      </c>
      <c r="F4652" s="305">
        <v>148.9</v>
      </c>
      <c r="G4652" s="305">
        <v>153</v>
      </c>
      <c r="H4652" s="305">
        <v>153.69999999999999</v>
      </c>
      <c r="I4652" s="305">
        <v>149.30000000000001</v>
      </c>
      <c r="J4652" s="329"/>
      <c r="K4652" s="363"/>
      <c r="L4652" s="329"/>
      <c r="M4652" s="363"/>
      <c r="N4652" s="183">
        <f t="shared" ref="N4652:N4662" si="1503">B4652/$V$1</f>
        <v>1.492</v>
      </c>
      <c r="O4652" s="184">
        <f t="shared" ref="O4652:O4662" si="1504">C4652/$V$1</f>
        <v>1.4909999999999999</v>
      </c>
      <c r="P4652" s="185">
        <f t="shared" ref="P4652:P4662" si="1505">D4652/$V$1</f>
        <v>1.4909999999999999</v>
      </c>
      <c r="Q4652" s="186">
        <f t="shared" ref="Q4652:Q4662" si="1506">E4652/$V$1</f>
        <v>1.494</v>
      </c>
      <c r="R4652" s="187">
        <f t="shared" ref="R4652:R4662" si="1507">F4652/$V$1</f>
        <v>1.4890000000000001</v>
      </c>
      <c r="S4652" s="188">
        <f t="shared" ref="S4652:S4662" si="1508">G4652/$V$1</f>
        <v>1.53</v>
      </c>
      <c r="T4652" s="189">
        <f t="shared" ref="T4652:T4662" si="1509">H4652/$V$1</f>
        <v>1.5369999999999999</v>
      </c>
      <c r="U4652" s="332">
        <f t="shared" ref="U4652:U4662" si="1510">I4652/$V$1</f>
        <v>1.4930000000000001</v>
      </c>
    </row>
    <row r="4653" spans="1:21" x14ac:dyDescent="0.35">
      <c r="A4653" s="293">
        <v>44502</v>
      </c>
      <c r="B4653" s="305">
        <v>148.6</v>
      </c>
      <c r="C4653" s="305">
        <v>148.5</v>
      </c>
      <c r="D4653" s="305">
        <v>148.5</v>
      </c>
      <c r="E4653" s="305">
        <v>148.80000000000001</v>
      </c>
      <c r="F4653" s="305">
        <v>148.30000000000001</v>
      </c>
      <c r="G4653" s="305">
        <v>152.4</v>
      </c>
      <c r="H4653" s="305">
        <v>153</v>
      </c>
      <c r="I4653" s="305">
        <v>148.69999999999999</v>
      </c>
      <c r="J4653" s="329"/>
      <c r="K4653" s="363"/>
      <c r="L4653" s="329"/>
      <c r="M4653" s="363"/>
      <c r="N4653" s="183">
        <f t="shared" si="1503"/>
        <v>1.486</v>
      </c>
      <c r="O4653" s="184">
        <f t="shared" si="1504"/>
        <v>1.4850000000000001</v>
      </c>
      <c r="P4653" s="185">
        <f t="shared" si="1505"/>
        <v>1.4850000000000001</v>
      </c>
      <c r="Q4653" s="186">
        <f t="shared" si="1506"/>
        <v>1.4880000000000002</v>
      </c>
      <c r="R4653" s="187">
        <f t="shared" si="1507"/>
        <v>1.4830000000000001</v>
      </c>
      <c r="S4653" s="188">
        <f t="shared" si="1508"/>
        <v>1.524</v>
      </c>
      <c r="T4653" s="189">
        <f t="shared" si="1509"/>
        <v>1.53</v>
      </c>
      <c r="U4653" s="332">
        <f t="shared" si="1510"/>
        <v>1.4869999999999999</v>
      </c>
    </row>
    <row r="4654" spans="1:21" x14ac:dyDescent="0.35">
      <c r="A4654" s="293">
        <v>44503</v>
      </c>
      <c r="B4654" s="305">
        <v>148.19999999999999</v>
      </c>
      <c r="C4654" s="305">
        <v>148.19999999999999</v>
      </c>
      <c r="D4654" s="305">
        <v>148.1</v>
      </c>
      <c r="E4654" s="305">
        <v>148.5</v>
      </c>
      <c r="F4654" s="305">
        <v>147.9</v>
      </c>
      <c r="G4654" s="305">
        <v>152.30000000000001</v>
      </c>
      <c r="H4654" s="305">
        <v>152.6</v>
      </c>
      <c r="I4654" s="305">
        <v>148.30000000000001</v>
      </c>
      <c r="J4654" s="329"/>
      <c r="K4654" s="363"/>
      <c r="L4654" s="329"/>
      <c r="M4654" s="363"/>
      <c r="N4654" s="183">
        <f t="shared" si="1503"/>
        <v>1.482</v>
      </c>
      <c r="O4654" s="184">
        <f t="shared" si="1504"/>
        <v>1.482</v>
      </c>
      <c r="P4654" s="185">
        <f t="shared" si="1505"/>
        <v>1.4809999999999999</v>
      </c>
      <c r="Q4654" s="186">
        <f t="shared" si="1506"/>
        <v>1.4850000000000001</v>
      </c>
      <c r="R4654" s="187">
        <f t="shared" si="1507"/>
        <v>1.4790000000000001</v>
      </c>
      <c r="S4654" s="188">
        <f t="shared" si="1508"/>
        <v>1.5230000000000001</v>
      </c>
      <c r="T4654" s="189">
        <f t="shared" si="1509"/>
        <v>1.526</v>
      </c>
      <c r="U4654" s="332">
        <f t="shared" si="1510"/>
        <v>1.4830000000000001</v>
      </c>
    </row>
    <row r="4655" spans="1:21" x14ac:dyDescent="0.35">
      <c r="A4655" s="293">
        <v>44504</v>
      </c>
      <c r="B4655" s="305">
        <v>148</v>
      </c>
      <c r="C4655" s="305">
        <v>147.9</v>
      </c>
      <c r="D4655" s="305">
        <v>147.80000000000001</v>
      </c>
      <c r="E4655" s="305">
        <v>148.19999999999999</v>
      </c>
      <c r="F4655" s="305">
        <v>147.69999999999999</v>
      </c>
      <c r="G4655" s="305">
        <v>152</v>
      </c>
      <c r="H4655" s="305">
        <v>152.30000000000001</v>
      </c>
      <c r="I4655" s="305">
        <v>148.1</v>
      </c>
      <c r="J4655" s="329"/>
      <c r="K4655" s="363"/>
      <c r="L4655" s="329"/>
      <c r="M4655" s="363"/>
      <c r="N4655" s="183">
        <f t="shared" si="1503"/>
        <v>1.48</v>
      </c>
      <c r="O4655" s="184">
        <f t="shared" si="1504"/>
        <v>1.4790000000000001</v>
      </c>
      <c r="P4655" s="185">
        <f t="shared" si="1505"/>
        <v>1.4780000000000002</v>
      </c>
      <c r="Q4655" s="186">
        <f t="shared" si="1506"/>
        <v>1.482</v>
      </c>
      <c r="R4655" s="187">
        <f t="shared" si="1507"/>
        <v>1.4769999999999999</v>
      </c>
      <c r="S4655" s="188">
        <f t="shared" si="1508"/>
        <v>1.52</v>
      </c>
      <c r="T4655" s="189">
        <f t="shared" si="1509"/>
        <v>1.5230000000000001</v>
      </c>
      <c r="U4655" s="332">
        <f t="shared" si="1510"/>
        <v>1.4809999999999999</v>
      </c>
    </row>
    <row r="4656" spans="1:21" x14ac:dyDescent="0.35">
      <c r="A4656" s="293">
        <v>44505</v>
      </c>
      <c r="B4656" s="305">
        <v>148</v>
      </c>
      <c r="C4656" s="305">
        <v>147.9</v>
      </c>
      <c r="D4656" s="305">
        <v>147.80000000000001</v>
      </c>
      <c r="E4656" s="305">
        <v>148.19999999999999</v>
      </c>
      <c r="F4656" s="305">
        <v>147.69999999999999</v>
      </c>
      <c r="G4656" s="305">
        <v>152</v>
      </c>
      <c r="H4656" s="305">
        <v>152.4</v>
      </c>
      <c r="I4656" s="305">
        <v>148.1</v>
      </c>
      <c r="J4656" s="329"/>
      <c r="K4656" s="363"/>
      <c r="L4656" s="329"/>
      <c r="M4656" s="363"/>
      <c r="N4656" s="183">
        <f t="shared" si="1503"/>
        <v>1.48</v>
      </c>
      <c r="O4656" s="184">
        <f t="shared" si="1504"/>
        <v>1.4790000000000001</v>
      </c>
      <c r="P4656" s="185">
        <f t="shared" si="1505"/>
        <v>1.4780000000000002</v>
      </c>
      <c r="Q4656" s="186">
        <f t="shared" si="1506"/>
        <v>1.482</v>
      </c>
      <c r="R4656" s="187">
        <f t="shared" si="1507"/>
        <v>1.4769999999999999</v>
      </c>
      <c r="S4656" s="188">
        <f t="shared" si="1508"/>
        <v>1.52</v>
      </c>
      <c r="T4656" s="189">
        <f t="shared" si="1509"/>
        <v>1.524</v>
      </c>
      <c r="U4656" s="332">
        <f t="shared" si="1510"/>
        <v>1.4809999999999999</v>
      </c>
    </row>
    <row r="4657" spans="1:21" x14ac:dyDescent="0.35">
      <c r="A4657" s="293">
        <v>44508</v>
      </c>
      <c r="B4657" s="305">
        <v>148</v>
      </c>
      <c r="C4657" s="305">
        <v>147.9</v>
      </c>
      <c r="D4657" s="305">
        <v>147.80000000000001</v>
      </c>
      <c r="E4657" s="305">
        <v>148.19999999999999</v>
      </c>
      <c r="F4657" s="305">
        <v>147.69999999999999</v>
      </c>
      <c r="G4657" s="305">
        <v>152</v>
      </c>
      <c r="H4657" s="305">
        <v>152.4</v>
      </c>
      <c r="I4657" s="305">
        <v>148</v>
      </c>
      <c r="J4657" s="329"/>
      <c r="K4657" s="363"/>
      <c r="L4657" s="329"/>
      <c r="M4657" s="363"/>
      <c r="N4657" s="183">
        <f t="shared" si="1503"/>
        <v>1.48</v>
      </c>
      <c r="O4657" s="184">
        <f t="shared" si="1504"/>
        <v>1.4790000000000001</v>
      </c>
      <c r="P4657" s="185">
        <f t="shared" si="1505"/>
        <v>1.4780000000000002</v>
      </c>
      <c r="Q4657" s="186">
        <f t="shared" si="1506"/>
        <v>1.482</v>
      </c>
      <c r="R4657" s="187">
        <f t="shared" si="1507"/>
        <v>1.4769999999999999</v>
      </c>
      <c r="S4657" s="188">
        <f t="shared" si="1508"/>
        <v>1.52</v>
      </c>
      <c r="T4657" s="189">
        <f t="shared" si="1509"/>
        <v>1.524</v>
      </c>
      <c r="U4657" s="332">
        <f t="shared" si="1510"/>
        <v>1.48</v>
      </c>
    </row>
    <row r="4658" spans="1:21" x14ac:dyDescent="0.35">
      <c r="A4658" s="293">
        <v>44509</v>
      </c>
      <c r="B4658" s="305">
        <v>147.9</v>
      </c>
      <c r="C4658" s="305">
        <v>147.80000000000001</v>
      </c>
      <c r="D4658" s="305">
        <v>147.80000000000001</v>
      </c>
      <c r="E4658" s="305">
        <v>148.1</v>
      </c>
      <c r="F4658" s="305">
        <v>147.6</v>
      </c>
      <c r="G4658" s="305">
        <v>152</v>
      </c>
      <c r="H4658" s="305">
        <v>152.4</v>
      </c>
      <c r="I4658" s="305">
        <v>148</v>
      </c>
      <c r="J4658" s="329"/>
      <c r="K4658" s="363"/>
      <c r="L4658" s="329"/>
      <c r="M4658" s="363"/>
      <c r="N4658" s="183">
        <f t="shared" si="1503"/>
        <v>1.4790000000000001</v>
      </c>
      <c r="O4658" s="184">
        <f t="shared" si="1504"/>
        <v>1.4780000000000002</v>
      </c>
      <c r="P4658" s="185">
        <f t="shared" si="1505"/>
        <v>1.4780000000000002</v>
      </c>
      <c r="Q4658" s="186">
        <f t="shared" si="1506"/>
        <v>1.4809999999999999</v>
      </c>
      <c r="R4658" s="187">
        <f t="shared" si="1507"/>
        <v>1.476</v>
      </c>
      <c r="S4658" s="188">
        <f t="shared" si="1508"/>
        <v>1.52</v>
      </c>
      <c r="T4658" s="189">
        <f t="shared" si="1509"/>
        <v>1.524</v>
      </c>
      <c r="U4658" s="332">
        <f t="shared" si="1510"/>
        <v>1.48</v>
      </c>
    </row>
    <row r="4659" spans="1:21" x14ac:dyDescent="0.35">
      <c r="A4659" s="293">
        <v>44510</v>
      </c>
      <c r="B4659" s="305">
        <v>148.1</v>
      </c>
      <c r="C4659" s="305">
        <v>148.1</v>
      </c>
      <c r="D4659" s="305">
        <v>148</v>
      </c>
      <c r="E4659" s="305">
        <v>148.4</v>
      </c>
      <c r="F4659" s="305">
        <v>147.80000000000001</v>
      </c>
      <c r="G4659" s="305">
        <v>152.30000000000001</v>
      </c>
      <c r="H4659" s="305">
        <v>152.69999999999999</v>
      </c>
      <c r="I4659" s="305">
        <v>148.19999999999999</v>
      </c>
      <c r="J4659" s="329"/>
      <c r="K4659" s="363"/>
      <c r="L4659" s="329"/>
      <c r="M4659" s="363"/>
      <c r="N4659" s="183">
        <f t="shared" si="1503"/>
        <v>1.4809999999999999</v>
      </c>
      <c r="O4659" s="184">
        <f t="shared" si="1504"/>
        <v>1.4809999999999999</v>
      </c>
      <c r="P4659" s="185">
        <f t="shared" si="1505"/>
        <v>1.48</v>
      </c>
      <c r="Q4659" s="186">
        <f t="shared" si="1506"/>
        <v>1.484</v>
      </c>
      <c r="R4659" s="187">
        <f t="shared" si="1507"/>
        <v>1.4780000000000002</v>
      </c>
      <c r="S4659" s="188">
        <f t="shared" si="1508"/>
        <v>1.5230000000000001</v>
      </c>
      <c r="T4659" s="189">
        <f t="shared" si="1509"/>
        <v>1.5269999999999999</v>
      </c>
      <c r="U4659" s="332">
        <f t="shared" si="1510"/>
        <v>1.482</v>
      </c>
    </row>
    <row r="4660" spans="1:21" x14ac:dyDescent="0.35">
      <c r="A4660" s="293">
        <v>44511</v>
      </c>
      <c r="B4660" s="305">
        <v>148.5</v>
      </c>
      <c r="C4660" s="305">
        <v>148.5</v>
      </c>
      <c r="D4660" s="305">
        <v>148.4</v>
      </c>
      <c r="E4660" s="305">
        <v>148.80000000000001</v>
      </c>
      <c r="F4660" s="305">
        <v>148.19999999999999</v>
      </c>
      <c r="G4660" s="305">
        <v>153</v>
      </c>
      <c r="H4660" s="305">
        <v>153.1</v>
      </c>
      <c r="I4660" s="305">
        <v>148.6</v>
      </c>
      <c r="J4660" s="329"/>
      <c r="K4660" s="363"/>
      <c r="L4660" s="329"/>
      <c r="M4660" s="363"/>
      <c r="N4660" s="183">
        <f t="shared" si="1503"/>
        <v>1.4850000000000001</v>
      </c>
      <c r="O4660" s="184">
        <f t="shared" si="1504"/>
        <v>1.4850000000000001</v>
      </c>
      <c r="P4660" s="185">
        <f t="shared" si="1505"/>
        <v>1.484</v>
      </c>
      <c r="Q4660" s="186">
        <f t="shared" si="1506"/>
        <v>1.4880000000000002</v>
      </c>
      <c r="R4660" s="187">
        <f t="shared" si="1507"/>
        <v>1.482</v>
      </c>
      <c r="S4660" s="188">
        <f t="shared" si="1508"/>
        <v>1.53</v>
      </c>
      <c r="T4660" s="189">
        <f t="shared" si="1509"/>
        <v>1.5309999999999999</v>
      </c>
      <c r="U4660" s="332">
        <f t="shared" si="1510"/>
        <v>1.486</v>
      </c>
    </row>
    <row r="4661" spans="1:21" x14ac:dyDescent="0.35">
      <c r="A4661" s="293">
        <v>44512</v>
      </c>
      <c r="B4661" s="305">
        <v>149</v>
      </c>
      <c r="C4661" s="305">
        <v>149</v>
      </c>
      <c r="D4661" s="305">
        <v>148.9</v>
      </c>
      <c r="E4661" s="305">
        <v>149.30000000000001</v>
      </c>
      <c r="F4661" s="305">
        <v>148.69999999999999</v>
      </c>
      <c r="G4661" s="305">
        <v>153.5</v>
      </c>
      <c r="H4661" s="305">
        <v>153.6</v>
      </c>
      <c r="I4661" s="305">
        <v>149.1</v>
      </c>
      <c r="J4661" s="329"/>
      <c r="K4661" s="363"/>
      <c r="L4661" s="329"/>
      <c r="M4661" s="363"/>
      <c r="N4661" s="183">
        <f t="shared" si="1503"/>
        <v>1.49</v>
      </c>
      <c r="O4661" s="184">
        <f t="shared" si="1504"/>
        <v>1.49</v>
      </c>
      <c r="P4661" s="185">
        <f t="shared" si="1505"/>
        <v>1.4890000000000001</v>
      </c>
      <c r="Q4661" s="186">
        <f t="shared" si="1506"/>
        <v>1.4930000000000001</v>
      </c>
      <c r="R4661" s="187">
        <f t="shared" si="1507"/>
        <v>1.4869999999999999</v>
      </c>
      <c r="S4661" s="188">
        <f t="shared" si="1508"/>
        <v>1.5349999999999999</v>
      </c>
      <c r="T4661" s="189">
        <f t="shared" si="1509"/>
        <v>1.536</v>
      </c>
      <c r="U4661" s="332">
        <f t="shared" si="1510"/>
        <v>1.4909999999999999</v>
      </c>
    </row>
    <row r="4662" spans="1:21" x14ac:dyDescent="0.35">
      <c r="A4662" s="293">
        <v>44515</v>
      </c>
      <c r="B4662" s="305">
        <v>149.19999999999999</v>
      </c>
      <c r="C4662" s="305">
        <v>149.19999999999999</v>
      </c>
      <c r="D4662" s="305">
        <v>149.1</v>
      </c>
      <c r="E4662" s="305">
        <v>149.5</v>
      </c>
      <c r="F4662" s="305">
        <v>148.9</v>
      </c>
      <c r="G4662" s="305">
        <v>153.9</v>
      </c>
      <c r="H4662" s="305">
        <v>153.80000000000001</v>
      </c>
      <c r="I4662" s="305">
        <v>149.4</v>
      </c>
      <c r="J4662" s="329"/>
      <c r="K4662" s="363">
        <f>AVERAGE(I4652:I4662)</f>
        <v>148.52727272727273</v>
      </c>
      <c r="L4662" s="329"/>
      <c r="M4662" s="363"/>
      <c r="N4662" s="183">
        <f t="shared" si="1503"/>
        <v>1.492</v>
      </c>
      <c r="O4662" s="184">
        <f t="shared" si="1504"/>
        <v>1.492</v>
      </c>
      <c r="P4662" s="185">
        <f t="shared" si="1505"/>
        <v>1.4909999999999999</v>
      </c>
      <c r="Q4662" s="186">
        <f t="shared" si="1506"/>
        <v>1.4950000000000001</v>
      </c>
      <c r="R4662" s="187">
        <f t="shared" si="1507"/>
        <v>1.4890000000000001</v>
      </c>
      <c r="S4662" s="188">
        <f t="shared" si="1508"/>
        <v>1.5390000000000001</v>
      </c>
      <c r="T4662" s="189">
        <f t="shared" si="1509"/>
        <v>1.538</v>
      </c>
      <c r="U4662" s="332">
        <f t="shared" si="1510"/>
        <v>1.494</v>
      </c>
    </row>
    <row r="4663" spans="1:21" x14ac:dyDescent="0.35">
      <c r="A4663" s="293">
        <v>44516</v>
      </c>
      <c r="B4663" s="305">
        <v>149.19999999999999</v>
      </c>
      <c r="C4663" s="305">
        <v>149.1</v>
      </c>
      <c r="D4663" s="305">
        <v>149.1</v>
      </c>
      <c r="E4663" s="305">
        <v>149.4</v>
      </c>
      <c r="F4663" s="305">
        <v>148.9</v>
      </c>
      <c r="G4663" s="305">
        <v>153.9</v>
      </c>
      <c r="H4663" s="305">
        <v>153.80000000000001</v>
      </c>
      <c r="I4663" s="305">
        <v>149.30000000000001</v>
      </c>
      <c r="J4663" s="329"/>
      <c r="K4663" s="363"/>
      <c r="L4663" s="329"/>
      <c r="M4663" s="363"/>
      <c r="N4663" s="183">
        <f t="shared" ref="N4663:N4673" si="1511">B4663/$V$1</f>
        <v>1.492</v>
      </c>
      <c r="O4663" s="184">
        <f t="shared" ref="O4663:O4673" si="1512">C4663/$V$1</f>
        <v>1.4909999999999999</v>
      </c>
      <c r="P4663" s="185">
        <f t="shared" ref="P4663:P4673" si="1513">D4663/$V$1</f>
        <v>1.4909999999999999</v>
      </c>
      <c r="Q4663" s="186">
        <f t="shared" ref="Q4663:Q4673" si="1514">E4663/$V$1</f>
        <v>1.494</v>
      </c>
      <c r="R4663" s="187">
        <f t="shared" ref="R4663:R4673" si="1515">F4663/$V$1</f>
        <v>1.4890000000000001</v>
      </c>
      <c r="S4663" s="188">
        <f t="shared" ref="S4663:S4673" si="1516">G4663/$V$1</f>
        <v>1.5390000000000001</v>
      </c>
      <c r="T4663" s="189">
        <f t="shared" ref="T4663:T4673" si="1517">H4663/$V$1</f>
        <v>1.538</v>
      </c>
      <c r="U4663" s="332">
        <f t="shared" ref="U4663:U4673" si="1518">I4663/$V$1</f>
        <v>1.4930000000000001</v>
      </c>
    </row>
    <row r="4664" spans="1:21" x14ac:dyDescent="0.35">
      <c r="A4664" s="293">
        <v>44517</v>
      </c>
      <c r="B4664" s="305">
        <v>148.6</v>
      </c>
      <c r="C4664" s="305">
        <v>148.69999999999999</v>
      </c>
      <c r="D4664" s="305">
        <v>148.5</v>
      </c>
      <c r="E4664" s="305">
        <v>149</v>
      </c>
      <c r="F4664" s="305">
        <v>148.4</v>
      </c>
      <c r="G4664" s="305">
        <v>153.19999999999999</v>
      </c>
      <c r="H4664" s="305">
        <v>153.30000000000001</v>
      </c>
      <c r="I4664" s="305">
        <v>148.80000000000001</v>
      </c>
      <c r="J4664" s="329"/>
      <c r="K4664" s="363"/>
      <c r="L4664" s="329"/>
      <c r="M4664" s="363"/>
      <c r="N4664" s="183">
        <f t="shared" si="1511"/>
        <v>1.486</v>
      </c>
      <c r="O4664" s="184">
        <f t="shared" si="1512"/>
        <v>1.4869999999999999</v>
      </c>
      <c r="P4664" s="185">
        <f t="shared" si="1513"/>
        <v>1.4850000000000001</v>
      </c>
      <c r="Q4664" s="186">
        <f t="shared" si="1514"/>
        <v>1.49</v>
      </c>
      <c r="R4664" s="187">
        <f t="shared" si="1515"/>
        <v>1.484</v>
      </c>
      <c r="S4664" s="188">
        <f t="shared" si="1516"/>
        <v>1.5319999999999998</v>
      </c>
      <c r="T4664" s="189">
        <f t="shared" si="1517"/>
        <v>1.5330000000000001</v>
      </c>
      <c r="U4664" s="332">
        <f t="shared" si="1518"/>
        <v>1.4880000000000002</v>
      </c>
    </row>
    <row r="4665" spans="1:21" x14ac:dyDescent="0.35">
      <c r="A4665" s="293">
        <v>44518</v>
      </c>
      <c r="B4665" s="305">
        <v>148.19999999999999</v>
      </c>
      <c r="C4665" s="305">
        <v>148.30000000000001</v>
      </c>
      <c r="D4665" s="305">
        <v>148.1</v>
      </c>
      <c r="E4665" s="305">
        <v>148.6</v>
      </c>
      <c r="F4665" s="305">
        <v>148.1</v>
      </c>
      <c r="G4665" s="305">
        <v>152.69999999999999</v>
      </c>
      <c r="H4665" s="305">
        <v>152.80000000000001</v>
      </c>
      <c r="I4665" s="305">
        <v>148.4</v>
      </c>
      <c r="J4665" s="329"/>
      <c r="K4665" s="363"/>
      <c r="L4665" s="329"/>
      <c r="M4665" s="363"/>
      <c r="N4665" s="183">
        <f t="shared" si="1511"/>
        <v>1.482</v>
      </c>
      <c r="O4665" s="184">
        <f t="shared" si="1512"/>
        <v>1.4830000000000001</v>
      </c>
      <c r="P4665" s="185">
        <f t="shared" si="1513"/>
        <v>1.4809999999999999</v>
      </c>
      <c r="Q4665" s="186">
        <f t="shared" si="1514"/>
        <v>1.486</v>
      </c>
      <c r="R4665" s="187">
        <f t="shared" si="1515"/>
        <v>1.4809999999999999</v>
      </c>
      <c r="S4665" s="188">
        <f t="shared" si="1516"/>
        <v>1.5269999999999999</v>
      </c>
      <c r="T4665" s="189">
        <f t="shared" si="1517"/>
        <v>1.528</v>
      </c>
      <c r="U4665" s="332">
        <f t="shared" si="1518"/>
        <v>1.484</v>
      </c>
    </row>
    <row r="4666" spans="1:21" x14ac:dyDescent="0.35">
      <c r="A4666" s="293">
        <v>44519</v>
      </c>
      <c r="B4666" s="305">
        <v>147.5</v>
      </c>
      <c r="C4666" s="305">
        <v>147.6</v>
      </c>
      <c r="D4666" s="305">
        <v>147.4</v>
      </c>
      <c r="E4666" s="305">
        <v>147.9</v>
      </c>
      <c r="F4666" s="305">
        <v>147.4</v>
      </c>
      <c r="G4666" s="305">
        <v>151.9</v>
      </c>
      <c r="H4666" s="305">
        <v>152</v>
      </c>
      <c r="I4666" s="305">
        <v>147.69999999999999</v>
      </c>
      <c r="J4666" s="329"/>
      <c r="K4666" s="363"/>
      <c r="L4666" s="329"/>
      <c r="M4666" s="363"/>
      <c r="N4666" s="183">
        <f t="shared" si="1511"/>
        <v>1.4750000000000001</v>
      </c>
      <c r="O4666" s="184">
        <f t="shared" si="1512"/>
        <v>1.476</v>
      </c>
      <c r="P4666" s="185">
        <f t="shared" si="1513"/>
        <v>1.474</v>
      </c>
      <c r="Q4666" s="186">
        <f t="shared" si="1514"/>
        <v>1.4790000000000001</v>
      </c>
      <c r="R4666" s="187">
        <f t="shared" si="1515"/>
        <v>1.474</v>
      </c>
      <c r="S4666" s="188">
        <f t="shared" si="1516"/>
        <v>1.5190000000000001</v>
      </c>
      <c r="T4666" s="189">
        <f t="shared" si="1517"/>
        <v>1.52</v>
      </c>
      <c r="U4666" s="332">
        <f t="shared" si="1518"/>
        <v>1.4769999999999999</v>
      </c>
    </row>
    <row r="4667" spans="1:21" x14ac:dyDescent="0.35">
      <c r="A4667" s="293">
        <v>44522</v>
      </c>
      <c r="B4667" s="305">
        <v>146.9</v>
      </c>
      <c r="C4667" s="305">
        <v>147</v>
      </c>
      <c r="D4667" s="305">
        <v>146.80000000000001</v>
      </c>
      <c r="E4667" s="305">
        <v>147.30000000000001</v>
      </c>
      <c r="F4667" s="305">
        <v>146.80000000000001</v>
      </c>
      <c r="G4667" s="305">
        <v>151.19999999999999</v>
      </c>
      <c r="H4667" s="305">
        <v>151.30000000000001</v>
      </c>
      <c r="I4667" s="305">
        <v>147.1</v>
      </c>
      <c r="J4667" s="329"/>
      <c r="K4667" s="363"/>
      <c r="L4667" s="329"/>
      <c r="M4667" s="363"/>
      <c r="N4667" s="183">
        <f t="shared" si="1511"/>
        <v>1.4690000000000001</v>
      </c>
      <c r="O4667" s="184">
        <f t="shared" si="1512"/>
        <v>1.47</v>
      </c>
      <c r="P4667" s="185">
        <f t="shared" si="1513"/>
        <v>1.4680000000000002</v>
      </c>
      <c r="Q4667" s="186">
        <f t="shared" si="1514"/>
        <v>1.4730000000000001</v>
      </c>
      <c r="R4667" s="187">
        <f t="shared" si="1515"/>
        <v>1.4680000000000002</v>
      </c>
      <c r="S4667" s="188">
        <f t="shared" si="1516"/>
        <v>1.5119999999999998</v>
      </c>
      <c r="T4667" s="189">
        <f t="shared" si="1517"/>
        <v>1.5130000000000001</v>
      </c>
      <c r="U4667" s="332">
        <f t="shared" si="1518"/>
        <v>1.4709999999999999</v>
      </c>
    </row>
    <row r="4668" spans="1:21" x14ac:dyDescent="0.35">
      <c r="A4668" s="293">
        <v>44523</v>
      </c>
      <c r="B4668" s="305">
        <v>146.5</v>
      </c>
      <c r="C4668" s="305">
        <v>146.6</v>
      </c>
      <c r="D4668" s="305">
        <v>146.4</v>
      </c>
      <c r="E4668" s="305">
        <v>146.9</v>
      </c>
      <c r="F4668" s="305">
        <v>146.30000000000001</v>
      </c>
      <c r="G4668" s="305">
        <v>150.69999999999999</v>
      </c>
      <c r="H4668" s="305">
        <v>150.9</v>
      </c>
      <c r="I4668" s="305">
        <v>146.69999999999999</v>
      </c>
      <c r="J4668" s="329"/>
      <c r="K4668" s="363"/>
      <c r="L4668" s="329"/>
      <c r="M4668" s="363"/>
      <c r="N4668" s="183">
        <f t="shared" si="1511"/>
        <v>1.4650000000000001</v>
      </c>
      <c r="O4668" s="184">
        <f t="shared" si="1512"/>
        <v>1.466</v>
      </c>
      <c r="P4668" s="185">
        <f t="shared" si="1513"/>
        <v>1.464</v>
      </c>
      <c r="Q4668" s="186">
        <f t="shared" si="1514"/>
        <v>1.4690000000000001</v>
      </c>
      <c r="R4668" s="187">
        <f t="shared" si="1515"/>
        <v>1.4630000000000001</v>
      </c>
      <c r="S4668" s="188">
        <f t="shared" si="1516"/>
        <v>1.5069999999999999</v>
      </c>
      <c r="T4668" s="189">
        <f t="shared" si="1517"/>
        <v>1.5090000000000001</v>
      </c>
      <c r="U4668" s="332">
        <f t="shared" si="1518"/>
        <v>1.4669999999999999</v>
      </c>
    </row>
    <row r="4669" spans="1:21" x14ac:dyDescent="0.35">
      <c r="A4669" s="293">
        <v>44524</v>
      </c>
      <c r="B4669" s="305">
        <v>146.1</v>
      </c>
      <c r="C4669" s="305">
        <v>146.1</v>
      </c>
      <c r="D4669" s="305">
        <v>146</v>
      </c>
      <c r="E4669" s="305">
        <v>146.4</v>
      </c>
      <c r="F4669" s="305">
        <v>145.9</v>
      </c>
      <c r="G4669" s="305">
        <v>150.4</v>
      </c>
      <c r="H4669" s="305">
        <v>150.6</v>
      </c>
      <c r="I4669" s="305">
        <v>146.19999999999999</v>
      </c>
      <c r="J4669" s="329"/>
      <c r="K4669" s="363"/>
      <c r="L4669" s="329"/>
      <c r="M4669" s="363"/>
      <c r="N4669" s="183">
        <f t="shared" si="1511"/>
        <v>1.4609999999999999</v>
      </c>
      <c r="O4669" s="184">
        <f t="shared" si="1512"/>
        <v>1.4609999999999999</v>
      </c>
      <c r="P4669" s="185">
        <f t="shared" si="1513"/>
        <v>1.46</v>
      </c>
      <c r="Q4669" s="186">
        <f t="shared" si="1514"/>
        <v>1.464</v>
      </c>
      <c r="R4669" s="187">
        <f t="shared" si="1515"/>
        <v>1.4590000000000001</v>
      </c>
      <c r="S4669" s="188">
        <f t="shared" si="1516"/>
        <v>1.504</v>
      </c>
      <c r="T4669" s="189">
        <f t="shared" si="1517"/>
        <v>1.506</v>
      </c>
      <c r="U4669" s="332">
        <f t="shared" si="1518"/>
        <v>1.462</v>
      </c>
    </row>
    <row r="4670" spans="1:21" x14ac:dyDescent="0.35">
      <c r="A4670" s="293">
        <v>44525</v>
      </c>
      <c r="B4670" s="305">
        <v>145.69999999999999</v>
      </c>
      <c r="C4670" s="305">
        <v>145.69999999999999</v>
      </c>
      <c r="D4670" s="305">
        <v>145.6</v>
      </c>
      <c r="E4670" s="305">
        <v>146</v>
      </c>
      <c r="F4670" s="305">
        <v>145.5</v>
      </c>
      <c r="G4670" s="305">
        <v>150</v>
      </c>
      <c r="H4670" s="305">
        <v>150.30000000000001</v>
      </c>
      <c r="I4670" s="305">
        <v>145.80000000000001</v>
      </c>
      <c r="J4670" s="329"/>
      <c r="K4670" s="363"/>
      <c r="L4670" s="329"/>
      <c r="M4670" s="363"/>
      <c r="N4670" s="183">
        <f t="shared" si="1511"/>
        <v>1.4569999999999999</v>
      </c>
      <c r="O4670" s="184">
        <f t="shared" si="1512"/>
        <v>1.4569999999999999</v>
      </c>
      <c r="P4670" s="185">
        <f t="shared" si="1513"/>
        <v>1.456</v>
      </c>
      <c r="Q4670" s="186">
        <f t="shared" si="1514"/>
        <v>1.46</v>
      </c>
      <c r="R4670" s="187">
        <f t="shared" si="1515"/>
        <v>1.4550000000000001</v>
      </c>
      <c r="S4670" s="188">
        <f t="shared" si="1516"/>
        <v>1.5</v>
      </c>
      <c r="T4670" s="189">
        <f t="shared" si="1517"/>
        <v>1.5030000000000001</v>
      </c>
      <c r="U4670" s="332">
        <f t="shared" si="1518"/>
        <v>1.4580000000000002</v>
      </c>
    </row>
    <row r="4671" spans="1:21" x14ac:dyDescent="0.35">
      <c r="A4671" s="293">
        <v>44526</v>
      </c>
      <c r="B4671" s="305">
        <v>145.9</v>
      </c>
      <c r="C4671" s="305">
        <v>145.80000000000001</v>
      </c>
      <c r="D4671" s="305">
        <v>145.69999999999999</v>
      </c>
      <c r="E4671" s="305">
        <v>146.1</v>
      </c>
      <c r="F4671" s="305">
        <v>145.6</v>
      </c>
      <c r="G4671" s="305">
        <v>150.19999999999999</v>
      </c>
      <c r="H4671" s="305">
        <v>150.30000000000001</v>
      </c>
      <c r="I4671" s="305">
        <v>146</v>
      </c>
      <c r="J4671" s="329"/>
      <c r="K4671" s="363"/>
      <c r="L4671" s="329"/>
      <c r="M4671" s="363"/>
      <c r="N4671" s="183">
        <f t="shared" si="1511"/>
        <v>1.4590000000000001</v>
      </c>
      <c r="O4671" s="184">
        <f t="shared" si="1512"/>
        <v>1.4580000000000002</v>
      </c>
      <c r="P4671" s="185">
        <f t="shared" si="1513"/>
        <v>1.4569999999999999</v>
      </c>
      <c r="Q4671" s="186">
        <f t="shared" si="1514"/>
        <v>1.4609999999999999</v>
      </c>
      <c r="R4671" s="187">
        <f t="shared" si="1515"/>
        <v>1.456</v>
      </c>
      <c r="S4671" s="188">
        <f t="shared" si="1516"/>
        <v>1.5019999999999998</v>
      </c>
      <c r="T4671" s="189">
        <f t="shared" si="1517"/>
        <v>1.5030000000000001</v>
      </c>
      <c r="U4671" s="332">
        <f t="shared" si="1518"/>
        <v>1.46</v>
      </c>
    </row>
    <row r="4672" spans="1:21" x14ac:dyDescent="0.35">
      <c r="A4672" s="293">
        <v>44529</v>
      </c>
      <c r="B4672" s="305">
        <v>145.9</v>
      </c>
      <c r="C4672" s="305">
        <v>145.80000000000001</v>
      </c>
      <c r="D4672" s="305">
        <v>145.80000000000001</v>
      </c>
      <c r="E4672" s="305">
        <v>146.19999999999999</v>
      </c>
      <c r="F4672" s="305">
        <v>145.6</v>
      </c>
      <c r="G4672" s="305">
        <v>150.19999999999999</v>
      </c>
      <c r="H4672" s="305">
        <v>150.30000000000001</v>
      </c>
      <c r="I4672" s="305">
        <v>146</v>
      </c>
      <c r="J4672" s="329"/>
      <c r="K4672" s="363"/>
      <c r="L4672" s="329"/>
      <c r="M4672" s="363"/>
      <c r="N4672" s="183">
        <f t="shared" si="1511"/>
        <v>1.4590000000000001</v>
      </c>
      <c r="O4672" s="184">
        <f t="shared" si="1512"/>
        <v>1.4580000000000002</v>
      </c>
      <c r="P4672" s="185">
        <f t="shared" si="1513"/>
        <v>1.4580000000000002</v>
      </c>
      <c r="Q4672" s="186">
        <f t="shared" si="1514"/>
        <v>1.462</v>
      </c>
      <c r="R4672" s="187">
        <f t="shared" si="1515"/>
        <v>1.456</v>
      </c>
      <c r="S4672" s="188">
        <f t="shared" si="1516"/>
        <v>1.5019999999999998</v>
      </c>
      <c r="T4672" s="189">
        <f t="shared" si="1517"/>
        <v>1.5030000000000001</v>
      </c>
      <c r="U4672" s="332">
        <f t="shared" si="1518"/>
        <v>1.46</v>
      </c>
    </row>
    <row r="4673" spans="1:21" x14ac:dyDescent="0.35">
      <c r="A4673" s="293">
        <v>44530</v>
      </c>
      <c r="B4673" s="305">
        <v>145</v>
      </c>
      <c r="C4673" s="305">
        <v>145</v>
      </c>
      <c r="D4673" s="305">
        <v>144.9</v>
      </c>
      <c r="E4673" s="305">
        <v>145.30000000000001</v>
      </c>
      <c r="F4673" s="305">
        <v>144.69999999999999</v>
      </c>
      <c r="G4673" s="305">
        <v>149.4</v>
      </c>
      <c r="H4673" s="305">
        <v>149.4</v>
      </c>
      <c r="I4673" s="305">
        <v>145.1</v>
      </c>
      <c r="J4673" s="329"/>
      <c r="K4673" s="363">
        <f>AVERAGE(I4663:I4673)</f>
        <v>147.0090909090909</v>
      </c>
      <c r="L4673" s="329"/>
      <c r="M4673" s="363">
        <f>AVERAGE(I4652:I4673)</f>
        <v>147.76818181818177</v>
      </c>
      <c r="N4673" s="183">
        <f t="shared" si="1511"/>
        <v>1.45</v>
      </c>
      <c r="O4673" s="184">
        <f t="shared" si="1512"/>
        <v>1.45</v>
      </c>
      <c r="P4673" s="185">
        <f t="shared" si="1513"/>
        <v>1.4490000000000001</v>
      </c>
      <c r="Q4673" s="186">
        <f t="shared" si="1514"/>
        <v>1.4530000000000001</v>
      </c>
      <c r="R4673" s="187">
        <f t="shared" si="1515"/>
        <v>1.4469999999999998</v>
      </c>
      <c r="S4673" s="188">
        <f t="shared" si="1516"/>
        <v>1.494</v>
      </c>
      <c r="T4673" s="189">
        <f t="shared" si="1517"/>
        <v>1.494</v>
      </c>
      <c r="U4673" s="332">
        <f t="shared" si="1518"/>
        <v>1.4509999999999998</v>
      </c>
    </row>
    <row r="4674" spans="1:21" x14ac:dyDescent="0.35">
      <c r="A4674" s="293">
        <v>44531</v>
      </c>
      <c r="B4674" s="305">
        <v>144.19999999999999</v>
      </c>
      <c r="C4674" s="305">
        <v>144.19999999999999</v>
      </c>
      <c r="D4674" s="305">
        <v>144.1</v>
      </c>
      <c r="E4674" s="305">
        <v>144.5</v>
      </c>
      <c r="F4674" s="305">
        <v>144</v>
      </c>
      <c r="G4674" s="305">
        <v>148.69999999999999</v>
      </c>
      <c r="H4674" s="305">
        <v>148.6</v>
      </c>
      <c r="I4674" s="305">
        <v>144.30000000000001</v>
      </c>
      <c r="J4674" s="329"/>
      <c r="K4674" s="363"/>
      <c r="L4674" s="329"/>
      <c r="M4674" s="363"/>
      <c r="N4674" s="183">
        <f t="shared" ref="N4674:N4686" si="1519">B4674/$V$1</f>
        <v>1.4419999999999999</v>
      </c>
      <c r="O4674" s="184">
        <f t="shared" ref="O4674:O4686" si="1520">C4674/$V$1</f>
        <v>1.4419999999999999</v>
      </c>
      <c r="P4674" s="185">
        <f t="shared" ref="P4674:P4686" si="1521">D4674/$V$1</f>
        <v>1.4409999999999998</v>
      </c>
      <c r="Q4674" s="186">
        <f t="shared" ref="Q4674:Q4686" si="1522">E4674/$V$1</f>
        <v>1.4450000000000001</v>
      </c>
      <c r="R4674" s="187">
        <f t="shared" ref="R4674:R4686" si="1523">F4674/$V$1</f>
        <v>1.44</v>
      </c>
      <c r="S4674" s="188">
        <f t="shared" ref="S4674:S4686" si="1524">G4674/$V$1</f>
        <v>1.4869999999999999</v>
      </c>
      <c r="T4674" s="189">
        <f t="shared" ref="T4674:T4686" si="1525">H4674/$V$1</f>
        <v>1.486</v>
      </c>
      <c r="U4674" s="332">
        <f t="shared" ref="U4674:U4686" si="1526">I4674/$V$1</f>
        <v>1.4430000000000001</v>
      </c>
    </row>
    <row r="4675" spans="1:21" x14ac:dyDescent="0.35">
      <c r="A4675" s="293">
        <v>44532</v>
      </c>
      <c r="B4675" s="305">
        <v>142.69999999999999</v>
      </c>
      <c r="C4675" s="305">
        <v>142.80000000000001</v>
      </c>
      <c r="D4675" s="305">
        <v>142.6</v>
      </c>
      <c r="E4675" s="305">
        <v>143.1</v>
      </c>
      <c r="F4675" s="305">
        <v>142.6</v>
      </c>
      <c r="G4675" s="305">
        <v>147.30000000000001</v>
      </c>
      <c r="H4675" s="305">
        <v>147.19999999999999</v>
      </c>
      <c r="I4675" s="305">
        <v>142.9</v>
      </c>
      <c r="J4675" s="329"/>
      <c r="K4675" s="363"/>
      <c r="L4675" s="329"/>
      <c r="M4675" s="363"/>
      <c r="N4675" s="183">
        <f t="shared" si="1519"/>
        <v>1.4269999999999998</v>
      </c>
      <c r="O4675" s="184">
        <f t="shared" si="1520"/>
        <v>1.4280000000000002</v>
      </c>
      <c r="P4675" s="185">
        <f t="shared" si="1521"/>
        <v>1.4259999999999999</v>
      </c>
      <c r="Q4675" s="186">
        <f t="shared" si="1522"/>
        <v>1.431</v>
      </c>
      <c r="R4675" s="187">
        <f t="shared" si="1523"/>
        <v>1.4259999999999999</v>
      </c>
      <c r="S4675" s="188">
        <f t="shared" si="1524"/>
        <v>1.4730000000000001</v>
      </c>
      <c r="T4675" s="189">
        <f t="shared" si="1525"/>
        <v>1.472</v>
      </c>
      <c r="U4675" s="332">
        <f t="shared" si="1526"/>
        <v>1.429</v>
      </c>
    </row>
    <row r="4676" spans="1:21" x14ac:dyDescent="0.35">
      <c r="A4676" s="293">
        <v>44533</v>
      </c>
      <c r="B4676" s="305">
        <v>141.1</v>
      </c>
      <c r="C4676" s="305">
        <v>141.19999999999999</v>
      </c>
      <c r="D4676" s="305">
        <v>141</v>
      </c>
      <c r="E4676" s="305">
        <v>141.5</v>
      </c>
      <c r="F4676" s="305">
        <v>140.9</v>
      </c>
      <c r="G4676" s="305">
        <v>145.6</v>
      </c>
      <c r="H4676" s="305">
        <v>145.30000000000001</v>
      </c>
      <c r="I4676" s="305">
        <v>141.19999999999999</v>
      </c>
      <c r="J4676" s="329"/>
      <c r="K4676" s="363"/>
      <c r="L4676" s="329"/>
      <c r="M4676" s="363"/>
      <c r="N4676" s="183">
        <f t="shared" si="1519"/>
        <v>1.411</v>
      </c>
      <c r="O4676" s="184">
        <f t="shared" si="1520"/>
        <v>1.4119999999999999</v>
      </c>
      <c r="P4676" s="185">
        <f t="shared" si="1521"/>
        <v>1.41</v>
      </c>
      <c r="Q4676" s="186">
        <f t="shared" si="1522"/>
        <v>1.415</v>
      </c>
      <c r="R4676" s="187">
        <f t="shared" si="1523"/>
        <v>1.409</v>
      </c>
      <c r="S4676" s="188">
        <f t="shared" si="1524"/>
        <v>1.456</v>
      </c>
      <c r="T4676" s="189">
        <f t="shared" si="1525"/>
        <v>1.4530000000000001</v>
      </c>
      <c r="U4676" s="332">
        <f t="shared" si="1526"/>
        <v>1.4119999999999999</v>
      </c>
    </row>
    <row r="4677" spans="1:21" x14ac:dyDescent="0.35">
      <c r="A4677" s="293">
        <v>44536</v>
      </c>
      <c r="B4677" s="305">
        <v>139.69999999999999</v>
      </c>
      <c r="C4677" s="305">
        <v>139.80000000000001</v>
      </c>
      <c r="D4677" s="305">
        <v>139.6</v>
      </c>
      <c r="E4677" s="305">
        <v>140.1</v>
      </c>
      <c r="F4677" s="305">
        <v>139.6</v>
      </c>
      <c r="G4677" s="305">
        <v>144.1</v>
      </c>
      <c r="H4677" s="305">
        <v>143.80000000000001</v>
      </c>
      <c r="I4677" s="305">
        <v>139.9</v>
      </c>
      <c r="J4677" s="329"/>
      <c r="K4677" s="363"/>
      <c r="L4677" s="329"/>
      <c r="M4677" s="363"/>
      <c r="N4677" s="183">
        <f t="shared" si="1519"/>
        <v>1.3969999999999998</v>
      </c>
      <c r="O4677" s="184">
        <f t="shared" si="1520"/>
        <v>1.3980000000000001</v>
      </c>
      <c r="P4677" s="185">
        <f t="shared" si="1521"/>
        <v>1.3959999999999999</v>
      </c>
      <c r="Q4677" s="186">
        <f t="shared" si="1522"/>
        <v>1.401</v>
      </c>
      <c r="R4677" s="187">
        <f t="shared" si="1523"/>
        <v>1.3959999999999999</v>
      </c>
      <c r="S4677" s="188">
        <f t="shared" si="1524"/>
        <v>1.4409999999999998</v>
      </c>
      <c r="T4677" s="189">
        <f t="shared" si="1525"/>
        <v>1.4380000000000002</v>
      </c>
      <c r="U4677" s="332">
        <f t="shared" si="1526"/>
        <v>1.399</v>
      </c>
    </row>
    <row r="4678" spans="1:21" x14ac:dyDescent="0.35">
      <c r="A4678" s="293">
        <v>44537</v>
      </c>
      <c r="B4678" s="305">
        <v>139.19999999999999</v>
      </c>
      <c r="C4678" s="305">
        <v>139.30000000000001</v>
      </c>
      <c r="D4678" s="305">
        <v>139.1</v>
      </c>
      <c r="E4678" s="305">
        <v>139.6</v>
      </c>
      <c r="F4678" s="305">
        <v>139.1</v>
      </c>
      <c r="G4678" s="305">
        <v>143.4</v>
      </c>
      <c r="H4678" s="305">
        <v>143.5</v>
      </c>
      <c r="I4678" s="305">
        <v>139.4</v>
      </c>
      <c r="J4678" s="329"/>
      <c r="K4678" s="363"/>
      <c r="L4678" s="329"/>
      <c r="M4678" s="363"/>
      <c r="N4678" s="183">
        <f t="shared" si="1519"/>
        <v>1.3919999999999999</v>
      </c>
      <c r="O4678" s="184">
        <f t="shared" si="1520"/>
        <v>1.393</v>
      </c>
      <c r="P4678" s="185">
        <f t="shared" si="1521"/>
        <v>1.391</v>
      </c>
      <c r="Q4678" s="186">
        <f t="shared" si="1522"/>
        <v>1.3959999999999999</v>
      </c>
      <c r="R4678" s="187">
        <f t="shared" si="1523"/>
        <v>1.391</v>
      </c>
      <c r="S4678" s="188">
        <f t="shared" si="1524"/>
        <v>1.4340000000000002</v>
      </c>
      <c r="T4678" s="189">
        <f t="shared" si="1525"/>
        <v>1.4350000000000001</v>
      </c>
      <c r="U4678" s="332">
        <f t="shared" si="1526"/>
        <v>1.3940000000000001</v>
      </c>
    </row>
    <row r="4679" spans="1:21" x14ac:dyDescent="0.35">
      <c r="A4679" s="293">
        <v>44538</v>
      </c>
      <c r="B4679" s="305">
        <v>139.19999999999999</v>
      </c>
      <c r="C4679" s="305">
        <v>139.1</v>
      </c>
      <c r="D4679" s="305">
        <v>139.1</v>
      </c>
      <c r="E4679" s="305">
        <v>139.4</v>
      </c>
      <c r="F4679" s="305">
        <v>138.9</v>
      </c>
      <c r="G4679" s="305">
        <v>143.19999999999999</v>
      </c>
      <c r="H4679" s="305">
        <v>143.6</v>
      </c>
      <c r="I4679" s="305">
        <v>139.30000000000001</v>
      </c>
      <c r="J4679" s="329"/>
      <c r="K4679" s="363"/>
      <c r="L4679" s="329"/>
      <c r="M4679" s="363"/>
      <c r="N4679" s="183">
        <f t="shared" si="1519"/>
        <v>1.3919999999999999</v>
      </c>
      <c r="O4679" s="184">
        <f t="shared" si="1520"/>
        <v>1.391</v>
      </c>
      <c r="P4679" s="185">
        <f t="shared" si="1521"/>
        <v>1.391</v>
      </c>
      <c r="Q4679" s="186">
        <f t="shared" si="1522"/>
        <v>1.3940000000000001</v>
      </c>
      <c r="R4679" s="187">
        <f t="shared" si="1523"/>
        <v>1.389</v>
      </c>
      <c r="S4679" s="188">
        <f t="shared" si="1524"/>
        <v>1.4319999999999999</v>
      </c>
      <c r="T4679" s="189">
        <f t="shared" si="1525"/>
        <v>1.4359999999999999</v>
      </c>
      <c r="U4679" s="332">
        <f t="shared" si="1526"/>
        <v>1.393</v>
      </c>
    </row>
    <row r="4680" spans="1:21" ht="13.5" customHeight="1" x14ac:dyDescent="0.35">
      <c r="A4680" s="293">
        <v>44539</v>
      </c>
      <c r="B4680" s="305">
        <v>140</v>
      </c>
      <c r="C4680" s="305">
        <v>139.9</v>
      </c>
      <c r="D4680" s="305">
        <v>139.9</v>
      </c>
      <c r="E4680" s="305">
        <v>140.19999999999999</v>
      </c>
      <c r="F4680" s="305">
        <v>139.69999999999999</v>
      </c>
      <c r="G4680" s="305">
        <v>143.9</v>
      </c>
      <c r="H4680" s="305">
        <v>144.6</v>
      </c>
      <c r="I4680" s="305">
        <v>140.1</v>
      </c>
      <c r="J4680" s="329"/>
      <c r="K4680" s="330"/>
      <c r="L4680" s="329"/>
      <c r="M4680" s="331"/>
      <c r="N4680" s="183">
        <f t="shared" si="1519"/>
        <v>1.4</v>
      </c>
      <c r="O4680" s="184">
        <f t="shared" si="1520"/>
        <v>1.399</v>
      </c>
      <c r="P4680" s="185">
        <f t="shared" si="1521"/>
        <v>1.399</v>
      </c>
      <c r="Q4680" s="186">
        <f t="shared" si="1522"/>
        <v>1.4019999999999999</v>
      </c>
      <c r="R4680" s="187">
        <f t="shared" si="1523"/>
        <v>1.3969999999999998</v>
      </c>
      <c r="S4680" s="188">
        <f t="shared" si="1524"/>
        <v>1.4390000000000001</v>
      </c>
      <c r="T4680" s="189">
        <f t="shared" si="1525"/>
        <v>1.446</v>
      </c>
      <c r="U4680" s="332">
        <f t="shared" si="1526"/>
        <v>1.401</v>
      </c>
    </row>
    <row r="4681" spans="1:21" ht="13.5" customHeight="1" x14ac:dyDescent="0.35">
      <c r="A4681" s="293">
        <v>44540</v>
      </c>
      <c r="B4681" s="305">
        <v>140.80000000000001</v>
      </c>
      <c r="C4681" s="305">
        <v>140.80000000000001</v>
      </c>
      <c r="D4681" s="305">
        <v>140.69999999999999</v>
      </c>
      <c r="E4681" s="305">
        <v>141.1</v>
      </c>
      <c r="F4681" s="305">
        <v>140.6</v>
      </c>
      <c r="G4681" s="305">
        <v>144.80000000000001</v>
      </c>
      <c r="H4681" s="305">
        <v>145.6</v>
      </c>
      <c r="I4681" s="305">
        <v>141</v>
      </c>
      <c r="J4681" s="329"/>
      <c r="K4681" s="330"/>
      <c r="L4681" s="329"/>
      <c r="M4681" s="331"/>
      <c r="N4681" s="183">
        <f t="shared" si="1519"/>
        <v>1.4080000000000001</v>
      </c>
      <c r="O4681" s="184">
        <f t="shared" si="1520"/>
        <v>1.4080000000000001</v>
      </c>
      <c r="P4681" s="185">
        <f t="shared" si="1521"/>
        <v>1.4069999999999998</v>
      </c>
      <c r="Q4681" s="186">
        <f t="shared" si="1522"/>
        <v>1.411</v>
      </c>
      <c r="R4681" s="187">
        <f t="shared" si="1523"/>
        <v>1.4059999999999999</v>
      </c>
      <c r="S4681" s="188">
        <f t="shared" si="1524"/>
        <v>1.4480000000000002</v>
      </c>
      <c r="T4681" s="189">
        <f t="shared" si="1525"/>
        <v>1.456</v>
      </c>
      <c r="U4681" s="332">
        <f t="shared" si="1526"/>
        <v>1.41</v>
      </c>
    </row>
    <row r="4682" spans="1:21" ht="13.5" customHeight="1" x14ac:dyDescent="0.35">
      <c r="A4682" s="293">
        <v>44543</v>
      </c>
      <c r="B4682" s="305">
        <v>141.80000000000001</v>
      </c>
      <c r="C4682" s="305">
        <v>141.69999999999999</v>
      </c>
      <c r="D4682" s="305">
        <v>141.69999999999999</v>
      </c>
      <c r="E4682" s="305">
        <v>142</v>
      </c>
      <c r="F4682" s="305">
        <v>141.5</v>
      </c>
      <c r="G4682" s="305">
        <v>145.80000000000001</v>
      </c>
      <c r="H4682" s="305">
        <v>146.6</v>
      </c>
      <c r="I4682" s="305">
        <v>141.9</v>
      </c>
      <c r="J4682" s="329"/>
      <c r="K4682" s="330"/>
      <c r="L4682" s="329"/>
      <c r="M4682" s="331"/>
      <c r="N4682" s="183">
        <f t="shared" si="1519"/>
        <v>1.4180000000000001</v>
      </c>
      <c r="O4682" s="184">
        <f t="shared" si="1520"/>
        <v>1.4169999999999998</v>
      </c>
      <c r="P4682" s="185">
        <f t="shared" si="1521"/>
        <v>1.4169999999999998</v>
      </c>
      <c r="Q4682" s="186">
        <f t="shared" si="1522"/>
        <v>1.42</v>
      </c>
      <c r="R4682" s="187">
        <f t="shared" si="1523"/>
        <v>1.415</v>
      </c>
      <c r="S4682" s="188">
        <f t="shared" si="1524"/>
        <v>1.4580000000000002</v>
      </c>
      <c r="T4682" s="189">
        <f t="shared" si="1525"/>
        <v>1.466</v>
      </c>
      <c r="U4682" s="332">
        <f t="shared" si="1526"/>
        <v>1.419</v>
      </c>
    </row>
    <row r="4683" spans="1:21" ht="13.5" customHeight="1" x14ac:dyDescent="0.35">
      <c r="A4683" s="293">
        <v>44544</v>
      </c>
      <c r="B4683" s="305">
        <v>142.69999999999999</v>
      </c>
      <c r="C4683" s="305">
        <v>142.6</v>
      </c>
      <c r="D4683" s="305">
        <v>142.6</v>
      </c>
      <c r="E4683" s="305">
        <v>142.9</v>
      </c>
      <c r="F4683" s="305">
        <v>142.4</v>
      </c>
      <c r="G4683" s="305">
        <v>146.80000000000001</v>
      </c>
      <c r="H4683" s="305">
        <v>147.6</v>
      </c>
      <c r="I4683" s="305">
        <v>142.80000000000001</v>
      </c>
      <c r="J4683" s="329"/>
      <c r="K4683" s="330"/>
      <c r="L4683" s="329"/>
      <c r="M4683" s="331"/>
      <c r="N4683" s="183">
        <f t="shared" si="1519"/>
        <v>1.4269999999999998</v>
      </c>
      <c r="O4683" s="184">
        <f t="shared" si="1520"/>
        <v>1.4259999999999999</v>
      </c>
      <c r="P4683" s="185">
        <f t="shared" si="1521"/>
        <v>1.4259999999999999</v>
      </c>
      <c r="Q4683" s="186">
        <f t="shared" si="1522"/>
        <v>1.429</v>
      </c>
      <c r="R4683" s="187">
        <f t="shared" si="1523"/>
        <v>1.4240000000000002</v>
      </c>
      <c r="S4683" s="188">
        <f t="shared" si="1524"/>
        <v>1.4680000000000002</v>
      </c>
      <c r="T4683" s="189">
        <f t="shared" si="1525"/>
        <v>1.476</v>
      </c>
      <c r="U4683" s="332">
        <f t="shared" si="1526"/>
        <v>1.4280000000000002</v>
      </c>
    </row>
    <row r="4684" spans="1:21" ht="13.5" customHeight="1" x14ac:dyDescent="0.35">
      <c r="A4684" s="293">
        <v>44545</v>
      </c>
      <c r="B4684" s="305">
        <v>143.5</v>
      </c>
      <c r="C4684" s="305">
        <v>142.9</v>
      </c>
      <c r="D4684" s="305">
        <v>143.80000000000001</v>
      </c>
      <c r="E4684" s="305">
        <v>143.80000000000001</v>
      </c>
      <c r="F4684" s="305">
        <v>142.80000000000001</v>
      </c>
      <c r="G4684" s="305">
        <v>147.30000000000001</v>
      </c>
      <c r="H4684" s="305">
        <v>148</v>
      </c>
      <c r="I4684" s="305">
        <v>143.5</v>
      </c>
      <c r="J4684" s="329"/>
      <c r="K4684" s="330"/>
      <c r="L4684" s="329"/>
      <c r="M4684" s="331"/>
      <c r="N4684" s="183">
        <f t="shared" si="1519"/>
        <v>1.4350000000000001</v>
      </c>
      <c r="O4684" s="184">
        <f t="shared" si="1520"/>
        <v>1.429</v>
      </c>
      <c r="P4684" s="185">
        <f t="shared" si="1521"/>
        <v>1.4380000000000002</v>
      </c>
      <c r="Q4684" s="186">
        <f t="shared" si="1522"/>
        <v>1.4380000000000002</v>
      </c>
      <c r="R4684" s="187">
        <f t="shared" si="1523"/>
        <v>1.4280000000000002</v>
      </c>
      <c r="S4684" s="188">
        <f t="shared" si="1524"/>
        <v>1.4730000000000001</v>
      </c>
      <c r="T4684" s="189">
        <f t="shared" si="1525"/>
        <v>1.48</v>
      </c>
      <c r="U4684" s="332">
        <f t="shared" si="1526"/>
        <v>1.4350000000000001</v>
      </c>
    </row>
    <row r="4685" spans="1:21" ht="13.5" customHeight="1" x14ac:dyDescent="0.35">
      <c r="A4685" s="293">
        <v>44546</v>
      </c>
      <c r="B4685" s="305">
        <v>143.9</v>
      </c>
      <c r="C4685" s="305">
        <v>143.19999999999999</v>
      </c>
      <c r="D4685" s="305">
        <v>144.19999999999999</v>
      </c>
      <c r="E4685" s="305">
        <v>144.19999999999999</v>
      </c>
      <c r="F4685" s="305">
        <v>143.30000000000001</v>
      </c>
      <c r="G4685" s="305">
        <v>147.69999999999999</v>
      </c>
      <c r="H4685" s="305">
        <v>148.19999999999999</v>
      </c>
      <c r="I4685" s="305">
        <v>143.9</v>
      </c>
      <c r="J4685" s="329"/>
      <c r="K4685" s="330"/>
      <c r="L4685" s="329"/>
      <c r="M4685" s="331"/>
      <c r="N4685" s="183">
        <f t="shared" si="1519"/>
        <v>1.4390000000000001</v>
      </c>
      <c r="O4685" s="184">
        <f t="shared" si="1520"/>
        <v>1.4319999999999999</v>
      </c>
      <c r="P4685" s="185">
        <f t="shared" si="1521"/>
        <v>1.4419999999999999</v>
      </c>
      <c r="Q4685" s="186">
        <f t="shared" si="1522"/>
        <v>1.4419999999999999</v>
      </c>
      <c r="R4685" s="187">
        <f t="shared" si="1523"/>
        <v>1.4330000000000001</v>
      </c>
      <c r="S4685" s="188">
        <f t="shared" si="1524"/>
        <v>1.4769999999999999</v>
      </c>
      <c r="T4685" s="189">
        <f t="shared" si="1525"/>
        <v>1.482</v>
      </c>
      <c r="U4685" s="332">
        <f t="shared" si="1526"/>
        <v>1.4390000000000001</v>
      </c>
    </row>
    <row r="4686" spans="1:21" ht="13.5" customHeight="1" x14ac:dyDescent="0.35">
      <c r="A4686" s="293">
        <v>44547</v>
      </c>
      <c r="B4686" s="305">
        <v>143.69999999999999</v>
      </c>
      <c r="C4686" s="305">
        <v>143.69999999999999</v>
      </c>
      <c r="D4686" s="305">
        <v>143.6</v>
      </c>
      <c r="E4686" s="305">
        <v>144</v>
      </c>
      <c r="F4686" s="305">
        <v>143.4</v>
      </c>
      <c r="G4686" s="305">
        <v>147.9</v>
      </c>
      <c r="H4686" s="305">
        <v>148.30000000000001</v>
      </c>
      <c r="I4686" s="305">
        <v>143.80000000000001</v>
      </c>
      <c r="J4686" s="329"/>
      <c r="K4686" s="363">
        <f>AVERAGE(I4674:I4686)</f>
        <v>141.84615384615384</v>
      </c>
      <c r="L4686" s="329"/>
      <c r="M4686" s="331"/>
      <c r="N4686" s="183">
        <f t="shared" si="1519"/>
        <v>1.4369999999999998</v>
      </c>
      <c r="O4686" s="184">
        <f t="shared" si="1520"/>
        <v>1.4369999999999998</v>
      </c>
      <c r="P4686" s="185">
        <f t="shared" si="1521"/>
        <v>1.4359999999999999</v>
      </c>
      <c r="Q4686" s="186">
        <f t="shared" si="1522"/>
        <v>1.44</v>
      </c>
      <c r="R4686" s="187">
        <f t="shared" si="1523"/>
        <v>1.4340000000000002</v>
      </c>
      <c r="S4686" s="188">
        <f t="shared" si="1524"/>
        <v>1.4790000000000001</v>
      </c>
      <c r="T4686" s="189">
        <f t="shared" si="1525"/>
        <v>1.4830000000000001</v>
      </c>
      <c r="U4686" s="332">
        <f t="shared" si="1526"/>
        <v>1.4380000000000002</v>
      </c>
    </row>
    <row r="4687" spans="1:21" ht="13.5" customHeight="1" x14ac:dyDescent="0.35">
      <c r="A4687" s="293">
        <v>44550</v>
      </c>
      <c r="B4687" s="305">
        <v>143.80000000000001</v>
      </c>
      <c r="C4687" s="305">
        <v>143.69999999999999</v>
      </c>
      <c r="D4687" s="305">
        <v>143.69999999999999</v>
      </c>
      <c r="E4687" s="305">
        <v>144</v>
      </c>
      <c r="F4687" s="305">
        <v>143.5</v>
      </c>
      <c r="G4687" s="305">
        <v>147.9</v>
      </c>
      <c r="H4687" s="305">
        <v>148.4</v>
      </c>
      <c r="I4687" s="305">
        <v>143.9</v>
      </c>
      <c r="J4687" s="329"/>
      <c r="K4687" s="363"/>
      <c r="L4687" s="329"/>
      <c r="M4687" s="331"/>
      <c r="N4687" s="183">
        <f t="shared" ref="N4687:N4696" si="1527">B4687/$V$1</f>
        <v>1.4380000000000002</v>
      </c>
      <c r="O4687" s="184">
        <f t="shared" ref="O4687:O4696" si="1528">C4687/$V$1</f>
        <v>1.4369999999999998</v>
      </c>
      <c r="P4687" s="185">
        <f t="shared" ref="P4687:P4696" si="1529">D4687/$V$1</f>
        <v>1.4369999999999998</v>
      </c>
      <c r="Q4687" s="186">
        <f t="shared" ref="Q4687:Q4696" si="1530">E4687/$V$1</f>
        <v>1.44</v>
      </c>
      <c r="R4687" s="187">
        <f t="shared" ref="R4687:R4696" si="1531">F4687/$V$1</f>
        <v>1.4350000000000001</v>
      </c>
      <c r="S4687" s="188">
        <f t="shared" ref="S4687:S4696" si="1532">G4687/$V$1</f>
        <v>1.4790000000000001</v>
      </c>
      <c r="T4687" s="189">
        <f t="shared" ref="T4687:T4696" si="1533">H4687/$V$1</f>
        <v>1.484</v>
      </c>
      <c r="U4687" s="332">
        <f t="shared" ref="U4687:U4696" si="1534">I4687/$V$1</f>
        <v>1.4390000000000001</v>
      </c>
    </row>
    <row r="4688" spans="1:21" ht="13.5" customHeight="1" x14ac:dyDescent="0.35">
      <c r="A4688" s="293">
        <v>44551</v>
      </c>
      <c r="B4688" s="305">
        <v>143.80000000000001</v>
      </c>
      <c r="C4688" s="305">
        <v>143.69999999999999</v>
      </c>
      <c r="D4688" s="305">
        <v>143.69999999999999</v>
      </c>
      <c r="E4688" s="305">
        <v>144</v>
      </c>
      <c r="F4688" s="305">
        <v>143.5</v>
      </c>
      <c r="G4688" s="305">
        <v>147.9</v>
      </c>
      <c r="H4688" s="305">
        <v>148.4</v>
      </c>
      <c r="I4688" s="305">
        <v>143.9</v>
      </c>
      <c r="J4688" s="329"/>
      <c r="K4688" s="363"/>
      <c r="L4688" s="329"/>
      <c r="M4688" s="331"/>
      <c r="N4688" s="183">
        <f t="shared" si="1527"/>
        <v>1.4380000000000002</v>
      </c>
      <c r="O4688" s="184">
        <f t="shared" si="1528"/>
        <v>1.4369999999999998</v>
      </c>
      <c r="P4688" s="185">
        <f t="shared" si="1529"/>
        <v>1.4369999999999998</v>
      </c>
      <c r="Q4688" s="186">
        <f t="shared" si="1530"/>
        <v>1.44</v>
      </c>
      <c r="R4688" s="187">
        <f t="shared" si="1531"/>
        <v>1.4350000000000001</v>
      </c>
      <c r="S4688" s="188">
        <f t="shared" si="1532"/>
        <v>1.4790000000000001</v>
      </c>
      <c r="T4688" s="189">
        <f t="shared" si="1533"/>
        <v>1.484</v>
      </c>
      <c r="U4688" s="332">
        <f t="shared" si="1534"/>
        <v>1.4390000000000001</v>
      </c>
    </row>
    <row r="4689" spans="1:21" ht="13.5" customHeight="1" x14ac:dyDescent="0.35">
      <c r="A4689" s="293">
        <v>44552</v>
      </c>
      <c r="B4689" s="305">
        <v>142.9</v>
      </c>
      <c r="C4689" s="305">
        <v>143</v>
      </c>
      <c r="D4689" s="305">
        <v>142.80000000000001</v>
      </c>
      <c r="E4689" s="305">
        <v>143.30000000000001</v>
      </c>
      <c r="F4689" s="305">
        <v>142.6</v>
      </c>
      <c r="G4689" s="305">
        <v>147.19999999999999</v>
      </c>
      <c r="H4689" s="305">
        <v>147.6</v>
      </c>
      <c r="I4689" s="305">
        <v>143</v>
      </c>
      <c r="J4689" s="329"/>
      <c r="K4689" s="363"/>
      <c r="L4689" s="329"/>
      <c r="M4689" s="331"/>
      <c r="N4689" s="183">
        <f t="shared" si="1527"/>
        <v>1.429</v>
      </c>
      <c r="O4689" s="184">
        <f t="shared" si="1528"/>
        <v>1.43</v>
      </c>
      <c r="P4689" s="185">
        <f t="shared" si="1529"/>
        <v>1.4280000000000002</v>
      </c>
      <c r="Q4689" s="186">
        <f t="shared" si="1530"/>
        <v>1.4330000000000001</v>
      </c>
      <c r="R4689" s="187">
        <f t="shared" si="1531"/>
        <v>1.4259999999999999</v>
      </c>
      <c r="S4689" s="188">
        <f t="shared" si="1532"/>
        <v>1.472</v>
      </c>
      <c r="T4689" s="189">
        <f t="shared" si="1533"/>
        <v>1.476</v>
      </c>
      <c r="U4689" s="332">
        <f t="shared" si="1534"/>
        <v>1.43</v>
      </c>
    </row>
    <row r="4690" spans="1:21" ht="13.5" customHeight="1" x14ac:dyDescent="0.35">
      <c r="A4690" s="293">
        <v>44553</v>
      </c>
      <c r="B4690" s="305">
        <v>142.6</v>
      </c>
      <c r="C4690" s="305">
        <v>142.69999999999999</v>
      </c>
      <c r="D4690" s="305">
        <v>142.5</v>
      </c>
      <c r="E4690" s="305">
        <v>143</v>
      </c>
      <c r="F4690" s="305">
        <v>142.30000000000001</v>
      </c>
      <c r="G4690" s="305">
        <v>146.9</v>
      </c>
      <c r="H4690" s="305">
        <v>147.30000000000001</v>
      </c>
      <c r="I4690" s="305">
        <v>142.69999999999999</v>
      </c>
      <c r="J4690" s="329"/>
      <c r="K4690" s="363"/>
      <c r="L4690" s="329"/>
      <c r="M4690" s="331"/>
      <c r="N4690" s="183">
        <f t="shared" si="1527"/>
        <v>1.4259999999999999</v>
      </c>
      <c r="O4690" s="184">
        <f t="shared" si="1528"/>
        <v>1.4269999999999998</v>
      </c>
      <c r="P4690" s="185">
        <f t="shared" si="1529"/>
        <v>1.425</v>
      </c>
      <c r="Q4690" s="186">
        <f t="shared" si="1530"/>
        <v>1.43</v>
      </c>
      <c r="R4690" s="187">
        <f t="shared" si="1531"/>
        <v>1.423</v>
      </c>
      <c r="S4690" s="188">
        <f t="shared" si="1532"/>
        <v>1.4690000000000001</v>
      </c>
      <c r="T4690" s="189">
        <f t="shared" si="1533"/>
        <v>1.4730000000000001</v>
      </c>
      <c r="U4690" s="332">
        <f t="shared" si="1534"/>
        <v>1.4269999999999998</v>
      </c>
    </row>
    <row r="4691" spans="1:21" ht="13.5" customHeight="1" x14ac:dyDescent="0.35">
      <c r="A4691" s="293">
        <v>44554</v>
      </c>
      <c r="B4691" s="305">
        <v>142.5</v>
      </c>
      <c r="C4691" s="305">
        <v>142.5</v>
      </c>
      <c r="D4691" s="305">
        <v>142.4</v>
      </c>
      <c r="E4691" s="305">
        <v>142.80000000000001</v>
      </c>
      <c r="F4691" s="305">
        <v>142.19999999999999</v>
      </c>
      <c r="G4691" s="305">
        <v>146.6</v>
      </c>
      <c r="H4691" s="305">
        <v>147.19999999999999</v>
      </c>
      <c r="I4691" s="305">
        <v>142.6</v>
      </c>
      <c r="J4691" s="329"/>
      <c r="K4691" s="363"/>
      <c r="L4691" s="329"/>
      <c r="M4691" s="331"/>
      <c r="N4691" s="183">
        <f t="shared" si="1527"/>
        <v>1.425</v>
      </c>
      <c r="O4691" s="184">
        <f t="shared" si="1528"/>
        <v>1.425</v>
      </c>
      <c r="P4691" s="185">
        <f t="shared" si="1529"/>
        <v>1.4240000000000002</v>
      </c>
      <c r="Q4691" s="186">
        <f t="shared" si="1530"/>
        <v>1.4280000000000002</v>
      </c>
      <c r="R4691" s="187">
        <f t="shared" si="1531"/>
        <v>1.4219999999999999</v>
      </c>
      <c r="S4691" s="188">
        <f t="shared" si="1532"/>
        <v>1.466</v>
      </c>
      <c r="T4691" s="189">
        <f t="shared" si="1533"/>
        <v>1.472</v>
      </c>
      <c r="U4691" s="332">
        <f t="shared" si="1534"/>
        <v>1.4259999999999999</v>
      </c>
    </row>
    <row r="4692" spans="1:21" ht="13.5" customHeight="1" x14ac:dyDescent="0.35">
      <c r="A4692" s="293">
        <v>44557</v>
      </c>
      <c r="B4692" s="305">
        <v>142.30000000000001</v>
      </c>
      <c r="C4692" s="305">
        <v>142.30000000000001</v>
      </c>
      <c r="D4692" s="305">
        <v>142.19999999999999</v>
      </c>
      <c r="E4692" s="305">
        <v>142.6</v>
      </c>
      <c r="F4692" s="305">
        <v>142</v>
      </c>
      <c r="G4692" s="305">
        <v>146.30000000000001</v>
      </c>
      <c r="H4692" s="305">
        <v>147</v>
      </c>
      <c r="I4692" s="305">
        <v>142.4</v>
      </c>
      <c r="J4692" s="329"/>
      <c r="K4692" s="363"/>
      <c r="L4692" s="329"/>
      <c r="M4692" s="331"/>
      <c r="N4692" s="183">
        <f t="shared" si="1527"/>
        <v>1.423</v>
      </c>
      <c r="O4692" s="184">
        <f t="shared" si="1528"/>
        <v>1.423</v>
      </c>
      <c r="P4692" s="185">
        <f t="shared" si="1529"/>
        <v>1.4219999999999999</v>
      </c>
      <c r="Q4692" s="186">
        <f t="shared" si="1530"/>
        <v>1.4259999999999999</v>
      </c>
      <c r="R4692" s="187">
        <f t="shared" si="1531"/>
        <v>1.42</v>
      </c>
      <c r="S4692" s="188">
        <f t="shared" si="1532"/>
        <v>1.4630000000000001</v>
      </c>
      <c r="T4692" s="189">
        <f t="shared" si="1533"/>
        <v>1.47</v>
      </c>
      <c r="U4692" s="332">
        <f t="shared" si="1534"/>
        <v>1.4240000000000002</v>
      </c>
    </row>
    <row r="4693" spans="1:21" ht="13.5" customHeight="1" x14ac:dyDescent="0.35">
      <c r="A4693" s="293">
        <v>44558</v>
      </c>
      <c r="B4693" s="305">
        <v>142.30000000000001</v>
      </c>
      <c r="C4693" s="305">
        <v>142.30000000000001</v>
      </c>
      <c r="D4693" s="305">
        <v>142.19999999999999</v>
      </c>
      <c r="E4693" s="305">
        <v>142.69999999999999</v>
      </c>
      <c r="F4693" s="305">
        <v>142</v>
      </c>
      <c r="G4693" s="305">
        <v>146.30000000000001</v>
      </c>
      <c r="H4693" s="305">
        <v>147</v>
      </c>
      <c r="I4693" s="305">
        <v>142.4</v>
      </c>
      <c r="J4693" s="329"/>
      <c r="K4693" s="363"/>
      <c r="L4693" s="329"/>
      <c r="M4693" s="331"/>
      <c r="N4693" s="183">
        <f t="shared" si="1527"/>
        <v>1.423</v>
      </c>
      <c r="O4693" s="184">
        <f t="shared" si="1528"/>
        <v>1.423</v>
      </c>
      <c r="P4693" s="185">
        <f t="shared" si="1529"/>
        <v>1.4219999999999999</v>
      </c>
      <c r="Q4693" s="186">
        <f t="shared" si="1530"/>
        <v>1.4269999999999998</v>
      </c>
      <c r="R4693" s="187">
        <f t="shared" si="1531"/>
        <v>1.42</v>
      </c>
      <c r="S4693" s="188">
        <f t="shared" si="1532"/>
        <v>1.4630000000000001</v>
      </c>
      <c r="T4693" s="189">
        <f t="shared" si="1533"/>
        <v>1.47</v>
      </c>
      <c r="U4693" s="332">
        <f t="shared" si="1534"/>
        <v>1.4240000000000002</v>
      </c>
    </row>
    <row r="4694" spans="1:21" ht="13.5" customHeight="1" x14ac:dyDescent="0.35">
      <c r="A4694" s="293">
        <v>44559</v>
      </c>
      <c r="B4694" s="305">
        <v>143</v>
      </c>
      <c r="C4694" s="305">
        <v>142.9</v>
      </c>
      <c r="D4694" s="305">
        <v>142.9</v>
      </c>
      <c r="E4694" s="305">
        <v>143.30000000000001</v>
      </c>
      <c r="F4694" s="305">
        <v>142.6</v>
      </c>
      <c r="G4694" s="305">
        <v>147</v>
      </c>
      <c r="H4694" s="305">
        <v>147.80000000000001</v>
      </c>
      <c r="I4694" s="305">
        <v>143.1</v>
      </c>
      <c r="J4694" s="329"/>
      <c r="K4694" s="363"/>
      <c r="L4694" s="329"/>
      <c r="M4694" s="331"/>
      <c r="N4694" s="183">
        <f t="shared" si="1527"/>
        <v>1.43</v>
      </c>
      <c r="O4694" s="184">
        <f t="shared" si="1528"/>
        <v>1.429</v>
      </c>
      <c r="P4694" s="185">
        <f t="shared" si="1529"/>
        <v>1.429</v>
      </c>
      <c r="Q4694" s="186">
        <f t="shared" si="1530"/>
        <v>1.4330000000000001</v>
      </c>
      <c r="R4694" s="187">
        <f t="shared" si="1531"/>
        <v>1.4259999999999999</v>
      </c>
      <c r="S4694" s="188">
        <f t="shared" si="1532"/>
        <v>1.47</v>
      </c>
      <c r="T4694" s="189">
        <f t="shared" si="1533"/>
        <v>1.4780000000000002</v>
      </c>
      <c r="U4694" s="332">
        <f t="shared" si="1534"/>
        <v>1.431</v>
      </c>
    </row>
    <row r="4695" spans="1:21" ht="13.5" customHeight="1" x14ac:dyDescent="0.35">
      <c r="A4695" s="293">
        <v>44560</v>
      </c>
      <c r="B4695" s="305">
        <v>143.9</v>
      </c>
      <c r="C4695" s="305">
        <v>143.80000000000001</v>
      </c>
      <c r="D4695" s="305">
        <v>143.80000000000001</v>
      </c>
      <c r="E4695" s="305">
        <v>144.1</v>
      </c>
      <c r="F4695" s="305">
        <v>143.5</v>
      </c>
      <c r="G4695" s="305">
        <v>147.69999999999999</v>
      </c>
      <c r="H4695" s="305">
        <v>148.80000000000001</v>
      </c>
      <c r="I4695" s="305">
        <v>144</v>
      </c>
      <c r="J4695" s="329"/>
      <c r="K4695" s="363"/>
      <c r="L4695" s="329"/>
      <c r="M4695" s="331"/>
      <c r="N4695" s="183">
        <f t="shared" si="1527"/>
        <v>1.4390000000000001</v>
      </c>
      <c r="O4695" s="184">
        <f t="shared" si="1528"/>
        <v>1.4380000000000002</v>
      </c>
      <c r="P4695" s="185">
        <f t="shared" si="1529"/>
        <v>1.4380000000000002</v>
      </c>
      <c r="Q4695" s="186">
        <f t="shared" si="1530"/>
        <v>1.4409999999999998</v>
      </c>
      <c r="R4695" s="187">
        <f t="shared" si="1531"/>
        <v>1.4350000000000001</v>
      </c>
      <c r="S4695" s="188">
        <f t="shared" si="1532"/>
        <v>1.4769999999999999</v>
      </c>
      <c r="T4695" s="189">
        <f t="shared" si="1533"/>
        <v>1.4880000000000002</v>
      </c>
      <c r="U4695" s="332">
        <f t="shared" si="1534"/>
        <v>1.44</v>
      </c>
    </row>
    <row r="4696" spans="1:21" ht="13.5" customHeight="1" x14ac:dyDescent="0.35">
      <c r="A4696" s="293">
        <v>44561</v>
      </c>
      <c r="B4696" s="305">
        <v>145.19999999999999</v>
      </c>
      <c r="C4696" s="305">
        <v>145.30000000000001</v>
      </c>
      <c r="D4696" s="305">
        <v>145.30000000000001</v>
      </c>
      <c r="E4696" s="305">
        <v>145.5</v>
      </c>
      <c r="F4696" s="305">
        <v>145.1</v>
      </c>
      <c r="G4696" s="305">
        <v>149.5</v>
      </c>
      <c r="H4696" s="305">
        <v>150.6</v>
      </c>
      <c r="I4696" s="305">
        <v>145.5</v>
      </c>
      <c r="J4696" s="329"/>
      <c r="K4696" s="363">
        <f>AVERAGE(I4687:I4696)</f>
        <v>143.35</v>
      </c>
      <c r="L4696" s="329"/>
      <c r="M4696" s="363">
        <f>AVERAGE(I4674:I4696)</f>
        <v>142.5</v>
      </c>
      <c r="N4696" s="183">
        <f t="shared" si="1527"/>
        <v>1.452</v>
      </c>
      <c r="O4696" s="184">
        <f t="shared" si="1528"/>
        <v>1.4530000000000001</v>
      </c>
      <c r="P4696" s="185">
        <f t="shared" si="1529"/>
        <v>1.4530000000000001</v>
      </c>
      <c r="Q4696" s="186">
        <f t="shared" si="1530"/>
        <v>1.4550000000000001</v>
      </c>
      <c r="R4696" s="187">
        <f t="shared" si="1531"/>
        <v>1.4509999999999998</v>
      </c>
      <c r="S4696" s="188">
        <f t="shared" si="1532"/>
        <v>1.4950000000000001</v>
      </c>
      <c r="T4696" s="189">
        <f t="shared" si="1533"/>
        <v>1.506</v>
      </c>
      <c r="U4696" s="332">
        <f t="shared" si="1534"/>
        <v>1.4550000000000001</v>
      </c>
    </row>
    <row r="4697" spans="1:21" ht="13.5" customHeight="1" x14ac:dyDescent="0.35">
      <c r="A4697" s="293">
        <v>44564</v>
      </c>
      <c r="B4697" s="305">
        <v>145.9</v>
      </c>
      <c r="C4697" s="305">
        <v>145.9</v>
      </c>
      <c r="D4697" s="305">
        <v>145.9</v>
      </c>
      <c r="E4697" s="305">
        <v>146.1</v>
      </c>
      <c r="F4697" s="305">
        <v>145.80000000000001</v>
      </c>
      <c r="G4697" s="305">
        <v>150</v>
      </c>
      <c r="H4697" s="305">
        <v>151.1</v>
      </c>
      <c r="I4697" s="305">
        <v>146.1</v>
      </c>
      <c r="J4697" s="329"/>
      <c r="K4697" s="363"/>
      <c r="L4697" s="329"/>
      <c r="M4697" s="363"/>
      <c r="N4697" s="183">
        <f t="shared" ref="N4697:N4706" si="1535">B4697/$V$1</f>
        <v>1.4590000000000001</v>
      </c>
      <c r="O4697" s="184">
        <f t="shared" ref="O4697:O4706" si="1536">C4697/$V$1</f>
        <v>1.4590000000000001</v>
      </c>
      <c r="P4697" s="185">
        <f t="shared" ref="P4697:P4706" si="1537">D4697/$V$1</f>
        <v>1.4590000000000001</v>
      </c>
      <c r="Q4697" s="186">
        <f t="shared" ref="Q4697:Q4706" si="1538">E4697/$V$1</f>
        <v>1.4609999999999999</v>
      </c>
      <c r="R4697" s="187">
        <f t="shared" ref="R4697:R4706" si="1539">F4697/$V$1</f>
        <v>1.4580000000000002</v>
      </c>
      <c r="S4697" s="188">
        <f t="shared" ref="S4697:S4706" si="1540">G4697/$V$1</f>
        <v>1.5</v>
      </c>
      <c r="T4697" s="189">
        <f t="shared" ref="T4697:T4706" si="1541">H4697/$V$1</f>
        <v>1.5109999999999999</v>
      </c>
      <c r="U4697" s="332">
        <f t="shared" ref="U4697:U4706" si="1542">I4697/$V$1</f>
        <v>1.4609999999999999</v>
      </c>
    </row>
    <row r="4698" spans="1:21" ht="13.5" customHeight="1" x14ac:dyDescent="0.35">
      <c r="A4698" s="293">
        <v>44565</v>
      </c>
      <c r="B4698" s="305">
        <v>146.1</v>
      </c>
      <c r="C4698" s="305">
        <v>146.19999999999999</v>
      </c>
      <c r="D4698" s="305">
        <v>146.1</v>
      </c>
      <c r="E4698" s="305">
        <v>146.4</v>
      </c>
      <c r="F4698" s="305">
        <v>146.1</v>
      </c>
      <c r="G4698" s="305">
        <v>150.30000000000001</v>
      </c>
      <c r="H4698" s="305">
        <v>151.4</v>
      </c>
      <c r="I4698" s="305">
        <v>146.4</v>
      </c>
      <c r="J4698" s="329"/>
      <c r="K4698" s="363"/>
      <c r="L4698" s="329"/>
      <c r="M4698" s="363"/>
      <c r="N4698" s="183">
        <f t="shared" si="1535"/>
        <v>1.4609999999999999</v>
      </c>
      <c r="O4698" s="184">
        <f t="shared" si="1536"/>
        <v>1.462</v>
      </c>
      <c r="P4698" s="185">
        <f t="shared" si="1537"/>
        <v>1.4609999999999999</v>
      </c>
      <c r="Q4698" s="186">
        <f t="shared" si="1538"/>
        <v>1.464</v>
      </c>
      <c r="R4698" s="187">
        <f t="shared" si="1539"/>
        <v>1.4609999999999999</v>
      </c>
      <c r="S4698" s="188">
        <f t="shared" si="1540"/>
        <v>1.5030000000000001</v>
      </c>
      <c r="T4698" s="189">
        <f t="shared" si="1541"/>
        <v>1.514</v>
      </c>
      <c r="U4698" s="332">
        <f t="shared" si="1542"/>
        <v>1.464</v>
      </c>
    </row>
    <row r="4699" spans="1:21" ht="13.5" customHeight="1" x14ac:dyDescent="0.35">
      <c r="A4699" s="293">
        <v>44566</v>
      </c>
      <c r="B4699" s="305">
        <v>146.80000000000001</v>
      </c>
      <c r="C4699" s="305">
        <v>146.9</v>
      </c>
      <c r="D4699" s="305">
        <v>146.80000000000001</v>
      </c>
      <c r="E4699" s="305">
        <v>147.1</v>
      </c>
      <c r="F4699" s="305">
        <v>146.80000000000001</v>
      </c>
      <c r="G4699" s="305">
        <v>150.9</v>
      </c>
      <c r="H4699" s="305">
        <v>151.80000000000001</v>
      </c>
      <c r="I4699" s="305">
        <v>147</v>
      </c>
      <c r="J4699" s="329"/>
      <c r="K4699" s="363"/>
      <c r="L4699" s="329"/>
      <c r="M4699" s="363"/>
      <c r="N4699" s="183">
        <f t="shared" si="1535"/>
        <v>1.4680000000000002</v>
      </c>
      <c r="O4699" s="184">
        <f t="shared" si="1536"/>
        <v>1.4690000000000001</v>
      </c>
      <c r="P4699" s="185">
        <f t="shared" si="1537"/>
        <v>1.4680000000000002</v>
      </c>
      <c r="Q4699" s="186">
        <f t="shared" si="1538"/>
        <v>1.4709999999999999</v>
      </c>
      <c r="R4699" s="187">
        <f t="shared" si="1539"/>
        <v>1.4680000000000002</v>
      </c>
      <c r="S4699" s="188">
        <f t="shared" si="1540"/>
        <v>1.5090000000000001</v>
      </c>
      <c r="T4699" s="189">
        <f t="shared" si="1541"/>
        <v>1.518</v>
      </c>
      <c r="U4699" s="332">
        <f t="shared" si="1542"/>
        <v>1.47</v>
      </c>
    </row>
    <row r="4700" spans="1:21" ht="13.5" customHeight="1" x14ac:dyDescent="0.35">
      <c r="A4700" s="293">
        <v>44567</v>
      </c>
      <c r="B4700" s="305">
        <v>147.1</v>
      </c>
      <c r="C4700" s="305">
        <v>147.19999999999999</v>
      </c>
      <c r="D4700" s="305">
        <v>147.1</v>
      </c>
      <c r="E4700" s="305">
        <v>147.4</v>
      </c>
      <c r="F4700" s="305">
        <v>147.19999999999999</v>
      </c>
      <c r="G4700" s="305">
        <v>151.4</v>
      </c>
      <c r="H4700" s="305">
        <v>152</v>
      </c>
      <c r="I4700" s="305">
        <v>147.4</v>
      </c>
      <c r="J4700" s="329"/>
      <c r="K4700" s="363"/>
      <c r="L4700" s="329"/>
      <c r="M4700" s="363"/>
      <c r="N4700" s="183">
        <f t="shared" si="1535"/>
        <v>1.4709999999999999</v>
      </c>
      <c r="O4700" s="184">
        <f t="shared" si="1536"/>
        <v>1.472</v>
      </c>
      <c r="P4700" s="185">
        <f t="shared" si="1537"/>
        <v>1.4709999999999999</v>
      </c>
      <c r="Q4700" s="186">
        <f t="shared" si="1538"/>
        <v>1.474</v>
      </c>
      <c r="R4700" s="187">
        <f t="shared" si="1539"/>
        <v>1.472</v>
      </c>
      <c r="S4700" s="188">
        <f t="shared" si="1540"/>
        <v>1.514</v>
      </c>
      <c r="T4700" s="189">
        <f t="shared" si="1541"/>
        <v>1.52</v>
      </c>
      <c r="U4700" s="332">
        <f t="shared" si="1542"/>
        <v>1.474</v>
      </c>
    </row>
    <row r="4701" spans="1:21" ht="13.5" customHeight="1" x14ac:dyDescent="0.35">
      <c r="A4701" s="293">
        <v>44568</v>
      </c>
      <c r="B4701" s="305">
        <v>147.5</v>
      </c>
      <c r="C4701" s="305">
        <v>147.6</v>
      </c>
      <c r="D4701" s="305">
        <v>147.5</v>
      </c>
      <c r="E4701" s="305">
        <v>147.9</v>
      </c>
      <c r="F4701" s="305">
        <v>147.69999999999999</v>
      </c>
      <c r="G4701" s="305">
        <v>151.69999999999999</v>
      </c>
      <c r="H4701" s="305">
        <v>152.4</v>
      </c>
      <c r="I4701" s="305">
        <v>147.80000000000001</v>
      </c>
      <c r="J4701" s="329"/>
      <c r="K4701" s="363"/>
      <c r="L4701" s="329"/>
      <c r="M4701" s="363"/>
      <c r="N4701" s="183">
        <f t="shared" si="1535"/>
        <v>1.4750000000000001</v>
      </c>
      <c r="O4701" s="184">
        <f t="shared" si="1536"/>
        <v>1.476</v>
      </c>
      <c r="P4701" s="185">
        <f t="shared" si="1537"/>
        <v>1.4750000000000001</v>
      </c>
      <c r="Q4701" s="186">
        <f t="shared" si="1538"/>
        <v>1.4790000000000001</v>
      </c>
      <c r="R4701" s="187">
        <f t="shared" si="1539"/>
        <v>1.4769999999999999</v>
      </c>
      <c r="S4701" s="188">
        <f t="shared" si="1540"/>
        <v>1.5169999999999999</v>
      </c>
      <c r="T4701" s="189">
        <f t="shared" si="1541"/>
        <v>1.524</v>
      </c>
      <c r="U4701" s="332">
        <f t="shared" si="1542"/>
        <v>1.4780000000000002</v>
      </c>
    </row>
    <row r="4702" spans="1:21" ht="13.5" customHeight="1" x14ac:dyDescent="0.35">
      <c r="A4702" s="293">
        <v>44571</v>
      </c>
      <c r="B4702" s="305">
        <v>148.1</v>
      </c>
      <c r="C4702" s="305">
        <v>148.19999999999999</v>
      </c>
      <c r="D4702" s="305">
        <v>148.1</v>
      </c>
      <c r="E4702" s="305">
        <v>148.5</v>
      </c>
      <c r="F4702" s="305">
        <v>148.19999999999999</v>
      </c>
      <c r="G4702" s="305">
        <v>152.30000000000001</v>
      </c>
      <c r="H4702" s="305">
        <v>153</v>
      </c>
      <c r="I4702" s="305">
        <v>148.4</v>
      </c>
      <c r="J4702" s="329"/>
      <c r="K4702" s="363"/>
      <c r="L4702" s="329"/>
      <c r="M4702" s="363"/>
      <c r="N4702" s="183">
        <f t="shared" si="1535"/>
        <v>1.4809999999999999</v>
      </c>
      <c r="O4702" s="184">
        <f t="shared" si="1536"/>
        <v>1.482</v>
      </c>
      <c r="P4702" s="185">
        <f t="shared" si="1537"/>
        <v>1.4809999999999999</v>
      </c>
      <c r="Q4702" s="186">
        <f t="shared" si="1538"/>
        <v>1.4850000000000001</v>
      </c>
      <c r="R4702" s="187">
        <f t="shared" si="1539"/>
        <v>1.482</v>
      </c>
      <c r="S4702" s="188">
        <f t="shared" si="1540"/>
        <v>1.5230000000000001</v>
      </c>
      <c r="T4702" s="189">
        <f t="shared" si="1541"/>
        <v>1.53</v>
      </c>
      <c r="U4702" s="332">
        <f t="shared" si="1542"/>
        <v>1.484</v>
      </c>
    </row>
    <row r="4703" spans="1:21" ht="13.5" customHeight="1" x14ac:dyDescent="0.35">
      <c r="A4703" s="293">
        <v>44572</v>
      </c>
      <c r="B4703" s="305">
        <v>149.1</v>
      </c>
      <c r="C4703" s="305">
        <v>149.1</v>
      </c>
      <c r="D4703" s="305">
        <v>149</v>
      </c>
      <c r="E4703" s="305">
        <v>149.30000000000001</v>
      </c>
      <c r="F4703" s="305">
        <v>149.1</v>
      </c>
      <c r="G4703" s="305">
        <v>153.1</v>
      </c>
      <c r="H4703" s="305">
        <v>153.9</v>
      </c>
      <c r="I4703" s="305">
        <v>149.30000000000001</v>
      </c>
      <c r="J4703" s="329"/>
      <c r="K4703" s="363"/>
      <c r="L4703" s="329"/>
      <c r="M4703" s="363"/>
      <c r="N4703" s="183">
        <f t="shared" si="1535"/>
        <v>1.4909999999999999</v>
      </c>
      <c r="O4703" s="184">
        <f t="shared" si="1536"/>
        <v>1.4909999999999999</v>
      </c>
      <c r="P4703" s="185">
        <f t="shared" si="1537"/>
        <v>1.49</v>
      </c>
      <c r="Q4703" s="186">
        <f t="shared" si="1538"/>
        <v>1.4930000000000001</v>
      </c>
      <c r="R4703" s="187">
        <f t="shared" si="1539"/>
        <v>1.4909999999999999</v>
      </c>
      <c r="S4703" s="188">
        <f t="shared" si="1540"/>
        <v>1.5309999999999999</v>
      </c>
      <c r="T4703" s="189">
        <f t="shared" si="1541"/>
        <v>1.5390000000000001</v>
      </c>
      <c r="U4703" s="332">
        <f t="shared" si="1542"/>
        <v>1.4930000000000001</v>
      </c>
    </row>
    <row r="4704" spans="1:21" ht="13.5" customHeight="1" x14ac:dyDescent="0.35">
      <c r="A4704" s="293">
        <v>44573</v>
      </c>
      <c r="B4704" s="305">
        <v>149.9</v>
      </c>
      <c r="C4704" s="305">
        <v>150</v>
      </c>
      <c r="D4704" s="305">
        <v>149.80000000000001</v>
      </c>
      <c r="E4704" s="305">
        <v>150.19999999999999</v>
      </c>
      <c r="F4704" s="305">
        <v>150</v>
      </c>
      <c r="G4704" s="305">
        <v>154</v>
      </c>
      <c r="H4704" s="305">
        <v>154.80000000000001</v>
      </c>
      <c r="I4704" s="305">
        <v>150.1</v>
      </c>
      <c r="J4704" s="329"/>
      <c r="K4704" s="363"/>
      <c r="L4704" s="329"/>
      <c r="M4704" s="363"/>
      <c r="N4704" s="183">
        <f t="shared" si="1535"/>
        <v>1.4990000000000001</v>
      </c>
      <c r="O4704" s="184">
        <f t="shared" si="1536"/>
        <v>1.5</v>
      </c>
      <c r="P4704" s="185">
        <f t="shared" si="1537"/>
        <v>1.4980000000000002</v>
      </c>
      <c r="Q4704" s="186">
        <f t="shared" si="1538"/>
        <v>1.5019999999999998</v>
      </c>
      <c r="R4704" s="187">
        <f t="shared" si="1539"/>
        <v>1.5</v>
      </c>
      <c r="S4704" s="188">
        <f t="shared" si="1540"/>
        <v>1.54</v>
      </c>
      <c r="T4704" s="189">
        <f t="shared" si="1541"/>
        <v>1.548</v>
      </c>
      <c r="U4704" s="332">
        <f t="shared" si="1542"/>
        <v>1.5009999999999999</v>
      </c>
    </row>
    <row r="4705" spans="1:21" ht="13.5" customHeight="1" x14ac:dyDescent="0.35">
      <c r="A4705" s="293">
        <v>44574</v>
      </c>
      <c r="B4705" s="305">
        <v>150.69999999999999</v>
      </c>
      <c r="C4705" s="305">
        <v>150.80000000000001</v>
      </c>
      <c r="D4705" s="305">
        <v>150.6</v>
      </c>
      <c r="E4705" s="305">
        <v>151</v>
      </c>
      <c r="F4705" s="305">
        <v>150.69999999999999</v>
      </c>
      <c r="G4705" s="305">
        <v>154.9</v>
      </c>
      <c r="H4705" s="305">
        <v>155.6</v>
      </c>
      <c r="I4705" s="305">
        <v>150.9</v>
      </c>
      <c r="J4705" s="329"/>
      <c r="K4705" s="363"/>
      <c r="L4705" s="329"/>
      <c r="M4705" s="363"/>
      <c r="N4705" s="183">
        <f t="shared" si="1535"/>
        <v>1.5069999999999999</v>
      </c>
      <c r="O4705" s="184">
        <f t="shared" si="1536"/>
        <v>1.508</v>
      </c>
      <c r="P4705" s="185">
        <f t="shared" si="1537"/>
        <v>1.506</v>
      </c>
      <c r="Q4705" s="186">
        <f t="shared" si="1538"/>
        <v>1.51</v>
      </c>
      <c r="R4705" s="187">
        <f t="shared" si="1539"/>
        <v>1.5069999999999999</v>
      </c>
      <c r="S4705" s="188">
        <f t="shared" si="1540"/>
        <v>1.5490000000000002</v>
      </c>
      <c r="T4705" s="189">
        <f t="shared" si="1541"/>
        <v>1.556</v>
      </c>
      <c r="U4705" s="332">
        <f t="shared" si="1542"/>
        <v>1.5090000000000001</v>
      </c>
    </row>
    <row r="4706" spans="1:21" ht="13.5" customHeight="1" x14ac:dyDescent="0.35">
      <c r="A4706" s="293">
        <v>44575</v>
      </c>
      <c r="B4706" s="305">
        <v>151.6</v>
      </c>
      <c r="C4706" s="305">
        <v>151.69999999999999</v>
      </c>
      <c r="D4706" s="305">
        <v>151.5</v>
      </c>
      <c r="E4706" s="305">
        <v>151.9</v>
      </c>
      <c r="F4706" s="305">
        <v>151.69999999999999</v>
      </c>
      <c r="G4706" s="305">
        <v>155.80000000000001</v>
      </c>
      <c r="H4706" s="305">
        <v>156.5</v>
      </c>
      <c r="I4706" s="305">
        <v>151.80000000000001</v>
      </c>
      <c r="J4706" s="329"/>
      <c r="K4706" s="363">
        <f>AVERAGE(I4697:I4706)</f>
        <v>148.52000000000001</v>
      </c>
      <c r="L4706" s="329"/>
      <c r="M4706" s="363"/>
      <c r="N4706" s="183">
        <f t="shared" si="1535"/>
        <v>1.516</v>
      </c>
      <c r="O4706" s="184">
        <f t="shared" si="1536"/>
        <v>1.5169999999999999</v>
      </c>
      <c r="P4706" s="185">
        <f t="shared" si="1537"/>
        <v>1.5149999999999999</v>
      </c>
      <c r="Q4706" s="186">
        <f t="shared" si="1538"/>
        <v>1.5190000000000001</v>
      </c>
      <c r="R4706" s="187">
        <f t="shared" si="1539"/>
        <v>1.5169999999999999</v>
      </c>
      <c r="S4706" s="188">
        <f t="shared" si="1540"/>
        <v>1.5580000000000001</v>
      </c>
      <c r="T4706" s="189">
        <f t="shared" si="1541"/>
        <v>1.5649999999999999</v>
      </c>
      <c r="U4706" s="332">
        <f t="shared" si="1542"/>
        <v>1.518</v>
      </c>
    </row>
    <row r="4707" spans="1:21" ht="13.5" customHeight="1" x14ac:dyDescent="0.35">
      <c r="A4707" s="293">
        <v>44578</v>
      </c>
      <c r="B4707" s="305">
        <v>152.6</v>
      </c>
      <c r="C4707" s="305">
        <v>152.80000000000001</v>
      </c>
      <c r="D4707" s="305">
        <v>152.6</v>
      </c>
      <c r="E4707" s="305">
        <v>152.9</v>
      </c>
      <c r="F4707" s="305">
        <v>152.5</v>
      </c>
      <c r="G4707" s="305">
        <v>156.6</v>
      </c>
      <c r="H4707" s="305">
        <v>157.30000000000001</v>
      </c>
      <c r="I4707" s="305">
        <v>152.80000000000001</v>
      </c>
      <c r="J4707" s="329"/>
      <c r="K4707" s="363"/>
      <c r="L4707" s="329"/>
      <c r="M4707" s="363"/>
      <c r="N4707" s="183">
        <f t="shared" ref="N4707:N4717" si="1543">B4707/$V$1</f>
        <v>1.526</v>
      </c>
      <c r="O4707" s="184">
        <f t="shared" ref="O4707:O4717" si="1544">C4707/$V$1</f>
        <v>1.528</v>
      </c>
      <c r="P4707" s="185">
        <f t="shared" ref="P4707:P4717" si="1545">D4707/$V$1</f>
        <v>1.526</v>
      </c>
      <c r="Q4707" s="186">
        <f t="shared" ref="Q4707:Q4717" si="1546">E4707/$V$1</f>
        <v>1.5290000000000001</v>
      </c>
      <c r="R4707" s="187">
        <f t="shared" ref="R4707:R4717" si="1547">F4707/$V$1</f>
        <v>1.5249999999999999</v>
      </c>
      <c r="S4707" s="188">
        <f t="shared" ref="S4707:S4717" si="1548">G4707/$V$1</f>
        <v>1.5659999999999998</v>
      </c>
      <c r="T4707" s="189">
        <f t="shared" ref="T4707:T4717" si="1549">H4707/$V$1</f>
        <v>1.5730000000000002</v>
      </c>
      <c r="U4707" s="332">
        <f t="shared" ref="U4707:U4717" si="1550">I4707/$V$1</f>
        <v>1.528</v>
      </c>
    </row>
    <row r="4708" spans="1:21" ht="13.5" customHeight="1" x14ac:dyDescent="0.35">
      <c r="A4708" s="293">
        <v>44579</v>
      </c>
      <c r="B4708" s="305">
        <v>153.5</v>
      </c>
      <c r="C4708" s="305">
        <v>153.69999999999999</v>
      </c>
      <c r="D4708" s="305">
        <v>153.5</v>
      </c>
      <c r="E4708" s="305">
        <v>153.69999999999999</v>
      </c>
      <c r="F4708" s="305">
        <v>153.4</v>
      </c>
      <c r="G4708" s="305">
        <v>157.5</v>
      </c>
      <c r="H4708" s="305">
        <v>158.19999999999999</v>
      </c>
      <c r="I4708" s="305">
        <v>153.69999999999999</v>
      </c>
      <c r="J4708" s="329"/>
      <c r="K4708" s="363"/>
      <c r="L4708" s="329"/>
      <c r="M4708" s="363"/>
      <c r="N4708" s="183">
        <f t="shared" si="1543"/>
        <v>1.5349999999999999</v>
      </c>
      <c r="O4708" s="184">
        <f t="shared" si="1544"/>
        <v>1.5369999999999999</v>
      </c>
      <c r="P4708" s="185">
        <f t="shared" si="1545"/>
        <v>1.5349999999999999</v>
      </c>
      <c r="Q4708" s="186">
        <f t="shared" si="1546"/>
        <v>1.5369999999999999</v>
      </c>
      <c r="R4708" s="187">
        <f t="shared" si="1547"/>
        <v>1.534</v>
      </c>
      <c r="S4708" s="188">
        <f t="shared" si="1548"/>
        <v>1.575</v>
      </c>
      <c r="T4708" s="189">
        <f t="shared" si="1549"/>
        <v>1.5819999999999999</v>
      </c>
      <c r="U4708" s="332">
        <f t="shared" si="1550"/>
        <v>1.5369999999999999</v>
      </c>
    </row>
    <row r="4709" spans="1:21" ht="13.5" customHeight="1" x14ac:dyDescent="0.35">
      <c r="A4709" s="293">
        <v>44580</v>
      </c>
      <c r="B4709" s="305">
        <v>154.69999999999999</v>
      </c>
      <c r="C4709" s="305">
        <v>155</v>
      </c>
      <c r="D4709" s="305">
        <v>154.69999999999999</v>
      </c>
      <c r="E4709" s="305">
        <v>155</v>
      </c>
      <c r="F4709" s="305">
        <v>154.69999999999999</v>
      </c>
      <c r="G4709" s="305">
        <v>158.69999999999999</v>
      </c>
      <c r="H4709" s="305">
        <v>159.4</v>
      </c>
      <c r="I4709" s="305">
        <v>155</v>
      </c>
      <c r="J4709" s="329"/>
      <c r="K4709" s="363"/>
      <c r="L4709" s="329"/>
      <c r="M4709" s="363"/>
      <c r="N4709" s="183">
        <f t="shared" si="1543"/>
        <v>1.5469999999999999</v>
      </c>
      <c r="O4709" s="184">
        <f t="shared" si="1544"/>
        <v>1.55</v>
      </c>
      <c r="P4709" s="185">
        <f t="shared" si="1545"/>
        <v>1.5469999999999999</v>
      </c>
      <c r="Q4709" s="186">
        <f t="shared" si="1546"/>
        <v>1.55</v>
      </c>
      <c r="R4709" s="187">
        <f t="shared" si="1547"/>
        <v>1.5469999999999999</v>
      </c>
      <c r="S4709" s="188">
        <f t="shared" si="1548"/>
        <v>1.587</v>
      </c>
      <c r="T4709" s="189">
        <f t="shared" si="1549"/>
        <v>1.5940000000000001</v>
      </c>
      <c r="U4709" s="332">
        <f t="shared" si="1550"/>
        <v>1.55</v>
      </c>
    </row>
    <row r="4710" spans="1:21" ht="13.5" customHeight="1" x14ac:dyDescent="0.35">
      <c r="A4710" s="293">
        <v>44581</v>
      </c>
      <c r="B4710" s="305">
        <v>155.69999999999999</v>
      </c>
      <c r="C4710" s="305">
        <v>156</v>
      </c>
      <c r="D4710" s="305">
        <v>155.69999999999999</v>
      </c>
      <c r="E4710" s="305">
        <v>156</v>
      </c>
      <c r="F4710" s="305">
        <v>155.69999999999999</v>
      </c>
      <c r="G4710" s="305">
        <v>159.69999999999999</v>
      </c>
      <c r="H4710" s="305">
        <v>160.5</v>
      </c>
      <c r="I4710" s="305">
        <v>156</v>
      </c>
      <c r="J4710" s="329"/>
      <c r="K4710" s="363"/>
      <c r="L4710" s="329"/>
      <c r="M4710" s="363"/>
      <c r="N4710" s="183">
        <f t="shared" si="1543"/>
        <v>1.5569999999999999</v>
      </c>
      <c r="O4710" s="184">
        <f t="shared" si="1544"/>
        <v>1.56</v>
      </c>
      <c r="P4710" s="185">
        <f t="shared" si="1545"/>
        <v>1.5569999999999999</v>
      </c>
      <c r="Q4710" s="186">
        <f t="shared" si="1546"/>
        <v>1.56</v>
      </c>
      <c r="R4710" s="187">
        <f t="shared" si="1547"/>
        <v>1.5569999999999999</v>
      </c>
      <c r="S4710" s="188">
        <f t="shared" si="1548"/>
        <v>1.597</v>
      </c>
      <c r="T4710" s="189">
        <f t="shared" si="1549"/>
        <v>1.605</v>
      </c>
      <c r="U4710" s="332">
        <f t="shared" si="1550"/>
        <v>1.56</v>
      </c>
    </row>
    <row r="4711" spans="1:21" ht="13.5" customHeight="1" x14ac:dyDescent="0.35">
      <c r="A4711" s="293">
        <v>44582</v>
      </c>
      <c r="B4711" s="305">
        <v>156.80000000000001</v>
      </c>
      <c r="C4711" s="305">
        <v>157.1</v>
      </c>
      <c r="D4711" s="305">
        <v>156.80000000000001</v>
      </c>
      <c r="E4711" s="305">
        <v>157.1</v>
      </c>
      <c r="F4711" s="305">
        <v>156.80000000000001</v>
      </c>
      <c r="G4711" s="305">
        <v>160.9</v>
      </c>
      <c r="H4711" s="305">
        <v>161.6</v>
      </c>
      <c r="I4711" s="305">
        <v>157.1</v>
      </c>
      <c r="J4711" s="329"/>
      <c r="K4711" s="363"/>
      <c r="L4711" s="329"/>
      <c r="M4711" s="363"/>
      <c r="N4711" s="183">
        <f t="shared" si="1543"/>
        <v>1.5680000000000001</v>
      </c>
      <c r="O4711" s="184">
        <f t="shared" si="1544"/>
        <v>1.571</v>
      </c>
      <c r="P4711" s="185">
        <f t="shared" si="1545"/>
        <v>1.5680000000000001</v>
      </c>
      <c r="Q4711" s="186">
        <f t="shared" si="1546"/>
        <v>1.571</v>
      </c>
      <c r="R4711" s="187">
        <f t="shared" si="1547"/>
        <v>1.5680000000000001</v>
      </c>
      <c r="S4711" s="188">
        <f t="shared" si="1548"/>
        <v>1.609</v>
      </c>
      <c r="T4711" s="189">
        <f t="shared" si="1549"/>
        <v>1.6159999999999999</v>
      </c>
      <c r="U4711" s="332">
        <f t="shared" si="1550"/>
        <v>1.571</v>
      </c>
    </row>
    <row r="4712" spans="1:21" ht="13.5" customHeight="1" x14ac:dyDescent="0.35">
      <c r="A4712" s="293">
        <v>44585</v>
      </c>
      <c r="B4712" s="305">
        <v>157.6</v>
      </c>
      <c r="C4712" s="305">
        <v>157.80000000000001</v>
      </c>
      <c r="D4712" s="305">
        <v>157.6</v>
      </c>
      <c r="E4712" s="305">
        <v>157.80000000000001</v>
      </c>
      <c r="F4712" s="305">
        <v>157.5</v>
      </c>
      <c r="G4712" s="305">
        <v>161.69999999999999</v>
      </c>
      <c r="H4712" s="305">
        <v>162.30000000000001</v>
      </c>
      <c r="I4712" s="305">
        <v>157.80000000000001</v>
      </c>
      <c r="J4712" s="329"/>
      <c r="K4712" s="363"/>
      <c r="L4712" s="329"/>
      <c r="M4712" s="363"/>
      <c r="N4712" s="183">
        <f t="shared" si="1543"/>
        <v>1.5759999999999998</v>
      </c>
      <c r="O4712" s="184">
        <f t="shared" si="1544"/>
        <v>1.5780000000000001</v>
      </c>
      <c r="P4712" s="185">
        <f t="shared" si="1545"/>
        <v>1.5759999999999998</v>
      </c>
      <c r="Q4712" s="186">
        <f t="shared" si="1546"/>
        <v>1.5780000000000001</v>
      </c>
      <c r="R4712" s="187">
        <f t="shared" si="1547"/>
        <v>1.575</v>
      </c>
      <c r="S4712" s="188">
        <f t="shared" si="1548"/>
        <v>1.617</v>
      </c>
      <c r="T4712" s="189">
        <f t="shared" si="1549"/>
        <v>1.6230000000000002</v>
      </c>
      <c r="U4712" s="332">
        <f t="shared" si="1550"/>
        <v>1.5780000000000001</v>
      </c>
    </row>
    <row r="4713" spans="1:21" ht="13.5" customHeight="1" x14ac:dyDescent="0.35">
      <c r="A4713" s="293">
        <v>44586</v>
      </c>
      <c r="B4713" s="305">
        <v>157.80000000000001</v>
      </c>
      <c r="C4713" s="305">
        <v>158.1</v>
      </c>
      <c r="D4713" s="305">
        <v>157.9</v>
      </c>
      <c r="E4713" s="305">
        <v>158.1</v>
      </c>
      <c r="F4713" s="305">
        <v>157.80000000000001</v>
      </c>
      <c r="G4713" s="305">
        <v>162.1</v>
      </c>
      <c r="H4713" s="305">
        <v>162.5</v>
      </c>
      <c r="I4713" s="305">
        <v>158.1</v>
      </c>
      <c r="J4713" s="329"/>
      <c r="K4713" s="363"/>
      <c r="L4713" s="329"/>
      <c r="M4713" s="363"/>
      <c r="N4713" s="183">
        <f t="shared" si="1543"/>
        <v>1.5780000000000001</v>
      </c>
      <c r="O4713" s="184">
        <f t="shared" si="1544"/>
        <v>1.581</v>
      </c>
      <c r="P4713" s="185">
        <f t="shared" si="1545"/>
        <v>1.579</v>
      </c>
      <c r="Q4713" s="186">
        <f t="shared" si="1546"/>
        <v>1.581</v>
      </c>
      <c r="R4713" s="187">
        <f t="shared" si="1547"/>
        <v>1.5780000000000001</v>
      </c>
      <c r="S4713" s="188">
        <f t="shared" si="1548"/>
        <v>1.621</v>
      </c>
      <c r="T4713" s="189">
        <f t="shared" si="1549"/>
        <v>1.625</v>
      </c>
      <c r="U4713" s="332">
        <f t="shared" si="1550"/>
        <v>1.581</v>
      </c>
    </row>
    <row r="4714" spans="1:21" ht="13.5" customHeight="1" x14ac:dyDescent="0.35">
      <c r="A4714" s="293">
        <v>44587</v>
      </c>
      <c r="B4714" s="305">
        <v>158.30000000000001</v>
      </c>
      <c r="C4714" s="305">
        <v>158.5</v>
      </c>
      <c r="D4714" s="305">
        <v>158.30000000000001</v>
      </c>
      <c r="E4714" s="305">
        <v>158.5</v>
      </c>
      <c r="F4714" s="305">
        <v>158.19999999999999</v>
      </c>
      <c r="G4714" s="305">
        <v>162.1</v>
      </c>
      <c r="H4714" s="305">
        <v>162.80000000000001</v>
      </c>
      <c r="I4714" s="305">
        <v>158.5</v>
      </c>
      <c r="J4714" s="329"/>
      <c r="K4714" s="330"/>
      <c r="L4714" s="329"/>
      <c r="M4714" s="331"/>
      <c r="N4714" s="183">
        <f t="shared" si="1543"/>
        <v>1.5830000000000002</v>
      </c>
      <c r="O4714" s="184">
        <f t="shared" si="1544"/>
        <v>1.585</v>
      </c>
      <c r="P4714" s="185">
        <f t="shared" si="1545"/>
        <v>1.5830000000000002</v>
      </c>
      <c r="Q4714" s="186">
        <f t="shared" si="1546"/>
        <v>1.585</v>
      </c>
      <c r="R4714" s="187">
        <f t="shared" si="1547"/>
        <v>1.5819999999999999</v>
      </c>
      <c r="S4714" s="188">
        <f t="shared" si="1548"/>
        <v>1.621</v>
      </c>
      <c r="T4714" s="189">
        <f t="shared" si="1549"/>
        <v>1.6280000000000001</v>
      </c>
      <c r="U4714" s="332">
        <f t="shared" si="1550"/>
        <v>1.585</v>
      </c>
    </row>
    <row r="4715" spans="1:21" ht="13.5" customHeight="1" x14ac:dyDescent="0.35">
      <c r="A4715" s="293">
        <v>44588</v>
      </c>
      <c r="B4715" s="305">
        <v>158.30000000000001</v>
      </c>
      <c r="C4715" s="305">
        <v>158.6</v>
      </c>
      <c r="D4715" s="305">
        <v>158.30000000000001</v>
      </c>
      <c r="E4715" s="305">
        <v>158.6</v>
      </c>
      <c r="F4715" s="305">
        <v>158.30000000000001</v>
      </c>
      <c r="G4715" s="305">
        <v>162.19999999999999</v>
      </c>
      <c r="H4715" s="305">
        <v>162.9</v>
      </c>
      <c r="I4715" s="305">
        <v>158.5</v>
      </c>
      <c r="J4715" s="329"/>
      <c r="K4715" s="330"/>
      <c r="L4715" s="329"/>
      <c r="M4715" s="331"/>
      <c r="N4715" s="183">
        <f t="shared" si="1543"/>
        <v>1.5830000000000002</v>
      </c>
      <c r="O4715" s="184">
        <f t="shared" si="1544"/>
        <v>1.5859999999999999</v>
      </c>
      <c r="P4715" s="185">
        <f t="shared" si="1545"/>
        <v>1.5830000000000002</v>
      </c>
      <c r="Q4715" s="186">
        <f t="shared" si="1546"/>
        <v>1.5859999999999999</v>
      </c>
      <c r="R4715" s="187">
        <f t="shared" si="1547"/>
        <v>1.5830000000000002</v>
      </c>
      <c r="S4715" s="188">
        <f t="shared" si="1548"/>
        <v>1.6219999999999999</v>
      </c>
      <c r="T4715" s="189">
        <f t="shared" si="1549"/>
        <v>1.629</v>
      </c>
      <c r="U4715" s="332">
        <f t="shared" si="1550"/>
        <v>1.585</v>
      </c>
    </row>
    <row r="4716" spans="1:21" ht="13.5" customHeight="1" x14ac:dyDescent="0.35">
      <c r="A4716" s="293">
        <v>44589</v>
      </c>
      <c r="B4716" s="305">
        <v>158.9</v>
      </c>
      <c r="C4716" s="305">
        <v>159.1</v>
      </c>
      <c r="D4716" s="305">
        <v>158.9</v>
      </c>
      <c r="E4716" s="305">
        <v>159.1</v>
      </c>
      <c r="F4716" s="305">
        <v>158.80000000000001</v>
      </c>
      <c r="G4716" s="305">
        <v>162.6</v>
      </c>
      <c r="H4716" s="305">
        <v>163.4</v>
      </c>
      <c r="I4716" s="305">
        <v>159.1</v>
      </c>
      <c r="J4716" s="329"/>
      <c r="K4716" s="330"/>
      <c r="L4716" s="329"/>
      <c r="M4716" s="331"/>
      <c r="N4716" s="183">
        <f t="shared" si="1543"/>
        <v>1.589</v>
      </c>
      <c r="O4716" s="184">
        <f t="shared" si="1544"/>
        <v>1.591</v>
      </c>
      <c r="P4716" s="185">
        <f t="shared" si="1545"/>
        <v>1.589</v>
      </c>
      <c r="Q4716" s="186">
        <f t="shared" si="1546"/>
        <v>1.591</v>
      </c>
      <c r="R4716" s="187">
        <f t="shared" si="1547"/>
        <v>1.5880000000000001</v>
      </c>
      <c r="S4716" s="188">
        <f t="shared" si="1548"/>
        <v>1.6259999999999999</v>
      </c>
      <c r="T4716" s="189">
        <f t="shared" si="1549"/>
        <v>1.6340000000000001</v>
      </c>
      <c r="U4716" s="332">
        <f t="shared" si="1550"/>
        <v>1.591</v>
      </c>
    </row>
    <row r="4717" spans="1:21" ht="13.5" customHeight="1" x14ac:dyDescent="0.35">
      <c r="A4717" s="293">
        <v>44592</v>
      </c>
      <c r="B4717" s="305">
        <v>160.30000000000001</v>
      </c>
      <c r="C4717" s="305">
        <v>160.6</v>
      </c>
      <c r="D4717" s="305">
        <v>160.30000000000001</v>
      </c>
      <c r="E4717" s="305">
        <v>160.6</v>
      </c>
      <c r="F4717" s="305">
        <v>160.30000000000001</v>
      </c>
      <c r="G4717" s="305">
        <v>164</v>
      </c>
      <c r="H4717" s="305">
        <v>165.1</v>
      </c>
      <c r="I4717" s="305">
        <v>160.6</v>
      </c>
      <c r="J4717" s="329"/>
      <c r="K4717" s="363">
        <f>AVERAGE(I4707:I4717)</f>
        <v>157.0181818181818</v>
      </c>
      <c r="L4717" s="329"/>
      <c r="M4717" s="363">
        <f>AVERAGE(I4697:I4717)</f>
        <v>152.97142857142856</v>
      </c>
      <c r="N4717" s="183">
        <f t="shared" si="1543"/>
        <v>1.6030000000000002</v>
      </c>
      <c r="O4717" s="184">
        <f t="shared" si="1544"/>
        <v>1.6059999999999999</v>
      </c>
      <c r="P4717" s="185">
        <f t="shared" si="1545"/>
        <v>1.6030000000000002</v>
      </c>
      <c r="Q4717" s="186">
        <f t="shared" si="1546"/>
        <v>1.6059999999999999</v>
      </c>
      <c r="R4717" s="187">
        <f t="shared" si="1547"/>
        <v>1.6030000000000002</v>
      </c>
      <c r="S4717" s="188">
        <f t="shared" si="1548"/>
        <v>1.64</v>
      </c>
      <c r="T4717" s="189">
        <f t="shared" si="1549"/>
        <v>1.651</v>
      </c>
      <c r="U4717" s="332">
        <f t="shared" si="1550"/>
        <v>1.6059999999999999</v>
      </c>
    </row>
    <row r="4718" spans="1:21" ht="13.5" customHeight="1" x14ac:dyDescent="0.35">
      <c r="A4718" s="293">
        <v>44593</v>
      </c>
      <c r="B4718" s="305">
        <v>162.30000000000001</v>
      </c>
      <c r="C4718" s="305">
        <v>162.5</v>
      </c>
      <c r="D4718" s="305">
        <v>162.30000000000001</v>
      </c>
      <c r="E4718" s="305">
        <v>162.5</v>
      </c>
      <c r="F4718" s="305">
        <v>162.30000000000001</v>
      </c>
      <c r="G4718" s="305">
        <v>166</v>
      </c>
      <c r="H4718" s="305">
        <v>167</v>
      </c>
      <c r="I4718" s="305">
        <v>162.5</v>
      </c>
      <c r="J4718" s="329"/>
      <c r="K4718" s="363"/>
      <c r="L4718" s="329"/>
      <c r="M4718" s="363"/>
      <c r="N4718" s="183">
        <f t="shared" ref="N4718:N4728" si="1551">B4718/$V$1</f>
        <v>1.6230000000000002</v>
      </c>
      <c r="O4718" s="184">
        <f t="shared" ref="O4718:O4728" si="1552">C4718/$V$1</f>
        <v>1.625</v>
      </c>
      <c r="P4718" s="185">
        <f t="shared" ref="P4718:P4728" si="1553">D4718/$V$1</f>
        <v>1.6230000000000002</v>
      </c>
      <c r="Q4718" s="186">
        <f t="shared" ref="Q4718:Q4728" si="1554">E4718/$V$1</f>
        <v>1.625</v>
      </c>
      <c r="R4718" s="187">
        <f t="shared" ref="R4718:R4728" si="1555">F4718/$V$1</f>
        <v>1.6230000000000002</v>
      </c>
      <c r="S4718" s="188">
        <f t="shared" ref="S4718:S4728" si="1556">G4718/$V$1</f>
        <v>1.66</v>
      </c>
      <c r="T4718" s="189">
        <f t="shared" ref="T4718:T4728" si="1557">H4718/$V$1</f>
        <v>1.67</v>
      </c>
      <c r="U4718" s="332">
        <f t="shared" ref="U4718:U4728" si="1558">I4718/$V$1</f>
        <v>1.625</v>
      </c>
    </row>
    <row r="4719" spans="1:21" ht="13.5" customHeight="1" x14ac:dyDescent="0.35">
      <c r="A4719" s="293">
        <v>44594</v>
      </c>
      <c r="B4719" s="305">
        <v>163.4</v>
      </c>
      <c r="C4719" s="305">
        <v>163.6</v>
      </c>
      <c r="D4719" s="305">
        <v>163.4</v>
      </c>
      <c r="E4719" s="305">
        <v>163.6</v>
      </c>
      <c r="F4719" s="305">
        <v>163.4</v>
      </c>
      <c r="G4719" s="305">
        <v>167.5</v>
      </c>
      <c r="H4719" s="305">
        <v>168.1</v>
      </c>
      <c r="I4719" s="305">
        <v>163.6</v>
      </c>
      <c r="J4719" s="329"/>
      <c r="K4719" s="363"/>
      <c r="L4719" s="329"/>
      <c r="M4719" s="363"/>
      <c r="N4719" s="183">
        <f t="shared" si="1551"/>
        <v>1.6340000000000001</v>
      </c>
      <c r="O4719" s="184">
        <f t="shared" si="1552"/>
        <v>1.6359999999999999</v>
      </c>
      <c r="P4719" s="185">
        <f t="shared" si="1553"/>
        <v>1.6340000000000001</v>
      </c>
      <c r="Q4719" s="186">
        <f t="shared" si="1554"/>
        <v>1.6359999999999999</v>
      </c>
      <c r="R4719" s="187">
        <f t="shared" si="1555"/>
        <v>1.6340000000000001</v>
      </c>
      <c r="S4719" s="188">
        <f t="shared" si="1556"/>
        <v>1.675</v>
      </c>
      <c r="T4719" s="189">
        <f t="shared" si="1557"/>
        <v>1.681</v>
      </c>
      <c r="U4719" s="332">
        <f t="shared" si="1558"/>
        <v>1.6359999999999999</v>
      </c>
    </row>
    <row r="4720" spans="1:21" ht="13.5" customHeight="1" x14ac:dyDescent="0.35">
      <c r="A4720" s="293">
        <v>44595</v>
      </c>
      <c r="B4720" s="305">
        <v>164.1</v>
      </c>
      <c r="C4720" s="305">
        <v>164.3</v>
      </c>
      <c r="D4720" s="305">
        <v>164.1</v>
      </c>
      <c r="E4720" s="305">
        <v>164.3</v>
      </c>
      <c r="F4720" s="305">
        <v>164.1</v>
      </c>
      <c r="G4720" s="305">
        <v>168.5</v>
      </c>
      <c r="H4720" s="305">
        <v>168.9</v>
      </c>
      <c r="I4720" s="305">
        <v>164.3</v>
      </c>
      <c r="J4720" s="329"/>
      <c r="K4720" s="363"/>
      <c r="L4720" s="329"/>
      <c r="M4720" s="363"/>
      <c r="N4720" s="183">
        <f t="shared" si="1551"/>
        <v>1.641</v>
      </c>
      <c r="O4720" s="184">
        <f t="shared" si="1552"/>
        <v>1.643</v>
      </c>
      <c r="P4720" s="185">
        <f t="shared" si="1553"/>
        <v>1.641</v>
      </c>
      <c r="Q4720" s="186">
        <f t="shared" si="1554"/>
        <v>1.643</v>
      </c>
      <c r="R4720" s="187">
        <f t="shared" si="1555"/>
        <v>1.641</v>
      </c>
      <c r="S4720" s="188">
        <f t="shared" si="1556"/>
        <v>1.6850000000000001</v>
      </c>
      <c r="T4720" s="189">
        <f t="shared" si="1557"/>
        <v>1.6890000000000001</v>
      </c>
      <c r="U4720" s="332">
        <f t="shared" si="1558"/>
        <v>1.643</v>
      </c>
    </row>
    <row r="4721" spans="1:21" ht="13.5" customHeight="1" x14ac:dyDescent="0.35">
      <c r="A4721" s="293">
        <v>44596</v>
      </c>
      <c r="B4721" s="305">
        <v>164.6</v>
      </c>
      <c r="C4721" s="305">
        <v>164.8</v>
      </c>
      <c r="D4721" s="305">
        <v>164.6</v>
      </c>
      <c r="E4721" s="305">
        <v>164.8</v>
      </c>
      <c r="F4721" s="305">
        <v>164.6</v>
      </c>
      <c r="G4721" s="305">
        <v>169.2</v>
      </c>
      <c r="H4721" s="305">
        <v>169.5</v>
      </c>
      <c r="I4721" s="305">
        <v>164.8</v>
      </c>
      <c r="J4721" s="329"/>
      <c r="K4721" s="363"/>
      <c r="L4721" s="329"/>
      <c r="M4721" s="363"/>
      <c r="N4721" s="183">
        <f t="shared" si="1551"/>
        <v>1.6459999999999999</v>
      </c>
      <c r="O4721" s="184">
        <f t="shared" si="1552"/>
        <v>1.6480000000000001</v>
      </c>
      <c r="P4721" s="185">
        <f t="shared" si="1553"/>
        <v>1.6459999999999999</v>
      </c>
      <c r="Q4721" s="186">
        <f t="shared" si="1554"/>
        <v>1.6480000000000001</v>
      </c>
      <c r="R4721" s="187">
        <f t="shared" si="1555"/>
        <v>1.6459999999999999</v>
      </c>
      <c r="S4721" s="188">
        <f t="shared" si="1556"/>
        <v>1.6919999999999999</v>
      </c>
      <c r="T4721" s="189">
        <f t="shared" si="1557"/>
        <v>1.6950000000000001</v>
      </c>
      <c r="U4721" s="332">
        <f t="shared" si="1558"/>
        <v>1.6480000000000001</v>
      </c>
    </row>
    <row r="4722" spans="1:21" ht="13.5" customHeight="1" x14ac:dyDescent="0.35">
      <c r="A4722" s="293">
        <v>44599</v>
      </c>
      <c r="B4722" s="305">
        <v>164.9</v>
      </c>
      <c r="C4722" s="305">
        <v>165.2</v>
      </c>
      <c r="D4722" s="305">
        <v>164.9</v>
      </c>
      <c r="E4722" s="305">
        <v>165.2</v>
      </c>
      <c r="F4722" s="305">
        <v>164.9</v>
      </c>
      <c r="G4722" s="305">
        <v>169.6</v>
      </c>
      <c r="H4722" s="305">
        <v>169.7</v>
      </c>
      <c r="I4722" s="305">
        <v>165.2</v>
      </c>
      <c r="J4722" s="329"/>
      <c r="K4722" s="363"/>
      <c r="L4722" s="329"/>
      <c r="M4722" s="363"/>
      <c r="N4722" s="183">
        <f t="shared" si="1551"/>
        <v>1.649</v>
      </c>
      <c r="O4722" s="184">
        <f t="shared" si="1552"/>
        <v>1.6519999999999999</v>
      </c>
      <c r="P4722" s="185">
        <f t="shared" si="1553"/>
        <v>1.649</v>
      </c>
      <c r="Q4722" s="186">
        <f t="shared" si="1554"/>
        <v>1.6519999999999999</v>
      </c>
      <c r="R4722" s="187">
        <f t="shared" si="1555"/>
        <v>1.649</v>
      </c>
      <c r="S4722" s="188">
        <f t="shared" si="1556"/>
        <v>1.696</v>
      </c>
      <c r="T4722" s="189">
        <f t="shared" si="1557"/>
        <v>1.6969999999999998</v>
      </c>
      <c r="U4722" s="332">
        <f t="shared" si="1558"/>
        <v>1.6519999999999999</v>
      </c>
    </row>
    <row r="4723" spans="1:21" ht="13.5" customHeight="1" x14ac:dyDescent="0.35">
      <c r="A4723" s="293">
        <v>44600</v>
      </c>
      <c r="B4723" s="305">
        <v>165.7</v>
      </c>
      <c r="C4723" s="305">
        <v>166</v>
      </c>
      <c r="D4723" s="305">
        <v>165.7</v>
      </c>
      <c r="E4723" s="305">
        <v>166</v>
      </c>
      <c r="F4723" s="305">
        <v>165.7</v>
      </c>
      <c r="G4723" s="305">
        <v>170.3</v>
      </c>
      <c r="H4723" s="305">
        <v>170.5</v>
      </c>
      <c r="I4723" s="305">
        <v>166</v>
      </c>
      <c r="J4723" s="329"/>
      <c r="K4723" s="363"/>
      <c r="L4723" s="329"/>
      <c r="M4723" s="363"/>
      <c r="N4723" s="183">
        <f t="shared" si="1551"/>
        <v>1.6569999999999998</v>
      </c>
      <c r="O4723" s="184">
        <f t="shared" si="1552"/>
        <v>1.66</v>
      </c>
      <c r="P4723" s="185">
        <f t="shared" si="1553"/>
        <v>1.6569999999999998</v>
      </c>
      <c r="Q4723" s="186">
        <f t="shared" si="1554"/>
        <v>1.66</v>
      </c>
      <c r="R4723" s="187">
        <f t="shared" si="1555"/>
        <v>1.6569999999999998</v>
      </c>
      <c r="S4723" s="188">
        <f t="shared" si="1556"/>
        <v>1.7030000000000001</v>
      </c>
      <c r="T4723" s="189">
        <f t="shared" si="1557"/>
        <v>1.7050000000000001</v>
      </c>
      <c r="U4723" s="332">
        <f t="shared" si="1558"/>
        <v>1.66</v>
      </c>
    </row>
    <row r="4724" spans="1:21" ht="13.5" customHeight="1" x14ac:dyDescent="0.35">
      <c r="A4724" s="293">
        <v>44601</v>
      </c>
      <c r="B4724" s="305">
        <v>166.5</v>
      </c>
      <c r="C4724" s="305">
        <v>166.7</v>
      </c>
      <c r="D4724" s="305">
        <v>166.4</v>
      </c>
      <c r="E4724" s="305">
        <v>166.7</v>
      </c>
      <c r="F4724" s="305">
        <v>166.5</v>
      </c>
      <c r="G4724" s="305">
        <v>170.8</v>
      </c>
      <c r="H4724" s="305">
        <v>171</v>
      </c>
      <c r="I4724" s="305">
        <v>166.7</v>
      </c>
      <c r="J4724" s="329"/>
      <c r="K4724" s="363"/>
      <c r="L4724" s="329"/>
      <c r="M4724" s="363"/>
      <c r="N4724" s="183">
        <f t="shared" si="1551"/>
        <v>1.665</v>
      </c>
      <c r="O4724" s="184">
        <f t="shared" si="1552"/>
        <v>1.6669999999999998</v>
      </c>
      <c r="P4724" s="185">
        <f t="shared" si="1553"/>
        <v>1.6640000000000001</v>
      </c>
      <c r="Q4724" s="186">
        <f t="shared" si="1554"/>
        <v>1.6669999999999998</v>
      </c>
      <c r="R4724" s="187">
        <f t="shared" si="1555"/>
        <v>1.665</v>
      </c>
      <c r="S4724" s="188">
        <f t="shared" si="1556"/>
        <v>1.7080000000000002</v>
      </c>
      <c r="T4724" s="189">
        <f t="shared" si="1557"/>
        <v>1.71</v>
      </c>
      <c r="U4724" s="332">
        <f t="shared" si="1558"/>
        <v>1.6669999999999998</v>
      </c>
    </row>
    <row r="4725" spans="1:21" ht="13.5" customHeight="1" x14ac:dyDescent="0.35">
      <c r="A4725" s="293">
        <v>44602</v>
      </c>
      <c r="B4725" s="305">
        <v>166.6</v>
      </c>
      <c r="C4725" s="305">
        <v>166.9</v>
      </c>
      <c r="D4725" s="305">
        <v>166.6</v>
      </c>
      <c r="E4725" s="305">
        <v>166.9</v>
      </c>
      <c r="F4725" s="305">
        <v>166.7</v>
      </c>
      <c r="G4725" s="305">
        <v>171</v>
      </c>
      <c r="H4725" s="305">
        <v>171.1</v>
      </c>
      <c r="I4725" s="305">
        <v>166.9</v>
      </c>
      <c r="J4725" s="329"/>
      <c r="K4725" s="363"/>
      <c r="L4725" s="329"/>
      <c r="M4725" s="363"/>
      <c r="N4725" s="183">
        <f t="shared" si="1551"/>
        <v>1.6659999999999999</v>
      </c>
      <c r="O4725" s="184">
        <f t="shared" si="1552"/>
        <v>1.669</v>
      </c>
      <c r="P4725" s="185">
        <f t="shared" si="1553"/>
        <v>1.6659999999999999</v>
      </c>
      <c r="Q4725" s="186">
        <f t="shared" si="1554"/>
        <v>1.669</v>
      </c>
      <c r="R4725" s="187">
        <f t="shared" si="1555"/>
        <v>1.6669999999999998</v>
      </c>
      <c r="S4725" s="188">
        <f t="shared" si="1556"/>
        <v>1.71</v>
      </c>
      <c r="T4725" s="189">
        <f t="shared" si="1557"/>
        <v>1.7109999999999999</v>
      </c>
      <c r="U4725" s="332">
        <f t="shared" si="1558"/>
        <v>1.669</v>
      </c>
    </row>
    <row r="4726" spans="1:21" ht="13.5" customHeight="1" x14ac:dyDescent="0.35">
      <c r="A4726" s="293">
        <v>44603</v>
      </c>
      <c r="B4726" s="305">
        <v>166.8</v>
      </c>
      <c r="C4726" s="305">
        <v>167</v>
      </c>
      <c r="D4726" s="305">
        <v>166.8</v>
      </c>
      <c r="E4726" s="305">
        <v>167</v>
      </c>
      <c r="F4726" s="305">
        <v>166.8</v>
      </c>
      <c r="G4726" s="305">
        <v>171.2</v>
      </c>
      <c r="H4726" s="305">
        <v>171.2</v>
      </c>
      <c r="I4726" s="305">
        <v>167</v>
      </c>
      <c r="J4726" s="329"/>
      <c r="K4726" s="363"/>
      <c r="L4726" s="329"/>
      <c r="M4726" s="363"/>
      <c r="N4726" s="183">
        <f t="shared" si="1551"/>
        <v>1.6680000000000001</v>
      </c>
      <c r="O4726" s="184">
        <f t="shared" si="1552"/>
        <v>1.67</v>
      </c>
      <c r="P4726" s="185">
        <f t="shared" si="1553"/>
        <v>1.6680000000000001</v>
      </c>
      <c r="Q4726" s="186">
        <f t="shared" si="1554"/>
        <v>1.67</v>
      </c>
      <c r="R4726" s="187">
        <f t="shared" si="1555"/>
        <v>1.6680000000000001</v>
      </c>
      <c r="S4726" s="188">
        <f t="shared" si="1556"/>
        <v>1.712</v>
      </c>
      <c r="T4726" s="189">
        <f t="shared" si="1557"/>
        <v>1.712</v>
      </c>
      <c r="U4726" s="332">
        <f t="shared" si="1558"/>
        <v>1.67</v>
      </c>
    </row>
    <row r="4727" spans="1:21" ht="13.5" customHeight="1" x14ac:dyDescent="0.35">
      <c r="A4727" s="293">
        <v>44606</v>
      </c>
      <c r="B4727" s="305">
        <v>167</v>
      </c>
      <c r="C4727" s="305">
        <v>167.2</v>
      </c>
      <c r="D4727" s="305">
        <v>167</v>
      </c>
      <c r="E4727" s="305">
        <v>167.2</v>
      </c>
      <c r="F4727" s="305">
        <v>167</v>
      </c>
      <c r="G4727" s="305">
        <v>171.3</v>
      </c>
      <c r="H4727" s="305">
        <v>171.5</v>
      </c>
      <c r="I4727" s="305">
        <v>167.3</v>
      </c>
      <c r="J4727" s="329"/>
      <c r="K4727" s="363">
        <f>AVERAGE(I4717:I4727)</f>
        <v>164.9909090909091</v>
      </c>
      <c r="L4727" s="329"/>
      <c r="M4727" s="363"/>
      <c r="N4727" s="183">
        <f t="shared" si="1551"/>
        <v>1.67</v>
      </c>
      <c r="O4727" s="184">
        <f t="shared" si="1552"/>
        <v>1.6719999999999999</v>
      </c>
      <c r="P4727" s="185">
        <f t="shared" si="1553"/>
        <v>1.67</v>
      </c>
      <c r="Q4727" s="186">
        <f t="shared" si="1554"/>
        <v>1.6719999999999999</v>
      </c>
      <c r="R4727" s="187">
        <f t="shared" si="1555"/>
        <v>1.67</v>
      </c>
      <c r="S4727" s="188">
        <f t="shared" si="1556"/>
        <v>1.7130000000000001</v>
      </c>
      <c r="T4727" s="189">
        <f t="shared" si="1557"/>
        <v>1.7150000000000001</v>
      </c>
      <c r="U4727" s="332">
        <f t="shared" si="1558"/>
        <v>1.673</v>
      </c>
    </row>
    <row r="4728" spans="1:21" ht="13.5" customHeight="1" x14ac:dyDescent="0.35">
      <c r="A4728" s="293">
        <v>44607</v>
      </c>
      <c r="B4728" s="305">
        <v>167.3</v>
      </c>
      <c r="C4728" s="305">
        <v>167.5</v>
      </c>
      <c r="D4728" s="305">
        <v>167.2</v>
      </c>
      <c r="E4728" s="305">
        <v>167.5</v>
      </c>
      <c r="F4728" s="305">
        <v>167.3</v>
      </c>
      <c r="G4728" s="305">
        <v>171.6</v>
      </c>
      <c r="H4728" s="305">
        <v>171.7</v>
      </c>
      <c r="I4728" s="305">
        <v>167.5</v>
      </c>
      <c r="J4728" s="329"/>
      <c r="K4728" s="363"/>
      <c r="L4728" s="329"/>
      <c r="M4728" s="363"/>
      <c r="N4728" s="183">
        <f t="shared" si="1551"/>
        <v>1.673</v>
      </c>
      <c r="O4728" s="184">
        <f t="shared" si="1552"/>
        <v>1.675</v>
      </c>
      <c r="P4728" s="185">
        <f t="shared" si="1553"/>
        <v>1.6719999999999999</v>
      </c>
      <c r="Q4728" s="186">
        <f t="shared" si="1554"/>
        <v>1.675</v>
      </c>
      <c r="R4728" s="187">
        <f t="shared" si="1555"/>
        <v>1.673</v>
      </c>
      <c r="S4728" s="188">
        <f t="shared" si="1556"/>
        <v>1.716</v>
      </c>
      <c r="T4728" s="189">
        <f t="shared" si="1557"/>
        <v>1.7169999999999999</v>
      </c>
      <c r="U4728" s="332">
        <f t="shared" si="1558"/>
        <v>1.675</v>
      </c>
    </row>
    <row r="4729" spans="1:21" ht="13.5" customHeight="1" x14ac:dyDescent="0.35">
      <c r="A4729" s="293">
        <v>44608</v>
      </c>
      <c r="B4729" s="303">
        <v>167.7</v>
      </c>
      <c r="C4729" s="303">
        <v>168</v>
      </c>
      <c r="D4729" s="303">
        <v>167.7</v>
      </c>
      <c r="E4729" s="303">
        <v>168</v>
      </c>
      <c r="F4729" s="303">
        <v>167.8</v>
      </c>
      <c r="G4729" s="303">
        <v>171.9</v>
      </c>
      <c r="H4729" s="303">
        <v>172</v>
      </c>
      <c r="I4729" s="303">
        <v>168</v>
      </c>
      <c r="J4729" s="329"/>
      <c r="K4729" s="363"/>
      <c r="L4729" s="329"/>
      <c r="M4729" s="363"/>
      <c r="N4729" s="183">
        <f t="shared" ref="N4729:N4760" si="1559">B4729/$V$1</f>
        <v>1.6769999999999998</v>
      </c>
      <c r="O4729" s="184">
        <f t="shared" ref="O4729:O4760" si="1560">C4729/$V$1</f>
        <v>1.68</v>
      </c>
      <c r="P4729" s="185">
        <f t="shared" ref="P4729:P4760" si="1561">D4729/$V$1</f>
        <v>1.6769999999999998</v>
      </c>
      <c r="Q4729" s="186">
        <f t="shared" ref="Q4729:Q4760" si="1562">E4729/$V$1</f>
        <v>1.68</v>
      </c>
      <c r="R4729" s="187">
        <f t="shared" ref="R4729:R4760" si="1563">F4729/$V$1</f>
        <v>1.6780000000000002</v>
      </c>
      <c r="S4729" s="188">
        <f t="shared" ref="S4729:S4760" si="1564">G4729/$V$1</f>
        <v>1.7190000000000001</v>
      </c>
      <c r="T4729" s="189">
        <f t="shared" ref="T4729:T4760" si="1565">H4729/$V$1</f>
        <v>1.72</v>
      </c>
      <c r="U4729" s="332">
        <f t="shared" ref="U4729:U4760" si="1566">I4729/$V$1</f>
        <v>1.68</v>
      </c>
    </row>
    <row r="4730" spans="1:21" ht="13.5" customHeight="1" x14ac:dyDescent="0.35">
      <c r="A4730" s="293">
        <v>44609</v>
      </c>
      <c r="B4730" s="303">
        <v>168.2</v>
      </c>
      <c r="C4730" s="303">
        <v>168.5</v>
      </c>
      <c r="D4730" s="303">
        <v>168.2</v>
      </c>
      <c r="E4730" s="303">
        <v>168.5</v>
      </c>
      <c r="F4730" s="303">
        <v>168.3</v>
      </c>
      <c r="G4730" s="303">
        <v>172.4</v>
      </c>
      <c r="H4730" s="303">
        <v>172.6</v>
      </c>
      <c r="I4730" s="303">
        <v>168.5</v>
      </c>
      <c r="J4730" s="329"/>
      <c r="K4730" s="330"/>
      <c r="L4730" s="329"/>
      <c r="M4730" s="331"/>
      <c r="N4730" s="183">
        <f t="shared" si="1559"/>
        <v>1.6819999999999999</v>
      </c>
      <c r="O4730" s="184">
        <f t="shared" si="1560"/>
        <v>1.6850000000000001</v>
      </c>
      <c r="P4730" s="185">
        <f t="shared" si="1561"/>
        <v>1.6819999999999999</v>
      </c>
      <c r="Q4730" s="186">
        <f t="shared" si="1562"/>
        <v>1.6850000000000001</v>
      </c>
      <c r="R4730" s="187">
        <f t="shared" si="1563"/>
        <v>1.6830000000000001</v>
      </c>
      <c r="S4730" s="188">
        <f t="shared" si="1564"/>
        <v>1.724</v>
      </c>
      <c r="T4730" s="189">
        <f t="shared" si="1565"/>
        <v>1.726</v>
      </c>
      <c r="U4730" s="332">
        <f t="shared" si="1566"/>
        <v>1.6850000000000001</v>
      </c>
    </row>
    <row r="4731" spans="1:21" x14ac:dyDescent="0.35">
      <c r="A4731" s="293">
        <v>44610</v>
      </c>
      <c r="B4731" s="303">
        <v>168.6</v>
      </c>
      <c r="C4731" s="303">
        <v>168.9</v>
      </c>
      <c r="D4731" s="303">
        <v>168.6</v>
      </c>
      <c r="E4731" s="303">
        <v>168.9</v>
      </c>
      <c r="F4731" s="303">
        <v>168.6</v>
      </c>
      <c r="G4731" s="303">
        <v>172.8</v>
      </c>
      <c r="H4731" s="303">
        <v>173.1</v>
      </c>
      <c r="I4731" s="303">
        <v>168.9</v>
      </c>
      <c r="J4731" s="329"/>
      <c r="K4731" s="330"/>
      <c r="L4731" s="329"/>
      <c r="M4731" s="331"/>
      <c r="N4731" s="183">
        <f t="shared" si="1559"/>
        <v>1.6859999999999999</v>
      </c>
      <c r="O4731" s="184">
        <f t="shared" si="1560"/>
        <v>1.6890000000000001</v>
      </c>
      <c r="P4731" s="185">
        <f t="shared" si="1561"/>
        <v>1.6859999999999999</v>
      </c>
      <c r="Q4731" s="186">
        <f t="shared" si="1562"/>
        <v>1.6890000000000001</v>
      </c>
      <c r="R4731" s="187">
        <f t="shared" si="1563"/>
        <v>1.6859999999999999</v>
      </c>
      <c r="S4731" s="188">
        <f t="shared" si="1564"/>
        <v>1.7280000000000002</v>
      </c>
      <c r="T4731" s="189">
        <f t="shared" si="1565"/>
        <v>1.7309999999999999</v>
      </c>
      <c r="U4731" s="332">
        <f t="shared" si="1566"/>
        <v>1.6890000000000001</v>
      </c>
    </row>
    <row r="4732" spans="1:21" x14ac:dyDescent="0.35">
      <c r="A4732" s="293">
        <v>44613</v>
      </c>
      <c r="B4732" s="303">
        <v>168.5</v>
      </c>
      <c r="C4732" s="303">
        <v>168.7</v>
      </c>
      <c r="D4732" s="303">
        <v>168.5</v>
      </c>
      <c r="E4732" s="303">
        <v>168.7</v>
      </c>
      <c r="F4732" s="303">
        <v>168.5</v>
      </c>
      <c r="G4732" s="303">
        <v>172.9</v>
      </c>
      <c r="H4732" s="303">
        <v>172.9</v>
      </c>
      <c r="I4732" s="303">
        <v>168.7</v>
      </c>
      <c r="J4732" s="329"/>
      <c r="K4732" s="330"/>
      <c r="L4732" s="329"/>
      <c r="M4732" s="331"/>
      <c r="N4732" s="183">
        <f t="shared" si="1559"/>
        <v>1.6850000000000001</v>
      </c>
      <c r="O4732" s="184">
        <f t="shared" si="1560"/>
        <v>1.6869999999999998</v>
      </c>
      <c r="P4732" s="185">
        <f t="shared" si="1561"/>
        <v>1.6850000000000001</v>
      </c>
      <c r="Q4732" s="186">
        <f t="shared" si="1562"/>
        <v>1.6869999999999998</v>
      </c>
      <c r="R4732" s="187">
        <f t="shared" si="1563"/>
        <v>1.6850000000000001</v>
      </c>
      <c r="S4732" s="188">
        <f t="shared" si="1564"/>
        <v>1.7290000000000001</v>
      </c>
      <c r="T4732" s="189">
        <f t="shared" si="1565"/>
        <v>1.7290000000000001</v>
      </c>
      <c r="U4732" s="332">
        <f t="shared" si="1566"/>
        <v>1.6869999999999998</v>
      </c>
    </row>
    <row r="4733" spans="1:21" x14ac:dyDescent="0.35">
      <c r="A4733" s="293">
        <v>44614</v>
      </c>
      <c r="B4733" s="303">
        <v>168.1</v>
      </c>
      <c r="C4733" s="303">
        <v>168.5</v>
      </c>
      <c r="D4733" s="303">
        <v>168.1</v>
      </c>
      <c r="E4733" s="303">
        <v>168.5</v>
      </c>
      <c r="F4733" s="303">
        <v>168.3</v>
      </c>
      <c r="G4733" s="303">
        <v>172.7</v>
      </c>
      <c r="H4733" s="303">
        <v>172.6</v>
      </c>
      <c r="I4733" s="303">
        <v>168.4</v>
      </c>
      <c r="J4733" s="329"/>
      <c r="K4733" s="330"/>
      <c r="L4733" s="329"/>
      <c r="M4733" s="331"/>
      <c r="N4733" s="183">
        <f t="shared" si="1559"/>
        <v>1.681</v>
      </c>
      <c r="O4733" s="184">
        <f t="shared" si="1560"/>
        <v>1.6850000000000001</v>
      </c>
      <c r="P4733" s="185">
        <f t="shared" si="1561"/>
        <v>1.681</v>
      </c>
      <c r="Q4733" s="186">
        <f t="shared" si="1562"/>
        <v>1.6850000000000001</v>
      </c>
      <c r="R4733" s="187">
        <f t="shared" si="1563"/>
        <v>1.6830000000000001</v>
      </c>
      <c r="S4733" s="188">
        <f t="shared" si="1564"/>
        <v>1.7269999999999999</v>
      </c>
      <c r="T4733" s="189">
        <f t="shared" si="1565"/>
        <v>1.726</v>
      </c>
      <c r="U4733" s="332">
        <f t="shared" si="1566"/>
        <v>1.6840000000000002</v>
      </c>
    </row>
    <row r="4734" spans="1:21" x14ac:dyDescent="0.35">
      <c r="A4734" s="293">
        <v>44615</v>
      </c>
      <c r="B4734" s="303">
        <v>167.9</v>
      </c>
      <c r="C4734" s="303">
        <v>168.1</v>
      </c>
      <c r="D4734" s="303">
        <v>167.8</v>
      </c>
      <c r="E4734" s="303">
        <v>168.1</v>
      </c>
      <c r="F4734" s="303">
        <v>167.9</v>
      </c>
      <c r="G4734" s="303">
        <v>172.3</v>
      </c>
      <c r="H4734" s="303">
        <v>172.2</v>
      </c>
      <c r="I4734" s="303">
        <v>168.1</v>
      </c>
      <c r="J4734" s="329"/>
      <c r="K4734" s="330"/>
      <c r="L4734" s="329"/>
      <c r="M4734" s="331"/>
      <c r="N4734" s="183">
        <f t="shared" si="1559"/>
        <v>1.679</v>
      </c>
      <c r="O4734" s="184">
        <f t="shared" si="1560"/>
        <v>1.681</v>
      </c>
      <c r="P4734" s="185">
        <f t="shared" si="1561"/>
        <v>1.6780000000000002</v>
      </c>
      <c r="Q4734" s="186">
        <f t="shared" si="1562"/>
        <v>1.681</v>
      </c>
      <c r="R4734" s="187">
        <f t="shared" si="1563"/>
        <v>1.679</v>
      </c>
      <c r="S4734" s="188">
        <f t="shared" si="1564"/>
        <v>1.7230000000000001</v>
      </c>
      <c r="T4734" s="189">
        <f t="shared" si="1565"/>
        <v>1.722</v>
      </c>
      <c r="U4734" s="332">
        <f t="shared" si="1566"/>
        <v>1.681</v>
      </c>
    </row>
    <row r="4735" spans="1:21" x14ac:dyDescent="0.35">
      <c r="A4735" s="293">
        <v>44616</v>
      </c>
      <c r="B4735" s="303">
        <v>168</v>
      </c>
      <c r="C4735" s="303">
        <v>168.3</v>
      </c>
      <c r="D4735" s="303">
        <v>168</v>
      </c>
      <c r="E4735" s="303">
        <v>168.3</v>
      </c>
      <c r="F4735" s="303">
        <v>168</v>
      </c>
      <c r="G4735" s="303">
        <v>172.2</v>
      </c>
      <c r="H4735" s="303">
        <v>172.2</v>
      </c>
      <c r="I4735" s="303">
        <v>168.3</v>
      </c>
      <c r="J4735" s="329"/>
      <c r="K4735" s="330"/>
      <c r="L4735" s="329"/>
      <c r="M4735" s="331"/>
      <c r="N4735" s="183">
        <f t="shared" si="1559"/>
        <v>1.68</v>
      </c>
      <c r="O4735" s="184">
        <f t="shared" si="1560"/>
        <v>1.6830000000000001</v>
      </c>
      <c r="P4735" s="185">
        <f t="shared" si="1561"/>
        <v>1.68</v>
      </c>
      <c r="Q4735" s="186">
        <f t="shared" si="1562"/>
        <v>1.6830000000000001</v>
      </c>
      <c r="R4735" s="187">
        <f t="shared" si="1563"/>
        <v>1.68</v>
      </c>
      <c r="S4735" s="188">
        <f t="shared" si="1564"/>
        <v>1.722</v>
      </c>
      <c r="T4735" s="189">
        <f t="shared" si="1565"/>
        <v>1.722</v>
      </c>
      <c r="U4735" s="332">
        <f t="shared" si="1566"/>
        <v>1.6830000000000001</v>
      </c>
    </row>
    <row r="4736" spans="1:21" x14ac:dyDescent="0.35">
      <c r="A4736" s="293">
        <v>44617</v>
      </c>
      <c r="B4736" s="303">
        <v>167.7</v>
      </c>
      <c r="C4736" s="303">
        <v>168</v>
      </c>
      <c r="D4736" s="303">
        <v>167.7</v>
      </c>
      <c r="E4736" s="303">
        <v>168</v>
      </c>
      <c r="F4736" s="303">
        <v>167.7</v>
      </c>
      <c r="G4736" s="303">
        <v>172</v>
      </c>
      <c r="H4736" s="303">
        <v>171.9</v>
      </c>
      <c r="I4736" s="303">
        <v>168</v>
      </c>
      <c r="J4736" s="329"/>
      <c r="K4736" s="330"/>
      <c r="L4736" s="329"/>
      <c r="M4736" s="331"/>
      <c r="N4736" s="183">
        <f t="shared" si="1559"/>
        <v>1.6769999999999998</v>
      </c>
      <c r="O4736" s="184">
        <f t="shared" si="1560"/>
        <v>1.68</v>
      </c>
      <c r="P4736" s="185">
        <f t="shared" si="1561"/>
        <v>1.6769999999999998</v>
      </c>
      <c r="Q4736" s="186">
        <f t="shared" si="1562"/>
        <v>1.68</v>
      </c>
      <c r="R4736" s="187">
        <f t="shared" si="1563"/>
        <v>1.6769999999999998</v>
      </c>
      <c r="S4736" s="188">
        <f t="shared" si="1564"/>
        <v>1.72</v>
      </c>
      <c r="T4736" s="189">
        <f t="shared" si="1565"/>
        <v>1.7190000000000001</v>
      </c>
      <c r="U4736" s="332">
        <f t="shared" si="1566"/>
        <v>1.68</v>
      </c>
    </row>
    <row r="4737" spans="1:21" x14ac:dyDescent="0.35">
      <c r="A4737" s="293">
        <v>44620</v>
      </c>
      <c r="B4737" s="303">
        <v>168.8</v>
      </c>
      <c r="C4737" s="303">
        <v>169</v>
      </c>
      <c r="D4737" s="303">
        <v>168.8</v>
      </c>
      <c r="E4737" s="303">
        <v>169.1</v>
      </c>
      <c r="F4737" s="303">
        <v>168.9</v>
      </c>
      <c r="G4737" s="303">
        <v>172.8</v>
      </c>
      <c r="H4737" s="303">
        <v>173.4</v>
      </c>
      <c r="I4737" s="303">
        <v>169.1</v>
      </c>
      <c r="J4737" s="329"/>
      <c r="K4737" s="363">
        <f>AVERAGE(I4727:I4737)</f>
        <v>168.25454545454542</v>
      </c>
      <c r="L4737" s="329"/>
      <c r="M4737" s="363">
        <f>AVERAGE(I4717:I4737)</f>
        <v>166.59047619047618</v>
      </c>
      <c r="N4737" s="183">
        <f t="shared" si="1559"/>
        <v>1.6880000000000002</v>
      </c>
      <c r="O4737" s="184">
        <f t="shared" si="1560"/>
        <v>1.69</v>
      </c>
      <c r="P4737" s="185">
        <f t="shared" si="1561"/>
        <v>1.6880000000000002</v>
      </c>
      <c r="Q4737" s="186">
        <f t="shared" si="1562"/>
        <v>1.6909999999999998</v>
      </c>
      <c r="R4737" s="187">
        <f t="shared" si="1563"/>
        <v>1.6890000000000001</v>
      </c>
      <c r="S4737" s="188">
        <f t="shared" si="1564"/>
        <v>1.7280000000000002</v>
      </c>
      <c r="T4737" s="189">
        <f t="shared" si="1565"/>
        <v>1.734</v>
      </c>
      <c r="U4737" s="332">
        <f t="shared" si="1566"/>
        <v>1.6909999999999998</v>
      </c>
    </row>
    <row r="4738" spans="1:21" x14ac:dyDescent="0.35">
      <c r="A4738" s="293">
        <v>44621</v>
      </c>
      <c r="B4738" s="303">
        <v>170.2</v>
      </c>
      <c r="C4738" s="303">
        <v>170.4</v>
      </c>
      <c r="D4738" s="303">
        <v>170.2</v>
      </c>
      <c r="E4738" s="303">
        <v>170.4</v>
      </c>
      <c r="F4738" s="303">
        <v>170.1</v>
      </c>
      <c r="G4738" s="303">
        <v>174.2</v>
      </c>
      <c r="H4738" s="303">
        <v>174.9</v>
      </c>
      <c r="I4738" s="303">
        <v>170.4</v>
      </c>
      <c r="J4738" s="329"/>
      <c r="K4738" s="330"/>
      <c r="L4738" s="329"/>
      <c r="M4738" s="331"/>
      <c r="N4738" s="183">
        <f t="shared" si="1559"/>
        <v>1.702</v>
      </c>
      <c r="O4738" s="184">
        <f t="shared" si="1560"/>
        <v>1.704</v>
      </c>
      <c r="P4738" s="185">
        <f t="shared" si="1561"/>
        <v>1.702</v>
      </c>
      <c r="Q4738" s="186">
        <f t="shared" si="1562"/>
        <v>1.704</v>
      </c>
      <c r="R4738" s="187">
        <f t="shared" si="1563"/>
        <v>1.7009999999999998</v>
      </c>
      <c r="S4738" s="188">
        <f t="shared" si="1564"/>
        <v>1.742</v>
      </c>
      <c r="T4738" s="189">
        <f t="shared" si="1565"/>
        <v>1.7490000000000001</v>
      </c>
      <c r="U4738" s="332">
        <f t="shared" si="1566"/>
        <v>1.704</v>
      </c>
    </row>
    <row r="4739" spans="1:21" x14ac:dyDescent="0.35">
      <c r="A4739" s="293">
        <v>44622</v>
      </c>
      <c r="B4739" s="303">
        <v>171.1</v>
      </c>
      <c r="C4739" s="303">
        <v>171.3</v>
      </c>
      <c r="D4739" s="303">
        <v>171.1</v>
      </c>
      <c r="E4739" s="303">
        <v>171.3</v>
      </c>
      <c r="F4739" s="303">
        <v>171</v>
      </c>
      <c r="G4739" s="303">
        <v>175.2</v>
      </c>
      <c r="H4739" s="303">
        <v>175.8</v>
      </c>
      <c r="I4739" s="303">
        <v>171.3</v>
      </c>
      <c r="J4739" s="329"/>
      <c r="K4739" s="330"/>
      <c r="L4739" s="329"/>
      <c r="M4739" s="331"/>
      <c r="N4739" s="183">
        <f t="shared" si="1559"/>
        <v>1.7109999999999999</v>
      </c>
      <c r="O4739" s="184">
        <f t="shared" si="1560"/>
        <v>1.7130000000000001</v>
      </c>
      <c r="P4739" s="185">
        <f t="shared" si="1561"/>
        <v>1.7109999999999999</v>
      </c>
      <c r="Q4739" s="186">
        <f t="shared" si="1562"/>
        <v>1.7130000000000001</v>
      </c>
      <c r="R4739" s="187">
        <f t="shared" si="1563"/>
        <v>1.71</v>
      </c>
      <c r="S4739" s="188">
        <f t="shared" si="1564"/>
        <v>1.7519999999999998</v>
      </c>
      <c r="T4739" s="189">
        <f t="shared" si="1565"/>
        <v>1.758</v>
      </c>
      <c r="U4739" s="332">
        <f t="shared" si="1566"/>
        <v>1.7130000000000001</v>
      </c>
    </row>
    <row r="4740" spans="1:21" x14ac:dyDescent="0.35">
      <c r="A4740" s="293">
        <v>44623</v>
      </c>
      <c r="B4740" s="303">
        <v>172.8</v>
      </c>
      <c r="C4740" s="303">
        <v>173</v>
      </c>
      <c r="D4740" s="303">
        <v>172.8</v>
      </c>
      <c r="E4740" s="303">
        <v>173</v>
      </c>
      <c r="F4740" s="303">
        <v>172.7</v>
      </c>
      <c r="G4740" s="303">
        <v>177</v>
      </c>
      <c r="H4740" s="303">
        <v>177.8</v>
      </c>
      <c r="I4740" s="303">
        <v>173.1</v>
      </c>
      <c r="J4740" s="329"/>
      <c r="K4740" s="330"/>
      <c r="L4740" s="329"/>
      <c r="M4740" s="331"/>
      <c r="N4740" s="183">
        <f t="shared" si="1559"/>
        <v>1.7280000000000002</v>
      </c>
      <c r="O4740" s="184">
        <f t="shared" si="1560"/>
        <v>1.73</v>
      </c>
      <c r="P4740" s="185">
        <f t="shared" si="1561"/>
        <v>1.7280000000000002</v>
      </c>
      <c r="Q4740" s="186">
        <f t="shared" si="1562"/>
        <v>1.73</v>
      </c>
      <c r="R4740" s="187">
        <f t="shared" si="1563"/>
        <v>1.7269999999999999</v>
      </c>
      <c r="S4740" s="188">
        <f t="shared" si="1564"/>
        <v>1.77</v>
      </c>
      <c r="T4740" s="189">
        <f t="shared" si="1565"/>
        <v>1.778</v>
      </c>
      <c r="U4740" s="332">
        <f t="shared" si="1566"/>
        <v>1.7309999999999999</v>
      </c>
    </row>
    <row r="4741" spans="1:21" x14ac:dyDescent="0.35">
      <c r="A4741" s="293">
        <v>44624</v>
      </c>
      <c r="B4741" s="303">
        <v>177.8</v>
      </c>
      <c r="C4741" s="303">
        <v>178</v>
      </c>
      <c r="D4741" s="303">
        <v>177.4</v>
      </c>
      <c r="E4741" s="303">
        <v>178</v>
      </c>
      <c r="F4741" s="303">
        <v>177.2</v>
      </c>
      <c r="G4741" s="303">
        <v>181.4</v>
      </c>
      <c r="H4741" s="303">
        <v>183</v>
      </c>
      <c r="I4741" s="303">
        <v>177.8</v>
      </c>
      <c r="J4741" s="329"/>
      <c r="K4741" s="330"/>
      <c r="L4741" s="329"/>
      <c r="M4741" s="331"/>
      <c r="N4741" s="183">
        <f t="shared" si="1559"/>
        <v>1.778</v>
      </c>
      <c r="O4741" s="184">
        <f t="shared" si="1560"/>
        <v>1.78</v>
      </c>
      <c r="P4741" s="185">
        <f t="shared" si="1561"/>
        <v>1.774</v>
      </c>
      <c r="Q4741" s="186">
        <f t="shared" si="1562"/>
        <v>1.78</v>
      </c>
      <c r="R4741" s="187">
        <f t="shared" si="1563"/>
        <v>1.7719999999999998</v>
      </c>
      <c r="S4741" s="188">
        <f t="shared" si="1564"/>
        <v>1.8140000000000001</v>
      </c>
      <c r="T4741" s="189">
        <f t="shared" si="1565"/>
        <v>1.83</v>
      </c>
      <c r="U4741" s="332">
        <f t="shared" si="1566"/>
        <v>1.778</v>
      </c>
    </row>
    <row r="4742" spans="1:21" x14ac:dyDescent="0.35">
      <c r="A4742" s="293">
        <v>44627</v>
      </c>
      <c r="B4742" s="303">
        <v>179.6</v>
      </c>
      <c r="C4742" s="303">
        <v>179.8</v>
      </c>
      <c r="D4742" s="303">
        <v>179.2</v>
      </c>
      <c r="E4742" s="303">
        <v>179.8</v>
      </c>
      <c r="F4742" s="303">
        <v>179</v>
      </c>
      <c r="G4742" s="303">
        <v>183</v>
      </c>
      <c r="H4742" s="303">
        <v>184.4</v>
      </c>
      <c r="I4742" s="303">
        <v>179.6</v>
      </c>
      <c r="J4742" s="329"/>
      <c r="K4742" s="330"/>
      <c r="L4742" s="329"/>
      <c r="M4742" s="331"/>
      <c r="N4742" s="183">
        <f t="shared" si="1559"/>
        <v>1.796</v>
      </c>
      <c r="O4742" s="184">
        <f t="shared" si="1560"/>
        <v>1.798</v>
      </c>
      <c r="P4742" s="185">
        <f t="shared" si="1561"/>
        <v>1.7919999999999998</v>
      </c>
      <c r="Q4742" s="186">
        <f t="shared" si="1562"/>
        <v>1.798</v>
      </c>
      <c r="R4742" s="187">
        <f t="shared" si="1563"/>
        <v>1.79</v>
      </c>
      <c r="S4742" s="188">
        <f t="shared" si="1564"/>
        <v>1.83</v>
      </c>
      <c r="T4742" s="189">
        <f t="shared" si="1565"/>
        <v>1.8440000000000001</v>
      </c>
      <c r="U4742" s="332">
        <f t="shared" si="1566"/>
        <v>1.796</v>
      </c>
    </row>
    <row r="4743" spans="1:21" x14ac:dyDescent="0.35">
      <c r="A4743" s="293">
        <v>44628</v>
      </c>
      <c r="B4743" s="303">
        <v>188.3</v>
      </c>
      <c r="C4743" s="303">
        <v>188.5</v>
      </c>
      <c r="D4743" s="303">
        <v>188.3</v>
      </c>
      <c r="E4743" s="303">
        <v>188.5</v>
      </c>
      <c r="F4743" s="303">
        <v>187.9</v>
      </c>
      <c r="G4743" s="303">
        <v>192.1</v>
      </c>
      <c r="H4743" s="303">
        <v>195.4</v>
      </c>
      <c r="I4743" s="303">
        <v>188.5</v>
      </c>
      <c r="J4743" s="329"/>
      <c r="K4743" s="330"/>
      <c r="L4743" s="329"/>
      <c r="M4743" s="331"/>
      <c r="N4743" s="183">
        <f t="shared" si="1559"/>
        <v>1.883</v>
      </c>
      <c r="O4743" s="184">
        <f t="shared" si="1560"/>
        <v>1.885</v>
      </c>
      <c r="P4743" s="185">
        <f t="shared" si="1561"/>
        <v>1.883</v>
      </c>
      <c r="Q4743" s="186">
        <f t="shared" si="1562"/>
        <v>1.885</v>
      </c>
      <c r="R4743" s="187">
        <f t="shared" si="1563"/>
        <v>1.879</v>
      </c>
      <c r="S4743" s="188">
        <f t="shared" si="1564"/>
        <v>1.921</v>
      </c>
      <c r="T4743" s="189">
        <f t="shared" si="1565"/>
        <v>1.954</v>
      </c>
      <c r="U4743" s="332">
        <f t="shared" si="1566"/>
        <v>1.885</v>
      </c>
    </row>
    <row r="4744" spans="1:21" x14ac:dyDescent="0.35">
      <c r="A4744" s="293">
        <v>44629</v>
      </c>
      <c r="B4744" s="303">
        <v>193.9</v>
      </c>
      <c r="C4744" s="303">
        <v>194.1</v>
      </c>
      <c r="D4744" s="303">
        <v>193.9</v>
      </c>
      <c r="E4744" s="303">
        <v>194.1</v>
      </c>
      <c r="F4744" s="303">
        <v>193.4</v>
      </c>
      <c r="G4744" s="303">
        <v>197.5</v>
      </c>
      <c r="H4744" s="303">
        <v>200.9</v>
      </c>
      <c r="I4744" s="303">
        <v>194.1</v>
      </c>
      <c r="J4744" s="329"/>
      <c r="K4744" s="330"/>
      <c r="L4744" s="329"/>
      <c r="M4744" s="331"/>
      <c r="N4744" s="183">
        <f t="shared" si="1559"/>
        <v>1.9390000000000001</v>
      </c>
      <c r="O4744" s="184">
        <f t="shared" si="1560"/>
        <v>1.9409999999999998</v>
      </c>
      <c r="P4744" s="185">
        <f t="shared" si="1561"/>
        <v>1.9390000000000001</v>
      </c>
      <c r="Q4744" s="186">
        <f t="shared" si="1562"/>
        <v>1.9409999999999998</v>
      </c>
      <c r="R4744" s="187">
        <f t="shared" si="1563"/>
        <v>1.9340000000000002</v>
      </c>
      <c r="S4744" s="188">
        <f t="shared" si="1564"/>
        <v>1.9750000000000001</v>
      </c>
      <c r="T4744" s="189">
        <f t="shared" si="1565"/>
        <v>2.0089999999999999</v>
      </c>
      <c r="U4744" s="332">
        <f t="shared" si="1566"/>
        <v>1.9409999999999998</v>
      </c>
    </row>
    <row r="4745" spans="1:21" x14ac:dyDescent="0.35">
      <c r="A4745" s="293">
        <v>44630</v>
      </c>
      <c r="B4745" s="303">
        <v>202</v>
      </c>
      <c r="C4745" s="303">
        <v>202.2</v>
      </c>
      <c r="D4745" s="303">
        <v>202</v>
      </c>
      <c r="E4745" s="303">
        <v>202.2</v>
      </c>
      <c r="F4745" s="303">
        <v>201.4</v>
      </c>
      <c r="G4745" s="303">
        <v>205.6</v>
      </c>
      <c r="H4745" s="303">
        <v>209.7</v>
      </c>
      <c r="I4745" s="303">
        <v>202.2</v>
      </c>
      <c r="J4745" s="329"/>
      <c r="K4745" s="330"/>
      <c r="L4745" s="329"/>
      <c r="M4745" s="331"/>
      <c r="N4745" s="183">
        <f t="shared" si="1559"/>
        <v>2.02</v>
      </c>
      <c r="O4745" s="184">
        <f t="shared" si="1560"/>
        <v>2.0219999999999998</v>
      </c>
      <c r="P4745" s="185">
        <f t="shared" si="1561"/>
        <v>2.02</v>
      </c>
      <c r="Q4745" s="186">
        <f t="shared" si="1562"/>
        <v>2.0219999999999998</v>
      </c>
      <c r="R4745" s="187">
        <f t="shared" si="1563"/>
        <v>2.0140000000000002</v>
      </c>
      <c r="S4745" s="188">
        <f t="shared" si="1564"/>
        <v>2.056</v>
      </c>
      <c r="T4745" s="189">
        <f t="shared" si="1565"/>
        <v>2.097</v>
      </c>
      <c r="U4745" s="332">
        <f t="shared" si="1566"/>
        <v>2.0219999999999998</v>
      </c>
    </row>
    <row r="4746" spans="1:21" x14ac:dyDescent="0.35">
      <c r="A4746" s="293">
        <v>44631</v>
      </c>
      <c r="B4746" s="303">
        <v>211</v>
      </c>
      <c r="C4746" s="303">
        <v>211.2</v>
      </c>
      <c r="D4746" s="303">
        <v>211</v>
      </c>
      <c r="E4746" s="303">
        <v>211.2</v>
      </c>
      <c r="F4746" s="303">
        <v>210.3</v>
      </c>
      <c r="G4746" s="303">
        <v>214.3</v>
      </c>
      <c r="H4746" s="303">
        <v>218.9</v>
      </c>
      <c r="I4746" s="303">
        <v>211.2</v>
      </c>
      <c r="J4746" s="329"/>
      <c r="K4746" s="330"/>
      <c r="L4746" s="329"/>
      <c r="M4746" s="331"/>
      <c r="N4746" s="183">
        <f t="shared" si="1559"/>
        <v>2.11</v>
      </c>
      <c r="O4746" s="184">
        <f t="shared" si="1560"/>
        <v>2.1120000000000001</v>
      </c>
      <c r="P4746" s="185">
        <f t="shared" si="1561"/>
        <v>2.11</v>
      </c>
      <c r="Q4746" s="186">
        <f t="shared" si="1562"/>
        <v>2.1120000000000001</v>
      </c>
      <c r="R4746" s="187">
        <f t="shared" si="1563"/>
        <v>2.1030000000000002</v>
      </c>
      <c r="S4746" s="188">
        <f t="shared" si="1564"/>
        <v>2.1430000000000002</v>
      </c>
      <c r="T4746" s="189">
        <f t="shared" si="1565"/>
        <v>2.1890000000000001</v>
      </c>
      <c r="U4746" s="332">
        <f t="shared" si="1566"/>
        <v>2.1120000000000001</v>
      </c>
    </row>
    <row r="4747" spans="1:21" x14ac:dyDescent="0.35">
      <c r="A4747" s="293">
        <v>44634</v>
      </c>
      <c r="B4747" s="303">
        <v>213.7</v>
      </c>
      <c r="C4747" s="303">
        <v>213.9</v>
      </c>
      <c r="D4747" s="303">
        <v>213.7</v>
      </c>
      <c r="E4747" s="303">
        <v>213.9</v>
      </c>
      <c r="F4747" s="303">
        <v>213</v>
      </c>
      <c r="G4747" s="303">
        <v>217.4</v>
      </c>
      <c r="H4747" s="303">
        <v>220.1</v>
      </c>
      <c r="I4747" s="303">
        <v>213.8</v>
      </c>
      <c r="J4747" s="329"/>
      <c r="K4747" s="363">
        <f>AVERAGE(I4737:I4747)</f>
        <v>186.46363636363637</v>
      </c>
      <c r="L4747" s="329"/>
      <c r="M4747" s="331"/>
      <c r="N4747" s="183">
        <f t="shared" si="1559"/>
        <v>2.137</v>
      </c>
      <c r="O4747" s="184">
        <f t="shared" si="1560"/>
        <v>2.1390000000000002</v>
      </c>
      <c r="P4747" s="185">
        <f t="shared" si="1561"/>
        <v>2.137</v>
      </c>
      <c r="Q4747" s="186">
        <f t="shared" si="1562"/>
        <v>2.1390000000000002</v>
      </c>
      <c r="R4747" s="187">
        <f t="shared" si="1563"/>
        <v>2.13</v>
      </c>
      <c r="S4747" s="188">
        <f t="shared" si="1564"/>
        <v>2.1739999999999999</v>
      </c>
      <c r="T4747" s="189">
        <f t="shared" si="1565"/>
        <v>2.2010000000000001</v>
      </c>
      <c r="U4747" s="332">
        <f t="shared" si="1566"/>
        <v>2.1379999999999999</v>
      </c>
    </row>
    <row r="4748" spans="1:21" x14ac:dyDescent="0.35">
      <c r="A4748" s="293">
        <v>44635</v>
      </c>
      <c r="B4748" s="303">
        <v>212.3</v>
      </c>
      <c r="C4748" s="303">
        <v>212.6</v>
      </c>
      <c r="D4748" s="303">
        <v>212.3</v>
      </c>
      <c r="E4748" s="303">
        <v>212.6</v>
      </c>
      <c r="F4748" s="303">
        <v>211.5</v>
      </c>
      <c r="G4748" s="303">
        <v>217.3</v>
      </c>
      <c r="H4748" s="303">
        <v>218.2</v>
      </c>
      <c r="I4748" s="303">
        <v>212.5</v>
      </c>
      <c r="J4748" s="329"/>
      <c r="K4748" s="330"/>
      <c r="L4748" s="329"/>
      <c r="M4748" s="331"/>
      <c r="N4748" s="183">
        <f t="shared" si="1559"/>
        <v>2.1230000000000002</v>
      </c>
      <c r="O4748" s="184">
        <f t="shared" si="1560"/>
        <v>2.1259999999999999</v>
      </c>
      <c r="P4748" s="185">
        <f t="shared" si="1561"/>
        <v>2.1230000000000002</v>
      </c>
      <c r="Q4748" s="186">
        <f t="shared" si="1562"/>
        <v>2.1259999999999999</v>
      </c>
      <c r="R4748" s="187">
        <f t="shared" si="1563"/>
        <v>2.1150000000000002</v>
      </c>
      <c r="S4748" s="188">
        <f t="shared" si="1564"/>
        <v>2.173</v>
      </c>
      <c r="T4748" s="189">
        <f t="shared" si="1565"/>
        <v>2.1819999999999999</v>
      </c>
      <c r="U4748" s="332">
        <f t="shared" si="1566"/>
        <v>2.125</v>
      </c>
    </row>
    <row r="4749" spans="1:21" x14ac:dyDescent="0.35">
      <c r="A4749" s="293">
        <v>44636</v>
      </c>
      <c r="B4749" s="303">
        <v>208</v>
      </c>
      <c r="C4749" s="303">
        <v>207.2</v>
      </c>
      <c r="D4749" s="303">
        <v>207</v>
      </c>
      <c r="E4749" s="303">
        <v>207.3</v>
      </c>
      <c r="F4749" s="303">
        <v>207.1</v>
      </c>
      <c r="G4749" s="303">
        <v>212</v>
      </c>
      <c r="H4749" s="303">
        <v>211.6</v>
      </c>
      <c r="I4749" s="303">
        <v>207.5</v>
      </c>
      <c r="J4749" s="329"/>
      <c r="K4749" s="330"/>
      <c r="L4749" s="329"/>
      <c r="M4749" s="331"/>
      <c r="N4749" s="183">
        <f t="shared" si="1559"/>
        <v>2.08</v>
      </c>
      <c r="O4749" s="184">
        <f t="shared" si="1560"/>
        <v>2.0720000000000001</v>
      </c>
      <c r="P4749" s="185">
        <f t="shared" si="1561"/>
        <v>2.0699999999999998</v>
      </c>
      <c r="Q4749" s="186">
        <f t="shared" si="1562"/>
        <v>2.073</v>
      </c>
      <c r="R4749" s="187">
        <f t="shared" si="1563"/>
        <v>2.0709999999999997</v>
      </c>
      <c r="S4749" s="188">
        <f t="shared" si="1564"/>
        <v>2.12</v>
      </c>
      <c r="T4749" s="189">
        <f t="shared" si="1565"/>
        <v>2.1160000000000001</v>
      </c>
      <c r="U4749" s="332">
        <f t="shared" si="1566"/>
        <v>2.0750000000000002</v>
      </c>
    </row>
    <row r="4750" spans="1:21" x14ac:dyDescent="0.35">
      <c r="A4750" s="293">
        <v>44637</v>
      </c>
      <c r="B4750" s="303">
        <v>203.7</v>
      </c>
      <c r="C4750" s="303">
        <v>202.9</v>
      </c>
      <c r="D4750" s="303">
        <v>202.7</v>
      </c>
      <c r="E4750" s="303">
        <v>203</v>
      </c>
      <c r="F4750" s="303">
        <v>202.7</v>
      </c>
      <c r="G4750" s="303">
        <v>207.2</v>
      </c>
      <c r="H4750" s="303">
        <v>206.6</v>
      </c>
      <c r="I4750" s="303">
        <v>203.2</v>
      </c>
      <c r="J4750" s="329"/>
      <c r="K4750" s="330"/>
      <c r="L4750" s="329"/>
      <c r="M4750" s="331"/>
      <c r="N4750" s="183">
        <f t="shared" si="1559"/>
        <v>2.0369999999999999</v>
      </c>
      <c r="O4750" s="184">
        <f t="shared" si="1560"/>
        <v>2.0289999999999999</v>
      </c>
      <c r="P4750" s="185">
        <f t="shared" si="1561"/>
        <v>2.0269999999999997</v>
      </c>
      <c r="Q4750" s="186">
        <f t="shared" si="1562"/>
        <v>2.0299999999999998</v>
      </c>
      <c r="R4750" s="187">
        <f t="shared" si="1563"/>
        <v>2.0269999999999997</v>
      </c>
      <c r="S4750" s="188">
        <f t="shared" si="1564"/>
        <v>2.0720000000000001</v>
      </c>
      <c r="T4750" s="189">
        <f t="shared" si="1565"/>
        <v>2.0659999999999998</v>
      </c>
      <c r="U4750" s="332">
        <f t="shared" si="1566"/>
        <v>2.032</v>
      </c>
    </row>
    <row r="4751" spans="1:21" x14ac:dyDescent="0.35">
      <c r="A4751" s="293">
        <v>44638</v>
      </c>
      <c r="B4751" s="303">
        <v>195</v>
      </c>
      <c r="C4751" s="303">
        <v>194.3</v>
      </c>
      <c r="D4751" s="303">
        <v>193.9</v>
      </c>
      <c r="E4751" s="303">
        <v>194.3</v>
      </c>
      <c r="F4751" s="303">
        <v>194</v>
      </c>
      <c r="G4751" s="303">
        <v>197.6</v>
      </c>
      <c r="H4751" s="303">
        <v>196.6</v>
      </c>
      <c r="I4751" s="303">
        <v>194.4</v>
      </c>
      <c r="J4751" s="329"/>
      <c r="K4751" s="330"/>
      <c r="L4751" s="329"/>
      <c r="M4751" s="331"/>
      <c r="N4751" s="183">
        <f t="shared" si="1559"/>
        <v>1.95</v>
      </c>
      <c r="O4751" s="184">
        <f t="shared" si="1560"/>
        <v>1.9430000000000001</v>
      </c>
      <c r="P4751" s="185">
        <f t="shared" si="1561"/>
        <v>1.9390000000000001</v>
      </c>
      <c r="Q4751" s="186">
        <f t="shared" si="1562"/>
        <v>1.9430000000000001</v>
      </c>
      <c r="R4751" s="187">
        <f t="shared" si="1563"/>
        <v>1.94</v>
      </c>
      <c r="S4751" s="188">
        <f t="shared" si="1564"/>
        <v>1.976</v>
      </c>
      <c r="T4751" s="189">
        <f t="shared" si="1565"/>
        <v>1.966</v>
      </c>
      <c r="U4751" s="332">
        <f t="shared" si="1566"/>
        <v>1.944</v>
      </c>
    </row>
    <row r="4752" spans="1:21" x14ac:dyDescent="0.35">
      <c r="A4752" s="293">
        <v>44641</v>
      </c>
      <c r="B4752" s="303">
        <v>192.6</v>
      </c>
      <c r="C4752" s="303">
        <v>191.9</v>
      </c>
      <c r="D4752" s="303">
        <v>191.5</v>
      </c>
      <c r="E4752" s="303">
        <v>191.9</v>
      </c>
      <c r="F4752" s="303">
        <v>191.6</v>
      </c>
      <c r="G4752" s="303">
        <v>194.4</v>
      </c>
      <c r="H4752" s="303">
        <v>194.9</v>
      </c>
      <c r="I4752" s="303">
        <v>192</v>
      </c>
      <c r="J4752" s="329"/>
      <c r="K4752" s="330"/>
      <c r="L4752" s="329"/>
      <c r="M4752" s="331"/>
      <c r="N4752" s="183">
        <f t="shared" si="1559"/>
        <v>1.9259999999999999</v>
      </c>
      <c r="O4752" s="184">
        <f t="shared" si="1560"/>
        <v>1.919</v>
      </c>
      <c r="P4752" s="185">
        <f t="shared" si="1561"/>
        <v>1.915</v>
      </c>
      <c r="Q4752" s="186">
        <f t="shared" si="1562"/>
        <v>1.919</v>
      </c>
      <c r="R4752" s="187">
        <f t="shared" si="1563"/>
        <v>1.9159999999999999</v>
      </c>
      <c r="S4752" s="188">
        <f t="shared" si="1564"/>
        <v>1.944</v>
      </c>
      <c r="T4752" s="189">
        <f t="shared" si="1565"/>
        <v>1.9490000000000001</v>
      </c>
      <c r="U4752" s="332">
        <f t="shared" si="1566"/>
        <v>1.92</v>
      </c>
    </row>
    <row r="4753" spans="1:21" x14ac:dyDescent="0.35">
      <c r="A4753" s="293">
        <v>44642</v>
      </c>
      <c r="B4753" s="303">
        <v>189.9</v>
      </c>
      <c r="C4753" s="303">
        <v>189.2</v>
      </c>
      <c r="D4753" s="303">
        <v>188.9</v>
      </c>
      <c r="E4753" s="303">
        <v>189.2</v>
      </c>
      <c r="F4753" s="303">
        <v>188.9</v>
      </c>
      <c r="G4753" s="303">
        <v>191.6</v>
      </c>
      <c r="H4753" s="303">
        <v>193.4</v>
      </c>
      <c r="I4753" s="303">
        <v>189.3</v>
      </c>
      <c r="J4753" s="329"/>
      <c r="K4753" s="330"/>
      <c r="L4753" s="329"/>
      <c r="M4753" s="331"/>
      <c r="N4753" s="183">
        <f t="shared" si="1559"/>
        <v>1.899</v>
      </c>
      <c r="O4753" s="184">
        <f t="shared" si="1560"/>
        <v>1.8919999999999999</v>
      </c>
      <c r="P4753" s="185">
        <f t="shared" si="1561"/>
        <v>1.889</v>
      </c>
      <c r="Q4753" s="186">
        <f t="shared" si="1562"/>
        <v>1.8919999999999999</v>
      </c>
      <c r="R4753" s="187">
        <f t="shared" si="1563"/>
        <v>1.889</v>
      </c>
      <c r="S4753" s="188">
        <f t="shared" si="1564"/>
        <v>1.9159999999999999</v>
      </c>
      <c r="T4753" s="189">
        <f t="shared" si="1565"/>
        <v>1.9340000000000002</v>
      </c>
      <c r="U4753" s="332">
        <f t="shared" si="1566"/>
        <v>1.893</v>
      </c>
    </row>
    <row r="4754" spans="1:21" x14ac:dyDescent="0.35">
      <c r="A4754" s="293">
        <v>44643</v>
      </c>
      <c r="B4754" s="303">
        <v>191.9</v>
      </c>
      <c r="C4754" s="303">
        <v>190.7</v>
      </c>
      <c r="D4754" s="303">
        <v>190.4</v>
      </c>
      <c r="E4754" s="303">
        <v>190.8</v>
      </c>
      <c r="F4754" s="303">
        <v>190.4</v>
      </c>
      <c r="G4754" s="303">
        <v>193.2</v>
      </c>
      <c r="H4754" s="303">
        <v>196</v>
      </c>
      <c r="I4754" s="303">
        <v>191</v>
      </c>
      <c r="J4754" s="329"/>
      <c r="K4754" s="330"/>
      <c r="L4754" s="329"/>
      <c r="M4754" s="331"/>
      <c r="N4754" s="183">
        <f t="shared" si="1559"/>
        <v>1.919</v>
      </c>
      <c r="O4754" s="184">
        <f t="shared" si="1560"/>
        <v>1.9069999999999998</v>
      </c>
      <c r="P4754" s="185">
        <f t="shared" si="1561"/>
        <v>1.9040000000000001</v>
      </c>
      <c r="Q4754" s="186">
        <f t="shared" si="1562"/>
        <v>1.9080000000000001</v>
      </c>
      <c r="R4754" s="187">
        <f t="shared" si="1563"/>
        <v>1.9040000000000001</v>
      </c>
      <c r="S4754" s="188">
        <f t="shared" si="1564"/>
        <v>1.9319999999999999</v>
      </c>
      <c r="T4754" s="189">
        <f t="shared" si="1565"/>
        <v>1.96</v>
      </c>
      <c r="U4754" s="332">
        <f t="shared" si="1566"/>
        <v>1.91</v>
      </c>
    </row>
    <row r="4755" spans="1:21" x14ac:dyDescent="0.35">
      <c r="A4755" s="293">
        <v>44644</v>
      </c>
      <c r="B4755" s="303">
        <v>195.3</v>
      </c>
      <c r="C4755" s="303">
        <v>194.1</v>
      </c>
      <c r="D4755" s="303">
        <v>193.8</v>
      </c>
      <c r="E4755" s="303">
        <v>194.2</v>
      </c>
      <c r="F4755" s="303">
        <v>193.9</v>
      </c>
      <c r="G4755" s="303">
        <v>196.6</v>
      </c>
      <c r="H4755" s="303">
        <v>200.1</v>
      </c>
      <c r="I4755" s="303">
        <v>194.4</v>
      </c>
      <c r="J4755" s="329"/>
      <c r="K4755" s="330"/>
      <c r="L4755" s="329"/>
      <c r="M4755" s="331"/>
      <c r="N4755" s="183">
        <f t="shared" si="1559"/>
        <v>1.9530000000000001</v>
      </c>
      <c r="O4755" s="184">
        <f t="shared" si="1560"/>
        <v>1.9409999999999998</v>
      </c>
      <c r="P4755" s="185">
        <f t="shared" si="1561"/>
        <v>1.9380000000000002</v>
      </c>
      <c r="Q4755" s="186">
        <f t="shared" si="1562"/>
        <v>1.9419999999999999</v>
      </c>
      <c r="R4755" s="187">
        <f t="shared" si="1563"/>
        <v>1.9390000000000001</v>
      </c>
      <c r="S4755" s="188">
        <f t="shared" si="1564"/>
        <v>1.966</v>
      </c>
      <c r="T4755" s="189">
        <f t="shared" si="1565"/>
        <v>2.0009999999999999</v>
      </c>
      <c r="U4755" s="332">
        <f t="shared" si="1566"/>
        <v>1.944</v>
      </c>
    </row>
    <row r="4756" spans="1:21" x14ac:dyDescent="0.35">
      <c r="A4756" s="293">
        <v>44645</v>
      </c>
      <c r="B4756" s="303">
        <v>198.4</v>
      </c>
      <c r="C4756" s="303">
        <v>197.7</v>
      </c>
      <c r="D4756" s="303">
        <v>197.4</v>
      </c>
      <c r="E4756" s="303">
        <v>197.7</v>
      </c>
      <c r="F4756" s="303">
        <v>197.5</v>
      </c>
      <c r="G4756" s="303">
        <v>200.5</v>
      </c>
      <c r="H4756" s="303">
        <v>204.1</v>
      </c>
      <c r="I4756" s="303">
        <v>197.9</v>
      </c>
      <c r="J4756" s="329"/>
      <c r="K4756" s="330"/>
      <c r="L4756" s="329"/>
      <c r="M4756" s="331"/>
      <c r="N4756" s="183">
        <f t="shared" si="1559"/>
        <v>1.984</v>
      </c>
      <c r="O4756" s="184">
        <f t="shared" si="1560"/>
        <v>1.9769999999999999</v>
      </c>
      <c r="P4756" s="185">
        <f t="shared" si="1561"/>
        <v>1.974</v>
      </c>
      <c r="Q4756" s="186">
        <f t="shared" si="1562"/>
        <v>1.9769999999999999</v>
      </c>
      <c r="R4756" s="187">
        <f t="shared" si="1563"/>
        <v>1.9750000000000001</v>
      </c>
      <c r="S4756" s="188">
        <f t="shared" si="1564"/>
        <v>2.0049999999999999</v>
      </c>
      <c r="T4756" s="189">
        <f t="shared" si="1565"/>
        <v>2.0409999999999999</v>
      </c>
      <c r="U4756" s="332">
        <f t="shared" si="1566"/>
        <v>1.9790000000000001</v>
      </c>
    </row>
    <row r="4757" spans="1:21" x14ac:dyDescent="0.35">
      <c r="A4757" s="293">
        <v>44648</v>
      </c>
      <c r="B4757" s="303">
        <v>202.5</v>
      </c>
      <c r="C4757" s="303">
        <v>201.8</v>
      </c>
      <c r="D4757" s="303">
        <v>201.5</v>
      </c>
      <c r="E4757" s="303">
        <v>201.8</v>
      </c>
      <c r="F4757" s="303">
        <v>201.6</v>
      </c>
      <c r="G4757" s="303">
        <v>204</v>
      </c>
      <c r="H4757" s="303">
        <v>207.4</v>
      </c>
      <c r="I4757" s="303">
        <v>202</v>
      </c>
      <c r="J4757" s="329"/>
      <c r="K4757" s="330"/>
      <c r="L4757" s="329"/>
      <c r="M4757" s="331"/>
      <c r="N4757" s="183">
        <f t="shared" si="1559"/>
        <v>2.0249999999999999</v>
      </c>
      <c r="O4757" s="184">
        <f t="shared" si="1560"/>
        <v>2.0180000000000002</v>
      </c>
      <c r="P4757" s="185">
        <f t="shared" si="1561"/>
        <v>2.0150000000000001</v>
      </c>
      <c r="Q4757" s="186">
        <f t="shared" si="1562"/>
        <v>2.0180000000000002</v>
      </c>
      <c r="R4757" s="187">
        <f t="shared" si="1563"/>
        <v>2.016</v>
      </c>
      <c r="S4757" s="188">
        <f t="shared" si="1564"/>
        <v>2.04</v>
      </c>
      <c r="T4757" s="189">
        <f t="shared" si="1565"/>
        <v>2.0739999999999998</v>
      </c>
      <c r="U4757" s="332">
        <f t="shared" si="1566"/>
        <v>2.02</v>
      </c>
    </row>
    <row r="4758" spans="1:21" x14ac:dyDescent="0.35">
      <c r="A4758" s="293">
        <v>44649</v>
      </c>
      <c r="B4758" s="303">
        <v>203.1</v>
      </c>
      <c r="C4758" s="303">
        <v>201.9</v>
      </c>
      <c r="D4758" s="303">
        <v>201.6</v>
      </c>
      <c r="E4758" s="303">
        <v>202</v>
      </c>
      <c r="F4758" s="303">
        <v>202.8</v>
      </c>
      <c r="G4758" s="303">
        <v>204.6</v>
      </c>
      <c r="H4758" s="303">
        <v>206.7</v>
      </c>
      <c r="I4758" s="303">
        <v>202.4</v>
      </c>
      <c r="J4758" s="329"/>
      <c r="K4758" s="330"/>
      <c r="L4758" s="329"/>
      <c r="M4758" s="331"/>
      <c r="N4758" s="183">
        <f t="shared" si="1559"/>
        <v>2.0310000000000001</v>
      </c>
      <c r="O4758" s="184">
        <f t="shared" si="1560"/>
        <v>2.0190000000000001</v>
      </c>
      <c r="P4758" s="185">
        <f t="shared" si="1561"/>
        <v>2.016</v>
      </c>
      <c r="Q4758" s="186">
        <f t="shared" si="1562"/>
        <v>2.02</v>
      </c>
      <c r="R4758" s="187">
        <f t="shared" si="1563"/>
        <v>2.028</v>
      </c>
      <c r="S4758" s="188">
        <f t="shared" si="1564"/>
        <v>2.0459999999999998</v>
      </c>
      <c r="T4758" s="189">
        <f t="shared" si="1565"/>
        <v>2.0669999999999997</v>
      </c>
      <c r="U4758" s="332">
        <f t="shared" si="1566"/>
        <v>2.024</v>
      </c>
    </row>
    <row r="4759" spans="1:21" x14ac:dyDescent="0.35">
      <c r="A4759" s="293">
        <v>44650</v>
      </c>
      <c r="B4759" s="303">
        <v>191.3</v>
      </c>
      <c r="C4759" s="303">
        <v>190.2</v>
      </c>
      <c r="D4759" s="303">
        <v>189.9</v>
      </c>
      <c r="E4759" s="303">
        <v>190.2</v>
      </c>
      <c r="F4759" s="303">
        <v>191.1</v>
      </c>
      <c r="G4759" s="303">
        <v>192.5</v>
      </c>
      <c r="H4759" s="303">
        <v>190.3</v>
      </c>
      <c r="I4759" s="303">
        <v>190.6</v>
      </c>
      <c r="J4759" s="329"/>
      <c r="K4759" s="363"/>
      <c r="L4759" s="329"/>
      <c r="M4759" s="363"/>
      <c r="N4759" s="183">
        <f t="shared" si="1559"/>
        <v>1.913</v>
      </c>
      <c r="O4759" s="184">
        <f t="shared" si="1560"/>
        <v>1.9019999999999999</v>
      </c>
      <c r="P4759" s="185">
        <f t="shared" si="1561"/>
        <v>1.899</v>
      </c>
      <c r="Q4759" s="186">
        <f t="shared" si="1562"/>
        <v>1.9019999999999999</v>
      </c>
      <c r="R4759" s="187">
        <f t="shared" si="1563"/>
        <v>1.911</v>
      </c>
      <c r="S4759" s="188">
        <f t="shared" si="1564"/>
        <v>1.925</v>
      </c>
      <c r="T4759" s="189">
        <f t="shared" si="1565"/>
        <v>1.903</v>
      </c>
      <c r="U4759" s="332">
        <f t="shared" si="1566"/>
        <v>1.9059999999999999</v>
      </c>
    </row>
    <row r="4760" spans="1:21" x14ac:dyDescent="0.35">
      <c r="A4760" s="293">
        <v>44651</v>
      </c>
      <c r="B4760" s="303">
        <v>178.8</v>
      </c>
      <c r="C4760" s="303">
        <v>177.6</v>
      </c>
      <c r="D4760" s="303">
        <v>177.3</v>
      </c>
      <c r="E4760" s="303">
        <v>177.6</v>
      </c>
      <c r="F4760" s="303">
        <v>178.5</v>
      </c>
      <c r="G4760" s="303">
        <v>180</v>
      </c>
      <c r="H4760" s="303">
        <v>181.4</v>
      </c>
      <c r="I4760" s="303">
        <v>178.1</v>
      </c>
      <c r="J4760" s="329"/>
      <c r="K4760" s="363">
        <f>AVERAGE(I4750:I4760)</f>
        <v>194.11818181818182</v>
      </c>
      <c r="L4760" s="329"/>
      <c r="M4760" s="363">
        <f>AVERAGE(I4740:I4760)</f>
        <v>195.02857142857144</v>
      </c>
      <c r="N4760" s="183">
        <f t="shared" si="1559"/>
        <v>1.788</v>
      </c>
      <c r="O4760" s="184">
        <f t="shared" si="1560"/>
        <v>1.776</v>
      </c>
      <c r="P4760" s="185">
        <f t="shared" si="1561"/>
        <v>1.7730000000000001</v>
      </c>
      <c r="Q4760" s="186">
        <f t="shared" si="1562"/>
        <v>1.776</v>
      </c>
      <c r="R4760" s="187">
        <f t="shared" si="1563"/>
        <v>1.7849999999999999</v>
      </c>
      <c r="S4760" s="188">
        <f t="shared" si="1564"/>
        <v>1.8</v>
      </c>
      <c r="T4760" s="189">
        <f t="shared" si="1565"/>
        <v>1.8140000000000001</v>
      </c>
      <c r="U4760" s="332">
        <f t="shared" si="1566"/>
        <v>1.7809999999999999</v>
      </c>
    </row>
    <row r="4761" spans="1:21" x14ac:dyDescent="0.35">
      <c r="A4761" s="293">
        <v>44652</v>
      </c>
      <c r="B4761" s="288">
        <v>177.9</v>
      </c>
      <c r="C4761" s="288">
        <v>176.2</v>
      </c>
      <c r="D4761" s="288">
        <v>175.9</v>
      </c>
      <c r="E4761" s="288">
        <v>176.2</v>
      </c>
      <c r="F4761" s="288">
        <v>176.6</v>
      </c>
      <c r="G4761" s="288">
        <v>172.6</v>
      </c>
      <c r="H4761" s="288">
        <v>179.7</v>
      </c>
      <c r="I4761" s="288">
        <v>176.6</v>
      </c>
      <c r="J4761" s="329"/>
      <c r="K4761" s="330"/>
      <c r="L4761" s="329"/>
      <c r="M4761" s="331"/>
      <c r="N4761" s="183">
        <f t="shared" ref="N4761:N4781" si="1567">B4761/$V$1</f>
        <v>1.7790000000000001</v>
      </c>
      <c r="O4761" s="184">
        <f t="shared" ref="O4761:O4781" si="1568">C4761/$V$1</f>
        <v>1.7619999999999998</v>
      </c>
      <c r="P4761" s="185">
        <f t="shared" ref="P4761:P4781" si="1569">D4761/$V$1</f>
        <v>1.7590000000000001</v>
      </c>
      <c r="Q4761" s="186">
        <f t="shared" ref="Q4761:Q4781" si="1570">E4761/$V$1</f>
        <v>1.7619999999999998</v>
      </c>
      <c r="R4761" s="187">
        <f t="shared" ref="R4761:R4781" si="1571">F4761/$V$1</f>
        <v>1.766</v>
      </c>
      <c r="S4761" s="188">
        <f t="shared" ref="S4761:S4781" si="1572">G4761/$V$1</f>
        <v>1.726</v>
      </c>
      <c r="T4761" s="189">
        <f t="shared" ref="T4761:T4781" si="1573">H4761/$V$1</f>
        <v>1.7969999999999999</v>
      </c>
      <c r="U4761" s="332">
        <f t="shared" ref="U4761:U4781" si="1574">I4761/$V$1</f>
        <v>1.766</v>
      </c>
    </row>
    <row r="4762" spans="1:21" x14ac:dyDescent="0.35">
      <c r="A4762" s="293">
        <v>44655</v>
      </c>
      <c r="B4762" s="288">
        <v>176.4</v>
      </c>
      <c r="C4762" s="288">
        <v>174.7</v>
      </c>
      <c r="D4762" s="288">
        <v>174.4</v>
      </c>
      <c r="E4762" s="288">
        <v>174.7</v>
      </c>
      <c r="F4762" s="288">
        <v>175.1</v>
      </c>
      <c r="G4762" s="288">
        <v>171.1</v>
      </c>
      <c r="H4762" s="288">
        <v>178</v>
      </c>
      <c r="I4762" s="288">
        <v>175.1</v>
      </c>
      <c r="J4762" s="329"/>
      <c r="K4762" s="330"/>
      <c r="L4762" s="329"/>
      <c r="M4762" s="331"/>
      <c r="N4762" s="183">
        <f t="shared" si="1567"/>
        <v>1.764</v>
      </c>
      <c r="O4762" s="184">
        <f t="shared" si="1568"/>
        <v>1.7469999999999999</v>
      </c>
      <c r="P4762" s="185">
        <f t="shared" si="1569"/>
        <v>1.744</v>
      </c>
      <c r="Q4762" s="186">
        <f t="shared" si="1570"/>
        <v>1.7469999999999999</v>
      </c>
      <c r="R4762" s="187">
        <f t="shared" si="1571"/>
        <v>1.7509999999999999</v>
      </c>
      <c r="S4762" s="188">
        <f t="shared" si="1572"/>
        <v>1.7109999999999999</v>
      </c>
      <c r="T4762" s="189">
        <f t="shared" si="1573"/>
        <v>1.78</v>
      </c>
      <c r="U4762" s="332">
        <f t="shared" si="1574"/>
        <v>1.7509999999999999</v>
      </c>
    </row>
    <row r="4763" spans="1:21" x14ac:dyDescent="0.35">
      <c r="A4763" s="293">
        <v>44656</v>
      </c>
      <c r="B4763" s="288">
        <v>174.6</v>
      </c>
      <c r="C4763" s="288">
        <v>172.9</v>
      </c>
      <c r="D4763" s="288">
        <v>172.6</v>
      </c>
      <c r="E4763" s="288">
        <v>172.9</v>
      </c>
      <c r="F4763" s="288">
        <v>173.3</v>
      </c>
      <c r="G4763" s="288">
        <v>169.1</v>
      </c>
      <c r="H4763" s="288">
        <v>176</v>
      </c>
      <c r="I4763" s="288">
        <v>173.3</v>
      </c>
      <c r="J4763" s="329"/>
      <c r="K4763" s="330"/>
      <c r="L4763" s="329"/>
      <c r="M4763" s="331"/>
      <c r="N4763" s="183">
        <f t="shared" si="1567"/>
        <v>1.746</v>
      </c>
      <c r="O4763" s="184">
        <f t="shared" si="1568"/>
        <v>1.7290000000000001</v>
      </c>
      <c r="P4763" s="185">
        <f t="shared" si="1569"/>
        <v>1.726</v>
      </c>
      <c r="Q4763" s="186">
        <f t="shared" si="1570"/>
        <v>1.7290000000000001</v>
      </c>
      <c r="R4763" s="187">
        <f t="shared" si="1571"/>
        <v>1.7330000000000001</v>
      </c>
      <c r="S4763" s="188">
        <f t="shared" si="1572"/>
        <v>1.6909999999999998</v>
      </c>
      <c r="T4763" s="189">
        <f t="shared" si="1573"/>
        <v>1.76</v>
      </c>
      <c r="U4763" s="332">
        <f t="shared" si="1574"/>
        <v>1.7330000000000001</v>
      </c>
    </row>
    <row r="4764" spans="1:21" x14ac:dyDescent="0.35">
      <c r="A4764" s="293">
        <v>44657</v>
      </c>
      <c r="B4764" s="288">
        <v>173.6</v>
      </c>
      <c r="C4764" s="288">
        <v>172.1</v>
      </c>
      <c r="D4764" s="288">
        <v>171.9</v>
      </c>
      <c r="E4764" s="288">
        <v>172.2</v>
      </c>
      <c r="F4764" s="288">
        <v>172.3</v>
      </c>
      <c r="G4764" s="288">
        <v>168.5</v>
      </c>
      <c r="H4764" s="288">
        <v>175.7</v>
      </c>
      <c r="I4764" s="288">
        <v>172.5</v>
      </c>
      <c r="J4764" s="329"/>
      <c r="K4764" s="330"/>
      <c r="L4764" s="329"/>
      <c r="M4764" s="331"/>
      <c r="N4764" s="183">
        <f t="shared" si="1567"/>
        <v>1.736</v>
      </c>
      <c r="O4764" s="184">
        <f t="shared" si="1568"/>
        <v>1.7209999999999999</v>
      </c>
      <c r="P4764" s="185">
        <f t="shared" si="1569"/>
        <v>1.7190000000000001</v>
      </c>
      <c r="Q4764" s="186">
        <f t="shared" si="1570"/>
        <v>1.722</v>
      </c>
      <c r="R4764" s="187">
        <f t="shared" si="1571"/>
        <v>1.7230000000000001</v>
      </c>
      <c r="S4764" s="188">
        <f t="shared" si="1572"/>
        <v>1.6850000000000001</v>
      </c>
      <c r="T4764" s="189">
        <f t="shared" si="1573"/>
        <v>1.7569999999999999</v>
      </c>
      <c r="U4764" s="332">
        <f t="shared" si="1574"/>
        <v>1.7250000000000001</v>
      </c>
    </row>
    <row r="4765" spans="1:21" x14ac:dyDescent="0.35">
      <c r="A4765" s="293">
        <v>44658</v>
      </c>
      <c r="B4765" s="288">
        <v>173.4</v>
      </c>
      <c r="C4765" s="288">
        <v>172.6</v>
      </c>
      <c r="D4765" s="288">
        <v>172.4</v>
      </c>
      <c r="E4765" s="288">
        <v>172.7</v>
      </c>
      <c r="F4765" s="288">
        <v>172.4</v>
      </c>
      <c r="G4765" s="288">
        <v>168.9</v>
      </c>
      <c r="H4765" s="288">
        <v>176.5</v>
      </c>
      <c r="I4765" s="288">
        <v>172.7</v>
      </c>
      <c r="J4765" s="329"/>
      <c r="K4765" s="330"/>
      <c r="L4765" s="329"/>
      <c r="M4765" s="331"/>
      <c r="N4765" s="183">
        <f t="shared" si="1567"/>
        <v>1.734</v>
      </c>
      <c r="O4765" s="184">
        <f t="shared" si="1568"/>
        <v>1.726</v>
      </c>
      <c r="P4765" s="185">
        <f t="shared" si="1569"/>
        <v>1.724</v>
      </c>
      <c r="Q4765" s="186">
        <f t="shared" si="1570"/>
        <v>1.7269999999999999</v>
      </c>
      <c r="R4765" s="187">
        <f t="shared" si="1571"/>
        <v>1.724</v>
      </c>
      <c r="S4765" s="188">
        <f t="shared" si="1572"/>
        <v>1.6890000000000001</v>
      </c>
      <c r="T4765" s="189">
        <f t="shared" si="1573"/>
        <v>1.7649999999999999</v>
      </c>
      <c r="U4765" s="332">
        <f t="shared" si="1574"/>
        <v>1.7269999999999999</v>
      </c>
    </row>
    <row r="4766" spans="1:21" x14ac:dyDescent="0.35">
      <c r="A4766" s="293">
        <v>44659</v>
      </c>
      <c r="B4766" s="288">
        <v>173.4</v>
      </c>
      <c r="C4766" s="288">
        <v>172.7</v>
      </c>
      <c r="D4766" s="288">
        <v>172.4</v>
      </c>
      <c r="E4766" s="288">
        <v>172.7</v>
      </c>
      <c r="F4766" s="288">
        <v>172.5</v>
      </c>
      <c r="G4766" s="288">
        <v>169.2</v>
      </c>
      <c r="H4766" s="288">
        <v>176.7</v>
      </c>
      <c r="I4766" s="288">
        <v>172.8</v>
      </c>
      <c r="J4766" s="329"/>
      <c r="K4766" s="330"/>
      <c r="L4766" s="329"/>
      <c r="M4766" s="331"/>
      <c r="N4766" s="183">
        <f t="shared" si="1567"/>
        <v>1.734</v>
      </c>
      <c r="O4766" s="184">
        <f t="shared" si="1568"/>
        <v>1.7269999999999999</v>
      </c>
      <c r="P4766" s="185">
        <f t="shared" si="1569"/>
        <v>1.724</v>
      </c>
      <c r="Q4766" s="186">
        <f t="shared" si="1570"/>
        <v>1.7269999999999999</v>
      </c>
      <c r="R4766" s="187">
        <f t="shared" si="1571"/>
        <v>1.7250000000000001</v>
      </c>
      <c r="S4766" s="188">
        <f t="shared" si="1572"/>
        <v>1.6919999999999999</v>
      </c>
      <c r="T4766" s="189">
        <f t="shared" si="1573"/>
        <v>1.7669999999999999</v>
      </c>
      <c r="U4766" s="332">
        <f t="shared" si="1574"/>
        <v>1.7280000000000002</v>
      </c>
    </row>
    <row r="4767" spans="1:21" x14ac:dyDescent="0.35">
      <c r="A4767" s="293">
        <v>44662</v>
      </c>
      <c r="B4767" s="288">
        <v>172</v>
      </c>
      <c r="C4767" s="288">
        <v>171.8</v>
      </c>
      <c r="D4767" s="288">
        <v>171.6</v>
      </c>
      <c r="E4767" s="288">
        <v>171.7</v>
      </c>
      <c r="F4767" s="288">
        <v>171</v>
      </c>
      <c r="G4767" s="288">
        <v>169.1</v>
      </c>
      <c r="H4767" s="288">
        <v>176.5</v>
      </c>
      <c r="I4767" s="288">
        <v>171.7</v>
      </c>
      <c r="J4767" s="329"/>
      <c r="K4767" s="330"/>
      <c r="L4767" s="329"/>
      <c r="M4767" s="331"/>
      <c r="N4767" s="183">
        <f t="shared" si="1567"/>
        <v>1.72</v>
      </c>
      <c r="O4767" s="184">
        <f t="shared" si="1568"/>
        <v>1.7180000000000002</v>
      </c>
      <c r="P4767" s="185">
        <f t="shared" si="1569"/>
        <v>1.716</v>
      </c>
      <c r="Q4767" s="186">
        <f t="shared" si="1570"/>
        <v>1.7169999999999999</v>
      </c>
      <c r="R4767" s="187">
        <f t="shared" si="1571"/>
        <v>1.71</v>
      </c>
      <c r="S4767" s="188">
        <f t="shared" si="1572"/>
        <v>1.6909999999999998</v>
      </c>
      <c r="T4767" s="189">
        <f t="shared" si="1573"/>
        <v>1.7649999999999999</v>
      </c>
      <c r="U4767" s="332">
        <f t="shared" si="1574"/>
        <v>1.7169999999999999</v>
      </c>
    </row>
    <row r="4768" spans="1:21" x14ac:dyDescent="0.35">
      <c r="A4768" s="293">
        <v>44663</v>
      </c>
      <c r="B4768" s="288">
        <v>171.4</v>
      </c>
      <c r="C4768" s="288">
        <v>171.3</v>
      </c>
      <c r="D4768" s="288">
        <v>171.1</v>
      </c>
      <c r="E4768" s="288">
        <v>171.2</v>
      </c>
      <c r="F4768" s="288">
        <v>170.4</v>
      </c>
      <c r="G4768" s="288">
        <v>168.7</v>
      </c>
      <c r="H4768" s="288">
        <v>176</v>
      </c>
      <c r="I4768" s="288">
        <v>171.1</v>
      </c>
      <c r="J4768" s="329"/>
      <c r="K4768" s="330"/>
      <c r="L4768" s="329"/>
      <c r="M4768" s="331"/>
      <c r="N4768" s="183">
        <f t="shared" si="1567"/>
        <v>1.714</v>
      </c>
      <c r="O4768" s="184">
        <f t="shared" si="1568"/>
        <v>1.7130000000000001</v>
      </c>
      <c r="P4768" s="185">
        <f t="shared" si="1569"/>
        <v>1.7109999999999999</v>
      </c>
      <c r="Q4768" s="186">
        <f t="shared" si="1570"/>
        <v>1.712</v>
      </c>
      <c r="R4768" s="187">
        <f t="shared" si="1571"/>
        <v>1.704</v>
      </c>
      <c r="S4768" s="188">
        <f t="shared" si="1572"/>
        <v>1.6869999999999998</v>
      </c>
      <c r="T4768" s="189">
        <f t="shared" si="1573"/>
        <v>1.76</v>
      </c>
      <c r="U4768" s="332">
        <f t="shared" si="1574"/>
        <v>1.7109999999999999</v>
      </c>
    </row>
    <row r="4769" spans="1:21" x14ac:dyDescent="0.35">
      <c r="A4769" s="293">
        <v>44664</v>
      </c>
      <c r="B4769" s="288">
        <v>170.7</v>
      </c>
      <c r="C4769" s="288">
        <v>170.5</v>
      </c>
      <c r="D4769" s="288">
        <v>170.3</v>
      </c>
      <c r="E4769" s="288">
        <v>170.5</v>
      </c>
      <c r="F4769" s="288">
        <v>169.7</v>
      </c>
      <c r="G4769" s="288">
        <v>168</v>
      </c>
      <c r="H4769" s="288">
        <v>175.1</v>
      </c>
      <c r="I4769" s="288">
        <v>170.4</v>
      </c>
      <c r="J4769" s="329"/>
      <c r="K4769" s="330"/>
      <c r="L4769" s="329"/>
      <c r="M4769" s="331"/>
      <c r="N4769" s="183">
        <f t="shared" si="1567"/>
        <v>1.7069999999999999</v>
      </c>
      <c r="O4769" s="184">
        <f t="shared" si="1568"/>
        <v>1.7050000000000001</v>
      </c>
      <c r="P4769" s="185">
        <f t="shared" si="1569"/>
        <v>1.7030000000000001</v>
      </c>
      <c r="Q4769" s="186">
        <f t="shared" si="1570"/>
        <v>1.7050000000000001</v>
      </c>
      <c r="R4769" s="187">
        <f t="shared" si="1571"/>
        <v>1.6969999999999998</v>
      </c>
      <c r="S4769" s="188">
        <f t="shared" si="1572"/>
        <v>1.68</v>
      </c>
      <c r="T4769" s="189">
        <f t="shared" si="1573"/>
        <v>1.7509999999999999</v>
      </c>
      <c r="U4769" s="332">
        <f t="shared" si="1574"/>
        <v>1.704</v>
      </c>
    </row>
    <row r="4770" spans="1:21" x14ac:dyDescent="0.35">
      <c r="A4770" s="293">
        <v>44665</v>
      </c>
      <c r="B4770" s="288">
        <v>170.8</v>
      </c>
      <c r="C4770" s="288">
        <v>170.7</v>
      </c>
      <c r="D4770" s="288">
        <v>170.5</v>
      </c>
      <c r="E4770" s="288">
        <v>170.7</v>
      </c>
      <c r="F4770" s="288">
        <v>169.9</v>
      </c>
      <c r="G4770" s="288">
        <v>167.8</v>
      </c>
      <c r="H4770" s="288">
        <v>175.2</v>
      </c>
      <c r="I4770" s="288">
        <v>170.6</v>
      </c>
      <c r="J4770" s="329"/>
      <c r="K4770" s="363">
        <f>AVERAGE(I4762:I4770)</f>
        <v>172.24444444444441</v>
      </c>
      <c r="L4770" s="329"/>
      <c r="M4770" s="331"/>
      <c r="N4770" s="183">
        <f t="shared" si="1567"/>
        <v>1.7080000000000002</v>
      </c>
      <c r="O4770" s="184">
        <f t="shared" si="1568"/>
        <v>1.7069999999999999</v>
      </c>
      <c r="P4770" s="185">
        <f t="shared" si="1569"/>
        <v>1.7050000000000001</v>
      </c>
      <c r="Q4770" s="186">
        <f t="shared" si="1570"/>
        <v>1.7069999999999999</v>
      </c>
      <c r="R4770" s="187">
        <f t="shared" si="1571"/>
        <v>1.6990000000000001</v>
      </c>
      <c r="S4770" s="188">
        <f t="shared" si="1572"/>
        <v>1.6780000000000002</v>
      </c>
      <c r="T4770" s="189">
        <f t="shared" si="1573"/>
        <v>1.7519999999999998</v>
      </c>
      <c r="U4770" s="332">
        <f t="shared" si="1574"/>
        <v>1.706</v>
      </c>
    </row>
    <row r="4771" spans="1:21" x14ac:dyDescent="0.35">
      <c r="A4771" s="293">
        <v>44666</v>
      </c>
      <c r="B4771" s="288">
        <v>171.2</v>
      </c>
      <c r="C4771" s="288">
        <v>171.3</v>
      </c>
      <c r="D4771" s="288">
        <v>171</v>
      </c>
      <c r="E4771" s="288">
        <v>171.3</v>
      </c>
      <c r="F4771" s="288">
        <v>170.4</v>
      </c>
      <c r="G4771" s="288">
        <v>168.1</v>
      </c>
      <c r="H4771" s="288">
        <v>175.9</v>
      </c>
      <c r="I4771" s="288">
        <v>171.1</v>
      </c>
      <c r="J4771" s="329"/>
      <c r="K4771" s="363"/>
      <c r="L4771" s="329"/>
      <c r="M4771" s="331"/>
      <c r="N4771" s="183">
        <f t="shared" si="1567"/>
        <v>1.712</v>
      </c>
      <c r="O4771" s="184">
        <f t="shared" si="1568"/>
        <v>1.7130000000000001</v>
      </c>
      <c r="P4771" s="185">
        <f t="shared" si="1569"/>
        <v>1.71</v>
      </c>
      <c r="Q4771" s="186">
        <f t="shared" si="1570"/>
        <v>1.7130000000000001</v>
      </c>
      <c r="R4771" s="187">
        <f t="shared" si="1571"/>
        <v>1.704</v>
      </c>
      <c r="S4771" s="188">
        <f t="shared" si="1572"/>
        <v>1.681</v>
      </c>
      <c r="T4771" s="189">
        <f t="shared" si="1573"/>
        <v>1.7590000000000001</v>
      </c>
      <c r="U4771" s="332">
        <f t="shared" si="1574"/>
        <v>1.7109999999999999</v>
      </c>
    </row>
    <row r="4772" spans="1:21" x14ac:dyDescent="0.35">
      <c r="A4772" s="293">
        <v>44669</v>
      </c>
      <c r="B4772" s="288">
        <v>172.1</v>
      </c>
      <c r="C4772" s="288">
        <v>172.2</v>
      </c>
      <c r="D4772" s="288">
        <v>171.8</v>
      </c>
      <c r="E4772" s="288">
        <v>172.1</v>
      </c>
      <c r="F4772" s="288">
        <v>171.2</v>
      </c>
      <c r="G4772" s="288">
        <v>169</v>
      </c>
      <c r="H4772" s="288">
        <v>177.1</v>
      </c>
      <c r="I4772" s="288">
        <v>171.9</v>
      </c>
      <c r="J4772" s="329"/>
      <c r="K4772" s="330"/>
      <c r="L4772" s="329"/>
      <c r="M4772" s="331"/>
      <c r="N4772" s="183">
        <f t="shared" si="1567"/>
        <v>1.7209999999999999</v>
      </c>
      <c r="O4772" s="184">
        <f t="shared" si="1568"/>
        <v>1.722</v>
      </c>
      <c r="P4772" s="185">
        <f t="shared" si="1569"/>
        <v>1.7180000000000002</v>
      </c>
      <c r="Q4772" s="186">
        <f t="shared" si="1570"/>
        <v>1.7209999999999999</v>
      </c>
      <c r="R4772" s="187">
        <f t="shared" si="1571"/>
        <v>1.712</v>
      </c>
      <c r="S4772" s="188">
        <f t="shared" si="1572"/>
        <v>1.69</v>
      </c>
      <c r="T4772" s="189">
        <f t="shared" si="1573"/>
        <v>1.7709999999999999</v>
      </c>
      <c r="U4772" s="332">
        <f t="shared" si="1574"/>
        <v>1.7190000000000001</v>
      </c>
    </row>
    <row r="4773" spans="1:21" x14ac:dyDescent="0.35">
      <c r="A4773" s="293">
        <v>44670</v>
      </c>
      <c r="B4773" s="288">
        <v>175.4</v>
      </c>
      <c r="C4773" s="288">
        <v>175.5</v>
      </c>
      <c r="D4773" s="288">
        <v>175.1</v>
      </c>
      <c r="E4773" s="288">
        <v>175.5</v>
      </c>
      <c r="F4773" s="288">
        <v>174.6</v>
      </c>
      <c r="G4773" s="288">
        <v>172.3</v>
      </c>
      <c r="H4773" s="288">
        <v>181.6</v>
      </c>
      <c r="I4773" s="288">
        <v>175.3</v>
      </c>
      <c r="J4773" s="329"/>
      <c r="K4773" s="330"/>
      <c r="L4773" s="329"/>
      <c r="M4773" s="331"/>
      <c r="N4773" s="183">
        <f t="shared" si="1567"/>
        <v>1.754</v>
      </c>
      <c r="O4773" s="184">
        <f t="shared" si="1568"/>
        <v>1.7549999999999999</v>
      </c>
      <c r="P4773" s="185">
        <f t="shared" si="1569"/>
        <v>1.7509999999999999</v>
      </c>
      <c r="Q4773" s="186">
        <f t="shared" si="1570"/>
        <v>1.7549999999999999</v>
      </c>
      <c r="R4773" s="187">
        <f t="shared" si="1571"/>
        <v>1.746</v>
      </c>
      <c r="S4773" s="188">
        <f t="shared" si="1572"/>
        <v>1.7230000000000001</v>
      </c>
      <c r="T4773" s="189">
        <f t="shared" si="1573"/>
        <v>1.8159999999999998</v>
      </c>
      <c r="U4773" s="332">
        <f t="shared" si="1574"/>
        <v>1.7530000000000001</v>
      </c>
    </row>
    <row r="4774" spans="1:21" x14ac:dyDescent="0.35">
      <c r="A4774" s="293">
        <v>44671</v>
      </c>
      <c r="B4774" s="288">
        <v>180.9</v>
      </c>
      <c r="C4774" s="288">
        <v>181.1</v>
      </c>
      <c r="D4774" s="288">
        <v>180.7</v>
      </c>
      <c r="E4774" s="288">
        <v>181.1</v>
      </c>
      <c r="F4774" s="288">
        <v>180.1</v>
      </c>
      <c r="G4774" s="288">
        <v>177</v>
      </c>
      <c r="H4774" s="288">
        <v>187.9</v>
      </c>
      <c r="I4774" s="288">
        <v>180.8</v>
      </c>
      <c r="J4774" s="329"/>
      <c r="K4774" s="330"/>
      <c r="L4774" s="329"/>
      <c r="M4774" s="331"/>
      <c r="N4774" s="183">
        <f t="shared" si="1567"/>
        <v>1.8090000000000002</v>
      </c>
      <c r="O4774" s="184">
        <f t="shared" si="1568"/>
        <v>1.8109999999999999</v>
      </c>
      <c r="P4774" s="185">
        <f t="shared" si="1569"/>
        <v>1.8069999999999999</v>
      </c>
      <c r="Q4774" s="186">
        <f t="shared" si="1570"/>
        <v>1.8109999999999999</v>
      </c>
      <c r="R4774" s="187">
        <f t="shared" si="1571"/>
        <v>1.8009999999999999</v>
      </c>
      <c r="S4774" s="188">
        <f t="shared" si="1572"/>
        <v>1.77</v>
      </c>
      <c r="T4774" s="189">
        <f t="shared" si="1573"/>
        <v>1.879</v>
      </c>
      <c r="U4774" s="332">
        <f t="shared" si="1574"/>
        <v>1.8080000000000001</v>
      </c>
    </row>
    <row r="4775" spans="1:21" x14ac:dyDescent="0.35">
      <c r="A4775" s="293">
        <v>44672</v>
      </c>
      <c r="B4775" s="288">
        <v>183.7</v>
      </c>
      <c r="C4775" s="288">
        <v>184.2</v>
      </c>
      <c r="D4775" s="288">
        <v>183.8</v>
      </c>
      <c r="E4775" s="288">
        <v>184.1</v>
      </c>
      <c r="F4775" s="288">
        <v>183.1</v>
      </c>
      <c r="G4775" s="288">
        <v>181.6</v>
      </c>
      <c r="H4775" s="288">
        <v>191</v>
      </c>
      <c r="I4775" s="288">
        <v>183.9</v>
      </c>
      <c r="J4775" s="329"/>
      <c r="K4775" s="330"/>
      <c r="L4775" s="329"/>
      <c r="M4775" s="363"/>
      <c r="N4775" s="183">
        <f t="shared" si="1567"/>
        <v>1.837</v>
      </c>
      <c r="O4775" s="184">
        <f t="shared" si="1568"/>
        <v>1.8419999999999999</v>
      </c>
      <c r="P4775" s="185">
        <f t="shared" si="1569"/>
        <v>1.8380000000000001</v>
      </c>
      <c r="Q4775" s="186">
        <f t="shared" si="1570"/>
        <v>1.841</v>
      </c>
      <c r="R4775" s="187">
        <f t="shared" si="1571"/>
        <v>1.831</v>
      </c>
      <c r="S4775" s="188">
        <f t="shared" si="1572"/>
        <v>1.8159999999999998</v>
      </c>
      <c r="T4775" s="189">
        <f t="shared" si="1573"/>
        <v>1.91</v>
      </c>
      <c r="U4775" s="332">
        <f t="shared" si="1574"/>
        <v>1.839</v>
      </c>
    </row>
    <row r="4776" spans="1:21" x14ac:dyDescent="0.35">
      <c r="A4776" s="293">
        <v>44673</v>
      </c>
      <c r="B4776" s="288">
        <v>185.4</v>
      </c>
      <c r="C4776" s="288">
        <v>185.9</v>
      </c>
      <c r="D4776" s="288">
        <v>185.5</v>
      </c>
      <c r="E4776" s="288">
        <v>185.9</v>
      </c>
      <c r="F4776" s="288">
        <v>184.7</v>
      </c>
      <c r="G4776" s="288">
        <v>183.6</v>
      </c>
      <c r="H4776" s="288">
        <v>192.5</v>
      </c>
      <c r="I4776" s="288">
        <v>185.6</v>
      </c>
      <c r="J4776" s="329"/>
      <c r="K4776" s="330"/>
      <c r="L4776" s="329"/>
      <c r="M4776" s="331"/>
      <c r="N4776" s="183">
        <f t="shared" si="1567"/>
        <v>1.8540000000000001</v>
      </c>
      <c r="O4776" s="184">
        <f t="shared" si="1568"/>
        <v>1.859</v>
      </c>
      <c r="P4776" s="185">
        <f t="shared" si="1569"/>
        <v>1.855</v>
      </c>
      <c r="Q4776" s="186">
        <f t="shared" si="1570"/>
        <v>1.859</v>
      </c>
      <c r="R4776" s="187">
        <f t="shared" si="1571"/>
        <v>1.847</v>
      </c>
      <c r="S4776" s="188">
        <f t="shared" si="1572"/>
        <v>1.8359999999999999</v>
      </c>
      <c r="T4776" s="189">
        <f t="shared" si="1573"/>
        <v>1.925</v>
      </c>
      <c r="U4776" s="332">
        <f t="shared" si="1574"/>
        <v>1.8559999999999999</v>
      </c>
    </row>
    <row r="4777" spans="1:21" x14ac:dyDescent="0.35">
      <c r="A4777" s="293">
        <v>44676</v>
      </c>
      <c r="B4777" s="288">
        <v>186.1</v>
      </c>
      <c r="C4777" s="288">
        <v>186.6</v>
      </c>
      <c r="D4777" s="288">
        <v>186.2</v>
      </c>
      <c r="E4777" s="288">
        <v>186.5</v>
      </c>
      <c r="F4777" s="288">
        <v>185.4</v>
      </c>
      <c r="G4777" s="288">
        <v>184.3</v>
      </c>
      <c r="H4777" s="288">
        <v>192.5</v>
      </c>
      <c r="I4777" s="288">
        <v>186.2</v>
      </c>
      <c r="J4777" s="329"/>
      <c r="K4777" s="330"/>
      <c r="L4777" s="329"/>
      <c r="M4777" s="331"/>
      <c r="N4777" s="183">
        <f t="shared" si="1567"/>
        <v>1.861</v>
      </c>
      <c r="O4777" s="184">
        <f t="shared" si="1568"/>
        <v>1.8659999999999999</v>
      </c>
      <c r="P4777" s="185">
        <f t="shared" si="1569"/>
        <v>1.8619999999999999</v>
      </c>
      <c r="Q4777" s="186">
        <f t="shared" si="1570"/>
        <v>1.865</v>
      </c>
      <c r="R4777" s="187">
        <f t="shared" si="1571"/>
        <v>1.8540000000000001</v>
      </c>
      <c r="S4777" s="188">
        <f t="shared" si="1572"/>
        <v>1.8430000000000002</v>
      </c>
      <c r="T4777" s="189">
        <f t="shared" si="1573"/>
        <v>1.925</v>
      </c>
      <c r="U4777" s="332">
        <f t="shared" si="1574"/>
        <v>1.8619999999999999</v>
      </c>
    </row>
    <row r="4778" spans="1:21" x14ac:dyDescent="0.35">
      <c r="A4778" s="293">
        <v>44677</v>
      </c>
      <c r="B4778" s="288">
        <v>186</v>
      </c>
      <c r="C4778" s="288">
        <v>186.5</v>
      </c>
      <c r="D4778" s="288">
        <v>186.1</v>
      </c>
      <c r="E4778" s="288">
        <v>186.4</v>
      </c>
      <c r="F4778" s="288">
        <v>185.3</v>
      </c>
      <c r="G4778" s="288">
        <v>184.1</v>
      </c>
      <c r="H4778" s="288">
        <v>192.4</v>
      </c>
      <c r="I4778" s="288">
        <v>186.1</v>
      </c>
      <c r="J4778" s="329"/>
      <c r="K4778" s="330"/>
      <c r="L4778" s="329"/>
      <c r="M4778" s="331"/>
      <c r="N4778" s="183">
        <f t="shared" si="1567"/>
        <v>1.86</v>
      </c>
      <c r="O4778" s="184">
        <f t="shared" si="1568"/>
        <v>1.865</v>
      </c>
      <c r="P4778" s="185">
        <f t="shared" si="1569"/>
        <v>1.861</v>
      </c>
      <c r="Q4778" s="186">
        <f t="shared" si="1570"/>
        <v>1.8640000000000001</v>
      </c>
      <c r="R4778" s="187">
        <f t="shared" si="1571"/>
        <v>1.8530000000000002</v>
      </c>
      <c r="S4778" s="188">
        <f t="shared" si="1572"/>
        <v>1.841</v>
      </c>
      <c r="T4778" s="189">
        <f t="shared" si="1573"/>
        <v>1.9240000000000002</v>
      </c>
      <c r="U4778" s="332">
        <f t="shared" si="1574"/>
        <v>1.861</v>
      </c>
    </row>
    <row r="4779" spans="1:21" x14ac:dyDescent="0.35">
      <c r="A4779" s="293">
        <v>44678</v>
      </c>
      <c r="B4779" s="288">
        <v>184.8</v>
      </c>
      <c r="C4779" s="288">
        <v>185.2</v>
      </c>
      <c r="D4779" s="288">
        <v>184.8</v>
      </c>
      <c r="E4779" s="288">
        <v>185.2</v>
      </c>
      <c r="F4779" s="288">
        <v>183.9</v>
      </c>
      <c r="G4779" s="288">
        <v>182.4</v>
      </c>
      <c r="H4779" s="288">
        <v>190.3</v>
      </c>
      <c r="I4779" s="288">
        <v>184.8</v>
      </c>
      <c r="J4779" s="329"/>
      <c r="K4779" s="330"/>
      <c r="L4779" s="329"/>
      <c r="M4779" s="331"/>
      <c r="N4779" s="183">
        <f t="shared" si="1567"/>
        <v>1.8480000000000001</v>
      </c>
      <c r="O4779" s="184">
        <f t="shared" si="1568"/>
        <v>1.8519999999999999</v>
      </c>
      <c r="P4779" s="185">
        <f t="shared" si="1569"/>
        <v>1.8480000000000001</v>
      </c>
      <c r="Q4779" s="186">
        <f t="shared" si="1570"/>
        <v>1.8519999999999999</v>
      </c>
      <c r="R4779" s="187">
        <f t="shared" si="1571"/>
        <v>1.839</v>
      </c>
      <c r="S4779" s="188">
        <f t="shared" si="1572"/>
        <v>1.8240000000000001</v>
      </c>
      <c r="T4779" s="189">
        <f t="shared" si="1573"/>
        <v>1.903</v>
      </c>
      <c r="U4779" s="332">
        <f t="shared" si="1574"/>
        <v>1.8480000000000001</v>
      </c>
    </row>
    <row r="4780" spans="1:21" x14ac:dyDescent="0.35">
      <c r="A4780" s="293">
        <v>44679</v>
      </c>
      <c r="B4780" s="288">
        <v>184.6</v>
      </c>
      <c r="C4780" s="288">
        <v>185.1</v>
      </c>
      <c r="D4780" s="288">
        <v>184.7</v>
      </c>
      <c r="E4780" s="288">
        <v>185</v>
      </c>
      <c r="F4780" s="288">
        <v>183.6</v>
      </c>
      <c r="G4780" s="288">
        <v>181.7</v>
      </c>
      <c r="H4780" s="288">
        <v>190.2</v>
      </c>
      <c r="I4780" s="288">
        <v>184.6</v>
      </c>
      <c r="J4780" s="329"/>
      <c r="K4780" s="330"/>
      <c r="L4780" s="329"/>
      <c r="M4780" s="331"/>
      <c r="N4780" s="183">
        <f t="shared" si="1567"/>
        <v>1.8459999999999999</v>
      </c>
      <c r="O4780" s="184">
        <f t="shared" si="1568"/>
        <v>1.851</v>
      </c>
      <c r="P4780" s="185">
        <f t="shared" si="1569"/>
        <v>1.847</v>
      </c>
      <c r="Q4780" s="186">
        <f t="shared" si="1570"/>
        <v>1.85</v>
      </c>
      <c r="R4780" s="187">
        <f t="shared" si="1571"/>
        <v>1.8359999999999999</v>
      </c>
      <c r="S4780" s="188">
        <f t="shared" si="1572"/>
        <v>1.8169999999999999</v>
      </c>
      <c r="T4780" s="189">
        <f t="shared" si="1573"/>
        <v>1.9019999999999999</v>
      </c>
      <c r="U4780" s="332">
        <f t="shared" si="1574"/>
        <v>1.8459999999999999</v>
      </c>
    </row>
    <row r="4781" spans="1:21" x14ac:dyDescent="0.35">
      <c r="A4781" s="293">
        <v>44680</v>
      </c>
      <c r="B4781" s="288">
        <v>185.9</v>
      </c>
      <c r="C4781" s="288">
        <v>186.3</v>
      </c>
      <c r="D4781" s="288">
        <v>185.9</v>
      </c>
      <c r="E4781" s="288">
        <v>186.3</v>
      </c>
      <c r="F4781" s="288">
        <v>184.7</v>
      </c>
      <c r="G4781" s="288">
        <v>182.5</v>
      </c>
      <c r="H4781" s="288">
        <v>191.8</v>
      </c>
      <c r="I4781" s="288">
        <v>185.8</v>
      </c>
      <c r="J4781" s="329"/>
      <c r="K4781" s="363">
        <f>AVERAGE(I4773:I4781)</f>
        <v>183.67777777777775</v>
      </c>
      <c r="L4781" s="329"/>
      <c r="M4781" s="363">
        <f>AVERAGE(I4761:I4781)</f>
        <v>177.28095238095239</v>
      </c>
      <c r="N4781" s="183">
        <f t="shared" si="1567"/>
        <v>1.859</v>
      </c>
      <c r="O4781" s="184">
        <f t="shared" si="1568"/>
        <v>1.8630000000000002</v>
      </c>
      <c r="P4781" s="185">
        <f t="shared" si="1569"/>
        <v>1.859</v>
      </c>
      <c r="Q4781" s="186">
        <f t="shared" si="1570"/>
        <v>1.8630000000000002</v>
      </c>
      <c r="R4781" s="187">
        <f t="shared" si="1571"/>
        <v>1.847</v>
      </c>
      <c r="S4781" s="188">
        <f t="shared" si="1572"/>
        <v>1.825</v>
      </c>
      <c r="T4781" s="189">
        <f t="shared" si="1573"/>
        <v>1.9180000000000001</v>
      </c>
      <c r="U4781" s="332">
        <f t="shared" si="1574"/>
        <v>1.8580000000000001</v>
      </c>
    </row>
    <row r="4782" spans="1:21" ht="16" customHeight="1" x14ac:dyDescent="0.35">
      <c r="A4782" s="293">
        <v>44683</v>
      </c>
      <c r="B4782" s="305">
        <v>187.5</v>
      </c>
      <c r="C4782" s="305">
        <v>187.9</v>
      </c>
      <c r="D4782" s="305">
        <v>187.5</v>
      </c>
      <c r="E4782" s="305">
        <v>187.8</v>
      </c>
      <c r="F4782" s="305">
        <v>186.2</v>
      </c>
      <c r="G4782" s="305">
        <v>183.9</v>
      </c>
      <c r="H4782" s="305">
        <v>193.7</v>
      </c>
      <c r="I4782" s="305">
        <v>187.4</v>
      </c>
      <c r="J4782" s="329"/>
      <c r="K4782" s="330"/>
      <c r="L4782" s="329"/>
      <c r="M4782" s="331"/>
      <c r="N4782" s="183">
        <f t="shared" ref="N4782:N4791" si="1575">B4782/$V$1</f>
        <v>1.875</v>
      </c>
      <c r="O4782" s="184">
        <f t="shared" ref="O4782:O4791" si="1576">C4782/$V$1</f>
        <v>1.879</v>
      </c>
      <c r="P4782" s="185">
        <f t="shared" ref="P4782:P4791" si="1577">D4782/$V$1</f>
        <v>1.875</v>
      </c>
      <c r="Q4782" s="186">
        <f t="shared" ref="Q4782:Q4791" si="1578">E4782/$V$1</f>
        <v>1.8780000000000001</v>
      </c>
      <c r="R4782" s="187">
        <f t="shared" ref="R4782:R4791" si="1579">F4782/$V$1</f>
        <v>1.8619999999999999</v>
      </c>
      <c r="S4782" s="188">
        <f t="shared" ref="S4782:S4791" si="1580">G4782/$V$1</f>
        <v>1.839</v>
      </c>
      <c r="T4782" s="189">
        <f t="shared" ref="T4782:T4791" si="1581">H4782/$V$1</f>
        <v>1.9369999999999998</v>
      </c>
      <c r="U4782" s="332">
        <f t="shared" ref="U4782:U4791" si="1582">I4782/$V$1</f>
        <v>1.8740000000000001</v>
      </c>
    </row>
    <row r="4783" spans="1:21" ht="16" customHeight="1" x14ac:dyDescent="0.35">
      <c r="A4783" s="293">
        <v>44684</v>
      </c>
      <c r="B4783" s="305">
        <v>189.9</v>
      </c>
      <c r="C4783" s="305">
        <v>190.3</v>
      </c>
      <c r="D4783" s="305">
        <v>190</v>
      </c>
      <c r="E4783" s="305">
        <v>190.2</v>
      </c>
      <c r="F4783" s="305">
        <v>188.5</v>
      </c>
      <c r="G4783" s="305">
        <v>186.2</v>
      </c>
      <c r="H4783" s="305">
        <v>196.5</v>
      </c>
      <c r="I4783" s="305">
        <v>189.8</v>
      </c>
      <c r="J4783" s="329"/>
      <c r="K4783" s="330"/>
      <c r="L4783" s="329"/>
      <c r="M4783" s="331"/>
      <c r="N4783" s="183">
        <f t="shared" si="1575"/>
        <v>1.899</v>
      </c>
      <c r="O4783" s="184">
        <f t="shared" si="1576"/>
        <v>1.903</v>
      </c>
      <c r="P4783" s="185">
        <f t="shared" si="1577"/>
        <v>1.9</v>
      </c>
      <c r="Q4783" s="186">
        <f t="shared" si="1578"/>
        <v>1.9019999999999999</v>
      </c>
      <c r="R4783" s="187">
        <f t="shared" si="1579"/>
        <v>1.885</v>
      </c>
      <c r="S4783" s="188">
        <f t="shared" si="1580"/>
        <v>1.8619999999999999</v>
      </c>
      <c r="T4783" s="189">
        <f t="shared" si="1581"/>
        <v>1.9650000000000001</v>
      </c>
      <c r="U4783" s="332">
        <f t="shared" si="1582"/>
        <v>1.8980000000000001</v>
      </c>
    </row>
    <row r="4784" spans="1:21" ht="16" customHeight="1" x14ac:dyDescent="0.35">
      <c r="A4784" s="293">
        <v>44685</v>
      </c>
      <c r="B4784" s="305">
        <v>190.2</v>
      </c>
      <c r="C4784" s="305">
        <v>190.5</v>
      </c>
      <c r="D4784" s="305">
        <v>190.3</v>
      </c>
      <c r="E4784" s="305">
        <v>190.5</v>
      </c>
      <c r="F4784" s="305">
        <v>188.8</v>
      </c>
      <c r="G4784" s="305">
        <v>186.8</v>
      </c>
      <c r="H4784" s="305">
        <v>196.4</v>
      </c>
      <c r="I4784" s="305">
        <v>190.1</v>
      </c>
      <c r="J4784" s="329"/>
      <c r="K4784" s="330"/>
      <c r="L4784" s="329"/>
      <c r="M4784" s="331"/>
      <c r="N4784" s="183">
        <f t="shared" si="1575"/>
        <v>1.9019999999999999</v>
      </c>
      <c r="O4784" s="184">
        <f t="shared" si="1576"/>
        <v>1.905</v>
      </c>
      <c r="P4784" s="185">
        <f t="shared" si="1577"/>
        <v>1.903</v>
      </c>
      <c r="Q4784" s="186">
        <f t="shared" si="1578"/>
        <v>1.905</v>
      </c>
      <c r="R4784" s="187">
        <f t="shared" si="1579"/>
        <v>1.8880000000000001</v>
      </c>
      <c r="S4784" s="188">
        <f t="shared" si="1580"/>
        <v>1.8680000000000001</v>
      </c>
      <c r="T4784" s="189">
        <f t="shared" si="1581"/>
        <v>1.964</v>
      </c>
      <c r="U4784" s="332">
        <f t="shared" si="1582"/>
        <v>1.901</v>
      </c>
    </row>
    <row r="4785" spans="1:21" ht="16" customHeight="1" x14ac:dyDescent="0.35">
      <c r="A4785" s="293">
        <v>44686</v>
      </c>
      <c r="B4785" s="305">
        <v>193.2</v>
      </c>
      <c r="C4785" s="305">
        <v>193.4</v>
      </c>
      <c r="D4785" s="305">
        <v>193.2</v>
      </c>
      <c r="E4785" s="305">
        <v>193.4</v>
      </c>
      <c r="F4785" s="305">
        <v>191.6</v>
      </c>
      <c r="G4785" s="305">
        <v>190.4</v>
      </c>
      <c r="H4785" s="305">
        <v>199.6</v>
      </c>
      <c r="I4785" s="305">
        <v>193</v>
      </c>
      <c r="J4785" s="329"/>
      <c r="K4785" s="330"/>
      <c r="L4785" s="329"/>
      <c r="M4785" s="331"/>
      <c r="N4785" s="183">
        <f t="shared" si="1575"/>
        <v>1.9319999999999999</v>
      </c>
      <c r="O4785" s="184">
        <f t="shared" si="1576"/>
        <v>1.9340000000000002</v>
      </c>
      <c r="P4785" s="185">
        <f t="shared" si="1577"/>
        <v>1.9319999999999999</v>
      </c>
      <c r="Q4785" s="186">
        <f t="shared" si="1578"/>
        <v>1.9340000000000002</v>
      </c>
      <c r="R4785" s="187">
        <f t="shared" si="1579"/>
        <v>1.9159999999999999</v>
      </c>
      <c r="S4785" s="188">
        <f t="shared" si="1580"/>
        <v>1.9040000000000001</v>
      </c>
      <c r="T4785" s="189">
        <f t="shared" si="1581"/>
        <v>1.996</v>
      </c>
      <c r="U4785" s="332">
        <f t="shared" si="1582"/>
        <v>1.93</v>
      </c>
    </row>
    <row r="4786" spans="1:21" ht="16" customHeight="1" x14ac:dyDescent="0.35">
      <c r="A4786" s="293">
        <v>44687</v>
      </c>
      <c r="B4786" s="305">
        <v>197</v>
      </c>
      <c r="C4786" s="305">
        <v>197.2</v>
      </c>
      <c r="D4786" s="305">
        <v>197</v>
      </c>
      <c r="E4786" s="305">
        <v>197.2</v>
      </c>
      <c r="F4786" s="305">
        <v>195.3</v>
      </c>
      <c r="G4786" s="305">
        <v>194.1</v>
      </c>
      <c r="H4786" s="305">
        <v>204.8</v>
      </c>
      <c r="I4786" s="305">
        <v>196.8</v>
      </c>
      <c r="J4786" s="329"/>
      <c r="K4786" s="330"/>
      <c r="L4786" s="329"/>
      <c r="M4786" s="331"/>
      <c r="N4786" s="183">
        <f t="shared" si="1575"/>
        <v>1.97</v>
      </c>
      <c r="O4786" s="184">
        <f t="shared" si="1576"/>
        <v>1.972</v>
      </c>
      <c r="P4786" s="185">
        <f t="shared" si="1577"/>
        <v>1.97</v>
      </c>
      <c r="Q4786" s="186">
        <f t="shared" si="1578"/>
        <v>1.972</v>
      </c>
      <c r="R4786" s="187">
        <f t="shared" si="1579"/>
        <v>1.9530000000000001</v>
      </c>
      <c r="S4786" s="188">
        <f t="shared" si="1580"/>
        <v>1.9409999999999998</v>
      </c>
      <c r="T4786" s="189">
        <f t="shared" si="1581"/>
        <v>2.048</v>
      </c>
      <c r="U4786" s="332">
        <f t="shared" si="1582"/>
        <v>1.9680000000000002</v>
      </c>
    </row>
    <row r="4787" spans="1:21" ht="16" customHeight="1" x14ac:dyDescent="0.35">
      <c r="A4787" s="293">
        <v>44690</v>
      </c>
      <c r="B4787" s="305">
        <v>198.5</v>
      </c>
      <c r="C4787" s="305">
        <v>198.7</v>
      </c>
      <c r="D4787" s="305">
        <v>198.5</v>
      </c>
      <c r="E4787" s="305">
        <v>198.6</v>
      </c>
      <c r="F4787" s="305">
        <v>196.7</v>
      </c>
      <c r="G4787" s="305">
        <v>195.7</v>
      </c>
      <c r="H4787" s="305">
        <v>206.1</v>
      </c>
      <c r="I4787" s="305">
        <v>198.3</v>
      </c>
      <c r="J4787" s="329"/>
      <c r="K4787" s="330"/>
      <c r="L4787" s="329"/>
      <c r="M4787" s="331"/>
      <c r="N4787" s="183">
        <f t="shared" si="1575"/>
        <v>1.9850000000000001</v>
      </c>
      <c r="O4787" s="184">
        <f t="shared" si="1576"/>
        <v>1.9869999999999999</v>
      </c>
      <c r="P4787" s="185">
        <f t="shared" si="1577"/>
        <v>1.9850000000000001</v>
      </c>
      <c r="Q4787" s="186">
        <f t="shared" si="1578"/>
        <v>1.986</v>
      </c>
      <c r="R4787" s="187">
        <f t="shared" si="1579"/>
        <v>1.9669999999999999</v>
      </c>
      <c r="S4787" s="188">
        <f t="shared" si="1580"/>
        <v>1.9569999999999999</v>
      </c>
      <c r="T4787" s="189">
        <f t="shared" si="1581"/>
        <v>2.0609999999999999</v>
      </c>
      <c r="U4787" s="332">
        <f t="shared" si="1582"/>
        <v>1.9830000000000001</v>
      </c>
    </row>
    <row r="4788" spans="1:21" ht="16" customHeight="1" x14ac:dyDescent="0.35">
      <c r="A4788" s="293">
        <v>44691</v>
      </c>
      <c r="B4788" s="305">
        <v>199.6</v>
      </c>
      <c r="C4788" s="305">
        <v>199.7</v>
      </c>
      <c r="D4788" s="305">
        <v>199.6</v>
      </c>
      <c r="E4788" s="305">
        <v>199.7</v>
      </c>
      <c r="F4788" s="305">
        <v>197.7</v>
      </c>
      <c r="G4788" s="305">
        <v>196.7</v>
      </c>
      <c r="H4788" s="305">
        <v>206.7</v>
      </c>
      <c r="I4788" s="305">
        <v>199.3</v>
      </c>
      <c r="J4788" s="329"/>
      <c r="K4788" s="330"/>
      <c r="L4788" s="329"/>
      <c r="M4788" s="331"/>
      <c r="N4788" s="183">
        <f t="shared" si="1575"/>
        <v>1.996</v>
      </c>
      <c r="O4788" s="184">
        <f t="shared" si="1576"/>
        <v>1.9969999999999999</v>
      </c>
      <c r="P4788" s="185">
        <f t="shared" si="1577"/>
        <v>1.996</v>
      </c>
      <c r="Q4788" s="186">
        <f t="shared" si="1578"/>
        <v>1.9969999999999999</v>
      </c>
      <c r="R4788" s="187">
        <f t="shared" si="1579"/>
        <v>1.9769999999999999</v>
      </c>
      <c r="S4788" s="188">
        <f t="shared" si="1580"/>
        <v>1.9669999999999999</v>
      </c>
      <c r="T4788" s="189">
        <f t="shared" si="1581"/>
        <v>2.0669999999999997</v>
      </c>
      <c r="U4788" s="332">
        <f t="shared" si="1582"/>
        <v>1.9930000000000001</v>
      </c>
    </row>
    <row r="4789" spans="1:21" x14ac:dyDescent="0.35">
      <c r="A4789" s="293">
        <v>44692</v>
      </c>
      <c r="B4789" s="305">
        <v>199.3</v>
      </c>
      <c r="C4789" s="305">
        <v>199.5</v>
      </c>
      <c r="D4789" s="305">
        <v>199.4</v>
      </c>
      <c r="E4789" s="305">
        <v>199.4</v>
      </c>
      <c r="F4789" s="305">
        <v>197.4</v>
      </c>
      <c r="G4789" s="305">
        <v>196.3</v>
      </c>
      <c r="H4789" s="305">
        <v>205.8</v>
      </c>
      <c r="I4789" s="305">
        <v>199.1</v>
      </c>
      <c r="J4789" s="329"/>
      <c r="K4789" s="330"/>
      <c r="L4789" s="329"/>
      <c r="M4789" s="331"/>
      <c r="N4789" s="183">
        <f t="shared" si="1575"/>
        <v>1.9930000000000001</v>
      </c>
      <c r="O4789" s="184">
        <f t="shared" si="1576"/>
        <v>1.9950000000000001</v>
      </c>
      <c r="P4789" s="185">
        <f t="shared" si="1577"/>
        <v>1.994</v>
      </c>
      <c r="Q4789" s="186">
        <f t="shared" si="1578"/>
        <v>1.994</v>
      </c>
      <c r="R4789" s="187">
        <f t="shared" si="1579"/>
        <v>1.974</v>
      </c>
      <c r="S4789" s="188">
        <f t="shared" si="1580"/>
        <v>1.9630000000000001</v>
      </c>
      <c r="T4789" s="189">
        <f t="shared" si="1581"/>
        <v>2.0580000000000003</v>
      </c>
      <c r="U4789" s="332">
        <f t="shared" si="1582"/>
        <v>1.9909999999999999</v>
      </c>
    </row>
    <row r="4790" spans="1:21" x14ac:dyDescent="0.35">
      <c r="A4790" s="293">
        <v>44693</v>
      </c>
      <c r="B4790" s="305">
        <v>198.6</v>
      </c>
      <c r="C4790" s="305">
        <v>198.7</v>
      </c>
      <c r="D4790" s="305">
        <v>198.6</v>
      </c>
      <c r="E4790" s="305">
        <v>198.6</v>
      </c>
      <c r="F4790" s="305">
        <v>196.6</v>
      </c>
      <c r="G4790" s="305">
        <v>195.3</v>
      </c>
      <c r="H4790" s="305">
        <v>204.7</v>
      </c>
      <c r="I4790" s="305">
        <v>198.3</v>
      </c>
      <c r="J4790" s="329"/>
      <c r="K4790" s="330"/>
      <c r="L4790" s="329"/>
      <c r="M4790" s="331"/>
      <c r="N4790" s="183">
        <f t="shared" si="1575"/>
        <v>1.986</v>
      </c>
      <c r="O4790" s="184">
        <f t="shared" si="1576"/>
        <v>1.9869999999999999</v>
      </c>
      <c r="P4790" s="185">
        <f t="shared" si="1577"/>
        <v>1.986</v>
      </c>
      <c r="Q4790" s="186">
        <f t="shared" si="1578"/>
        <v>1.986</v>
      </c>
      <c r="R4790" s="187">
        <f t="shared" si="1579"/>
        <v>1.966</v>
      </c>
      <c r="S4790" s="188">
        <f t="shared" si="1580"/>
        <v>1.9530000000000001</v>
      </c>
      <c r="T4790" s="189">
        <f t="shared" si="1581"/>
        <v>2.0469999999999997</v>
      </c>
      <c r="U4790" s="332">
        <f t="shared" si="1582"/>
        <v>1.9830000000000001</v>
      </c>
    </row>
    <row r="4791" spans="1:21" x14ac:dyDescent="0.35">
      <c r="A4791" s="293">
        <v>44694</v>
      </c>
      <c r="B4791" s="305">
        <v>198</v>
      </c>
      <c r="C4791" s="305">
        <v>198.1</v>
      </c>
      <c r="D4791" s="305">
        <v>198.1</v>
      </c>
      <c r="E4791" s="305">
        <v>198</v>
      </c>
      <c r="F4791" s="305">
        <v>196</v>
      </c>
      <c r="G4791" s="305">
        <v>194.3</v>
      </c>
      <c r="H4791" s="305">
        <v>203.6</v>
      </c>
      <c r="I4791" s="305">
        <v>197.7</v>
      </c>
      <c r="J4791" s="329"/>
      <c r="K4791" s="363">
        <f>AVERAGE(I4782:I4791)</f>
        <v>194.98</v>
      </c>
      <c r="L4791" s="329"/>
      <c r="M4791" s="331"/>
      <c r="N4791" s="183">
        <f t="shared" si="1575"/>
        <v>1.98</v>
      </c>
      <c r="O4791" s="184">
        <f t="shared" si="1576"/>
        <v>1.9809999999999999</v>
      </c>
      <c r="P4791" s="185">
        <f t="shared" si="1577"/>
        <v>1.9809999999999999</v>
      </c>
      <c r="Q4791" s="186">
        <f t="shared" si="1578"/>
        <v>1.98</v>
      </c>
      <c r="R4791" s="187">
        <f t="shared" si="1579"/>
        <v>1.96</v>
      </c>
      <c r="S4791" s="188">
        <f t="shared" si="1580"/>
        <v>1.9430000000000001</v>
      </c>
      <c r="T4791" s="189">
        <f t="shared" si="1581"/>
        <v>2.036</v>
      </c>
      <c r="U4791" s="332">
        <f t="shared" si="1582"/>
        <v>1.9769999999999999</v>
      </c>
    </row>
    <row r="4792" spans="1:21" x14ac:dyDescent="0.35">
      <c r="A4792" s="293">
        <v>44697</v>
      </c>
      <c r="B4792" s="305">
        <v>197</v>
      </c>
      <c r="C4792" s="305">
        <v>197</v>
      </c>
      <c r="D4792" s="305">
        <v>197</v>
      </c>
      <c r="E4792" s="305">
        <v>196.9</v>
      </c>
      <c r="F4792" s="305">
        <v>194.9</v>
      </c>
      <c r="G4792" s="305">
        <v>193.2</v>
      </c>
      <c r="H4792" s="305">
        <v>202.5</v>
      </c>
      <c r="I4792" s="305">
        <v>196.6</v>
      </c>
      <c r="J4792" s="329"/>
      <c r="K4792" s="363"/>
      <c r="L4792" s="329"/>
      <c r="M4792" s="331"/>
      <c r="N4792" s="183">
        <f t="shared" ref="N4792:N4803" si="1583">B4792/$V$1</f>
        <v>1.97</v>
      </c>
      <c r="O4792" s="184">
        <f t="shared" ref="O4792:O4803" si="1584">C4792/$V$1</f>
        <v>1.97</v>
      </c>
      <c r="P4792" s="185">
        <f t="shared" ref="P4792:P4803" si="1585">D4792/$V$1</f>
        <v>1.97</v>
      </c>
      <c r="Q4792" s="186">
        <f t="shared" ref="Q4792:Q4803" si="1586">E4792/$V$1</f>
        <v>1.9690000000000001</v>
      </c>
      <c r="R4792" s="187">
        <f t="shared" ref="R4792:R4803" si="1587">F4792/$V$1</f>
        <v>1.9490000000000001</v>
      </c>
      <c r="S4792" s="188">
        <f t="shared" ref="S4792:S4803" si="1588">G4792/$V$1</f>
        <v>1.9319999999999999</v>
      </c>
      <c r="T4792" s="189">
        <f t="shared" ref="T4792:T4803" si="1589">H4792/$V$1</f>
        <v>2.0249999999999999</v>
      </c>
      <c r="U4792" s="332">
        <f t="shared" ref="U4792:U4803" si="1590">I4792/$V$1</f>
        <v>1.966</v>
      </c>
    </row>
    <row r="4793" spans="1:21" x14ac:dyDescent="0.35">
      <c r="A4793" s="293">
        <v>44698</v>
      </c>
      <c r="B4793" s="305">
        <v>196.7</v>
      </c>
      <c r="C4793" s="305">
        <v>196.7</v>
      </c>
      <c r="D4793" s="305">
        <v>196.7</v>
      </c>
      <c r="E4793" s="305">
        <v>196.6</v>
      </c>
      <c r="F4793" s="305">
        <v>194.7</v>
      </c>
      <c r="G4793" s="305">
        <v>192.7</v>
      </c>
      <c r="H4793" s="305">
        <v>202.1</v>
      </c>
      <c r="I4793" s="305">
        <v>196.3</v>
      </c>
      <c r="J4793" s="329"/>
      <c r="K4793" s="363"/>
      <c r="L4793" s="329"/>
      <c r="M4793" s="331"/>
      <c r="N4793" s="183">
        <f t="shared" si="1583"/>
        <v>1.9669999999999999</v>
      </c>
      <c r="O4793" s="184">
        <f t="shared" si="1584"/>
        <v>1.9669999999999999</v>
      </c>
      <c r="P4793" s="185">
        <f t="shared" si="1585"/>
        <v>1.9669999999999999</v>
      </c>
      <c r="Q4793" s="186">
        <f t="shared" si="1586"/>
        <v>1.966</v>
      </c>
      <c r="R4793" s="187">
        <f t="shared" si="1587"/>
        <v>1.9469999999999998</v>
      </c>
      <c r="S4793" s="188">
        <f t="shared" si="1588"/>
        <v>1.9269999999999998</v>
      </c>
      <c r="T4793" s="189">
        <f t="shared" si="1589"/>
        <v>2.0209999999999999</v>
      </c>
      <c r="U4793" s="332">
        <f t="shared" si="1590"/>
        <v>1.9630000000000001</v>
      </c>
    </row>
    <row r="4794" spans="1:21" x14ac:dyDescent="0.35">
      <c r="A4794" s="293">
        <v>44699</v>
      </c>
      <c r="B4794" s="305">
        <v>196.6</v>
      </c>
      <c r="C4794" s="305">
        <v>196.6</v>
      </c>
      <c r="D4794" s="305">
        <v>196.7</v>
      </c>
      <c r="E4794" s="305">
        <v>196.6</v>
      </c>
      <c r="F4794" s="305">
        <v>194.6</v>
      </c>
      <c r="G4794" s="305">
        <v>192.2</v>
      </c>
      <c r="H4794" s="305">
        <v>201.7</v>
      </c>
      <c r="I4794" s="305">
        <v>196.3</v>
      </c>
      <c r="J4794" s="329"/>
      <c r="K4794" s="363"/>
      <c r="L4794" s="329"/>
      <c r="M4794" s="331"/>
      <c r="N4794" s="183">
        <f t="shared" si="1583"/>
        <v>1.966</v>
      </c>
      <c r="O4794" s="184">
        <f t="shared" si="1584"/>
        <v>1.966</v>
      </c>
      <c r="P4794" s="185">
        <f t="shared" si="1585"/>
        <v>1.9669999999999999</v>
      </c>
      <c r="Q4794" s="186">
        <f t="shared" si="1586"/>
        <v>1.966</v>
      </c>
      <c r="R4794" s="187">
        <f t="shared" si="1587"/>
        <v>1.946</v>
      </c>
      <c r="S4794" s="188">
        <f t="shared" si="1588"/>
        <v>1.9219999999999999</v>
      </c>
      <c r="T4794" s="189">
        <f t="shared" si="1589"/>
        <v>2.0169999999999999</v>
      </c>
      <c r="U4794" s="332">
        <f t="shared" si="1590"/>
        <v>1.9630000000000001</v>
      </c>
    </row>
    <row r="4795" spans="1:21" x14ac:dyDescent="0.35">
      <c r="A4795" s="293">
        <v>44700</v>
      </c>
      <c r="B4795" s="305">
        <v>195.5</v>
      </c>
      <c r="C4795" s="305">
        <v>195.5</v>
      </c>
      <c r="D4795" s="305">
        <v>195.5</v>
      </c>
      <c r="E4795" s="305">
        <v>195.4</v>
      </c>
      <c r="F4795" s="305">
        <v>193.5</v>
      </c>
      <c r="G4795" s="305">
        <v>191.4</v>
      </c>
      <c r="H4795" s="305">
        <v>200.6</v>
      </c>
      <c r="I4795" s="305">
        <v>195.1</v>
      </c>
      <c r="J4795" s="329"/>
      <c r="K4795" s="363"/>
      <c r="L4795" s="329"/>
      <c r="M4795" s="331"/>
      <c r="N4795" s="183">
        <f t="shared" si="1583"/>
        <v>1.9550000000000001</v>
      </c>
      <c r="O4795" s="184">
        <f t="shared" si="1584"/>
        <v>1.9550000000000001</v>
      </c>
      <c r="P4795" s="185">
        <f t="shared" si="1585"/>
        <v>1.9550000000000001</v>
      </c>
      <c r="Q4795" s="186">
        <f t="shared" si="1586"/>
        <v>1.954</v>
      </c>
      <c r="R4795" s="187">
        <f t="shared" si="1587"/>
        <v>1.9350000000000001</v>
      </c>
      <c r="S4795" s="188">
        <f t="shared" si="1588"/>
        <v>1.9140000000000001</v>
      </c>
      <c r="T4795" s="189">
        <f t="shared" si="1589"/>
        <v>2.0059999999999998</v>
      </c>
      <c r="U4795" s="332">
        <f t="shared" si="1590"/>
        <v>1.9509999999999998</v>
      </c>
    </row>
    <row r="4796" spans="1:21" x14ac:dyDescent="0.35">
      <c r="A4796" s="293">
        <v>44701</v>
      </c>
      <c r="B4796" s="305">
        <v>193.5</v>
      </c>
      <c r="C4796" s="305">
        <v>193.5</v>
      </c>
      <c r="D4796" s="305">
        <v>193.5</v>
      </c>
      <c r="E4796" s="305">
        <v>193.4</v>
      </c>
      <c r="F4796" s="305">
        <v>191.5</v>
      </c>
      <c r="G4796" s="305">
        <v>189.7</v>
      </c>
      <c r="H4796" s="305">
        <v>198.5</v>
      </c>
      <c r="I4796" s="305">
        <v>193.1</v>
      </c>
      <c r="J4796" s="329"/>
      <c r="K4796" s="363"/>
      <c r="L4796" s="329"/>
      <c r="M4796" s="331"/>
      <c r="N4796" s="183">
        <f t="shared" si="1583"/>
        <v>1.9350000000000001</v>
      </c>
      <c r="O4796" s="184">
        <f t="shared" si="1584"/>
        <v>1.9350000000000001</v>
      </c>
      <c r="P4796" s="185">
        <f t="shared" si="1585"/>
        <v>1.9350000000000001</v>
      </c>
      <c r="Q4796" s="186">
        <f t="shared" si="1586"/>
        <v>1.9340000000000002</v>
      </c>
      <c r="R4796" s="187">
        <f t="shared" si="1587"/>
        <v>1.915</v>
      </c>
      <c r="S4796" s="188">
        <f t="shared" si="1588"/>
        <v>1.8969999999999998</v>
      </c>
      <c r="T4796" s="189">
        <f t="shared" si="1589"/>
        <v>1.9850000000000001</v>
      </c>
      <c r="U4796" s="332">
        <f t="shared" si="1590"/>
        <v>1.931</v>
      </c>
    </row>
    <row r="4797" spans="1:21" x14ac:dyDescent="0.35">
      <c r="A4797" s="293">
        <v>44704</v>
      </c>
      <c r="B4797" s="305">
        <v>191</v>
      </c>
      <c r="C4797" s="305">
        <v>191</v>
      </c>
      <c r="D4797" s="305">
        <v>191</v>
      </c>
      <c r="E4797" s="305">
        <v>190.9</v>
      </c>
      <c r="F4797" s="305">
        <v>189.1</v>
      </c>
      <c r="G4797" s="305">
        <v>187.6</v>
      </c>
      <c r="H4797" s="305">
        <v>196</v>
      </c>
      <c r="I4797" s="305">
        <v>190.7</v>
      </c>
      <c r="J4797" s="329"/>
      <c r="K4797" s="363"/>
      <c r="L4797" s="329"/>
      <c r="M4797" s="331"/>
      <c r="N4797" s="183">
        <f t="shared" si="1583"/>
        <v>1.91</v>
      </c>
      <c r="O4797" s="184">
        <f t="shared" si="1584"/>
        <v>1.91</v>
      </c>
      <c r="P4797" s="185">
        <f t="shared" si="1585"/>
        <v>1.91</v>
      </c>
      <c r="Q4797" s="186">
        <f t="shared" si="1586"/>
        <v>1.909</v>
      </c>
      <c r="R4797" s="187">
        <f t="shared" si="1587"/>
        <v>1.891</v>
      </c>
      <c r="S4797" s="188">
        <f t="shared" si="1588"/>
        <v>1.8759999999999999</v>
      </c>
      <c r="T4797" s="189">
        <f t="shared" si="1589"/>
        <v>1.96</v>
      </c>
      <c r="U4797" s="332">
        <f t="shared" si="1590"/>
        <v>1.9069999999999998</v>
      </c>
    </row>
    <row r="4798" spans="1:21" x14ac:dyDescent="0.35">
      <c r="A4798" s="293">
        <v>44705</v>
      </c>
      <c r="B4798" s="305">
        <v>189.1</v>
      </c>
      <c r="C4798" s="305">
        <v>189</v>
      </c>
      <c r="D4798" s="305">
        <v>189.1</v>
      </c>
      <c r="E4798" s="305">
        <v>189</v>
      </c>
      <c r="F4798" s="305">
        <v>187.2</v>
      </c>
      <c r="G4798" s="305">
        <v>185.4</v>
      </c>
      <c r="H4798" s="305">
        <v>193.7</v>
      </c>
      <c r="I4798" s="305">
        <v>188.7</v>
      </c>
      <c r="J4798" s="329"/>
      <c r="K4798" s="363"/>
      <c r="L4798" s="329"/>
      <c r="M4798" s="331"/>
      <c r="N4798" s="183">
        <f t="shared" si="1583"/>
        <v>1.891</v>
      </c>
      <c r="O4798" s="184">
        <f t="shared" si="1584"/>
        <v>1.89</v>
      </c>
      <c r="P4798" s="185">
        <f t="shared" si="1585"/>
        <v>1.891</v>
      </c>
      <c r="Q4798" s="186">
        <f t="shared" si="1586"/>
        <v>1.89</v>
      </c>
      <c r="R4798" s="187">
        <f t="shared" si="1587"/>
        <v>1.8719999999999999</v>
      </c>
      <c r="S4798" s="188">
        <f t="shared" si="1588"/>
        <v>1.8540000000000001</v>
      </c>
      <c r="T4798" s="189">
        <f t="shared" si="1589"/>
        <v>1.9369999999999998</v>
      </c>
      <c r="U4798" s="332">
        <f t="shared" si="1590"/>
        <v>1.8869999999999998</v>
      </c>
    </row>
    <row r="4799" spans="1:21" x14ac:dyDescent="0.35">
      <c r="A4799" s="293">
        <v>44706</v>
      </c>
      <c r="B4799" s="305">
        <v>187.8</v>
      </c>
      <c r="C4799" s="305">
        <v>187.8</v>
      </c>
      <c r="D4799" s="305">
        <v>187.9</v>
      </c>
      <c r="E4799" s="305">
        <v>187.7</v>
      </c>
      <c r="F4799" s="305">
        <v>185.9</v>
      </c>
      <c r="G4799" s="305">
        <v>183.7</v>
      </c>
      <c r="H4799" s="305">
        <v>192.1</v>
      </c>
      <c r="I4799" s="305">
        <v>187.4</v>
      </c>
      <c r="J4799" s="329"/>
      <c r="K4799" s="363"/>
      <c r="L4799" s="329"/>
      <c r="M4799" s="331"/>
      <c r="N4799" s="183">
        <f t="shared" si="1583"/>
        <v>1.8780000000000001</v>
      </c>
      <c r="O4799" s="184">
        <f t="shared" si="1584"/>
        <v>1.8780000000000001</v>
      </c>
      <c r="P4799" s="185">
        <f t="shared" si="1585"/>
        <v>1.879</v>
      </c>
      <c r="Q4799" s="186">
        <f t="shared" si="1586"/>
        <v>1.8769999999999998</v>
      </c>
      <c r="R4799" s="187">
        <f t="shared" si="1587"/>
        <v>1.859</v>
      </c>
      <c r="S4799" s="188">
        <f t="shared" si="1588"/>
        <v>1.837</v>
      </c>
      <c r="T4799" s="189">
        <f t="shared" si="1589"/>
        <v>1.921</v>
      </c>
      <c r="U4799" s="332">
        <f t="shared" si="1590"/>
        <v>1.8740000000000001</v>
      </c>
    </row>
    <row r="4800" spans="1:21" x14ac:dyDescent="0.35">
      <c r="A4800" s="293">
        <v>44707</v>
      </c>
      <c r="B4800" s="305">
        <v>186.5</v>
      </c>
      <c r="C4800" s="305">
        <v>186.4</v>
      </c>
      <c r="D4800" s="305">
        <v>186.5</v>
      </c>
      <c r="E4800" s="305">
        <v>186.3</v>
      </c>
      <c r="F4800" s="305">
        <v>184.6</v>
      </c>
      <c r="G4800" s="305">
        <v>182.5</v>
      </c>
      <c r="H4800" s="305">
        <v>190.8</v>
      </c>
      <c r="I4800" s="305">
        <v>186.1</v>
      </c>
      <c r="J4800" s="329"/>
      <c r="K4800" s="363"/>
      <c r="L4800" s="329"/>
      <c r="M4800" s="331"/>
      <c r="N4800" s="183">
        <f t="shared" si="1583"/>
        <v>1.865</v>
      </c>
      <c r="O4800" s="184">
        <f t="shared" si="1584"/>
        <v>1.8640000000000001</v>
      </c>
      <c r="P4800" s="185">
        <f t="shared" si="1585"/>
        <v>1.865</v>
      </c>
      <c r="Q4800" s="186">
        <f t="shared" si="1586"/>
        <v>1.8630000000000002</v>
      </c>
      <c r="R4800" s="187">
        <f t="shared" si="1587"/>
        <v>1.8459999999999999</v>
      </c>
      <c r="S4800" s="188">
        <f t="shared" si="1588"/>
        <v>1.825</v>
      </c>
      <c r="T4800" s="189">
        <f t="shared" si="1589"/>
        <v>1.9080000000000001</v>
      </c>
      <c r="U4800" s="332">
        <f t="shared" si="1590"/>
        <v>1.861</v>
      </c>
    </row>
    <row r="4801" spans="1:21" x14ac:dyDescent="0.35">
      <c r="A4801" s="293">
        <v>44708</v>
      </c>
      <c r="B4801" s="305">
        <v>186.3</v>
      </c>
      <c r="C4801" s="305">
        <v>186.2</v>
      </c>
      <c r="D4801" s="305">
        <v>186.3</v>
      </c>
      <c r="E4801" s="305">
        <v>186.1</v>
      </c>
      <c r="F4801" s="305">
        <v>184.4</v>
      </c>
      <c r="G4801" s="305">
        <v>182.2</v>
      </c>
      <c r="H4801" s="305">
        <v>190.9</v>
      </c>
      <c r="I4801" s="305">
        <v>185.9</v>
      </c>
      <c r="J4801" s="329"/>
      <c r="K4801" s="363"/>
      <c r="L4801" s="329"/>
      <c r="M4801" s="331"/>
      <c r="N4801" s="183">
        <f t="shared" si="1583"/>
        <v>1.8630000000000002</v>
      </c>
      <c r="O4801" s="184">
        <f t="shared" si="1584"/>
        <v>1.8619999999999999</v>
      </c>
      <c r="P4801" s="185">
        <f t="shared" si="1585"/>
        <v>1.8630000000000002</v>
      </c>
      <c r="Q4801" s="186">
        <f t="shared" si="1586"/>
        <v>1.861</v>
      </c>
      <c r="R4801" s="187">
        <f t="shared" si="1587"/>
        <v>1.8440000000000001</v>
      </c>
      <c r="S4801" s="188">
        <f t="shared" si="1588"/>
        <v>1.8219999999999998</v>
      </c>
      <c r="T4801" s="189">
        <f t="shared" si="1589"/>
        <v>1.909</v>
      </c>
      <c r="U4801" s="332">
        <f t="shared" si="1590"/>
        <v>1.859</v>
      </c>
    </row>
    <row r="4802" spans="1:21" x14ac:dyDescent="0.35">
      <c r="A4802" s="293">
        <v>44711</v>
      </c>
      <c r="B4802" s="305">
        <v>186.9</v>
      </c>
      <c r="C4802" s="305">
        <v>186.8</v>
      </c>
      <c r="D4802" s="305">
        <v>186.9</v>
      </c>
      <c r="E4802" s="305">
        <v>186.7</v>
      </c>
      <c r="F4802" s="305">
        <v>185.1</v>
      </c>
      <c r="G4802" s="305">
        <v>182.7</v>
      </c>
      <c r="H4802" s="305">
        <v>191.7</v>
      </c>
      <c r="I4802" s="305">
        <v>186.5</v>
      </c>
      <c r="J4802" s="329"/>
      <c r="K4802" s="363"/>
      <c r="L4802" s="329"/>
      <c r="M4802" s="331"/>
      <c r="N4802" s="183">
        <f t="shared" si="1583"/>
        <v>1.869</v>
      </c>
      <c r="O4802" s="184">
        <f t="shared" si="1584"/>
        <v>1.8680000000000001</v>
      </c>
      <c r="P4802" s="185">
        <f t="shared" si="1585"/>
        <v>1.869</v>
      </c>
      <c r="Q4802" s="186">
        <f t="shared" si="1586"/>
        <v>1.867</v>
      </c>
      <c r="R4802" s="187">
        <f t="shared" si="1587"/>
        <v>1.851</v>
      </c>
      <c r="S4802" s="188">
        <f t="shared" si="1588"/>
        <v>1.827</v>
      </c>
      <c r="T4802" s="189">
        <f t="shared" si="1589"/>
        <v>1.9169999999999998</v>
      </c>
      <c r="U4802" s="332">
        <f t="shared" si="1590"/>
        <v>1.865</v>
      </c>
    </row>
    <row r="4803" spans="1:21" x14ac:dyDescent="0.35">
      <c r="A4803" s="293">
        <v>44712</v>
      </c>
      <c r="B4803" s="305">
        <v>188.6</v>
      </c>
      <c r="C4803" s="305">
        <v>188.6</v>
      </c>
      <c r="D4803" s="305">
        <v>188.7</v>
      </c>
      <c r="E4803" s="305">
        <v>188.5</v>
      </c>
      <c r="F4803" s="305">
        <v>186.9</v>
      </c>
      <c r="G4803" s="305">
        <v>184.7</v>
      </c>
      <c r="H4803" s="305">
        <v>193.8</v>
      </c>
      <c r="I4803" s="305">
        <v>188.3</v>
      </c>
      <c r="J4803" s="329"/>
      <c r="K4803" s="363">
        <f>AVERAGE(I4792:I4803)</f>
        <v>190.91666666666671</v>
      </c>
      <c r="L4803" s="329"/>
      <c r="M4803" s="363">
        <f>AVERAGE(I4782:I4803)</f>
        <v>192.76363636363638</v>
      </c>
      <c r="N4803" s="183">
        <f t="shared" si="1583"/>
        <v>1.8859999999999999</v>
      </c>
      <c r="O4803" s="184">
        <f t="shared" si="1584"/>
        <v>1.8859999999999999</v>
      </c>
      <c r="P4803" s="185">
        <f t="shared" si="1585"/>
        <v>1.8869999999999998</v>
      </c>
      <c r="Q4803" s="186">
        <f t="shared" si="1586"/>
        <v>1.885</v>
      </c>
      <c r="R4803" s="187">
        <f t="shared" si="1587"/>
        <v>1.869</v>
      </c>
      <c r="S4803" s="188">
        <f t="shared" si="1588"/>
        <v>1.847</v>
      </c>
      <c r="T4803" s="189">
        <f t="shared" si="1589"/>
        <v>1.9380000000000002</v>
      </c>
      <c r="U4803" s="332">
        <f t="shared" si="1590"/>
        <v>1.883</v>
      </c>
    </row>
    <row r="4804" spans="1:21" x14ac:dyDescent="0.35">
      <c r="A4804" s="293">
        <v>44713</v>
      </c>
      <c r="B4804" s="305">
        <v>191.1</v>
      </c>
      <c r="C4804" s="305">
        <v>191.1</v>
      </c>
      <c r="D4804" s="305">
        <v>191.2</v>
      </c>
      <c r="E4804" s="305">
        <v>191</v>
      </c>
      <c r="F4804" s="305">
        <v>189.5</v>
      </c>
      <c r="G4804" s="305">
        <v>187.2</v>
      </c>
      <c r="H4804" s="305">
        <v>196.6</v>
      </c>
      <c r="I4804" s="305">
        <v>190.9</v>
      </c>
      <c r="J4804" s="329"/>
      <c r="K4804" s="363"/>
      <c r="L4804" s="329"/>
      <c r="M4804" s="363"/>
      <c r="N4804" s="183">
        <f t="shared" ref="N4804:N4816" si="1591">B4804/$V$1</f>
        <v>1.911</v>
      </c>
      <c r="O4804" s="184">
        <f t="shared" ref="O4804:O4816" si="1592">C4804/$V$1</f>
        <v>1.911</v>
      </c>
      <c r="P4804" s="185">
        <f t="shared" ref="P4804:P4816" si="1593">D4804/$V$1</f>
        <v>1.9119999999999999</v>
      </c>
      <c r="Q4804" s="186">
        <f t="shared" ref="Q4804:Q4816" si="1594">E4804/$V$1</f>
        <v>1.91</v>
      </c>
      <c r="R4804" s="187">
        <f t="shared" ref="R4804:R4816" si="1595">F4804/$V$1</f>
        <v>1.895</v>
      </c>
      <c r="S4804" s="188">
        <f t="shared" ref="S4804:S4816" si="1596">G4804/$V$1</f>
        <v>1.8719999999999999</v>
      </c>
      <c r="T4804" s="189">
        <f t="shared" ref="T4804:T4816" si="1597">H4804/$V$1</f>
        <v>1.966</v>
      </c>
      <c r="U4804" s="332">
        <f t="shared" ref="U4804:U4816" si="1598">I4804/$V$1</f>
        <v>1.909</v>
      </c>
    </row>
    <row r="4805" spans="1:21" x14ac:dyDescent="0.35">
      <c r="A4805" s="293">
        <v>44714</v>
      </c>
      <c r="B4805" s="305">
        <v>194.6</v>
      </c>
      <c r="C4805" s="305">
        <v>194.6</v>
      </c>
      <c r="D4805" s="305">
        <v>194.6</v>
      </c>
      <c r="E4805" s="305">
        <v>194.5</v>
      </c>
      <c r="F4805" s="305">
        <v>193</v>
      </c>
      <c r="G4805" s="305">
        <v>190.5</v>
      </c>
      <c r="H4805" s="305">
        <v>200.4</v>
      </c>
      <c r="I4805" s="305">
        <v>194.3</v>
      </c>
      <c r="J4805" s="329"/>
      <c r="K4805" s="363"/>
      <c r="L4805" s="329"/>
      <c r="M4805" s="363"/>
      <c r="N4805" s="183">
        <f t="shared" si="1591"/>
        <v>1.946</v>
      </c>
      <c r="O4805" s="184">
        <f t="shared" si="1592"/>
        <v>1.946</v>
      </c>
      <c r="P4805" s="185">
        <f t="shared" si="1593"/>
        <v>1.946</v>
      </c>
      <c r="Q4805" s="186">
        <f t="shared" si="1594"/>
        <v>1.9450000000000001</v>
      </c>
      <c r="R4805" s="187">
        <f t="shared" si="1595"/>
        <v>1.93</v>
      </c>
      <c r="S4805" s="188">
        <f t="shared" si="1596"/>
        <v>1.905</v>
      </c>
      <c r="T4805" s="189">
        <f t="shared" si="1597"/>
        <v>2.004</v>
      </c>
      <c r="U4805" s="332">
        <f t="shared" si="1598"/>
        <v>1.9430000000000001</v>
      </c>
    </row>
    <row r="4806" spans="1:21" x14ac:dyDescent="0.35">
      <c r="A4806" s="293">
        <v>44715</v>
      </c>
      <c r="B4806" s="305">
        <v>197.3</v>
      </c>
      <c r="C4806" s="305">
        <v>197.4</v>
      </c>
      <c r="D4806" s="305">
        <v>197.3</v>
      </c>
      <c r="E4806" s="305">
        <v>197.3</v>
      </c>
      <c r="F4806" s="305">
        <v>195.8</v>
      </c>
      <c r="G4806" s="305">
        <v>193.5</v>
      </c>
      <c r="H4806" s="305">
        <v>203.3</v>
      </c>
      <c r="I4806" s="305">
        <v>197.1</v>
      </c>
      <c r="J4806" s="329"/>
      <c r="K4806" s="363"/>
      <c r="L4806" s="329"/>
      <c r="M4806" s="363"/>
      <c r="N4806" s="183">
        <f t="shared" si="1591"/>
        <v>1.9730000000000001</v>
      </c>
      <c r="O4806" s="184">
        <f t="shared" si="1592"/>
        <v>1.974</v>
      </c>
      <c r="P4806" s="185">
        <f t="shared" si="1593"/>
        <v>1.9730000000000001</v>
      </c>
      <c r="Q4806" s="186">
        <f t="shared" si="1594"/>
        <v>1.9730000000000001</v>
      </c>
      <c r="R4806" s="187">
        <f t="shared" si="1595"/>
        <v>1.9580000000000002</v>
      </c>
      <c r="S4806" s="188">
        <f t="shared" si="1596"/>
        <v>1.9350000000000001</v>
      </c>
      <c r="T4806" s="189">
        <f t="shared" si="1597"/>
        <v>2.0329999999999999</v>
      </c>
      <c r="U4806" s="332">
        <f t="shared" si="1598"/>
        <v>1.9709999999999999</v>
      </c>
    </row>
    <row r="4807" spans="1:21" x14ac:dyDescent="0.35">
      <c r="A4807" s="293">
        <v>44718</v>
      </c>
      <c r="B4807" s="305">
        <v>199.2</v>
      </c>
      <c r="C4807" s="305">
        <v>199.1</v>
      </c>
      <c r="D4807" s="305">
        <v>199.2</v>
      </c>
      <c r="E4807" s="305">
        <v>199.2</v>
      </c>
      <c r="F4807" s="305">
        <v>197.6</v>
      </c>
      <c r="G4807" s="305">
        <v>195.6</v>
      </c>
      <c r="H4807" s="305">
        <v>205</v>
      </c>
      <c r="I4807" s="305">
        <v>198.9</v>
      </c>
      <c r="J4807" s="329"/>
      <c r="K4807" s="363"/>
      <c r="L4807" s="329"/>
      <c r="M4807" s="363"/>
      <c r="N4807" s="183">
        <f t="shared" si="1591"/>
        <v>1.992</v>
      </c>
      <c r="O4807" s="184">
        <f t="shared" si="1592"/>
        <v>1.9909999999999999</v>
      </c>
      <c r="P4807" s="185">
        <f t="shared" si="1593"/>
        <v>1.992</v>
      </c>
      <c r="Q4807" s="186">
        <f t="shared" si="1594"/>
        <v>1.992</v>
      </c>
      <c r="R4807" s="187">
        <f t="shared" si="1595"/>
        <v>1.976</v>
      </c>
      <c r="S4807" s="188">
        <f t="shared" si="1596"/>
        <v>1.956</v>
      </c>
      <c r="T4807" s="189">
        <f t="shared" si="1597"/>
        <v>2.0499999999999998</v>
      </c>
      <c r="U4807" s="332">
        <f t="shared" si="1598"/>
        <v>1.9890000000000001</v>
      </c>
    </row>
    <row r="4808" spans="1:21" x14ac:dyDescent="0.35">
      <c r="A4808" s="293">
        <v>44719</v>
      </c>
      <c r="B4808" s="305">
        <v>202.5</v>
      </c>
      <c r="C4808" s="305">
        <v>202.5</v>
      </c>
      <c r="D4808" s="305">
        <v>202.5</v>
      </c>
      <c r="E4808" s="305">
        <v>202.6</v>
      </c>
      <c r="F4808" s="305">
        <v>201</v>
      </c>
      <c r="G4808" s="305">
        <v>199</v>
      </c>
      <c r="H4808" s="305">
        <v>208.7</v>
      </c>
      <c r="I4808" s="305">
        <v>202.3</v>
      </c>
      <c r="J4808" s="329"/>
      <c r="K4808" s="363"/>
      <c r="L4808" s="329"/>
      <c r="M4808" s="363"/>
      <c r="N4808" s="183">
        <f t="shared" si="1591"/>
        <v>2.0249999999999999</v>
      </c>
      <c r="O4808" s="184">
        <f t="shared" si="1592"/>
        <v>2.0249999999999999</v>
      </c>
      <c r="P4808" s="185">
        <f t="shared" si="1593"/>
        <v>2.0249999999999999</v>
      </c>
      <c r="Q4808" s="186">
        <f t="shared" si="1594"/>
        <v>2.0259999999999998</v>
      </c>
      <c r="R4808" s="187">
        <f t="shared" si="1595"/>
        <v>2.0099999999999998</v>
      </c>
      <c r="S4808" s="188">
        <f t="shared" si="1596"/>
        <v>1.99</v>
      </c>
      <c r="T4808" s="189">
        <f t="shared" si="1597"/>
        <v>2.0869999999999997</v>
      </c>
      <c r="U4808" s="332">
        <f t="shared" si="1598"/>
        <v>2.0230000000000001</v>
      </c>
    </row>
    <row r="4809" spans="1:21" x14ac:dyDescent="0.35">
      <c r="A4809" s="293">
        <v>44720</v>
      </c>
      <c r="B4809" s="305">
        <v>205.5</v>
      </c>
      <c r="C4809" s="305">
        <v>205</v>
      </c>
      <c r="D4809" s="305">
        <v>205.5</v>
      </c>
      <c r="E4809" s="305">
        <v>205.7</v>
      </c>
      <c r="F4809" s="305">
        <v>204</v>
      </c>
      <c r="G4809" s="305">
        <v>201.8</v>
      </c>
      <c r="H4809" s="305">
        <v>211.8</v>
      </c>
      <c r="I4809" s="305">
        <v>205.2</v>
      </c>
      <c r="J4809" s="329"/>
      <c r="K4809" s="363"/>
      <c r="L4809" s="329"/>
      <c r="M4809" s="363"/>
      <c r="N4809" s="183">
        <f t="shared" si="1591"/>
        <v>2.0550000000000002</v>
      </c>
      <c r="O4809" s="184">
        <f t="shared" si="1592"/>
        <v>2.0499999999999998</v>
      </c>
      <c r="P4809" s="185">
        <f t="shared" si="1593"/>
        <v>2.0550000000000002</v>
      </c>
      <c r="Q4809" s="186">
        <f t="shared" si="1594"/>
        <v>2.0569999999999999</v>
      </c>
      <c r="R4809" s="187">
        <f t="shared" si="1595"/>
        <v>2.04</v>
      </c>
      <c r="S4809" s="188">
        <f t="shared" si="1596"/>
        <v>2.0180000000000002</v>
      </c>
      <c r="T4809" s="189">
        <f t="shared" si="1597"/>
        <v>2.1180000000000003</v>
      </c>
      <c r="U4809" s="332">
        <f t="shared" si="1598"/>
        <v>2.052</v>
      </c>
    </row>
    <row r="4810" spans="1:21" x14ac:dyDescent="0.35">
      <c r="A4810" s="293">
        <v>44721</v>
      </c>
      <c r="B4810" s="305">
        <v>207.6</v>
      </c>
      <c r="C4810" s="305">
        <v>207.5</v>
      </c>
      <c r="D4810" s="305">
        <v>207.5</v>
      </c>
      <c r="E4810" s="305">
        <v>207.9</v>
      </c>
      <c r="F4810" s="305">
        <v>206</v>
      </c>
      <c r="G4810" s="305">
        <v>203.9</v>
      </c>
      <c r="H4810" s="305">
        <v>214</v>
      </c>
      <c r="I4810" s="305">
        <v>207.3</v>
      </c>
      <c r="J4810" s="329"/>
      <c r="K4810" s="363"/>
      <c r="L4810" s="329"/>
      <c r="M4810" s="363"/>
      <c r="N4810" s="183">
        <f t="shared" si="1591"/>
        <v>2.0760000000000001</v>
      </c>
      <c r="O4810" s="184">
        <f t="shared" si="1592"/>
        <v>2.0750000000000002</v>
      </c>
      <c r="P4810" s="185">
        <f t="shared" si="1593"/>
        <v>2.0750000000000002</v>
      </c>
      <c r="Q4810" s="186">
        <f t="shared" si="1594"/>
        <v>2.0790000000000002</v>
      </c>
      <c r="R4810" s="187">
        <f t="shared" si="1595"/>
        <v>2.06</v>
      </c>
      <c r="S4810" s="188">
        <f t="shared" si="1596"/>
        <v>2.0390000000000001</v>
      </c>
      <c r="T4810" s="189">
        <f t="shared" si="1597"/>
        <v>2.14</v>
      </c>
      <c r="U4810" s="332">
        <f t="shared" si="1598"/>
        <v>2.073</v>
      </c>
    </row>
    <row r="4811" spans="1:21" x14ac:dyDescent="0.35">
      <c r="A4811" s="293">
        <v>44722</v>
      </c>
      <c r="B4811" s="305">
        <v>209.4</v>
      </c>
      <c r="C4811" s="305">
        <v>209.4</v>
      </c>
      <c r="D4811" s="305">
        <v>209.3</v>
      </c>
      <c r="E4811" s="305">
        <v>209.7</v>
      </c>
      <c r="F4811" s="305">
        <v>207.8</v>
      </c>
      <c r="G4811" s="305">
        <v>205.8</v>
      </c>
      <c r="H4811" s="305">
        <v>216</v>
      </c>
      <c r="I4811" s="305">
        <v>209.1</v>
      </c>
      <c r="J4811" s="329"/>
      <c r="K4811" s="363"/>
      <c r="L4811" s="329"/>
      <c r="M4811" s="363"/>
      <c r="N4811" s="183">
        <f t="shared" si="1591"/>
        <v>2.0939999999999999</v>
      </c>
      <c r="O4811" s="184">
        <f t="shared" si="1592"/>
        <v>2.0939999999999999</v>
      </c>
      <c r="P4811" s="185">
        <f t="shared" si="1593"/>
        <v>2.093</v>
      </c>
      <c r="Q4811" s="186">
        <f t="shared" si="1594"/>
        <v>2.097</v>
      </c>
      <c r="R4811" s="187">
        <f t="shared" si="1595"/>
        <v>2.0780000000000003</v>
      </c>
      <c r="S4811" s="188">
        <f t="shared" si="1596"/>
        <v>2.0580000000000003</v>
      </c>
      <c r="T4811" s="189">
        <f t="shared" si="1597"/>
        <v>2.16</v>
      </c>
      <c r="U4811" s="332">
        <f t="shared" si="1598"/>
        <v>2.0909999999999997</v>
      </c>
    </row>
    <row r="4812" spans="1:21" x14ac:dyDescent="0.35">
      <c r="A4812" s="293">
        <v>44725</v>
      </c>
      <c r="B4812" s="305">
        <v>211.5</v>
      </c>
      <c r="C4812" s="305">
        <v>211.6</v>
      </c>
      <c r="D4812" s="305">
        <v>211.4</v>
      </c>
      <c r="E4812" s="305">
        <v>212</v>
      </c>
      <c r="F4812" s="305">
        <v>209.5</v>
      </c>
      <c r="G4812" s="305">
        <v>208</v>
      </c>
      <c r="H4812" s="305">
        <v>218.8</v>
      </c>
      <c r="I4812" s="305">
        <v>211.2</v>
      </c>
      <c r="J4812" s="329"/>
      <c r="K4812" s="363"/>
      <c r="L4812" s="329"/>
      <c r="M4812" s="363"/>
      <c r="N4812" s="183">
        <f t="shared" si="1591"/>
        <v>2.1150000000000002</v>
      </c>
      <c r="O4812" s="184">
        <f t="shared" si="1592"/>
        <v>2.1160000000000001</v>
      </c>
      <c r="P4812" s="185">
        <f t="shared" si="1593"/>
        <v>2.1139999999999999</v>
      </c>
      <c r="Q4812" s="186">
        <f t="shared" si="1594"/>
        <v>2.12</v>
      </c>
      <c r="R4812" s="187">
        <f t="shared" si="1595"/>
        <v>2.0950000000000002</v>
      </c>
      <c r="S4812" s="188">
        <f t="shared" si="1596"/>
        <v>2.08</v>
      </c>
      <c r="T4812" s="189">
        <f t="shared" si="1597"/>
        <v>2.1880000000000002</v>
      </c>
      <c r="U4812" s="332">
        <f t="shared" si="1598"/>
        <v>2.1120000000000001</v>
      </c>
    </row>
    <row r="4813" spans="1:21" x14ac:dyDescent="0.35">
      <c r="A4813" s="293">
        <v>44726</v>
      </c>
      <c r="B4813" s="305">
        <v>214.1</v>
      </c>
      <c r="C4813" s="305">
        <v>214.2</v>
      </c>
      <c r="D4813" s="305">
        <v>214</v>
      </c>
      <c r="E4813" s="305">
        <v>214.6</v>
      </c>
      <c r="F4813" s="305">
        <v>212.2</v>
      </c>
      <c r="G4813" s="305">
        <v>210.2</v>
      </c>
      <c r="H4813" s="305">
        <v>221.7</v>
      </c>
      <c r="I4813" s="305">
        <v>213.9</v>
      </c>
      <c r="J4813" s="329"/>
      <c r="K4813" s="363"/>
      <c r="L4813" s="329"/>
      <c r="M4813" s="363"/>
      <c r="N4813" s="183">
        <f t="shared" si="1591"/>
        <v>2.141</v>
      </c>
      <c r="O4813" s="184">
        <f t="shared" si="1592"/>
        <v>2.1419999999999999</v>
      </c>
      <c r="P4813" s="185">
        <f t="shared" si="1593"/>
        <v>2.14</v>
      </c>
      <c r="Q4813" s="186">
        <f t="shared" si="1594"/>
        <v>2.1459999999999999</v>
      </c>
      <c r="R4813" s="187">
        <f t="shared" si="1595"/>
        <v>2.1219999999999999</v>
      </c>
      <c r="S4813" s="188">
        <f t="shared" si="1596"/>
        <v>2.1019999999999999</v>
      </c>
      <c r="T4813" s="189">
        <f t="shared" si="1597"/>
        <v>2.2170000000000001</v>
      </c>
      <c r="U4813" s="332">
        <f t="shared" si="1598"/>
        <v>2.1390000000000002</v>
      </c>
    </row>
    <row r="4814" spans="1:21" x14ac:dyDescent="0.35">
      <c r="A4814" s="293">
        <v>44727</v>
      </c>
      <c r="B4814" s="305">
        <v>215.7</v>
      </c>
      <c r="C4814" s="305">
        <v>215.5</v>
      </c>
      <c r="D4814" s="305">
        <v>215.6</v>
      </c>
      <c r="E4814" s="305">
        <v>216.2</v>
      </c>
      <c r="F4814" s="305">
        <v>213.6</v>
      </c>
      <c r="G4814" s="305">
        <v>211.5</v>
      </c>
      <c r="H4814" s="305">
        <v>223</v>
      </c>
      <c r="I4814" s="305">
        <v>215.3</v>
      </c>
      <c r="J4814" s="329"/>
      <c r="K4814" s="363">
        <f>AVERAGE(I4803:I4814)</f>
        <v>202.81666666666669</v>
      </c>
      <c r="L4814" s="329"/>
      <c r="M4814" s="363"/>
      <c r="N4814" s="183">
        <f t="shared" si="1591"/>
        <v>2.157</v>
      </c>
      <c r="O4814" s="184">
        <f t="shared" si="1592"/>
        <v>2.1549999999999998</v>
      </c>
      <c r="P4814" s="185">
        <f t="shared" si="1593"/>
        <v>2.1560000000000001</v>
      </c>
      <c r="Q4814" s="186">
        <f t="shared" si="1594"/>
        <v>2.1619999999999999</v>
      </c>
      <c r="R4814" s="187">
        <f t="shared" si="1595"/>
        <v>2.1360000000000001</v>
      </c>
      <c r="S4814" s="188">
        <f t="shared" si="1596"/>
        <v>2.1150000000000002</v>
      </c>
      <c r="T4814" s="189">
        <f t="shared" si="1597"/>
        <v>2.23</v>
      </c>
      <c r="U4814" s="332">
        <f t="shared" si="1598"/>
        <v>2.153</v>
      </c>
    </row>
    <row r="4815" spans="1:21" x14ac:dyDescent="0.35">
      <c r="A4815" s="293">
        <v>44728</v>
      </c>
      <c r="B4815" s="305">
        <v>219.1</v>
      </c>
      <c r="C4815" s="305">
        <v>218.7</v>
      </c>
      <c r="D4815" s="305">
        <v>218.5</v>
      </c>
      <c r="E4815" s="305">
        <v>218.9</v>
      </c>
      <c r="F4815" s="305">
        <v>216.1</v>
      </c>
      <c r="G4815" s="305">
        <v>213.4</v>
      </c>
      <c r="H4815" s="305">
        <v>225.8</v>
      </c>
      <c r="I4815" s="305">
        <v>218.3</v>
      </c>
      <c r="J4815" s="329"/>
      <c r="K4815" s="363"/>
      <c r="L4815" s="329"/>
      <c r="M4815" s="363"/>
      <c r="N4815" s="183">
        <f t="shared" si="1591"/>
        <v>2.1909999999999998</v>
      </c>
      <c r="O4815" s="184">
        <f t="shared" si="1592"/>
        <v>2.1869999999999998</v>
      </c>
      <c r="P4815" s="185">
        <f t="shared" si="1593"/>
        <v>2.1850000000000001</v>
      </c>
      <c r="Q4815" s="186">
        <f t="shared" si="1594"/>
        <v>2.1890000000000001</v>
      </c>
      <c r="R4815" s="187">
        <f t="shared" si="1595"/>
        <v>2.161</v>
      </c>
      <c r="S4815" s="188">
        <f t="shared" si="1596"/>
        <v>2.1339999999999999</v>
      </c>
      <c r="T4815" s="189">
        <f t="shared" si="1597"/>
        <v>2.258</v>
      </c>
      <c r="U4815" s="332">
        <f t="shared" si="1598"/>
        <v>2.1830000000000003</v>
      </c>
    </row>
    <row r="4816" spans="1:21" x14ac:dyDescent="0.35">
      <c r="A4816" s="293">
        <v>44729</v>
      </c>
      <c r="B4816" s="305">
        <v>221.8</v>
      </c>
      <c r="C4816" s="305">
        <v>221.3</v>
      </c>
      <c r="D4816" s="305">
        <v>221.2</v>
      </c>
      <c r="E4816" s="305">
        <v>221.5</v>
      </c>
      <c r="F4816" s="305">
        <v>218.6</v>
      </c>
      <c r="G4816" s="305">
        <v>216.3</v>
      </c>
      <c r="H4816" s="305">
        <v>229.4</v>
      </c>
      <c r="I4816" s="305">
        <v>220.9</v>
      </c>
      <c r="J4816" s="329"/>
      <c r="K4816" s="363"/>
      <c r="L4816" s="329"/>
      <c r="M4816" s="363"/>
      <c r="N4816" s="183">
        <f t="shared" si="1591"/>
        <v>2.218</v>
      </c>
      <c r="O4816" s="184">
        <f t="shared" si="1592"/>
        <v>2.2130000000000001</v>
      </c>
      <c r="P4816" s="185">
        <f t="shared" si="1593"/>
        <v>2.2119999999999997</v>
      </c>
      <c r="Q4816" s="186">
        <f t="shared" si="1594"/>
        <v>2.2149999999999999</v>
      </c>
      <c r="R4816" s="187">
        <f t="shared" si="1595"/>
        <v>2.1859999999999999</v>
      </c>
      <c r="S4816" s="188">
        <f t="shared" si="1596"/>
        <v>2.1630000000000003</v>
      </c>
      <c r="T4816" s="189">
        <f t="shared" si="1597"/>
        <v>2.294</v>
      </c>
      <c r="U4816" s="332">
        <f t="shared" si="1598"/>
        <v>2.2090000000000001</v>
      </c>
    </row>
    <row r="4817" spans="1:21" x14ac:dyDescent="0.35">
      <c r="A4817" s="293">
        <v>44732</v>
      </c>
      <c r="B4817" s="304">
        <v>224.3</v>
      </c>
      <c r="C4817" s="304">
        <v>223.5</v>
      </c>
      <c r="D4817" s="304">
        <v>223.4</v>
      </c>
      <c r="E4817" s="304">
        <v>223.6</v>
      </c>
      <c r="F4817" s="304">
        <v>220.7</v>
      </c>
      <c r="G4817" s="304">
        <v>224.3</v>
      </c>
      <c r="H4817" s="304">
        <v>232</v>
      </c>
      <c r="I4817" s="304">
        <v>223.3</v>
      </c>
      <c r="J4817" s="329"/>
      <c r="K4817" s="330"/>
      <c r="L4817" s="329"/>
      <c r="M4817" s="331"/>
      <c r="N4817" s="183">
        <f t="shared" ref="N4817:N4826" si="1599">B4817/$V$1</f>
        <v>2.2430000000000003</v>
      </c>
      <c r="O4817" s="184">
        <f t="shared" ref="O4817:O4826" si="1600">C4817/$V$1</f>
        <v>2.2349999999999999</v>
      </c>
      <c r="P4817" s="185">
        <f t="shared" ref="P4817:P4826" si="1601">D4817/$V$1</f>
        <v>2.234</v>
      </c>
      <c r="Q4817" s="186">
        <f t="shared" ref="Q4817:Q4826" si="1602">E4817/$V$1</f>
        <v>2.2359999999999998</v>
      </c>
      <c r="R4817" s="187">
        <f t="shared" ref="R4817:R4826" si="1603">F4817/$V$1</f>
        <v>2.2069999999999999</v>
      </c>
      <c r="S4817" s="188">
        <f t="shared" ref="S4817:S4826" si="1604">G4817/$V$1</f>
        <v>2.2430000000000003</v>
      </c>
      <c r="T4817" s="189">
        <f t="shared" ref="T4817:T4826" si="1605">H4817/$V$1</f>
        <v>2.3199999999999998</v>
      </c>
      <c r="U4817" s="332">
        <f t="shared" ref="U4817:U4826" si="1606">I4817/$V$1</f>
        <v>2.2330000000000001</v>
      </c>
    </row>
    <row r="4818" spans="1:21" x14ac:dyDescent="0.35">
      <c r="A4818" s="293">
        <v>44733</v>
      </c>
      <c r="B4818" s="304">
        <v>225.7</v>
      </c>
      <c r="C4818" s="304">
        <v>225.1</v>
      </c>
      <c r="D4818" s="304">
        <v>225.1</v>
      </c>
      <c r="E4818" s="304">
        <v>225.2</v>
      </c>
      <c r="F4818" s="304">
        <v>222.2</v>
      </c>
      <c r="G4818" s="304">
        <v>226</v>
      </c>
      <c r="H4818" s="304">
        <v>233.3</v>
      </c>
      <c r="I4818" s="304">
        <v>224.8</v>
      </c>
      <c r="J4818" s="329"/>
      <c r="K4818" s="330"/>
      <c r="L4818" s="329"/>
      <c r="M4818" s="331"/>
      <c r="N4818" s="183">
        <f t="shared" si="1599"/>
        <v>2.2569999999999997</v>
      </c>
      <c r="O4818" s="184">
        <f t="shared" si="1600"/>
        <v>2.2509999999999999</v>
      </c>
      <c r="P4818" s="185">
        <f t="shared" si="1601"/>
        <v>2.2509999999999999</v>
      </c>
      <c r="Q4818" s="186">
        <f t="shared" si="1602"/>
        <v>2.2519999999999998</v>
      </c>
      <c r="R4818" s="187">
        <f t="shared" si="1603"/>
        <v>2.222</v>
      </c>
      <c r="S4818" s="188">
        <f t="shared" si="1604"/>
        <v>2.2599999999999998</v>
      </c>
      <c r="T4818" s="189">
        <f t="shared" si="1605"/>
        <v>2.3330000000000002</v>
      </c>
      <c r="U4818" s="332">
        <f t="shared" si="1606"/>
        <v>2.2480000000000002</v>
      </c>
    </row>
    <row r="4819" spans="1:21" x14ac:dyDescent="0.35">
      <c r="A4819" s="293">
        <v>44734</v>
      </c>
      <c r="B4819" s="304">
        <v>227.2</v>
      </c>
      <c r="C4819" s="304">
        <v>226.9</v>
      </c>
      <c r="D4819" s="304">
        <v>226.8</v>
      </c>
      <c r="E4819" s="304">
        <v>227</v>
      </c>
      <c r="F4819" s="304">
        <v>223.9</v>
      </c>
      <c r="G4819" s="304">
        <v>227.7</v>
      </c>
      <c r="H4819" s="304">
        <v>234.4</v>
      </c>
      <c r="I4819" s="304">
        <v>226.5</v>
      </c>
      <c r="J4819" s="329"/>
      <c r="K4819" s="330"/>
      <c r="L4819" s="329"/>
      <c r="M4819" s="331"/>
      <c r="N4819" s="183">
        <f t="shared" si="1599"/>
        <v>2.2719999999999998</v>
      </c>
      <c r="O4819" s="184">
        <f t="shared" si="1600"/>
        <v>2.2690000000000001</v>
      </c>
      <c r="P4819" s="185">
        <f t="shared" si="1601"/>
        <v>2.2680000000000002</v>
      </c>
      <c r="Q4819" s="186">
        <f t="shared" si="1602"/>
        <v>2.27</v>
      </c>
      <c r="R4819" s="187">
        <f t="shared" si="1603"/>
        <v>2.2389999999999999</v>
      </c>
      <c r="S4819" s="188">
        <f t="shared" si="1604"/>
        <v>2.2769999999999997</v>
      </c>
      <c r="T4819" s="189">
        <f t="shared" si="1605"/>
        <v>2.3439999999999999</v>
      </c>
      <c r="U4819" s="332">
        <f t="shared" si="1606"/>
        <v>2.2650000000000001</v>
      </c>
    </row>
    <row r="4820" spans="1:21" x14ac:dyDescent="0.35">
      <c r="A4820" s="293">
        <v>44735</v>
      </c>
      <c r="B4820" s="304">
        <v>228.1</v>
      </c>
      <c r="C4820" s="304">
        <v>228</v>
      </c>
      <c r="D4820" s="304">
        <v>227.9</v>
      </c>
      <c r="E4820" s="304">
        <v>228.1</v>
      </c>
      <c r="F4820" s="304">
        <v>225</v>
      </c>
      <c r="G4820" s="304">
        <v>228.7</v>
      </c>
      <c r="H4820" s="304">
        <v>235.1</v>
      </c>
      <c r="I4820" s="304">
        <v>227.6</v>
      </c>
      <c r="J4820" s="329"/>
      <c r="K4820" s="330"/>
      <c r="L4820" s="329"/>
      <c r="M4820" s="331"/>
      <c r="N4820" s="183">
        <f t="shared" si="1599"/>
        <v>2.2810000000000001</v>
      </c>
      <c r="O4820" s="184">
        <f t="shared" si="1600"/>
        <v>2.2799999999999998</v>
      </c>
      <c r="P4820" s="185">
        <f t="shared" si="1601"/>
        <v>2.2789999999999999</v>
      </c>
      <c r="Q4820" s="186">
        <f t="shared" si="1602"/>
        <v>2.2810000000000001</v>
      </c>
      <c r="R4820" s="187">
        <f t="shared" si="1603"/>
        <v>2.25</v>
      </c>
      <c r="S4820" s="188">
        <f t="shared" si="1604"/>
        <v>2.2869999999999999</v>
      </c>
      <c r="T4820" s="189">
        <f t="shared" si="1605"/>
        <v>2.351</v>
      </c>
      <c r="U4820" s="332">
        <f t="shared" si="1606"/>
        <v>2.2759999999999998</v>
      </c>
    </row>
    <row r="4821" spans="1:21" x14ac:dyDescent="0.35">
      <c r="A4821" s="293">
        <v>44736</v>
      </c>
      <c r="B4821" s="304">
        <v>227.7</v>
      </c>
      <c r="C4821" s="304">
        <v>227.7</v>
      </c>
      <c r="D4821" s="304">
        <v>227.6</v>
      </c>
      <c r="E4821" s="304">
        <v>227.8</v>
      </c>
      <c r="F4821" s="304">
        <v>224.7</v>
      </c>
      <c r="G4821" s="304">
        <v>228.7</v>
      </c>
      <c r="H4821" s="304">
        <v>234.5</v>
      </c>
      <c r="I4821" s="304">
        <v>227.2</v>
      </c>
      <c r="J4821" s="329"/>
      <c r="K4821" s="330"/>
      <c r="L4821" s="329"/>
      <c r="M4821" s="331"/>
      <c r="N4821" s="183">
        <f t="shared" si="1599"/>
        <v>2.2769999999999997</v>
      </c>
      <c r="O4821" s="184">
        <f t="shared" si="1600"/>
        <v>2.2769999999999997</v>
      </c>
      <c r="P4821" s="185">
        <f t="shared" si="1601"/>
        <v>2.2759999999999998</v>
      </c>
      <c r="Q4821" s="186">
        <f t="shared" si="1602"/>
        <v>2.278</v>
      </c>
      <c r="R4821" s="187">
        <f t="shared" si="1603"/>
        <v>2.2469999999999999</v>
      </c>
      <c r="S4821" s="188">
        <f t="shared" si="1604"/>
        <v>2.2869999999999999</v>
      </c>
      <c r="T4821" s="189">
        <f t="shared" si="1605"/>
        <v>2.3450000000000002</v>
      </c>
      <c r="U4821" s="332">
        <f t="shared" si="1606"/>
        <v>2.2719999999999998</v>
      </c>
    </row>
    <row r="4822" spans="1:21" x14ac:dyDescent="0.35">
      <c r="A4822" s="293">
        <v>44739</v>
      </c>
      <c r="B4822" s="304">
        <v>227.9</v>
      </c>
      <c r="C4822" s="304">
        <v>227.9</v>
      </c>
      <c r="D4822" s="304">
        <v>227.8</v>
      </c>
      <c r="E4822" s="304">
        <v>227.9</v>
      </c>
      <c r="F4822" s="304">
        <v>224.7</v>
      </c>
      <c r="G4822" s="304">
        <v>228.7</v>
      </c>
      <c r="H4822" s="304">
        <v>234.5</v>
      </c>
      <c r="I4822" s="304">
        <v>227.4</v>
      </c>
      <c r="J4822" s="329"/>
      <c r="K4822" s="330"/>
      <c r="L4822" s="329"/>
      <c r="M4822" s="331"/>
      <c r="N4822" s="183">
        <f t="shared" si="1599"/>
        <v>2.2789999999999999</v>
      </c>
      <c r="O4822" s="184">
        <f t="shared" si="1600"/>
        <v>2.2789999999999999</v>
      </c>
      <c r="P4822" s="185">
        <f t="shared" si="1601"/>
        <v>2.278</v>
      </c>
      <c r="Q4822" s="186">
        <f t="shared" si="1602"/>
        <v>2.2789999999999999</v>
      </c>
      <c r="R4822" s="187">
        <f t="shared" si="1603"/>
        <v>2.2469999999999999</v>
      </c>
      <c r="S4822" s="188">
        <f t="shared" si="1604"/>
        <v>2.2869999999999999</v>
      </c>
      <c r="T4822" s="189">
        <f t="shared" si="1605"/>
        <v>2.3450000000000002</v>
      </c>
      <c r="U4822" s="332">
        <f t="shared" si="1606"/>
        <v>2.274</v>
      </c>
    </row>
    <row r="4823" spans="1:21" x14ac:dyDescent="0.35">
      <c r="A4823" s="293">
        <v>44740</v>
      </c>
      <c r="B4823" s="304">
        <v>227.9</v>
      </c>
      <c r="C4823" s="304">
        <v>227.9</v>
      </c>
      <c r="D4823" s="304">
        <v>227.8</v>
      </c>
      <c r="E4823" s="304">
        <v>227.9</v>
      </c>
      <c r="F4823" s="304">
        <v>224.7</v>
      </c>
      <c r="G4823" s="304">
        <v>228.6</v>
      </c>
      <c r="H4823" s="304">
        <v>234.5</v>
      </c>
      <c r="I4823" s="304">
        <v>227.4</v>
      </c>
      <c r="J4823" s="329"/>
      <c r="K4823" s="330"/>
      <c r="L4823" s="329"/>
      <c r="M4823" s="331"/>
      <c r="N4823" s="183">
        <f t="shared" si="1599"/>
        <v>2.2789999999999999</v>
      </c>
      <c r="O4823" s="184">
        <f t="shared" si="1600"/>
        <v>2.2789999999999999</v>
      </c>
      <c r="P4823" s="185">
        <f t="shared" si="1601"/>
        <v>2.278</v>
      </c>
      <c r="Q4823" s="186">
        <f t="shared" si="1602"/>
        <v>2.2789999999999999</v>
      </c>
      <c r="R4823" s="187">
        <f t="shared" si="1603"/>
        <v>2.2469999999999999</v>
      </c>
      <c r="S4823" s="188">
        <f t="shared" si="1604"/>
        <v>2.286</v>
      </c>
      <c r="T4823" s="189">
        <f t="shared" si="1605"/>
        <v>2.3450000000000002</v>
      </c>
      <c r="U4823" s="332">
        <f t="shared" si="1606"/>
        <v>2.274</v>
      </c>
    </row>
    <row r="4824" spans="1:21" x14ac:dyDescent="0.35">
      <c r="A4824" s="293">
        <v>44741</v>
      </c>
      <c r="B4824" s="304">
        <v>228</v>
      </c>
      <c r="C4824" s="304">
        <v>227.6</v>
      </c>
      <c r="D4824" s="304">
        <v>227.6</v>
      </c>
      <c r="E4824" s="304">
        <v>227.4</v>
      </c>
      <c r="F4824" s="304">
        <v>224.3</v>
      </c>
      <c r="G4824" s="304">
        <v>228.2</v>
      </c>
      <c r="H4824" s="304">
        <v>234</v>
      </c>
      <c r="I4824" s="304">
        <v>227.1</v>
      </c>
      <c r="J4824" s="329"/>
      <c r="K4824" s="330"/>
      <c r="L4824" s="329"/>
      <c r="M4824" s="331"/>
      <c r="N4824" s="183">
        <f t="shared" si="1599"/>
        <v>2.2799999999999998</v>
      </c>
      <c r="O4824" s="184">
        <f t="shared" si="1600"/>
        <v>2.2759999999999998</v>
      </c>
      <c r="P4824" s="185">
        <f t="shared" si="1601"/>
        <v>2.2759999999999998</v>
      </c>
      <c r="Q4824" s="186">
        <f t="shared" si="1602"/>
        <v>2.274</v>
      </c>
      <c r="R4824" s="187">
        <f t="shared" si="1603"/>
        <v>2.2430000000000003</v>
      </c>
      <c r="S4824" s="188">
        <f t="shared" si="1604"/>
        <v>2.282</v>
      </c>
      <c r="T4824" s="189">
        <f t="shared" si="1605"/>
        <v>2.34</v>
      </c>
      <c r="U4824" s="332">
        <f t="shared" si="1606"/>
        <v>2.2709999999999999</v>
      </c>
    </row>
    <row r="4825" spans="1:21" x14ac:dyDescent="0.35">
      <c r="A4825" s="293">
        <v>44742</v>
      </c>
      <c r="B4825" s="304">
        <v>226.6</v>
      </c>
      <c r="C4825" s="304">
        <v>226.7</v>
      </c>
      <c r="D4825" s="304">
        <v>226.2</v>
      </c>
      <c r="E4825" s="304">
        <v>226.1</v>
      </c>
      <c r="F4825" s="304">
        <v>223</v>
      </c>
      <c r="G4825" s="304">
        <v>227.3</v>
      </c>
      <c r="H4825" s="304">
        <v>232.4</v>
      </c>
      <c r="I4825" s="304">
        <v>225.9</v>
      </c>
      <c r="J4825" s="329"/>
      <c r="K4825" s="330"/>
      <c r="L4825" s="329"/>
      <c r="M4825" s="331"/>
      <c r="N4825" s="183">
        <f t="shared" si="1599"/>
        <v>2.266</v>
      </c>
      <c r="O4825" s="184">
        <f t="shared" si="1600"/>
        <v>2.2669999999999999</v>
      </c>
      <c r="P4825" s="185">
        <f t="shared" si="1601"/>
        <v>2.262</v>
      </c>
      <c r="Q4825" s="186">
        <f t="shared" si="1602"/>
        <v>2.2610000000000001</v>
      </c>
      <c r="R4825" s="187">
        <f t="shared" si="1603"/>
        <v>2.23</v>
      </c>
      <c r="S4825" s="188">
        <f t="shared" si="1604"/>
        <v>2.2730000000000001</v>
      </c>
      <c r="T4825" s="189">
        <f t="shared" si="1605"/>
        <v>2.3239999999999998</v>
      </c>
      <c r="U4825" s="332">
        <f t="shared" si="1606"/>
        <v>2.2589999999999999</v>
      </c>
    </row>
    <row r="4826" spans="1:21" x14ac:dyDescent="0.35">
      <c r="A4826" s="293">
        <v>44743</v>
      </c>
      <c r="B4826" s="304">
        <v>225.9</v>
      </c>
      <c r="C4826" s="304">
        <v>225.9</v>
      </c>
      <c r="D4826" s="304">
        <v>225.4</v>
      </c>
      <c r="E4826" s="304">
        <v>225.3</v>
      </c>
      <c r="F4826" s="304">
        <v>221.5</v>
      </c>
      <c r="G4826" s="304">
        <v>225.4</v>
      </c>
      <c r="H4826" s="304">
        <v>231.1</v>
      </c>
      <c r="I4826" s="304">
        <v>224.9</v>
      </c>
      <c r="J4826" s="329"/>
      <c r="K4826" s="363">
        <f>AVERAGE(I4815:I4826)</f>
        <v>225.10833333333335</v>
      </c>
      <c r="L4826" s="329"/>
      <c r="M4826" s="363">
        <f>AVERAGE(I4805:I4826)</f>
        <v>216.17727272727271</v>
      </c>
      <c r="N4826" s="183">
        <f t="shared" si="1599"/>
        <v>2.2589999999999999</v>
      </c>
      <c r="O4826" s="184">
        <f t="shared" si="1600"/>
        <v>2.2589999999999999</v>
      </c>
      <c r="P4826" s="185">
        <f t="shared" si="1601"/>
        <v>2.254</v>
      </c>
      <c r="Q4826" s="186">
        <f t="shared" si="1602"/>
        <v>2.2530000000000001</v>
      </c>
      <c r="R4826" s="187">
        <f t="shared" si="1603"/>
        <v>2.2149999999999999</v>
      </c>
      <c r="S4826" s="188">
        <f t="shared" si="1604"/>
        <v>2.254</v>
      </c>
      <c r="T4826" s="189">
        <f t="shared" si="1605"/>
        <v>2.3109999999999999</v>
      </c>
      <c r="U4826" s="332">
        <f t="shared" si="1606"/>
        <v>2.2490000000000001</v>
      </c>
    </row>
    <row r="4827" spans="1:21" x14ac:dyDescent="0.35">
      <c r="A4827" s="293">
        <v>44746</v>
      </c>
      <c r="B4827" s="305">
        <v>225.9</v>
      </c>
      <c r="C4827" s="305">
        <v>225.9</v>
      </c>
      <c r="D4827" s="305">
        <v>225.4</v>
      </c>
      <c r="E4827" s="305">
        <v>225.3</v>
      </c>
      <c r="F4827" s="305">
        <v>221.5</v>
      </c>
      <c r="G4827" s="305">
        <v>225.4</v>
      </c>
      <c r="H4827" s="305">
        <v>231.1</v>
      </c>
      <c r="I4827" s="305">
        <v>224.9</v>
      </c>
      <c r="J4827" s="329"/>
      <c r="K4827" s="330"/>
      <c r="L4827" s="329"/>
      <c r="M4827" s="331"/>
      <c r="N4827" s="183">
        <f t="shared" ref="N4827:N4836" si="1607">B4827/$V$1</f>
        <v>2.2589999999999999</v>
      </c>
      <c r="O4827" s="184">
        <f t="shared" ref="O4827:O4836" si="1608">C4827/$V$1</f>
        <v>2.2589999999999999</v>
      </c>
      <c r="P4827" s="185">
        <f t="shared" ref="P4827:P4836" si="1609">D4827/$V$1</f>
        <v>2.254</v>
      </c>
      <c r="Q4827" s="186">
        <f t="shared" ref="Q4827:Q4836" si="1610">E4827/$V$1</f>
        <v>2.2530000000000001</v>
      </c>
      <c r="R4827" s="187">
        <f t="shared" ref="R4827:R4836" si="1611">F4827/$V$1</f>
        <v>2.2149999999999999</v>
      </c>
      <c r="S4827" s="188">
        <f t="shared" ref="S4827:S4836" si="1612">G4827/$V$1</f>
        <v>2.254</v>
      </c>
      <c r="T4827" s="189">
        <f t="shared" ref="T4827:T4836" si="1613">H4827/$V$1</f>
        <v>2.3109999999999999</v>
      </c>
      <c r="U4827" s="332">
        <f t="shared" ref="U4827:U4836" si="1614">I4827/$V$1</f>
        <v>2.2490000000000001</v>
      </c>
    </row>
    <row r="4828" spans="1:21" x14ac:dyDescent="0.35">
      <c r="A4828" s="293">
        <v>44747</v>
      </c>
      <c r="B4828" s="305">
        <v>224.3</v>
      </c>
      <c r="C4828" s="305">
        <v>224.8</v>
      </c>
      <c r="D4828" s="305">
        <v>224.1</v>
      </c>
      <c r="E4828" s="305">
        <v>224.4</v>
      </c>
      <c r="F4828" s="305">
        <v>220.2</v>
      </c>
      <c r="G4828" s="305">
        <v>224.1</v>
      </c>
      <c r="H4828" s="305">
        <v>229.9</v>
      </c>
      <c r="I4828" s="305">
        <v>223.6</v>
      </c>
      <c r="J4828" s="329"/>
      <c r="K4828" s="330"/>
      <c r="L4828" s="329"/>
      <c r="M4828" s="331"/>
      <c r="N4828" s="183">
        <f t="shared" si="1607"/>
        <v>2.2430000000000003</v>
      </c>
      <c r="O4828" s="184">
        <f t="shared" si="1608"/>
        <v>2.2480000000000002</v>
      </c>
      <c r="P4828" s="185">
        <f t="shared" si="1609"/>
        <v>2.2410000000000001</v>
      </c>
      <c r="Q4828" s="186">
        <f t="shared" si="1610"/>
        <v>2.2440000000000002</v>
      </c>
      <c r="R4828" s="187">
        <f t="shared" si="1611"/>
        <v>2.202</v>
      </c>
      <c r="S4828" s="188">
        <f t="shared" si="1612"/>
        <v>2.2410000000000001</v>
      </c>
      <c r="T4828" s="189">
        <f t="shared" si="1613"/>
        <v>2.2989999999999999</v>
      </c>
      <c r="U4828" s="332">
        <f t="shared" si="1614"/>
        <v>2.2359999999999998</v>
      </c>
    </row>
    <row r="4829" spans="1:21" x14ac:dyDescent="0.35">
      <c r="A4829" s="293">
        <v>44748</v>
      </c>
      <c r="B4829" s="305">
        <v>221.4</v>
      </c>
      <c r="C4829" s="305">
        <v>221.7</v>
      </c>
      <c r="D4829" s="305">
        <v>221.1</v>
      </c>
      <c r="E4829" s="305">
        <v>221.2</v>
      </c>
      <c r="F4829" s="305">
        <v>217</v>
      </c>
      <c r="G4829" s="305">
        <v>220.5</v>
      </c>
      <c r="H4829" s="305">
        <v>225.7</v>
      </c>
      <c r="I4829" s="305">
        <v>220.5</v>
      </c>
      <c r="J4829" s="329"/>
      <c r="K4829" s="330"/>
      <c r="L4829" s="329"/>
      <c r="M4829" s="331"/>
      <c r="N4829" s="183">
        <f t="shared" si="1607"/>
        <v>2.214</v>
      </c>
      <c r="O4829" s="184">
        <f t="shared" si="1608"/>
        <v>2.2170000000000001</v>
      </c>
      <c r="P4829" s="185">
        <f t="shared" si="1609"/>
        <v>2.2109999999999999</v>
      </c>
      <c r="Q4829" s="186">
        <f t="shared" si="1610"/>
        <v>2.2119999999999997</v>
      </c>
      <c r="R4829" s="187">
        <f t="shared" si="1611"/>
        <v>2.17</v>
      </c>
      <c r="S4829" s="188">
        <f t="shared" si="1612"/>
        <v>2.2050000000000001</v>
      </c>
      <c r="T4829" s="189">
        <f t="shared" si="1613"/>
        <v>2.2569999999999997</v>
      </c>
      <c r="U4829" s="332">
        <f t="shared" si="1614"/>
        <v>2.2050000000000001</v>
      </c>
    </row>
    <row r="4830" spans="1:21" x14ac:dyDescent="0.35">
      <c r="A4830" s="293">
        <v>44749</v>
      </c>
      <c r="B4830" s="305">
        <v>218.8</v>
      </c>
      <c r="C4830" s="305">
        <v>218.8</v>
      </c>
      <c r="D4830" s="305">
        <v>218.6</v>
      </c>
      <c r="E4830" s="305">
        <v>218.3</v>
      </c>
      <c r="F4830" s="305">
        <v>214.5</v>
      </c>
      <c r="G4830" s="305">
        <v>217.9</v>
      </c>
      <c r="H4830" s="305">
        <v>222.8</v>
      </c>
      <c r="I4830" s="305">
        <v>217.9</v>
      </c>
      <c r="J4830" s="329"/>
      <c r="K4830" s="330"/>
      <c r="L4830" s="329"/>
      <c r="M4830" s="331"/>
      <c r="N4830" s="183">
        <f t="shared" si="1607"/>
        <v>2.1880000000000002</v>
      </c>
      <c r="O4830" s="184">
        <f t="shared" si="1608"/>
        <v>2.1880000000000002</v>
      </c>
      <c r="P4830" s="185">
        <f t="shared" si="1609"/>
        <v>2.1859999999999999</v>
      </c>
      <c r="Q4830" s="186">
        <f t="shared" si="1610"/>
        <v>2.1830000000000003</v>
      </c>
      <c r="R4830" s="187">
        <f t="shared" si="1611"/>
        <v>2.145</v>
      </c>
      <c r="S4830" s="188">
        <f t="shared" si="1612"/>
        <v>2.1790000000000003</v>
      </c>
      <c r="T4830" s="189">
        <f t="shared" si="1613"/>
        <v>2.2280000000000002</v>
      </c>
      <c r="U4830" s="332">
        <f t="shared" si="1614"/>
        <v>2.1790000000000003</v>
      </c>
    </row>
    <row r="4831" spans="1:21" x14ac:dyDescent="0.35">
      <c r="A4831" s="293">
        <v>44750</v>
      </c>
      <c r="B4831" s="305">
        <v>215.8</v>
      </c>
      <c r="C4831" s="305">
        <v>215.7</v>
      </c>
      <c r="D4831" s="305">
        <v>215.5</v>
      </c>
      <c r="E4831" s="305">
        <v>215.2</v>
      </c>
      <c r="F4831" s="305">
        <v>211.5</v>
      </c>
      <c r="G4831" s="305">
        <v>214.9</v>
      </c>
      <c r="H4831" s="305">
        <v>218.9</v>
      </c>
      <c r="I4831" s="305">
        <v>214.8</v>
      </c>
      <c r="J4831" s="329"/>
      <c r="K4831" s="330"/>
      <c r="L4831" s="329"/>
      <c r="M4831" s="331"/>
      <c r="N4831" s="183">
        <f t="shared" si="1607"/>
        <v>2.1579999999999999</v>
      </c>
      <c r="O4831" s="184">
        <f t="shared" si="1608"/>
        <v>2.157</v>
      </c>
      <c r="P4831" s="185">
        <f t="shared" si="1609"/>
        <v>2.1549999999999998</v>
      </c>
      <c r="Q4831" s="186">
        <f t="shared" si="1610"/>
        <v>2.1519999999999997</v>
      </c>
      <c r="R4831" s="187">
        <f t="shared" si="1611"/>
        <v>2.1150000000000002</v>
      </c>
      <c r="S4831" s="188">
        <f t="shared" si="1612"/>
        <v>2.149</v>
      </c>
      <c r="T4831" s="189">
        <f t="shared" si="1613"/>
        <v>2.1890000000000001</v>
      </c>
      <c r="U4831" s="332">
        <f t="shared" si="1614"/>
        <v>2.1480000000000001</v>
      </c>
    </row>
    <row r="4832" spans="1:21" x14ac:dyDescent="0.35">
      <c r="A4832" s="293">
        <v>44753</v>
      </c>
      <c r="B4832" s="305">
        <v>213.2</v>
      </c>
      <c r="C4832" s="305">
        <v>213.2</v>
      </c>
      <c r="D4832" s="305">
        <v>212.9</v>
      </c>
      <c r="E4832" s="305">
        <v>212.7</v>
      </c>
      <c r="F4832" s="305">
        <v>209</v>
      </c>
      <c r="G4832" s="305">
        <v>212.7</v>
      </c>
      <c r="H4832" s="305">
        <v>216.8</v>
      </c>
      <c r="I4832" s="305">
        <v>212.3</v>
      </c>
      <c r="J4832" s="329"/>
      <c r="K4832" s="330"/>
      <c r="L4832" s="329"/>
      <c r="M4832" s="331"/>
      <c r="N4832" s="183">
        <f t="shared" si="1607"/>
        <v>2.1319999999999997</v>
      </c>
      <c r="O4832" s="184">
        <f t="shared" si="1608"/>
        <v>2.1319999999999997</v>
      </c>
      <c r="P4832" s="185">
        <f t="shared" si="1609"/>
        <v>2.129</v>
      </c>
      <c r="Q4832" s="186">
        <f t="shared" si="1610"/>
        <v>2.1269999999999998</v>
      </c>
      <c r="R4832" s="187">
        <f t="shared" si="1611"/>
        <v>2.09</v>
      </c>
      <c r="S4832" s="188">
        <f t="shared" si="1612"/>
        <v>2.1269999999999998</v>
      </c>
      <c r="T4832" s="189">
        <f t="shared" si="1613"/>
        <v>2.1680000000000001</v>
      </c>
      <c r="U4832" s="332">
        <f t="shared" si="1614"/>
        <v>2.1230000000000002</v>
      </c>
    </row>
    <row r="4833" spans="1:21" x14ac:dyDescent="0.35">
      <c r="A4833" s="293">
        <v>44754</v>
      </c>
      <c r="B4833" s="305">
        <v>207.2</v>
      </c>
      <c r="C4833" s="305">
        <v>207.2</v>
      </c>
      <c r="D4833" s="305">
        <v>207</v>
      </c>
      <c r="E4833" s="305">
        <v>206.2</v>
      </c>
      <c r="F4833" s="305">
        <v>203.2</v>
      </c>
      <c r="G4833" s="305">
        <v>207.4</v>
      </c>
      <c r="H4833" s="305">
        <v>210.4</v>
      </c>
      <c r="I4833" s="305">
        <v>206.3</v>
      </c>
      <c r="J4833" s="329"/>
      <c r="K4833" s="330"/>
      <c r="L4833" s="329"/>
      <c r="M4833" s="331"/>
      <c r="N4833" s="183">
        <f t="shared" si="1607"/>
        <v>2.0720000000000001</v>
      </c>
      <c r="O4833" s="184">
        <f t="shared" si="1608"/>
        <v>2.0720000000000001</v>
      </c>
      <c r="P4833" s="185">
        <f t="shared" si="1609"/>
        <v>2.0699999999999998</v>
      </c>
      <c r="Q4833" s="186">
        <f t="shared" si="1610"/>
        <v>2.0619999999999998</v>
      </c>
      <c r="R4833" s="187">
        <f t="shared" si="1611"/>
        <v>2.032</v>
      </c>
      <c r="S4833" s="188">
        <f t="shared" si="1612"/>
        <v>2.0739999999999998</v>
      </c>
      <c r="T4833" s="189">
        <f t="shared" si="1613"/>
        <v>2.1040000000000001</v>
      </c>
      <c r="U4833" s="332">
        <f t="shared" si="1614"/>
        <v>2.0630000000000002</v>
      </c>
    </row>
    <row r="4834" spans="1:21" x14ac:dyDescent="0.35">
      <c r="A4834" s="293">
        <v>44755</v>
      </c>
      <c r="B4834" s="305">
        <v>204.7</v>
      </c>
      <c r="C4834" s="305">
        <v>204.7</v>
      </c>
      <c r="D4834" s="305">
        <v>204.7</v>
      </c>
      <c r="E4834" s="305">
        <v>203.5</v>
      </c>
      <c r="F4834" s="305">
        <v>200.8</v>
      </c>
      <c r="G4834" s="305">
        <v>204.5</v>
      </c>
      <c r="H4834" s="305">
        <v>207.4</v>
      </c>
      <c r="I4834" s="305">
        <v>203.9</v>
      </c>
      <c r="J4834" s="329"/>
      <c r="K4834" s="330"/>
      <c r="L4834" s="329"/>
      <c r="M4834" s="331"/>
      <c r="N4834" s="183">
        <f t="shared" si="1607"/>
        <v>2.0469999999999997</v>
      </c>
      <c r="O4834" s="184">
        <f t="shared" si="1608"/>
        <v>2.0469999999999997</v>
      </c>
      <c r="P4834" s="185">
        <f t="shared" si="1609"/>
        <v>2.0469999999999997</v>
      </c>
      <c r="Q4834" s="186">
        <f t="shared" si="1610"/>
        <v>2.0350000000000001</v>
      </c>
      <c r="R4834" s="187">
        <f t="shared" si="1611"/>
        <v>2.008</v>
      </c>
      <c r="S4834" s="188">
        <f t="shared" si="1612"/>
        <v>2.0449999999999999</v>
      </c>
      <c r="T4834" s="189">
        <f t="shared" si="1613"/>
        <v>2.0739999999999998</v>
      </c>
      <c r="U4834" s="332">
        <f t="shared" si="1614"/>
        <v>2.0390000000000001</v>
      </c>
    </row>
    <row r="4835" spans="1:21" x14ac:dyDescent="0.35">
      <c r="A4835" s="293">
        <v>44756</v>
      </c>
      <c r="B4835" s="305">
        <v>202.5</v>
      </c>
      <c r="C4835" s="305">
        <v>202.5</v>
      </c>
      <c r="D4835" s="305">
        <v>202.2</v>
      </c>
      <c r="E4835" s="305">
        <v>201.4</v>
      </c>
      <c r="F4835" s="305">
        <v>198.6</v>
      </c>
      <c r="G4835" s="305">
        <v>201.4</v>
      </c>
      <c r="H4835" s="305">
        <v>204.4</v>
      </c>
      <c r="I4835" s="305">
        <v>201.5</v>
      </c>
      <c r="J4835" s="329"/>
      <c r="K4835" s="330"/>
      <c r="L4835" s="329"/>
      <c r="M4835" s="331"/>
      <c r="N4835" s="183">
        <f t="shared" si="1607"/>
        <v>2.0249999999999999</v>
      </c>
      <c r="O4835" s="184">
        <f t="shared" si="1608"/>
        <v>2.0249999999999999</v>
      </c>
      <c r="P4835" s="185">
        <f t="shared" si="1609"/>
        <v>2.0219999999999998</v>
      </c>
      <c r="Q4835" s="186">
        <f t="shared" si="1610"/>
        <v>2.0140000000000002</v>
      </c>
      <c r="R4835" s="187">
        <f t="shared" si="1611"/>
        <v>1.986</v>
      </c>
      <c r="S4835" s="188">
        <f t="shared" si="1612"/>
        <v>2.0140000000000002</v>
      </c>
      <c r="T4835" s="189">
        <f t="shared" si="1613"/>
        <v>2.044</v>
      </c>
      <c r="U4835" s="332">
        <f t="shared" si="1614"/>
        <v>2.0150000000000001</v>
      </c>
    </row>
    <row r="4836" spans="1:21" x14ac:dyDescent="0.35">
      <c r="A4836" s="293">
        <v>44757</v>
      </c>
      <c r="B4836" s="305">
        <v>199.9</v>
      </c>
      <c r="C4836" s="305">
        <v>199.7</v>
      </c>
      <c r="D4836" s="305">
        <v>199.6</v>
      </c>
      <c r="E4836" s="305">
        <v>198.6</v>
      </c>
      <c r="F4836" s="305">
        <v>196.1</v>
      </c>
      <c r="G4836" s="305">
        <v>198.9</v>
      </c>
      <c r="H4836" s="305">
        <v>202.3</v>
      </c>
      <c r="I4836" s="305">
        <v>198.9</v>
      </c>
      <c r="J4836" s="329"/>
      <c r="K4836" s="363">
        <f>AVERAGE(I4826:I4836)</f>
        <v>213.59090909090909</v>
      </c>
      <c r="L4836" s="329"/>
      <c r="M4836" s="331"/>
      <c r="N4836" s="183">
        <f t="shared" si="1607"/>
        <v>1.9990000000000001</v>
      </c>
      <c r="O4836" s="184">
        <f t="shared" si="1608"/>
        <v>1.9969999999999999</v>
      </c>
      <c r="P4836" s="185">
        <f t="shared" si="1609"/>
        <v>1.996</v>
      </c>
      <c r="Q4836" s="186">
        <f t="shared" si="1610"/>
        <v>1.986</v>
      </c>
      <c r="R4836" s="187">
        <f t="shared" si="1611"/>
        <v>1.9609999999999999</v>
      </c>
      <c r="S4836" s="188">
        <f t="shared" si="1612"/>
        <v>1.9890000000000001</v>
      </c>
      <c r="T4836" s="189">
        <f t="shared" si="1613"/>
        <v>2.0230000000000001</v>
      </c>
      <c r="U4836" s="332">
        <f t="shared" si="1614"/>
        <v>1.9890000000000001</v>
      </c>
    </row>
    <row r="4837" spans="1:21" x14ac:dyDescent="0.35">
      <c r="A4837" s="293">
        <v>44760</v>
      </c>
      <c r="B4837" s="305">
        <v>198.5</v>
      </c>
      <c r="C4837" s="305">
        <v>198</v>
      </c>
      <c r="D4837" s="305">
        <v>198.3</v>
      </c>
      <c r="E4837" s="305">
        <v>197.6</v>
      </c>
      <c r="F4837" s="305">
        <v>194.9</v>
      </c>
      <c r="G4837" s="305">
        <v>198.5</v>
      </c>
      <c r="H4837" s="305">
        <v>203.2</v>
      </c>
      <c r="I4837" s="305">
        <v>197.6</v>
      </c>
      <c r="J4837" s="329"/>
      <c r="K4837" s="363"/>
      <c r="L4837" s="329"/>
      <c r="M4837" s="331"/>
      <c r="N4837" s="183">
        <f t="shared" ref="N4837:N4846" si="1615">B4837/$V$1</f>
        <v>1.9850000000000001</v>
      </c>
      <c r="O4837" s="184">
        <f t="shared" ref="O4837:O4846" si="1616">C4837/$V$1</f>
        <v>1.98</v>
      </c>
      <c r="P4837" s="185">
        <f t="shared" ref="P4837:P4846" si="1617">D4837/$V$1</f>
        <v>1.9830000000000001</v>
      </c>
      <c r="Q4837" s="186">
        <f t="shared" ref="Q4837:Q4846" si="1618">E4837/$V$1</f>
        <v>1.976</v>
      </c>
      <c r="R4837" s="187">
        <f t="shared" ref="R4837:R4846" si="1619">F4837/$V$1</f>
        <v>1.9490000000000001</v>
      </c>
      <c r="S4837" s="188">
        <f t="shared" ref="S4837:S4846" si="1620">G4837/$V$1</f>
        <v>1.9850000000000001</v>
      </c>
      <c r="T4837" s="189">
        <f t="shared" ref="T4837:T4846" si="1621">H4837/$V$1</f>
        <v>2.032</v>
      </c>
      <c r="U4837" s="332">
        <f t="shared" ref="U4837:U4846" si="1622">I4837/$V$1</f>
        <v>1.976</v>
      </c>
    </row>
    <row r="4838" spans="1:21" x14ac:dyDescent="0.35">
      <c r="A4838" s="293">
        <v>44761</v>
      </c>
      <c r="B4838" s="305">
        <v>197</v>
      </c>
      <c r="C4838" s="305">
        <v>196.6</v>
      </c>
      <c r="D4838" s="305">
        <v>196.9</v>
      </c>
      <c r="E4838" s="305">
        <v>196.5</v>
      </c>
      <c r="F4838" s="305">
        <v>193.4</v>
      </c>
      <c r="G4838" s="305">
        <v>197.9</v>
      </c>
      <c r="H4838" s="305">
        <v>202.3</v>
      </c>
      <c r="I4838" s="305">
        <v>196.2</v>
      </c>
      <c r="J4838" s="329"/>
      <c r="K4838" s="363"/>
      <c r="L4838" s="329"/>
      <c r="M4838" s="331"/>
      <c r="N4838" s="183">
        <f t="shared" si="1615"/>
        <v>1.97</v>
      </c>
      <c r="O4838" s="184">
        <f t="shared" si="1616"/>
        <v>1.966</v>
      </c>
      <c r="P4838" s="185">
        <f t="shared" si="1617"/>
        <v>1.9690000000000001</v>
      </c>
      <c r="Q4838" s="186">
        <f t="shared" si="1618"/>
        <v>1.9650000000000001</v>
      </c>
      <c r="R4838" s="187">
        <f t="shared" si="1619"/>
        <v>1.9340000000000002</v>
      </c>
      <c r="S4838" s="188">
        <f t="shared" si="1620"/>
        <v>1.9790000000000001</v>
      </c>
      <c r="T4838" s="189">
        <f t="shared" si="1621"/>
        <v>2.0230000000000001</v>
      </c>
      <c r="U4838" s="332">
        <f t="shared" si="1622"/>
        <v>1.962</v>
      </c>
    </row>
    <row r="4839" spans="1:21" x14ac:dyDescent="0.35">
      <c r="A4839" s="293">
        <v>44762</v>
      </c>
      <c r="B4839" s="305">
        <v>196.6</v>
      </c>
      <c r="C4839" s="305">
        <v>196.4</v>
      </c>
      <c r="D4839" s="305">
        <v>196.3</v>
      </c>
      <c r="E4839" s="305">
        <v>196</v>
      </c>
      <c r="F4839" s="305">
        <v>192.9</v>
      </c>
      <c r="G4839" s="305">
        <v>197.4</v>
      </c>
      <c r="H4839" s="305">
        <v>201.9</v>
      </c>
      <c r="I4839" s="305">
        <v>195.8</v>
      </c>
      <c r="J4839" s="329"/>
      <c r="K4839" s="363"/>
      <c r="L4839" s="329"/>
      <c r="M4839" s="331"/>
      <c r="N4839" s="183">
        <f t="shared" si="1615"/>
        <v>1.966</v>
      </c>
      <c r="O4839" s="184">
        <f t="shared" si="1616"/>
        <v>1.964</v>
      </c>
      <c r="P4839" s="185">
        <f t="shared" si="1617"/>
        <v>1.9630000000000001</v>
      </c>
      <c r="Q4839" s="186">
        <f t="shared" si="1618"/>
        <v>1.96</v>
      </c>
      <c r="R4839" s="187">
        <f t="shared" si="1619"/>
        <v>1.929</v>
      </c>
      <c r="S4839" s="188">
        <f t="shared" si="1620"/>
        <v>1.974</v>
      </c>
      <c r="T4839" s="189">
        <f t="shared" si="1621"/>
        <v>2.0190000000000001</v>
      </c>
      <c r="U4839" s="332">
        <f t="shared" si="1622"/>
        <v>1.9580000000000002</v>
      </c>
    </row>
    <row r="4840" spans="1:21" x14ac:dyDescent="0.35">
      <c r="A4840" s="293">
        <v>44763</v>
      </c>
      <c r="B4840" s="305">
        <v>195.3</v>
      </c>
      <c r="C4840" s="305">
        <v>195.1</v>
      </c>
      <c r="D4840" s="305">
        <v>195</v>
      </c>
      <c r="E4840" s="305">
        <v>194.7</v>
      </c>
      <c r="F4840" s="305">
        <v>191.7</v>
      </c>
      <c r="G4840" s="305">
        <v>195.9</v>
      </c>
      <c r="H4840" s="305">
        <v>200.4</v>
      </c>
      <c r="I4840" s="305">
        <v>194.5</v>
      </c>
      <c r="J4840" s="329"/>
      <c r="K4840" s="363"/>
      <c r="L4840" s="329"/>
      <c r="M4840" s="331"/>
      <c r="N4840" s="183">
        <f t="shared" si="1615"/>
        <v>1.9530000000000001</v>
      </c>
      <c r="O4840" s="184">
        <f t="shared" si="1616"/>
        <v>1.9509999999999998</v>
      </c>
      <c r="P4840" s="185">
        <f t="shared" si="1617"/>
        <v>1.95</v>
      </c>
      <c r="Q4840" s="186">
        <f t="shared" si="1618"/>
        <v>1.9469999999999998</v>
      </c>
      <c r="R4840" s="187">
        <f t="shared" si="1619"/>
        <v>1.9169999999999998</v>
      </c>
      <c r="S4840" s="188">
        <f t="shared" si="1620"/>
        <v>1.9590000000000001</v>
      </c>
      <c r="T4840" s="189">
        <f t="shared" si="1621"/>
        <v>2.004</v>
      </c>
      <c r="U4840" s="332">
        <f t="shared" si="1622"/>
        <v>1.9450000000000001</v>
      </c>
    </row>
    <row r="4841" spans="1:21" x14ac:dyDescent="0.35">
      <c r="A4841" s="293">
        <v>44764</v>
      </c>
      <c r="B4841" s="305">
        <v>193.8</v>
      </c>
      <c r="C4841" s="305">
        <v>193.7</v>
      </c>
      <c r="D4841" s="305">
        <v>193.4</v>
      </c>
      <c r="E4841" s="305">
        <v>193.2</v>
      </c>
      <c r="F4841" s="305">
        <v>190.4</v>
      </c>
      <c r="G4841" s="305">
        <v>194.5</v>
      </c>
      <c r="H4841" s="305">
        <v>197.8</v>
      </c>
      <c r="I4841" s="305">
        <v>193</v>
      </c>
      <c r="J4841" s="329"/>
      <c r="K4841" s="363"/>
      <c r="L4841" s="329"/>
      <c r="M4841" s="331"/>
      <c r="N4841" s="183">
        <f t="shared" si="1615"/>
        <v>1.9380000000000002</v>
      </c>
      <c r="O4841" s="184">
        <f t="shared" si="1616"/>
        <v>1.9369999999999998</v>
      </c>
      <c r="P4841" s="185">
        <f t="shared" si="1617"/>
        <v>1.9340000000000002</v>
      </c>
      <c r="Q4841" s="186">
        <f t="shared" si="1618"/>
        <v>1.9319999999999999</v>
      </c>
      <c r="R4841" s="187">
        <f t="shared" si="1619"/>
        <v>1.9040000000000001</v>
      </c>
      <c r="S4841" s="188">
        <f t="shared" si="1620"/>
        <v>1.9450000000000001</v>
      </c>
      <c r="T4841" s="189">
        <f t="shared" si="1621"/>
        <v>1.9780000000000002</v>
      </c>
      <c r="U4841" s="332">
        <f t="shared" si="1622"/>
        <v>1.93</v>
      </c>
    </row>
    <row r="4842" spans="1:21" x14ac:dyDescent="0.35">
      <c r="A4842" s="293">
        <v>44767</v>
      </c>
      <c r="B4842" s="305">
        <v>192</v>
      </c>
      <c r="C4842" s="305">
        <v>191.4</v>
      </c>
      <c r="D4842" s="305">
        <v>191.4</v>
      </c>
      <c r="E4842" s="305">
        <v>191.2</v>
      </c>
      <c r="F4842" s="305">
        <v>188.2</v>
      </c>
      <c r="G4842" s="305">
        <v>192.7</v>
      </c>
      <c r="H4842" s="305">
        <v>196.3</v>
      </c>
      <c r="I4842" s="305">
        <v>191</v>
      </c>
      <c r="J4842" s="329"/>
      <c r="K4842" s="363"/>
      <c r="L4842" s="329"/>
      <c r="M4842" s="331"/>
      <c r="N4842" s="183">
        <f t="shared" si="1615"/>
        <v>1.92</v>
      </c>
      <c r="O4842" s="184">
        <f t="shared" si="1616"/>
        <v>1.9140000000000001</v>
      </c>
      <c r="P4842" s="185">
        <f t="shared" si="1617"/>
        <v>1.9140000000000001</v>
      </c>
      <c r="Q4842" s="186">
        <f t="shared" si="1618"/>
        <v>1.9119999999999999</v>
      </c>
      <c r="R4842" s="187">
        <f t="shared" si="1619"/>
        <v>1.8819999999999999</v>
      </c>
      <c r="S4842" s="188">
        <f t="shared" si="1620"/>
        <v>1.9269999999999998</v>
      </c>
      <c r="T4842" s="189">
        <f t="shared" si="1621"/>
        <v>1.9630000000000001</v>
      </c>
      <c r="U4842" s="332">
        <f t="shared" si="1622"/>
        <v>1.91</v>
      </c>
    </row>
    <row r="4843" spans="1:21" x14ac:dyDescent="0.35">
      <c r="A4843" s="293">
        <v>44768</v>
      </c>
      <c r="B4843" s="305">
        <v>190</v>
      </c>
      <c r="C4843" s="305">
        <v>189.6</v>
      </c>
      <c r="D4843" s="305">
        <v>189.3</v>
      </c>
      <c r="E4843" s="305">
        <v>189.1</v>
      </c>
      <c r="F4843" s="305">
        <v>186.2</v>
      </c>
      <c r="G4843" s="305">
        <v>190.6</v>
      </c>
      <c r="H4843" s="305">
        <v>194.5</v>
      </c>
      <c r="I4843" s="305">
        <v>189</v>
      </c>
      <c r="J4843" s="329"/>
      <c r="K4843" s="363"/>
      <c r="L4843" s="329"/>
      <c r="M4843" s="331"/>
      <c r="N4843" s="183">
        <f t="shared" si="1615"/>
        <v>1.9</v>
      </c>
      <c r="O4843" s="184">
        <f t="shared" si="1616"/>
        <v>1.8959999999999999</v>
      </c>
      <c r="P4843" s="185">
        <f t="shared" si="1617"/>
        <v>1.893</v>
      </c>
      <c r="Q4843" s="186">
        <f t="shared" si="1618"/>
        <v>1.891</v>
      </c>
      <c r="R4843" s="187">
        <f t="shared" si="1619"/>
        <v>1.8619999999999999</v>
      </c>
      <c r="S4843" s="188">
        <f t="shared" si="1620"/>
        <v>1.9059999999999999</v>
      </c>
      <c r="T4843" s="189">
        <f t="shared" si="1621"/>
        <v>1.9450000000000001</v>
      </c>
      <c r="U4843" s="332">
        <f t="shared" si="1622"/>
        <v>1.89</v>
      </c>
    </row>
    <row r="4844" spans="1:21" x14ac:dyDescent="0.35">
      <c r="A4844" s="293">
        <v>44769</v>
      </c>
      <c r="B4844" s="305">
        <v>187.3</v>
      </c>
      <c r="C4844" s="305">
        <v>187.1</v>
      </c>
      <c r="D4844" s="305">
        <v>186.7</v>
      </c>
      <c r="E4844" s="305">
        <v>186.6</v>
      </c>
      <c r="F4844" s="305">
        <v>183.4</v>
      </c>
      <c r="G4844" s="305">
        <v>187.9</v>
      </c>
      <c r="H4844" s="305">
        <v>191.9</v>
      </c>
      <c r="I4844" s="305">
        <v>186.4</v>
      </c>
      <c r="J4844" s="329"/>
      <c r="K4844" s="363"/>
      <c r="L4844" s="329"/>
      <c r="M4844" s="331"/>
      <c r="N4844" s="183">
        <f t="shared" si="1615"/>
        <v>1.8730000000000002</v>
      </c>
      <c r="O4844" s="184">
        <f t="shared" si="1616"/>
        <v>1.871</v>
      </c>
      <c r="P4844" s="185">
        <f t="shared" si="1617"/>
        <v>1.867</v>
      </c>
      <c r="Q4844" s="186">
        <f t="shared" si="1618"/>
        <v>1.8659999999999999</v>
      </c>
      <c r="R4844" s="187">
        <f t="shared" si="1619"/>
        <v>1.8340000000000001</v>
      </c>
      <c r="S4844" s="188">
        <f t="shared" si="1620"/>
        <v>1.879</v>
      </c>
      <c r="T4844" s="189">
        <f t="shared" si="1621"/>
        <v>1.919</v>
      </c>
      <c r="U4844" s="332">
        <f t="shared" si="1622"/>
        <v>1.8640000000000001</v>
      </c>
    </row>
    <row r="4845" spans="1:21" x14ac:dyDescent="0.35">
      <c r="A4845" s="293">
        <v>44770</v>
      </c>
      <c r="B4845" s="305">
        <v>185.8</v>
      </c>
      <c r="C4845" s="305">
        <v>185.7</v>
      </c>
      <c r="D4845" s="305">
        <v>185.3</v>
      </c>
      <c r="E4845" s="305">
        <v>185.2</v>
      </c>
      <c r="F4845" s="305">
        <v>182.4</v>
      </c>
      <c r="G4845" s="305">
        <v>186.5</v>
      </c>
      <c r="H4845" s="305">
        <v>190</v>
      </c>
      <c r="I4845" s="305">
        <v>185</v>
      </c>
      <c r="J4845" s="329"/>
      <c r="K4845" s="330"/>
      <c r="L4845" s="329"/>
      <c r="M4845" s="331"/>
      <c r="N4845" s="183">
        <f t="shared" si="1615"/>
        <v>1.8580000000000001</v>
      </c>
      <c r="O4845" s="184">
        <f t="shared" si="1616"/>
        <v>1.857</v>
      </c>
      <c r="P4845" s="185">
        <f t="shared" si="1617"/>
        <v>1.8530000000000002</v>
      </c>
      <c r="Q4845" s="186">
        <f t="shared" si="1618"/>
        <v>1.8519999999999999</v>
      </c>
      <c r="R4845" s="187">
        <f t="shared" si="1619"/>
        <v>1.8240000000000001</v>
      </c>
      <c r="S4845" s="188">
        <f t="shared" si="1620"/>
        <v>1.865</v>
      </c>
      <c r="T4845" s="189">
        <f t="shared" si="1621"/>
        <v>1.9</v>
      </c>
      <c r="U4845" s="332">
        <f t="shared" si="1622"/>
        <v>1.85</v>
      </c>
    </row>
    <row r="4846" spans="1:21" x14ac:dyDescent="0.35">
      <c r="A4846" s="293">
        <v>44771</v>
      </c>
      <c r="B4846" s="305">
        <v>185</v>
      </c>
      <c r="C4846" s="305">
        <v>184.9</v>
      </c>
      <c r="D4846" s="305">
        <v>184.7</v>
      </c>
      <c r="E4846" s="305">
        <v>184.4</v>
      </c>
      <c r="F4846" s="305">
        <v>181.6</v>
      </c>
      <c r="G4846" s="305">
        <v>185.6</v>
      </c>
      <c r="H4846" s="305">
        <v>189.2</v>
      </c>
      <c r="I4846" s="305">
        <v>184.2</v>
      </c>
      <c r="J4846" s="329"/>
      <c r="K4846" s="363">
        <f>AVERAGE(I4837:I4846)</f>
        <v>191.27</v>
      </c>
      <c r="L4846" s="329"/>
      <c r="M4846" s="363">
        <f>AVERAGE(I4826:I4846)</f>
        <v>202.96190476190475</v>
      </c>
      <c r="N4846" s="183">
        <f t="shared" si="1615"/>
        <v>1.85</v>
      </c>
      <c r="O4846" s="184">
        <f t="shared" si="1616"/>
        <v>1.849</v>
      </c>
      <c r="P4846" s="185">
        <f t="shared" si="1617"/>
        <v>1.847</v>
      </c>
      <c r="Q4846" s="186">
        <f t="shared" si="1618"/>
        <v>1.8440000000000001</v>
      </c>
      <c r="R4846" s="187">
        <f t="shared" si="1619"/>
        <v>1.8159999999999998</v>
      </c>
      <c r="S4846" s="188">
        <f t="shared" si="1620"/>
        <v>1.8559999999999999</v>
      </c>
      <c r="T4846" s="189">
        <f t="shared" si="1621"/>
        <v>1.8919999999999999</v>
      </c>
      <c r="U4846" s="332">
        <f t="shared" si="1622"/>
        <v>1.8419999999999999</v>
      </c>
    </row>
    <row r="4847" spans="1:21" x14ac:dyDescent="0.35">
      <c r="A4847" s="293">
        <v>44774</v>
      </c>
      <c r="B4847" s="305">
        <v>185.9</v>
      </c>
      <c r="C4847" s="305">
        <v>185.9</v>
      </c>
      <c r="D4847" s="305">
        <v>185.7</v>
      </c>
      <c r="E4847" s="305">
        <v>185.3</v>
      </c>
      <c r="F4847" s="305">
        <v>182.5</v>
      </c>
      <c r="G4847" s="305">
        <v>186.3</v>
      </c>
      <c r="H4847" s="305">
        <v>190.6</v>
      </c>
      <c r="I4847" s="305">
        <v>185.2</v>
      </c>
      <c r="J4847" s="329"/>
      <c r="K4847" s="363"/>
      <c r="L4847" s="329"/>
      <c r="M4847" s="363"/>
      <c r="N4847" s="183">
        <f t="shared" ref="N4847:N4861" si="1623">B4847/$V$1</f>
        <v>1.859</v>
      </c>
      <c r="O4847" s="184">
        <f t="shared" ref="O4847:O4861" si="1624">C4847/$V$1</f>
        <v>1.859</v>
      </c>
      <c r="P4847" s="185">
        <f t="shared" ref="P4847:P4861" si="1625">D4847/$V$1</f>
        <v>1.857</v>
      </c>
      <c r="Q4847" s="186">
        <f t="shared" ref="Q4847:Q4861" si="1626">E4847/$V$1</f>
        <v>1.8530000000000002</v>
      </c>
      <c r="R4847" s="187">
        <f t="shared" ref="R4847:R4861" si="1627">F4847/$V$1</f>
        <v>1.825</v>
      </c>
      <c r="S4847" s="188">
        <f t="shared" ref="S4847:S4861" si="1628">G4847/$V$1</f>
        <v>1.8630000000000002</v>
      </c>
      <c r="T4847" s="189">
        <f t="shared" ref="T4847:T4861" si="1629">H4847/$V$1</f>
        <v>1.9059999999999999</v>
      </c>
      <c r="U4847" s="332">
        <f t="shared" ref="U4847:U4861" si="1630">I4847/$V$1</f>
        <v>1.8519999999999999</v>
      </c>
    </row>
    <row r="4848" spans="1:21" x14ac:dyDescent="0.35">
      <c r="A4848" s="293">
        <v>44775</v>
      </c>
      <c r="B4848" s="305">
        <v>187</v>
      </c>
      <c r="C4848" s="305">
        <v>186.8</v>
      </c>
      <c r="D4848" s="305">
        <v>186.7</v>
      </c>
      <c r="E4848" s="305">
        <v>186.3</v>
      </c>
      <c r="F4848" s="305">
        <v>183.6</v>
      </c>
      <c r="G4848" s="305">
        <v>187.4</v>
      </c>
      <c r="H4848" s="305">
        <v>192</v>
      </c>
      <c r="I4848" s="305">
        <v>186.2</v>
      </c>
      <c r="J4848" s="329"/>
      <c r="K4848" s="363"/>
      <c r="L4848" s="329"/>
      <c r="M4848" s="363"/>
      <c r="N4848" s="183">
        <f t="shared" si="1623"/>
        <v>1.87</v>
      </c>
      <c r="O4848" s="184">
        <f t="shared" si="1624"/>
        <v>1.8680000000000001</v>
      </c>
      <c r="P4848" s="185">
        <f t="shared" si="1625"/>
        <v>1.867</v>
      </c>
      <c r="Q4848" s="186">
        <f t="shared" si="1626"/>
        <v>1.8630000000000002</v>
      </c>
      <c r="R4848" s="187">
        <f t="shared" si="1627"/>
        <v>1.8359999999999999</v>
      </c>
      <c r="S4848" s="188">
        <f t="shared" si="1628"/>
        <v>1.8740000000000001</v>
      </c>
      <c r="T4848" s="189">
        <f t="shared" si="1629"/>
        <v>1.92</v>
      </c>
      <c r="U4848" s="332">
        <f t="shared" si="1630"/>
        <v>1.8619999999999999</v>
      </c>
    </row>
    <row r="4849" spans="1:21" x14ac:dyDescent="0.35">
      <c r="A4849" s="293">
        <v>44776</v>
      </c>
      <c r="B4849" s="305">
        <v>187.6</v>
      </c>
      <c r="C4849" s="305">
        <v>187.2</v>
      </c>
      <c r="D4849" s="305">
        <v>187.4</v>
      </c>
      <c r="E4849" s="305">
        <v>187</v>
      </c>
      <c r="F4849" s="305">
        <v>184.3</v>
      </c>
      <c r="G4849" s="305">
        <v>188.3</v>
      </c>
      <c r="H4849" s="305">
        <v>192.8</v>
      </c>
      <c r="I4849" s="305">
        <v>186.9</v>
      </c>
      <c r="J4849" s="329"/>
      <c r="K4849" s="363"/>
      <c r="L4849" s="329"/>
      <c r="M4849" s="363"/>
      <c r="N4849" s="183">
        <f t="shared" si="1623"/>
        <v>1.8759999999999999</v>
      </c>
      <c r="O4849" s="184">
        <f t="shared" si="1624"/>
        <v>1.8719999999999999</v>
      </c>
      <c r="P4849" s="185">
        <f t="shared" si="1625"/>
        <v>1.8740000000000001</v>
      </c>
      <c r="Q4849" s="186">
        <f t="shared" si="1626"/>
        <v>1.87</v>
      </c>
      <c r="R4849" s="187">
        <f t="shared" si="1627"/>
        <v>1.8430000000000002</v>
      </c>
      <c r="S4849" s="188">
        <f t="shared" si="1628"/>
        <v>1.883</v>
      </c>
      <c r="T4849" s="189">
        <f t="shared" si="1629"/>
        <v>1.9280000000000002</v>
      </c>
      <c r="U4849" s="332">
        <f t="shared" si="1630"/>
        <v>1.869</v>
      </c>
    </row>
    <row r="4850" spans="1:21" x14ac:dyDescent="0.35">
      <c r="A4850" s="293">
        <v>44777</v>
      </c>
      <c r="B4850" s="305">
        <v>186.3</v>
      </c>
      <c r="C4850" s="305">
        <v>186.3</v>
      </c>
      <c r="D4850" s="305">
        <v>186.1</v>
      </c>
      <c r="E4850" s="305">
        <v>185.7</v>
      </c>
      <c r="F4850" s="305">
        <v>183</v>
      </c>
      <c r="G4850" s="305">
        <v>187.5</v>
      </c>
      <c r="H4850" s="305">
        <v>191.4</v>
      </c>
      <c r="I4850" s="305">
        <v>185.7</v>
      </c>
      <c r="J4850" s="329"/>
      <c r="K4850" s="363"/>
      <c r="L4850" s="329"/>
      <c r="M4850" s="363"/>
      <c r="N4850" s="183">
        <f t="shared" si="1623"/>
        <v>1.8630000000000002</v>
      </c>
      <c r="O4850" s="184">
        <f t="shared" si="1624"/>
        <v>1.8630000000000002</v>
      </c>
      <c r="P4850" s="185">
        <f t="shared" si="1625"/>
        <v>1.861</v>
      </c>
      <c r="Q4850" s="186">
        <f t="shared" si="1626"/>
        <v>1.857</v>
      </c>
      <c r="R4850" s="187">
        <f t="shared" si="1627"/>
        <v>1.83</v>
      </c>
      <c r="S4850" s="188">
        <f t="shared" si="1628"/>
        <v>1.875</v>
      </c>
      <c r="T4850" s="189">
        <f t="shared" si="1629"/>
        <v>1.9140000000000001</v>
      </c>
      <c r="U4850" s="332">
        <f t="shared" si="1630"/>
        <v>1.857</v>
      </c>
    </row>
    <row r="4851" spans="1:21" x14ac:dyDescent="0.35">
      <c r="A4851" s="293">
        <v>44778</v>
      </c>
      <c r="B4851" s="305">
        <v>185.3</v>
      </c>
      <c r="C4851" s="305">
        <v>185.5</v>
      </c>
      <c r="D4851" s="305">
        <v>185.1</v>
      </c>
      <c r="E4851" s="305">
        <v>184.4</v>
      </c>
      <c r="F4851" s="305">
        <v>181.8</v>
      </c>
      <c r="G4851" s="305">
        <v>186.1</v>
      </c>
      <c r="H4851" s="305">
        <v>189.5</v>
      </c>
      <c r="I4851" s="305">
        <v>184.6</v>
      </c>
      <c r="J4851" s="329"/>
      <c r="K4851" s="363"/>
      <c r="L4851" s="329"/>
      <c r="M4851" s="363"/>
      <c r="N4851" s="183">
        <f t="shared" si="1623"/>
        <v>1.8530000000000002</v>
      </c>
      <c r="O4851" s="184">
        <f t="shared" si="1624"/>
        <v>1.855</v>
      </c>
      <c r="P4851" s="185">
        <f t="shared" si="1625"/>
        <v>1.851</v>
      </c>
      <c r="Q4851" s="186">
        <f t="shared" si="1626"/>
        <v>1.8440000000000001</v>
      </c>
      <c r="R4851" s="187">
        <f t="shared" si="1627"/>
        <v>1.8180000000000001</v>
      </c>
      <c r="S4851" s="188">
        <f t="shared" si="1628"/>
        <v>1.861</v>
      </c>
      <c r="T4851" s="189">
        <f t="shared" si="1629"/>
        <v>1.895</v>
      </c>
      <c r="U4851" s="332">
        <f t="shared" si="1630"/>
        <v>1.8459999999999999</v>
      </c>
    </row>
    <row r="4852" spans="1:21" x14ac:dyDescent="0.35">
      <c r="A4852" s="293">
        <v>44781</v>
      </c>
      <c r="B4852" s="305">
        <v>184.9</v>
      </c>
      <c r="C4852" s="305">
        <v>184.8</v>
      </c>
      <c r="D4852" s="305">
        <v>184.4</v>
      </c>
      <c r="E4852" s="305">
        <v>184.5</v>
      </c>
      <c r="F4852" s="305">
        <v>181.1</v>
      </c>
      <c r="G4852" s="305">
        <v>185.3</v>
      </c>
      <c r="H4852" s="305">
        <v>188.3</v>
      </c>
      <c r="I4852" s="305">
        <v>184</v>
      </c>
      <c r="J4852" s="329"/>
      <c r="K4852" s="363"/>
      <c r="L4852" s="329"/>
      <c r="M4852" s="363"/>
      <c r="N4852" s="183">
        <f t="shared" si="1623"/>
        <v>1.849</v>
      </c>
      <c r="O4852" s="184">
        <f t="shared" si="1624"/>
        <v>1.8480000000000001</v>
      </c>
      <c r="P4852" s="185">
        <f t="shared" si="1625"/>
        <v>1.8440000000000001</v>
      </c>
      <c r="Q4852" s="186">
        <f t="shared" si="1626"/>
        <v>1.845</v>
      </c>
      <c r="R4852" s="187">
        <f t="shared" si="1627"/>
        <v>1.8109999999999999</v>
      </c>
      <c r="S4852" s="188">
        <f t="shared" si="1628"/>
        <v>1.8530000000000002</v>
      </c>
      <c r="T4852" s="189">
        <f t="shared" si="1629"/>
        <v>1.883</v>
      </c>
      <c r="U4852" s="332">
        <f t="shared" si="1630"/>
        <v>1.84</v>
      </c>
    </row>
    <row r="4853" spans="1:21" x14ac:dyDescent="0.35">
      <c r="A4853" s="293">
        <v>44782</v>
      </c>
      <c r="B4853" s="305">
        <v>182.8</v>
      </c>
      <c r="C4853" s="305">
        <v>182.6</v>
      </c>
      <c r="D4853" s="305">
        <v>181.9</v>
      </c>
      <c r="E4853" s="305">
        <v>182.4</v>
      </c>
      <c r="F4853" s="305">
        <v>179.1</v>
      </c>
      <c r="G4853" s="305">
        <v>183.2</v>
      </c>
      <c r="H4853" s="305">
        <v>185.8</v>
      </c>
      <c r="I4853" s="305">
        <v>181.8</v>
      </c>
      <c r="J4853" s="329"/>
      <c r="K4853" s="363"/>
      <c r="L4853" s="329"/>
      <c r="M4853" s="363"/>
      <c r="N4853" s="183">
        <f t="shared" si="1623"/>
        <v>1.8280000000000001</v>
      </c>
      <c r="O4853" s="184">
        <f t="shared" si="1624"/>
        <v>1.8259999999999998</v>
      </c>
      <c r="P4853" s="185">
        <f t="shared" si="1625"/>
        <v>1.819</v>
      </c>
      <c r="Q4853" s="186">
        <f t="shared" si="1626"/>
        <v>1.8240000000000001</v>
      </c>
      <c r="R4853" s="187">
        <f t="shared" si="1627"/>
        <v>1.7909999999999999</v>
      </c>
      <c r="S4853" s="188">
        <f t="shared" si="1628"/>
        <v>1.8319999999999999</v>
      </c>
      <c r="T4853" s="189">
        <f t="shared" si="1629"/>
        <v>1.8580000000000001</v>
      </c>
      <c r="U4853" s="332">
        <f t="shared" si="1630"/>
        <v>1.8180000000000001</v>
      </c>
    </row>
    <row r="4854" spans="1:21" x14ac:dyDescent="0.35">
      <c r="A4854" s="293">
        <v>44783</v>
      </c>
      <c r="B4854" s="305">
        <v>179.9</v>
      </c>
      <c r="C4854" s="305">
        <v>179.6</v>
      </c>
      <c r="D4854" s="305">
        <v>179</v>
      </c>
      <c r="E4854" s="305">
        <v>179.5</v>
      </c>
      <c r="F4854" s="305">
        <v>176.3</v>
      </c>
      <c r="G4854" s="305">
        <v>180.7</v>
      </c>
      <c r="H4854" s="305">
        <v>183</v>
      </c>
      <c r="I4854" s="305">
        <v>178.9</v>
      </c>
      <c r="J4854" s="329"/>
      <c r="K4854" s="363"/>
      <c r="L4854" s="329"/>
      <c r="M4854" s="363"/>
      <c r="N4854" s="183">
        <f t="shared" si="1623"/>
        <v>1.7990000000000002</v>
      </c>
      <c r="O4854" s="184">
        <f t="shared" si="1624"/>
        <v>1.796</v>
      </c>
      <c r="P4854" s="185">
        <f t="shared" si="1625"/>
        <v>1.79</v>
      </c>
      <c r="Q4854" s="186">
        <f t="shared" si="1626"/>
        <v>1.7949999999999999</v>
      </c>
      <c r="R4854" s="187">
        <f t="shared" si="1627"/>
        <v>1.7630000000000001</v>
      </c>
      <c r="S4854" s="188">
        <f t="shared" si="1628"/>
        <v>1.8069999999999999</v>
      </c>
      <c r="T4854" s="189">
        <f t="shared" si="1629"/>
        <v>1.83</v>
      </c>
      <c r="U4854" s="332">
        <f t="shared" si="1630"/>
        <v>1.7890000000000001</v>
      </c>
    </row>
    <row r="4855" spans="1:21" x14ac:dyDescent="0.35">
      <c r="A4855" s="293">
        <v>44784</v>
      </c>
      <c r="B4855" s="305">
        <v>179.1</v>
      </c>
      <c r="C4855" s="305">
        <v>178.8</v>
      </c>
      <c r="D4855" s="305">
        <v>178.5</v>
      </c>
      <c r="E4855" s="305">
        <v>178.7</v>
      </c>
      <c r="F4855" s="305">
        <v>175.5</v>
      </c>
      <c r="G4855" s="305">
        <v>179.1</v>
      </c>
      <c r="H4855" s="305">
        <v>182.1</v>
      </c>
      <c r="I4855" s="305">
        <v>178.1</v>
      </c>
      <c r="J4855" s="329"/>
      <c r="K4855" s="363"/>
      <c r="L4855" s="329"/>
      <c r="M4855" s="363"/>
      <c r="N4855" s="183">
        <f t="shared" si="1623"/>
        <v>1.7909999999999999</v>
      </c>
      <c r="O4855" s="184">
        <f t="shared" si="1624"/>
        <v>1.788</v>
      </c>
      <c r="P4855" s="185">
        <f t="shared" si="1625"/>
        <v>1.7849999999999999</v>
      </c>
      <c r="Q4855" s="186">
        <f t="shared" si="1626"/>
        <v>1.7869999999999999</v>
      </c>
      <c r="R4855" s="187">
        <f t="shared" si="1627"/>
        <v>1.7549999999999999</v>
      </c>
      <c r="S4855" s="188">
        <f t="shared" si="1628"/>
        <v>1.7909999999999999</v>
      </c>
      <c r="T4855" s="189">
        <f t="shared" si="1629"/>
        <v>1.821</v>
      </c>
      <c r="U4855" s="332">
        <f t="shared" si="1630"/>
        <v>1.7809999999999999</v>
      </c>
    </row>
    <row r="4856" spans="1:21" x14ac:dyDescent="0.35">
      <c r="A4856" s="293">
        <v>44785</v>
      </c>
      <c r="B4856" s="305">
        <v>177.3</v>
      </c>
      <c r="C4856" s="305">
        <v>177</v>
      </c>
      <c r="D4856" s="305">
        <v>176.8</v>
      </c>
      <c r="E4856" s="305">
        <v>177</v>
      </c>
      <c r="F4856" s="305">
        <v>173.8</v>
      </c>
      <c r="G4856" s="305">
        <v>177.7</v>
      </c>
      <c r="H4856" s="305">
        <v>180.7</v>
      </c>
      <c r="I4856" s="305">
        <v>176.5</v>
      </c>
      <c r="J4856" s="329"/>
      <c r="K4856" s="363"/>
      <c r="L4856" s="329"/>
      <c r="M4856" s="363"/>
      <c r="N4856" s="183">
        <f t="shared" si="1623"/>
        <v>1.7730000000000001</v>
      </c>
      <c r="O4856" s="184">
        <f t="shared" si="1624"/>
        <v>1.77</v>
      </c>
      <c r="P4856" s="185">
        <f t="shared" si="1625"/>
        <v>1.768</v>
      </c>
      <c r="Q4856" s="186">
        <f t="shared" si="1626"/>
        <v>1.77</v>
      </c>
      <c r="R4856" s="187">
        <f t="shared" si="1627"/>
        <v>1.7380000000000002</v>
      </c>
      <c r="S4856" s="188">
        <f t="shared" si="1628"/>
        <v>1.7769999999999999</v>
      </c>
      <c r="T4856" s="189">
        <f t="shared" si="1629"/>
        <v>1.8069999999999999</v>
      </c>
      <c r="U4856" s="332">
        <f t="shared" si="1630"/>
        <v>1.7649999999999999</v>
      </c>
    </row>
    <row r="4857" spans="1:21" x14ac:dyDescent="0.35">
      <c r="A4857" s="293">
        <v>44788</v>
      </c>
      <c r="B4857" s="305">
        <v>176.4</v>
      </c>
      <c r="C4857" s="305">
        <v>176.1</v>
      </c>
      <c r="D4857" s="305">
        <v>175.7</v>
      </c>
      <c r="E4857" s="305">
        <v>175.8</v>
      </c>
      <c r="F4857" s="305">
        <v>172.9</v>
      </c>
      <c r="G4857" s="305">
        <v>176.6</v>
      </c>
      <c r="H4857" s="305">
        <v>179.7</v>
      </c>
      <c r="I4857" s="305">
        <v>175.5</v>
      </c>
      <c r="J4857" s="329"/>
      <c r="K4857" s="363"/>
      <c r="L4857" s="329"/>
      <c r="M4857" s="363"/>
      <c r="N4857" s="183">
        <f t="shared" si="1623"/>
        <v>1.764</v>
      </c>
      <c r="O4857" s="184">
        <f t="shared" si="1624"/>
        <v>1.7609999999999999</v>
      </c>
      <c r="P4857" s="185">
        <f t="shared" si="1625"/>
        <v>1.7569999999999999</v>
      </c>
      <c r="Q4857" s="186">
        <f t="shared" si="1626"/>
        <v>1.758</v>
      </c>
      <c r="R4857" s="187">
        <f t="shared" si="1627"/>
        <v>1.7290000000000001</v>
      </c>
      <c r="S4857" s="188">
        <f t="shared" si="1628"/>
        <v>1.766</v>
      </c>
      <c r="T4857" s="189">
        <f t="shared" si="1629"/>
        <v>1.7969999999999999</v>
      </c>
      <c r="U4857" s="332">
        <f t="shared" si="1630"/>
        <v>1.7549999999999999</v>
      </c>
    </row>
    <row r="4858" spans="1:21" x14ac:dyDescent="0.35">
      <c r="A4858" s="293">
        <v>44789</v>
      </c>
      <c r="B4858" s="305">
        <v>176.8</v>
      </c>
      <c r="C4858" s="305">
        <v>176.4</v>
      </c>
      <c r="D4858" s="305">
        <v>176.2</v>
      </c>
      <c r="E4858" s="305">
        <v>176.1</v>
      </c>
      <c r="F4858" s="305">
        <v>173.3</v>
      </c>
      <c r="G4858" s="305">
        <v>176.8</v>
      </c>
      <c r="H4858" s="305">
        <v>180.4</v>
      </c>
      <c r="I4858" s="305">
        <v>175.9</v>
      </c>
      <c r="J4858" s="329"/>
      <c r="K4858" s="363"/>
      <c r="L4858" s="329"/>
      <c r="M4858" s="363"/>
      <c r="N4858" s="183">
        <f t="shared" si="1623"/>
        <v>1.768</v>
      </c>
      <c r="O4858" s="184">
        <f t="shared" si="1624"/>
        <v>1.764</v>
      </c>
      <c r="P4858" s="185">
        <f t="shared" si="1625"/>
        <v>1.7619999999999998</v>
      </c>
      <c r="Q4858" s="186">
        <f t="shared" si="1626"/>
        <v>1.7609999999999999</v>
      </c>
      <c r="R4858" s="187">
        <f t="shared" si="1627"/>
        <v>1.7330000000000001</v>
      </c>
      <c r="S4858" s="188">
        <f t="shared" si="1628"/>
        <v>1.768</v>
      </c>
      <c r="T4858" s="189">
        <f t="shared" si="1629"/>
        <v>1.804</v>
      </c>
      <c r="U4858" s="332">
        <f t="shared" si="1630"/>
        <v>1.7590000000000001</v>
      </c>
    </row>
    <row r="4859" spans="1:21" x14ac:dyDescent="0.35">
      <c r="A4859" s="293">
        <v>44790</v>
      </c>
      <c r="B4859" s="305">
        <v>177.4</v>
      </c>
      <c r="C4859" s="305">
        <v>176.8</v>
      </c>
      <c r="D4859" s="305">
        <v>177.2</v>
      </c>
      <c r="E4859" s="305">
        <v>176.9</v>
      </c>
      <c r="F4859" s="305">
        <v>174.2</v>
      </c>
      <c r="G4859" s="305">
        <v>177.8</v>
      </c>
      <c r="H4859" s="305">
        <v>181.8</v>
      </c>
      <c r="I4859" s="305">
        <v>176.7</v>
      </c>
      <c r="J4859" s="329"/>
      <c r="K4859" s="363"/>
      <c r="L4859" s="329"/>
      <c r="M4859" s="363"/>
      <c r="N4859" s="183">
        <f t="shared" si="1623"/>
        <v>1.774</v>
      </c>
      <c r="O4859" s="184">
        <f t="shared" si="1624"/>
        <v>1.768</v>
      </c>
      <c r="P4859" s="185">
        <f t="shared" si="1625"/>
        <v>1.7719999999999998</v>
      </c>
      <c r="Q4859" s="186">
        <f t="shared" si="1626"/>
        <v>1.7690000000000001</v>
      </c>
      <c r="R4859" s="187">
        <f t="shared" si="1627"/>
        <v>1.742</v>
      </c>
      <c r="S4859" s="188">
        <f t="shared" si="1628"/>
        <v>1.778</v>
      </c>
      <c r="T4859" s="189">
        <f t="shared" si="1629"/>
        <v>1.8180000000000001</v>
      </c>
      <c r="U4859" s="332">
        <f t="shared" si="1630"/>
        <v>1.7669999999999999</v>
      </c>
    </row>
    <row r="4860" spans="1:21" x14ac:dyDescent="0.35">
      <c r="A4860" s="293">
        <v>44791</v>
      </c>
      <c r="B4860" s="305">
        <v>177.9</v>
      </c>
      <c r="C4860" s="305">
        <v>177.4</v>
      </c>
      <c r="D4860" s="305">
        <v>177.6</v>
      </c>
      <c r="E4860" s="305">
        <v>177.4</v>
      </c>
      <c r="F4860" s="305">
        <v>174.7</v>
      </c>
      <c r="G4860" s="305">
        <v>178.6</v>
      </c>
      <c r="H4860" s="305">
        <v>182.6</v>
      </c>
      <c r="I4860" s="305">
        <v>177.2</v>
      </c>
      <c r="J4860" s="329"/>
      <c r="K4860" s="363"/>
      <c r="L4860" s="329"/>
      <c r="M4860" s="363"/>
      <c r="N4860" s="183">
        <f t="shared" si="1623"/>
        <v>1.7790000000000001</v>
      </c>
      <c r="O4860" s="184">
        <f t="shared" si="1624"/>
        <v>1.774</v>
      </c>
      <c r="P4860" s="185">
        <f t="shared" si="1625"/>
        <v>1.776</v>
      </c>
      <c r="Q4860" s="186">
        <f t="shared" si="1626"/>
        <v>1.774</v>
      </c>
      <c r="R4860" s="187">
        <f t="shared" si="1627"/>
        <v>1.7469999999999999</v>
      </c>
      <c r="S4860" s="188">
        <f t="shared" si="1628"/>
        <v>1.786</v>
      </c>
      <c r="T4860" s="189">
        <f t="shared" si="1629"/>
        <v>1.8259999999999998</v>
      </c>
      <c r="U4860" s="332">
        <f t="shared" si="1630"/>
        <v>1.7719999999999998</v>
      </c>
    </row>
    <row r="4861" spans="1:21" x14ac:dyDescent="0.35">
      <c r="A4861" s="293">
        <v>44792</v>
      </c>
      <c r="B4861" s="305">
        <v>178.7</v>
      </c>
      <c r="C4861" s="305">
        <v>178.3</v>
      </c>
      <c r="D4861" s="305">
        <v>178.4</v>
      </c>
      <c r="E4861" s="305">
        <v>178.1</v>
      </c>
      <c r="F4861" s="305">
        <v>175.5</v>
      </c>
      <c r="G4861" s="305">
        <v>179.4</v>
      </c>
      <c r="H4861" s="305">
        <v>183.5</v>
      </c>
      <c r="I4861" s="305">
        <v>177.9</v>
      </c>
      <c r="J4861" s="329"/>
      <c r="K4861" s="363">
        <f>AVERAGE(I4847:I4861)</f>
        <v>180.73999999999995</v>
      </c>
      <c r="L4861" s="329"/>
      <c r="M4861" s="363"/>
      <c r="N4861" s="183">
        <f t="shared" si="1623"/>
        <v>1.7869999999999999</v>
      </c>
      <c r="O4861" s="184">
        <f t="shared" si="1624"/>
        <v>1.7830000000000001</v>
      </c>
      <c r="P4861" s="185">
        <f t="shared" si="1625"/>
        <v>1.784</v>
      </c>
      <c r="Q4861" s="186">
        <f t="shared" si="1626"/>
        <v>1.7809999999999999</v>
      </c>
      <c r="R4861" s="187">
        <f t="shared" si="1627"/>
        <v>1.7549999999999999</v>
      </c>
      <c r="S4861" s="188">
        <f t="shared" si="1628"/>
        <v>1.794</v>
      </c>
      <c r="T4861" s="189">
        <f t="shared" si="1629"/>
        <v>1.835</v>
      </c>
      <c r="U4861" s="332">
        <f t="shared" si="1630"/>
        <v>1.7790000000000001</v>
      </c>
    </row>
    <row r="4862" spans="1:21" x14ac:dyDescent="0.35">
      <c r="A4862" s="293">
        <v>44795</v>
      </c>
      <c r="B4862" s="305">
        <v>180.4</v>
      </c>
      <c r="C4862" s="305">
        <v>180</v>
      </c>
      <c r="D4862" s="305">
        <v>180.2</v>
      </c>
      <c r="E4862" s="305">
        <v>180</v>
      </c>
      <c r="F4862" s="305">
        <v>177.4</v>
      </c>
      <c r="G4862" s="305">
        <v>181.1</v>
      </c>
      <c r="H4862" s="305">
        <v>185.1</v>
      </c>
      <c r="I4862" s="305">
        <v>179.7</v>
      </c>
      <c r="J4862" s="329"/>
      <c r="K4862" s="363"/>
      <c r="L4862" s="329"/>
      <c r="M4862" s="363"/>
      <c r="N4862" s="183">
        <f t="shared" ref="N4862:N4869" si="1631">B4862/$V$1</f>
        <v>1.804</v>
      </c>
      <c r="O4862" s="184">
        <f t="shared" ref="O4862:O4869" si="1632">C4862/$V$1</f>
        <v>1.8</v>
      </c>
      <c r="P4862" s="185">
        <f t="shared" ref="P4862:P4869" si="1633">D4862/$V$1</f>
        <v>1.8019999999999998</v>
      </c>
      <c r="Q4862" s="186">
        <f t="shared" ref="Q4862:Q4869" si="1634">E4862/$V$1</f>
        <v>1.8</v>
      </c>
      <c r="R4862" s="187">
        <f t="shared" ref="R4862:R4869" si="1635">F4862/$V$1</f>
        <v>1.774</v>
      </c>
      <c r="S4862" s="188">
        <f t="shared" ref="S4862:S4869" si="1636">G4862/$V$1</f>
        <v>1.8109999999999999</v>
      </c>
      <c r="T4862" s="189">
        <f t="shared" ref="T4862:T4869" si="1637">H4862/$V$1</f>
        <v>1.851</v>
      </c>
      <c r="U4862" s="332">
        <f t="shared" ref="U4862:U4869" si="1638">I4862/$V$1</f>
        <v>1.7969999999999999</v>
      </c>
    </row>
    <row r="4863" spans="1:21" x14ac:dyDescent="0.35">
      <c r="A4863" s="293">
        <v>44796</v>
      </c>
      <c r="B4863" s="305">
        <v>181.8</v>
      </c>
      <c r="C4863" s="305">
        <v>181.6</v>
      </c>
      <c r="D4863" s="305">
        <v>181.8</v>
      </c>
      <c r="E4863" s="305">
        <v>181.8</v>
      </c>
      <c r="F4863" s="305">
        <v>178.8</v>
      </c>
      <c r="G4863" s="305">
        <v>182.4</v>
      </c>
      <c r="H4863" s="305">
        <v>186.3</v>
      </c>
      <c r="I4863" s="305">
        <v>181.2</v>
      </c>
      <c r="J4863" s="329"/>
      <c r="K4863" s="363"/>
      <c r="L4863" s="329"/>
      <c r="M4863" s="363"/>
      <c r="N4863" s="183">
        <f t="shared" si="1631"/>
        <v>1.8180000000000001</v>
      </c>
      <c r="O4863" s="184">
        <f t="shared" si="1632"/>
        <v>1.8159999999999998</v>
      </c>
      <c r="P4863" s="185">
        <f t="shared" si="1633"/>
        <v>1.8180000000000001</v>
      </c>
      <c r="Q4863" s="186">
        <f t="shared" si="1634"/>
        <v>1.8180000000000001</v>
      </c>
      <c r="R4863" s="187">
        <f t="shared" si="1635"/>
        <v>1.788</v>
      </c>
      <c r="S4863" s="188">
        <f t="shared" si="1636"/>
        <v>1.8240000000000001</v>
      </c>
      <c r="T4863" s="189">
        <f t="shared" si="1637"/>
        <v>1.8630000000000002</v>
      </c>
      <c r="U4863" s="332">
        <f t="shared" si="1638"/>
        <v>1.8119999999999998</v>
      </c>
    </row>
    <row r="4864" spans="1:21" x14ac:dyDescent="0.35">
      <c r="A4864" s="293">
        <v>44797</v>
      </c>
      <c r="B4864" s="305">
        <v>184.3</v>
      </c>
      <c r="C4864" s="305">
        <v>183.8</v>
      </c>
      <c r="D4864" s="305">
        <v>183.9</v>
      </c>
      <c r="E4864" s="305">
        <v>184.2</v>
      </c>
      <c r="F4864" s="305">
        <v>181.2</v>
      </c>
      <c r="G4864" s="305">
        <v>184.8</v>
      </c>
      <c r="H4864" s="305">
        <v>188.9</v>
      </c>
      <c r="I4864" s="305">
        <v>183.6</v>
      </c>
      <c r="J4864" s="329"/>
      <c r="K4864" s="363"/>
      <c r="L4864" s="329"/>
      <c r="M4864" s="363"/>
      <c r="N4864" s="183">
        <f t="shared" si="1631"/>
        <v>1.8430000000000002</v>
      </c>
      <c r="O4864" s="184">
        <f t="shared" si="1632"/>
        <v>1.8380000000000001</v>
      </c>
      <c r="P4864" s="185">
        <f t="shared" si="1633"/>
        <v>1.839</v>
      </c>
      <c r="Q4864" s="186">
        <f t="shared" si="1634"/>
        <v>1.8419999999999999</v>
      </c>
      <c r="R4864" s="187">
        <f t="shared" si="1635"/>
        <v>1.8119999999999998</v>
      </c>
      <c r="S4864" s="188">
        <f t="shared" si="1636"/>
        <v>1.8480000000000001</v>
      </c>
      <c r="T4864" s="189">
        <f t="shared" si="1637"/>
        <v>1.889</v>
      </c>
      <c r="U4864" s="332">
        <f t="shared" si="1638"/>
        <v>1.8359999999999999</v>
      </c>
    </row>
    <row r="4865" spans="1:21" x14ac:dyDescent="0.35">
      <c r="A4865" s="293">
        <v>44798</v>
      </c>
      <c r="B4865" s="305">
        <v>187.6</v>
      </c>
      <c r="C4865" s="305">
        <v>186.9</v>
      </c>
      <c r="D4865" s="305">
        <v>187</v>
      </c>
      <c r="E4865" s="305">
        <v>187.5</v>
      </c>
      <c r="F4865" s="305">
        <v>184.2</v>
      </c>
      <c r="G4865" s="305">
        <v>187.2</v>
      </c>
      <c r="H4865" s="305">
        <v>192.5</v>
      </c>
      <c r="I4865" s="305">
        <v>186.7</v>
      </c>
      <c r="J4865" s="329"/>
      <c r="K4865" s="363"/>
      <c r="L4865" s="329"/>
      <c r="M4865" s="363"/>
      <c r="N4865" s="183">
        <f t="shared" si="1631"/>
        <v>1.8759999999999999</v>
      </c>
      <c r="O4865" s="184">
        <f t="shared" si="1632"/>
        <v>1.869</v>
      </c>
      <c r="P4865" s="185">
        <f t="shared" si="1633"/>
        <v>1.87</v>
      </c>
      <c r="Q4865" s="186">
        <f t="shared" si="1634"/>
        <v>1.875</v>
      </c>
      <c r="R4865" s="187">
        <f t="shared" si="1635"/>
        <v>1.8419999999999999</v>
      </c>
      <c r="S4865" s="188">
        <f t="shared" si="1636"/>
        <v>1.8719999999999999</v>
      </c>
      <c r="T4865" s="189">
        <f t="shared" si="1637"/>
        <v>1.925</v>
      </c>
      <c r="U4865" s="332">
        <f t="shared" si="1638"/>
        <v>1.867</v>
      </c>
    </row>
    <row r="4866" spans="1:21" x14ac:dyDescent="0.35">
      <c r="A4866" s="293">
        <v>44799</v>
      </c>
      <c r="B4866" s="305">
        <v>190.9</v>
      </c>
      <c r="C4866" s="305">
        <v>190.3</v>
      </c>
      <c r="D4866" s="305">
        <v>190.5</v>
      </c>
      <c r="E4866" s="305">
        <v>190.8</v>
      </c>
      <c r="F4866" s="305">
        <v>187.7</v>
      </c>
      <c r="G4866" s="305">
        <v>190.9</v>
      </c>
      <c r="H4866" s="305">
        <v>196.4</v>
      </c>
      <c r="I4866" s="305">
        <v>190.1</v>
      </c>
      <c r="J4866" s="329"/>
      <c r="K4866" s="363"/>
      <c r="L4866" s="329"/>
      <c r="M4866" s="363"/>
      <c r="N4866" s="183">
        <f t="shared" si="1631"/>
        <v>1.909</v>
      </c>
      <c r="O4866" s="184">
        <f t="shared" si="1632"/>
        <v>1.903</v>
      </c>
      <c r="P4866" s="185">
        <f t="shared" si="1633"/>
        <v>1.905</v>
      </c>
      <c r="Q4866" s="186">
        <f t="shared" si="1634"/>
        <v>1.9080000000000001</v>
      </c>
      <c r="R4866" s="187">
        <f t="shared" si="1635"/>
        <v>1.8769999999999998</v>
      </c>
      <c r="S4866" s="188">
        <f t="shared" si="1636"/>
        <v>1.909</v>
      </c>
      <c r="T4866" s="189">
        <f t="shared" si="1637"/>
        <v>1.964</v>
      </c>
      <c r="U4866" s="332">
        <f t="shared" si="1638"/>
        <v>1.901</v>
      </c>
    </row>
    <row r="4867" spans="1:21" x14ac:dyDescent="0.35">
      <c r="A4867" s="293">
        <v>44802</v>
      </c>
      <c r="B4867" s="305">
        <v>194.8</v>
      </c>
      <c r="C4867" s="305">
        <v>194</v>
      </c>
      <c r="D4867" s="305">
        <v>194.2</v>
      </c>
      <c r="E4867" s="305">
        <v>194.9</v>
      </c>
      <c r="F4867" s="305">
        <v>191.5</v>
      </c>
      <c r="G4867" s="305">
        <v>195.1</v>
      </c>
      <c r="H4867" s="305">
        <v>200.2</v>
      </c>
      <c r="I4867" s="305">
        <v>194</v>
      </c>
      <c r="J4867" s="329"/>
      <c r="K4867" s="363"/>
      <c r="L4867" s="329"/>
      <c r="M4867" s="363"/>
      <c r="N4867" s="183">
        <f t="shared" si="1631"/>
        <v>1.9480000000000002</v>
      </c>
      <c r="O4867" s="184">
        <f t="shared" si="1632"/>
        <v>1.94</v>
      </c>
      <c r="P4867" s="185">
        <f t="shared" si="1633"/>
        <v>1.9419999999999999</v>
      </c>
      <c r="Q4867" s="186">
        <f t="shared" si="1634"/>
        <v>1.9490000000000001</v>
      </c>
      <c r="R4867" s="187">
        <f t="shared" si="1635"/>
        <v>1.915</v>
      </c>
      <c r="S4867" s="188">
        <f t="shared" si="1636"/>
        <v>1.9509999999999998</v>
      </c>
      <c r="T4867" s="189">
        <f t="shared" si="1637"/>
        <v>2.0019999999999998</v>
      </c>
      <c r="U4867" s="332">
        <f t="shared" si="1638"/>
        <v>1.94</v>
      </c>
    </row>
    <row r="4868" spans="1:21" x14ac:dyDescent="0.35">
      <c r="A4868" s="293">
        <v>44803</v>
      </c>
      <c r="B4868" s="305">
        <v>197.7</v>
      </c>
      <c r="C4868" s="305">
        <v>197.2</v>
      </c>
      <c r="D4868" s="305">
        <v>197.2</v>
      </c>
      <c r="E4868" s="305">
        <v>197.7</v>
      </c>
      <c r="F4868" s="305">
        <v>194.2</v>
      </c>
      <c r="G4868" s="305">
        <v>198.1</v>
      </c>
      <c r="H4868" s="305">
        <v>203</v>
      </c>
      <c r="I4868" s="305">
        <v>196.9</v>
      </c>
      <c r="J4868" s="329"/>
      <c r="K4868" s="363"/>
      <c r="L4868" s="329"/>
      <c r="M4868" s="363"/>
      <c r="N4868" s="183">
        <f t="shared" si="1631"/>
        <v>1.9769999999999999</v>
      </c>
      <c r="O4868" s="184">
        <f t="shared" si="1632"/>
        <v>1.972</v>
      </c>
      <c r="P4868" s="185">
        <f t="shared" si="1633"/>
        <v>1.972</v>
      </c>
      <c r="Q4868" s="186">
        <f t="shared" si="1634"/>
        <v>1.9769999999999999</v>
      </c>
      <c r="R4868" s="187">
        <f t="shared" si="1635"/>
        <v>1.9419999999999999</v>
      </c>
      <c r="S4868" s="188">
        <f t="shared" si="1636"/>
        <v>1.9809999999999999</v>
      </c>
      <c r="T4868" s="189">
        <f t="shared" si="1637"/>
        <v>2.0299999999999998</v>
      </c>
      <c r="U4868" s="332">
        <f t="shared" si="1638"/>
        <v>1.9690000000000001</v>
      </c>
    </row>
    <row r="4869" spans="1:21" x14ac:dyDescent="0.35">
      <c r="A4869" s="293">
        <v>44804</v>
      </c>
      <c r="B4869" s="305">
        <v>200.1</v>
      </c>
      <c r="C4869" s="305">
        <v>199.4</v>
      </c>
      <c r="D4869" s="305">
        <v>199.6</v>
      </c>
      <c r="E4869" s="305">
        <v>200</v>
      </c>
      <c r="F4869" s="305">
        <v>196.7</v>
      </c>
      <c r="G4869" s="305">
        <v>200.7</v>
      </c>
      <c r="H4869" s="305">
        <v>205.3</v>
      </c>
      <c r="I4869" s="305">
        <v>199.3</v>
      </c>
      <c r="J4869" s="329"/>
      <c r="K4869" s="363">
        <f>AVERAGE(I4862:I4869)</f>
        <v>188.93750000000003</v>
      </c>
      <c r="L4869" s="329"/>
      <c r="M4869" s="363">
        <f>AVERAGE(I4847:I4869)</f>
        <v>183.59130434782602</v>
      </c>
      <c r="N4869" s="183">
        <f t="shared" si="1631"/>
        <v>2.0009999999999999</v>
      </c>
      <c r="O4869" s="184">
        <f t="shared" si="1632"/>
        <v>1.994</v>
      </c>
      <c r="P4869" s="185">
        <f t="shared" si="1633"/>
        <v>1.996</v>
      </c>
      <c r="Q4869" s="186">
        <f t="shared" si="1634"/>
        <v>2</v>
      </c>
      <c r="R4869" s="187">
        <f t="shared" si="1635"/>
        <v>1.9669999999999999</v>
      </c>
      <c r="S4869" s="188">
        <f t="shared" si="1636"/>
        <v>2.0069999999999997</v>
      </c>
      <c r="T4869" s="189">
        <f t="shared" si="1637"/>
        <v>2.0529999999999999</v>
      </c>
      <c r="U4869" s="332">
        <f t="shared" si="1638"/>
        <v>1.9930000000000001</v>
      </c>
    </row>
    <row r="4870" spans="1:21" x14ac:dyDescent="0.35">
      <c r="A4870" s="293">
        <v>44805</v>
      </c>
      <c r="B4870" s="305">
        <v>200.8</v>
      </c>
      <c r="C4870" s="305">
        <v>200.1</v>
      </c>
      <c r="D4870" s="305">
        <v>200.5</v>
      </c>
      <c r="E4870" s="305">
        <v>200.6</v>
      </c>
      <c r="F4870" s="305">
        <v>197.4</v>
      </c>
      <c r="G4870" s="305">
        <v>201.7</v>
      </c>
      <c r="H4870" s="305">
        <v>205.5</v>
      </c>
      <c r="I4870" s="305">
        <v>200</v>
      </c>
      <c r="J4870" s="329"/>
      <c r="K4870" s="363"/>
      <c r="L4870" s="329"/>
      <c r="M4870" s="363"/>
      <c r="N4870" s="183">
        <f t="shared" ref="N4870:N4876" si="1639">B4870/$V$1</f>
        <v>2.008</v>
      </c>
      <c r="O4870" s="184">
        <f t="shared" ref="O4870:O4876" si="1640">C4870/$V$1</f>
        <v>2.0009999999999999</v>
      </c>
      <c r="P4870" s="185">
        <f t="shared" ref="P4870:P4876" si="1641">D4870/$V$1</f>
        <v>2.0049999999999999</v>
      </c>
      <c r="Q4870" s="186">
        <f t="shared" ref="Q4870:Q4876" si="1642">E4870/$V$1</f>
        <v>2.0059999999999998</v>
      </c>
      <c r="R4870" s="187">
        <f t="shared" ref="R4870:R4876" si="1643">F4870/$V$1</f>
        <v>1.974</v>
      </c>
      <c r="S4870" s="188">
        <f t="shared" ref="S4870:S4876" si="1644">G4870/$V$1</f>
        <v>2.0169999999999999</v>
      </c>
      <c r="T4870" s="189">
        <f t="shared" ref="T4870:T4876" si="1645">H4870/$V$1</f>
        <v>2.0550000000000002</v>
      </c>
      <c r="U4870" s="332">
        <f t="shared" ref="U4870:U4876" si="1646">I4870/$V$1</f>
        <v>2</v>
      </c>
    </row>
    <row r="4871" spans="1:21" x14ac:dyDescent="0.35">
      <c r="A4871" s="293">
        <v>44806</v>
      </c>
      <c r="B4871" s="305">
        <v>200.4</v>
      </c>
      <c r="C4871" s="305">
        <v>200.2</v>
      </c>
      <c r="D4871" s="305">
        <v>200.5</v>
      </c>
      <c r="E4871" s="305">
        <v>200.3</v>
      </c>
      <c r="F4871" s="305">
        <v>197</v>
      </c>
      <c r="G4871" s="305">
        <v>201.4</v>
      </c>
      <c r="H4871" s="305">
        <v>204.9</v>
      </c>
      <c r="I4871" s="305">
        <v>199.8</v>
      </c>
      <c r="J4871" s="329"/>
      <c r="K4871" s="363"/>
      <c r="L4871" s="329"/>
      <c r="M4871" s="363"/>
      <c r="N4871" s="183">
        <f t="shared" si="1639"/>
        <v>2.004</v>
      </c>
      <c r="O4871" s="184">
        <f t="shared" si="1640"/>
        <v>2.0019999999999998</v>
      </c>
      <c r="P4871" s="185">
        <f t="shared" si="1641"/>
        <v>2.0049999999999999</v>
      </c>
      <c r="Q4871" s="186">
        <f t="shared" si="1642"/>
        <v>2.0030000000000001</v>
      </c>
      <c r="R4871" s="187">
        <f t="shared" si="1643"/>
        <v>1.97</v>
      </c>
      <c r="S4871" s="188">
        <f t="shared" si="1644"/>
        <v>2.0140000000000002</v>
      </c>
      <c r="T4871" s="189">
        <f t="shared" si="1645"/>
        <v>2.0489999999999999</v>
      </c>
      <c r="U4871" s="332">
        <f t="shared" si="1646"/>
        <v>1.9980000000000002</v>
      </c>
    </row>
    <row r="4872" spans="1:21" x14ac:dyDescent="0.35">
      <c r="A4872" s="293">
        <v>44809</v>
      </c>
      <c r="B4872" s="305">
        <v>197.4</v>
      </c>
      <c r="C4872" s="305">
        <v>197.5</v>
      </c>
      <c r="D4872" s="305">
        <v>197.3</v>
      </c>
      <c r="E4872" s="305">
        <v>197.4</v>
      </c>
      <c r="F4872" s="305">
        <v>193.7</v>
      </c>
      <c r="G4872" s="305">
        <v>198.3</v>
      </c>
      <c r="H4872" s="305">
        <v>201.3</v>
      </c>
      <c r="I4872" s="305">
        <v>196.7</v>
      </c>
      <c r="J4872" s="329"/>
      <c r="K4872" s="330"/>
      <c r="L4872" s="329"/>
      <c r="M4872" s="331"/>
      <c r="N4872" s="183">
        <f t="shared" si="1639"/>
        <v>1.974</v>
      </c>
      <c r="O4872" s="184">
        <f t="shared" si="1640"/>
        <v>1.9750000000000001</v>
      </c>
      <c r="P4872" s="185">
        <f t="shared" si="1641"/>
        <v>1.9730000000000001</v>
      </c>
      <c r="Q4872" s="186">
        <f t="shared" si="1642"/>
        <v>1.974</v>
      </c>
      <c r="R4872" s="187">
        <f t="shared" si="1643"/>
        <v>1.9369999999999998</v>
      </c>
      <c r="S4872" s="188">
        <f t="shared" si="1644"/>
        <v>1.9830000000000001</v>
      </c>
      <c r="T4872" s="189">
        <f t="shared" si="1645"/>
        <v>2.0129999999999999</v>
      </c>
      <c r="U4872" s="332">
        <f t="shared" si="1646"/>
        <v>1.9669999999999999</v>
      </c>
    </row>
    <row r="4873" spans="1:21" x14ac:dyDescent="0.35">
      <c r="A4873" s="293">
        <v>44810</v>
      </c>
      <c r="B4873" s="305">
        <v>196.1</v>
      </c>
      <c r="C4873" s="305">
        <v>196.2</v>
      </c>
      <c r="D4873" s="305">
        <v>196</v>
      </c>
      <c r="E4873" s="305">
        <v>196.2</v>
      </c>
      <c r="F4873" s="305">
        <v>192.7</v>
      </c>
      <c r="G4873" s="305">
        <v>196.8</v>
      </c>
      <c r="H4873" s="305">
        <v>199.8</v>
      </c>
      <c r="I4873" s="305">
        <v>195.5</v>
      </c>
      <c r="J4873" s="329"/>
      <c r="K4873" s="330"/>
      <c r="L4873" s="329"/>
      <c r="M4873" s="331"/>
      <c r="N4873" s="183">
        <f t="shared" si="1639"/>
        <v>1.9609999999999999</v>
      </c>
      <c r="O4873" s="184">
        <f t="shared" si="1640"/>
        <v>1.962</v>
      </c>
      <c r="P4873" s="185">
        <f t="shared" si="1641"/>
        <v>1.96</v>
      </c>
      <c r="Q4873" s="186">
        <f t="shared" si="1642"/>
        <v>1.962</v>
      </c>
      <c r="R4873" s="187">
        <f t="shared" si="1643"/>
        <v>1.9269999999999998</v>
      </c>
      <c r="S4873" s="188">
        <f t="shared" si="1644"/>
        <v>1.9680000000000002</v>
      </c>
      <c r="T4873" s="189">
        <f t="shared" si="1645"/>
        <v>1.9980000000000002</v>
      </c>
      <c r="U4873" s="332">
        <f t="shared" si="1646"/>
        <v>1.9550000000000001</v>
      </c>
    </row>
    <row r="4874" spans="1:21" x14ac:dyDescent="0.35">
      <c r="A4874" s="293">
        <v>44811</v>
      </c>
      <c r="B4874" s="305">
        <v>195.1</v>
      </c>
      <c r="C4874" s="305">
        <v>195.1</v>
      </c>
      <c r="D4874" s="305">
        <v>194.8</v>
      </c>
      <c r="E4874" s="305">
        <v>195.1</v>
      </c>
      <c r="F4874" s="305">
        <v>191.7</v>
      </c>
      <c r="G4874" s="305">
        <v>195.6</v>
      </c>
      <c r="H4874" s="305">
        <v>199</v>
      </c>
      <c r="I4874" s="305">
        <v>194.4</v>
      </c>
      <c r="J4874" s="329"/>
      <c r="K4874" s="330"/>
      <c r="L4874" s="329"/>
      <c r="M4874" s="331"/>
      <c r="N4874" s="183">
        <f t="shared" si="1639"/>
        <v>1.9509999999999998</v>
      </c>
      <c r="O4874" s="184">
        <f t="shared" si="1640"/>
        <v>1.9509999999999998</v>
      </c>
      <c r="P4874" s="185">
        <f t="shared" si="1641"/>
        <v>1.9480000000000002</v>
      </c>
      <c r="Q4874" s="186">
        <f t="shared" si="1642"/>
        <v>1.9509999999999998</v>
      </c>
      <c r="R4874" s="187">
        <f t="shared" si="1643"/>
        <v>1.9169999999999998</v>
      </c>
      <c r="S4874" s="188">
        <f t="shared" si="1644"/>
        <v>1.956</v>
      </c>
      <c r="T4874" s="189">
        <f t="shared" si="1645"/>
        <v>1.99</v>
      </c>
      <c r="U4874" s="332">
        <f t="shared" si="1646"/>
        <v>1.944</v>
      </c>
    </row>
    <row r="4875" spans="1:21" x14ac:dyDescent="0.35">
      <c r="A4875" s="293">
        <v>44812</v>
      </c>
      <c r="B4875" s="305">
        <v>194.4</v>
      </c>
      <c r="C4875" s="305">
        <v>194.3</v>
      </c>
      <c r="D4875" s="305">
        <v>193.9</v>
      </c>
      <c r="E4875" s="305">
        <v>194.2</v>
      </c>
      <c r="F4875" s="305">
        <v>190.9</v>
      </c>
      <c r="G4875" s="305">
        <v>194.7</v>
      </c>
      <c r="H4875" s="305">
        <v>198.4</v>
      </c>
      <c r="I4875" s="305">
        <v>193.6</v>
      </c>
      <c r="J4875" s="329"/>
      <c r="K4875" s="330"/>
      <c r="L4875" s="329"/>
      <c r="M4875" s="331"/>
      <c r="N4875" s="183">
        <f t="shared" si="1639"/>
        <v>1.944</v>
      </c>
      <c r="O4875" s="184">
        <f t="shared" si="1640"/>
        <v>1.9430000000000001</v>
      </c>
      <c r="P4875" s="185">
        <f t="shared" si="1641"/>
        <v>1.9390000000000001</v>
      </c>
      <c r="Q4875" s="186">
        <f t="shared" si="1642"/>
        <v>1.9419999999999999</v>
      </c>
      <c r="R4875" s="187">
        <f t="shared" si="1643"/>
        <v>1.909</v>
      </c>
      <c r="S4875" s="188">
        <f t="shared" si="1644"/>
        <v>1.9469999999999998</v>
      </c>
      <c r="T4875" s="189">
        <f t="shared" si="1645"/>
        <v>1.984</v>
      </c>
      <c r="U4875" s="332">
        <f t="shared" si="1646"/>
        <v>1.9359999999999999</v>
      </c>
    </row>
    <row r="4876" spans="1:21" x14ac:dyDescent="0.35">
      <c r="A4876" s="293">
        <v>44813</v>
      </c>
      <c r="B4876" s="305">
        <v>193.2</v>
      </c>
      <c r="C4876" s="305">
        <v>192.9</v>
      </c>
      <c r="D4876" s="305">
        <v>192.8</v>
      </c>
      <c r="E4876" s="305">
        <v>193.2</v>
      </c>
      <c r="F4876" s="305">
        <v>189.6</v>
      </c>
      <c r="G4876" s="305">
        <v>193.8</v>
      </c>
      <c r="H4876" s="305">
        <v>198</v>
      </c>
      <c r="I4876" s="305">
        <v>192.4</v>
      </c>
      <c r="J4876" s="329"/>
      <c r="K4876" s="363"/>
      <c r="L4876" s="329"/>
      <c r="M4876" s="331"/>
      <c r="N4876" s="183">
        <f t="shared" si="1639"/>
        <v>1.9319999999999999</v>
      </c>
      <c r="O4876" s="184">
        <f t="shared" si="1640"/>
        <v>1.929</v>
      </c>
      <c r="P4876" s="185">
        <f t="shared" si="1641"/>
        <v>1.9280000000000002</v>
      </c>
      <c r="Q4876" s="186">
        <f t="shared" si="1642"/>
        <v>1.9319999999999999</v>
      </c>
      <c r="R4876" s="187">
        <f t="shared" si="1643"/>
        <v>1.8959999999999999</v>
      </c>
      <c r="S4876" s="188">
        <f t="shared" si="1644"/>
        <v>1.9380000000000002</v>
      </c>
      <c r="T4876" s="189">
        <f t="shared" si="1645"/>
        <v>1.98</v>
      </c>
      <c r="U4876" s="332">
        <f t="shared" si="1646"/>
        <v>1.9240000000000002</v>
      </c>
    </row>
    <row r="4877" spans="1:21" x14ac:dyDescent="0.35">
      <c r="A4877" s="293">
        <v>44816</v>
      </c>
      <c r="B4877" s="292">
        <v>193.2</v>
      </c>
      <c r="C4877" s="292">
        <v>192.5</v>
      </c>
      <c r="D4877" s="292">
        <v>192.8</v>
      </c>
      <c r="E4877" s="292">
        <v>193.2</v>
      </c>
      <c r="F4877" s="292">
        <v>189</v>
      </c>
      <c r="G4877" s="292">
        <v>193.6</v>
      </c>
      <c r="H4877" s="292">
        <v>198.7</v>
      </c>
      <c r="I4877" s="292">
        <v>192.2</v>
      </c>
      <c r="J4877" s="329"/>
      <c r="K4877" s="330"/>
      <c r="L4877" s="329"/>
      <c r="M4877" s="331"/>
      <c r="N4877" s="183">
        <f t="shared" ref="N4877:N4891" si="1647">B4877/$V$1</f>
        <v>1.9319999999999999</v>
      </c>
      <c r="O4877" s="184">
        <f t="shared" ref="O4877:O4891" si="1648">C4877/$V$1</f>
        <v>1.925</v>
      </c>
      <c r="P4877" s="185">
        <f t="shared" ref="P4877:P4891" si="1649">D4877/$V$1</f>
        <v>1.9280000000000002</v>
      </c>
      <c r="Q4877" s="186">
        <f t="shared" ref="Q4877:Q4891" si="1650">E4877/$V$1</f>
        <v>1.9319999999999999</v>
      </c>
      <c r="R4877" s="187">
        <f t="shared" ref="R4877:R4891" si="1651">F4877/$V$1</f>
        <v>1.89</v>
      </c>
      <c r="S4877" s="188">
        <f t="shared" ref="S4877:S4891" si="1652">G4877/$V$1</f>
        <v>1.9359999999999999</v>
      </c>
      <c r="T4877" s="189">
        <f t="shared" ref="T4877:T4891" si="1653">H4877/$V$1</f>
        <v>1.9869999999999999</v>
      </c>
      <c r="U4877" s="332">
        <f t="shared" ref="U4877:U4891" si="1654">I4877/$V$1</f>
        <v>1.9219999999999999</v>
      </c>
    </row>
    <row r="4878" spans="1:21" x14ac:dyDescent="0.35">
      <c r="A4878" s="293">
        <v>44817</v>
      </c>
      <c r="B4878" s="292">
        <v>192.9</v>
      </c>
      <c r="C4878" s="292">
        <v>192.3</v>
      </c>
      <c r="D4878" s="292">
        <v>192.5</v>
      </c>
      <c r="E4878" s="292">
        <v>192.9</v>
      </c>
      <c r="F4878" s="292">
        <v>188.9</v>
      </c>
      <c r="G4878" s="292">
        <v>193.3</v>
      </c>
      <c r="H4878" s="292">
        <v>198.5</v>
      </c>
      <c r="I4878" s="292">
        <v>192</v>
      </c>
      <c r="J4878" s="329"/>
      <c r="K4878" s="330"/>
      <c r="L4878" s="329"/>
      <c r="M4878" s="331"/>
      <c r="N4878" s="183">
        <f t="shared" si="1647"/>
        <v>1.929</v>
      </c>
      <c r="O4878" s="184">
        <f t="shared" si="1648"/>
        <v>1.923</v>
      </c>
      <c r="P4878" s="185">
        <f t="shared" si="1649"/>
        <v>1.925</v>
      </c>
      <c r="Q4878" s="186">
        <f t="shared" si="1650"/>
        <v>1.929</v>
      </c>
      <c r="R4878" s="187">
        <f t="shared" si="1651"/>
        <v>1.889</v>
      </c>
      <c r="S4878" s="188">
        <f t="shared" si="1652"/>
        <v>1.9330000000000001</v>
      </c>
      <c r="T4878" s="189">
        <f t="shared" si="1653"/>
        <v>1.9850000000000001</v>
      </c>
      <c r="U4878" s="332">
        <f t="shared" si="1654"/>
        <v>1.92</v>
      </c>
    </row>
    <row r="4879" spans="1:21" x14ac:dyDescent="0.35">
      <c r="A4879" s="293">
        <v>44818</v>
      </c>
      <c r="B4879" s="292">
        <v>192.5</v>
      </c>
      <c r="C4879" s="292">
        <v>192.4</v>
      </c>
      <c r="D4879" s="292">
        <v>192.1</v>
      </c>
      <c r="E4879" s="292">
        <v>192.7</v>
      </c>
      <c r="F4879" s="292">
        <v>188.3</v>
      </c>
      <c r="G4879" s="292">
        <v>192.8</v>
      </c>
      <c r="H4879" s="292">
        <v>197.9</v>
      </c>
      <c r="I4879" s="292">
        <v>191.6</v>
      </c>
      <c r="J4879" s="329"/>
      <c r="K4879" s="330"/>
      <c r="L4879" s="329"/>
      <c r="M4879" s="331"/>
      <c r="N4879" s="183">
        <f t="shared" si="1647"/>
        <v>1.925</v>
      </c>
      <c r="O4879" s="184">
        <f t="shared" si="1648"/>
        <v>1.9240000000000002</v>
      </c>
      <c r="P4879" s="185">
        <f t="shared" si="1649"/>
        <v>1.921</v>
      </c>
      <c r="Q4879" s="186">
        <f t="shared" si="1650"/>
        <v>1.9269999999999998</v>
      </c>
      <c r="R4879" s="187">
        <f t="shared" si="1651"/>
        <v>1.883</v>
      </c>
      <c r="S4879" s="188">
        <f t="shared" si="1652"/>
        <v>1.9280000000000002</v>
      </c>
      <c r="T4879" s="189">
        <f t="shared" si="1653"/>
        <v>1.9790000000000001</v>
      </c>
      <c r="U4879" s="332">
        <f t="shared" si="1654"/>
        <v>1.9159999999999999</v>
      </c>
    </row>
    <row r="4880" spans="1:21" x14ac:dyDescent="0.35">
      <c r="A4880" s="293">
        <v>44819</v>
      </c>
      <c r="B4880" s="292">
        <v>192.3</v>
      </c>
      <c r="C4880" s="292">
        <v>192.2</v>
      </c>
      <c r="D4880" s="292">
        <v>191.9</v>
      </c>
      <c r="E4880" s="292">
        <v>192.5</v>
      </c>
      <c r="F4880" s="292">
        <v>188.2</v>
      </c>
      <c r="G4880" s="292">
        <v>192.6</v>
      </c>
      <c r="H4880" s="292">
        <v>197.4</v>
      </c>
      <c r="I4880" s="292">
        <v>191.4</v>
      </c>
      <c r="J4880" s="329"/>
      <c r="K4880" s="363">
        <f>AVERAGE(I4873:I4880)</f>
        <v>192.88749999999999</v>
      </c>
      <c r="L4880" s="329"/>
      <c r="M4880" s="331"/>
      <c r="N4880" s="183">
        <f t="shared" si="1647"/>
        <v>1.923</v>
      </c>
      <c r="O4880" s="184">
        <f t="shared" si="1648"/>
        <v>1.9219999999999999</v>
      </c>
      <c r="P4880" s="185">
        <f t="shared" si="1649"/>
        <v>1.919</v>
      </c>
      <c r="Q4880" s="186">
        <f t="shared" si="1650"/>
        <v>1.925</v>
      </c>
      <c r="R4880" s="187">
        <f t="shared" si="1651"/>
        <v>1.8819999999999999</v>
      </c>
      <c r="S4880" s="188">
        <f t="shared" si="1652"/>
        <v>1.9259999999999999</v>
      </c>
      <c r="T4880" s="189">
        <f t="shared" si="1653"/>
        <v>1.974</v>
      </c>
      <c r="U4880" s="332">
        <f t="shared" si="1654"/>
        <v>1.9140000000000001</v>
      </c>
    </row>
    <row r="4881" spans="1:21" x14ac:dyDescent="0.35">
      <c r="A4881" s="293">
        <v>44820</v>
      </c>
      <c r="B4881" s="292">
        <v>190.6</v>
      </c>
      <c r="C4881" s="292">
        <v>190.4</v>
      </c>
      <c r="D4881" s="292">
        <v>190.3</v>
      </c>
      <c r="E4881" s="292">
        <v>190.8</v>
      </c>
      <c r="F4881" s="292">
        <v>186.6</v>
      </c>
      <c r="G4881" s="292">
        <v>191.2</v>
      </c>
      <c r="H4881" s="292">
        <v>195.8</v>
      </c>
      <c r="I4881" s="292">
        <v>189.8</v>
      </c>
      <c r="J4881" s="329"/>
      <c r="K4881" s="330"/>
      <c r="L4881" s="329"/>
      <c r="M4881" s="331"/>
      <c r="N4881" s="183">
        <f t="shared" si="1647"/>
        <v>1.9059999999999999</v>
      </c>
      <c r="O4881" s="184">
        <f t="shared" si="1648"/>
        <v>1.9040000000000001</v>
      </c>
      <c r="P4881" s="185">
        <f t="shared" si="1649"/>
        <v>1.903</v>
      </c>
      <c r="Q4881" s="186">
        <f t="shared" si="1650"/>
        <v>1.9080000000000001</v>
      </c>
      <c r="R4881" s="187">
        <f t="shared" si="1651"/>
        <v>1.8659999999999999</v>
      </c>
      <c r="S4881" s="188">
        <f t="shared" si="1652"/>
        <v>1.9119999999999999</v>
      </c>
      <c r="T4881" s="189">
        <f t="shared" si="1653"/>
        <v>1.9580000000000002</v>
      </c>
      <c r="U4881" s="332">
        <f t="shared" si="1654"/>
        <v>1.8980000000000001</v>
      </c>
    </row>
    <row r="4882" spans="1:21" x14ac:dyDescent="0.35">
      <c r="A4882" s="293">
        <v>44823</v>
      </c>
      <c r="B4882" s="292">
        <v>187</v>
      </c>
      <c r="C4882" s="292">
        <v>186.7</v>
      </c>
      <c r="D4882" s="292">
        <v>186.7</v>
      </c>
      <c r="E4882" s="292">
        <v>187.3</v>
      </c>
      <c r="F4882" s="292">
        <v>182.9</v>
      </c>
      <c r="G4882" s="292">
        <v>188.1</v>
      </c>
      <c r="H4882" s="292">
        <v>192</v>
      </c>
      <c r="I4882" s="292">
        <v>186.2</v>
      </c>
      <c r="J4882" s="329"/>
      <c r="K4882" s="330"/>
      <c r="L4882" s="329"/>
      <c r="M4882" s="331"/>
      <c r="N4882" s="183">
        <f t="shared" si="1647"/>
        <v>1.87</v>
      </c>
      <c r="O4882" s="184">
        <f t="shared" si="1648"/>
        <v>1.867</v>
      </c>
      <c r="P4882" s="185">
        <f t="shared" si="1649"/>
        <v>1.867</v>
      </c>
      <c r="Q4882" s="186">
        <f t="shared" si="1650"/>
        <v>1.8730000000000002</v>
      </c>
      <c r="R4882" s="187">
        <f t="shared" si="1651"/>
        <v>1.829</v>
      </c>
      <c r="S4882" s="188">
        <f t="shared" si="1652"/>
        <v>1.881</v>
      </c>
      <c r="T4882" s="189">
        <f t="shared" si="1653"/>
        <v>1.92</v>
      </c>
      <c r="U4882" s="332">
        <f t="shared" si="1654"/>
        <v>1.8619999999999999</v>
      </c>
    </row>
    <row r="4883" spans="1:21" x14ac:dyDescent="0.35">
      <c r="A4883" s="293">
        <v>44824</v>
      </c>
      <c r="B4883" s="292">
        <v>183.6</v>
      </c>
      <c r="C4883" s="292">
        <v>183.6</v>
      </c>
      <c r="D4883" s="292">
        <v>183.3</v>
      </c>
      <c r="E4883" s="292">
        <v>183.8</v>
      </c>
      <c r="F4883" s="292">
        <v>179.7</v>
      </c>
      <c r="G4883" s="292">
        <v>184.6</v>
      </c>
      <c r="H4883" s="292">
        <v>188.4</v>
      </c>
      <c r="I4883" s="292">
        <v>182.8</v>
      </c>
      <c r="J4883" s="329"/>
      <c r="K4883" s="330"/>
      <c r="L4883" s="329"/>
      <c r="M4883" s="331"/>
      <c r="N4883" s="183">
        <f t="shared" si="1647"/>
        <v>1.8359999999999999</v>
      </c>
      <c r="O4883" s="184">
        <f t="shared" si="1648"/>
        <v>1.8359999999999999</v>
      </c>
      <c r="P4883" s="185">
        <f t="shared" si="1649"/>
        <v>1.8330000000000002</v>
      </c>
      <c r="Q4883" s="186">
        <f t="shared" si="1650"/>
        <v>1.8380000000000001</v>
      </c>
      <c r="R4883" s="187">
        <f t="shared" si="1651"/>
        <v>1.7969999999999999</v>
      </c>
      <c r="S4883" s="188">
        <f t="shared" si="1652"/>
        <v>1.8459999999999999</v>
      </c>
      <c r="T4883" s="189">
        <f t="shared" si="1653"/>
        <v>1.8840000000000001</v>
      </c>
      <c r="U4883" s="332">
        <f t="shared" si="1654"/>
        <v>1.8280000000000001</v>
      </c>
    </row>
    <row r="4884" spans="1:21" x14ac:dyDescent="0.35">
      <c r="A4884" s="293">
        <v>44825</v>
      </c>
      <c r="B4884" s="292">
        <v>180.1</v>
      </c>
      <c r="C4884" s="292">
        <v>180.1</v>
      </c>
      <c r="D4884" s="292">
        <v>179.7</v>
      </c>
      <c r="E4884" s="292">
        <v>180.2</v>
      </c>
      <c r="F4884" s="292">
        <v>175.8</v>
      </c>
      <c r="G4884" s="292">
        <v>180.8</v>
      </c>
      <c r="H4884" s="292">
        <v>184.4</v>
      </c>
      <c r="I4884" s="292">
        <v>179.2</v>
      </c>
      <c r="J4884" s="329"/>
      <c r="K4884" s="330"/>
      <c r="L4884" s="329"/>
      <c r="M4884" s="331"/>
      <c r="N4884" s="183">
        <f t="shared" si="1647"/>
        <v>1.8009999999999999</v>
      </c>
      <c r="O4884" s="184">
        <f t="shared" si="1648"/>
        <v>1.8009999999999999</v>
      </c>
      <c r="P4884" s="185">
        <f t="shared" si="1649"/>
        <v>1.7969999999999999</v>
      </c>
      <c r="Q4884" s="186">
        <f t="shared" si="1650"/>
        <v>1.8019999999999998</v>
      </c>
      <c r="R4884" s="187">
        <f t="shared" si="1651"/>
        <v>1.758</v>
      </c>
      <c r="S4884" s="188">
        <f t="shared" si="1652"/>
        <v>1.8080000000000001</v>
      </c>
      <c r="T4884" s="189">
        <f t="shared" si="1653"/>
        <v>1.8440000000000001</v>
      </c>
      <c r="U4884" s="332">
        <f t="shared" si="1654"/>
        <v>1.7919999999999998</v>
      </c>
    </row>
    <row r="4885" spans="1:21" x14ac:dyDescent="0.35">
      <c r="A4885" s="293">
        <v>44826</v>
      </c>
      <c r="B4885" s="292">
        <v>177.8</v>
      </c>
      <c r="C4885" s="292">
        <v>178.1</v>
      </c>
      <c r="D4885" s="292">
        <v>177.6</v>
      </c>
      <c r="E4885" s="292">
        <v>177.9</v>
      </c>
      <c r="F4885" s="292">
        <v>173.4</v>
      </c>
      <c r="G4885" s="292">
        <v>178</v>
      </c>
      <c r="H4885" s="292">
        <v>181.9</v>
      </c>
      <c r="I4885" s="292">
        <v>177</v>
      </c>
      <c r="J4885" s="329"/>
      <c r="K4885" s="330"/>
      <c r="L4885" s="329"/>
      <c r="M4885" s="331"/>
      <c r="N4885" s="183">
        <f t="shared" si="1647"/>
        <v>1.778</v>
      </c>
      <c r="O4885" s="184">
        <f t="shared" si="1648"/>
        <v>1.7809999999999999</v>
      </c>
      <c r="P4885" s="185">
        <f t="shared" si="1649"/>
        <v>1.776</v>
      </c>
      <c r="Q4885" s="186">
        <f t="shared" si="1650"/>
        <v>1.7790000000000001</v>
      </c>
      <c r="R4885" s="187">
        <f t="shared" si="1651"/>
        <v>1.734</v>
      </c>
      <c r="S4885" s="188">
        <f t="shared" si="1652"/>
        <v>1.78</v>
      </c>
      <c r="T4885" s="189">
        <f t="shared" si="1653"/>
        <v>1.819</v>
      </c>
      <c r="U4885" s="332">
        <f t="shared" si="1654"/>
        <v>1.77</v>
      </c>
    </row>
    <row r="4886" spans="1:21" x14ac:dyDescent="0.35">
      <c r="A4886" s="293">
        <v>44827</v>
      </c>
      <c r="B4886" s="292">
        <v>177.6</v>
      </c>
      <c r="C4886" s="292">
        <v>177.9</v>
      </c>
      <c r="D4886" s="292">
        <v>177.4</v>
      </c>
      <c r="E4886" s="292">
        <v>177.7</v>
      </c>
      <c r="F4886" s="292">
        <v>173.2</v>
      </c>
      <c r="G4886" s="292">
        <v>177.3</v>
      </c>
      <c r="H4886" s="292">
        <v>182</v>
      </c>
      <c r="I4886" s="292">
        <v>176.8</v>
      </c>
      <c r="J4886" s="329"/>
      <c r="K4886" s="330"/>
      <c r="L4886" s="329"/>
      <c r="M4886" s="331"/>
      <c r="N4886" s="183">
        <f t="shared" si="1647"/>
        <v>1.776</v>
      </c>
      <c r="O4886" s="184">
        <f t="shared" si="1648"/>
        <v>1.7790000000000001</v>
      </c>
      <c r="P4886" s="185">
        <f t="shared" si="1649"/>
        <v>1.774</v>
      </c>
      <c r="Q4886" s="186">
        <f t="shared" si="1650"/>
        <v>1.7769999999999999</v>
      </c>
      <c r="R4886" s="187">
        <f t="shared" si="1651"/>
        <v>1.732</v>
      </c>
      <c r="S4886" s="188">
        <f t="shared" si="1652"/>
        <v>1.7730000000000001</v>
      </c>
      <c r="T4886" s="189">
        <f t="shared" si="1653"/>
        <v>1.82</v>
      </c>
      <c r="U4886" s="332">
        <f t="shared" si="1654"/>
        <v>1.768</v>
      </c>
    </row>
    <row r="4887" spans="1:21" x14ac:dyDescent="0.35">
      <c r="A4887" s="293">
        <v>44830</v>
      </c>
      <c r="B4887" s="292">
        <v>178.2</v>
      </c>
      <c r="C4887" s="292">
        <v>177.5</v>
      </c>
      <c r="D4887" s="292">
        <v>177.4</v>
      </c>
      <c r="E4887" s="292">
        <v>178</v>
      </c>
      <c r="F4887" s="292">
        <v>173.9</v>
      </c>
      <c r="G4887" s="292">
        <v>178</v>
      </c>
      <c r="H4887" s="292">
        <v>184.1</v>
      </c>
      <c r="I4887" s="292">
        <v>177.1</v>
      </c>
      <c r="J4887" s="329"/>
      <c r="K4887" s="330"/>
      <c r="L4887" s="329"/>
      <c r="M4887" s="331"/>
      <c r="N4887" s="183">
        <f t="shared" si="1647"/>
        <v>1.7819999999999998</v>
      </c>
      <c r="O4887" s="184">
        <f t="shared" si="1648"/>
        <v>1.7749999999999999</v>
      </c>
      <c r="P4887" s="185">
        <f t="shared" si="1649"/>
        <v>1.774</v>
      </c>
      <c r="Q4887" s="186">
        <f t="shared" si="1650"/>
        <v>1.78</v>
      </c>
      <c r="R4887" s="187">
        <f t="shared" si="1651"/>
        <v>1.7390000000000001</v>
      </c>
      <c r="S4887" s="188">
        <f t="shared" si="1652"/>
        <v>1.78</v>
      </c>
      <c r="T4887" s="189">
        <f t="shared" si="1653"/>
        <v>1.841</v>
      </c>
      <c r="U4887" s="332">
        <f t="shared" si="1654"/>
        <v>1.7709999999999999</v>
      </c>
    </row>
    <row r="4888" spans="1:21" x14ac:dyDescent="0.35">
      <c r="A4888" s="293">
        <v>44831</v>
      </c>
      <c r="B4888" s="292">
        <v>178.7</v>
      </c>
      <c r="C4888" s="292">
        <v>178</v>
      </c>
      <c r="D4888" s="292">
        <v>178.2</v>
      </c>
      <c r="E4888" s="292">
        <v>178.8</v>
      </c>
      <c r="F4888" s="292">
        <v>174.4</v>
      </c>
      <c r="G4888" s="292">
        <v>179.1</v>
      </c>
      <c r="H4888" s="292">
        <v>185.3</v>
      </c>
      <c r="I4888" s="292">
        <v>177.7</v>
      </c>
      <c r="J4888" s="329"/>
      <c r="K4888" s="330"/>
      <c r="L4888" s="329"/>
      <c r="M4888" s="331"/>
      <c r="N4888" s="183">
        <f t="shared" si="1647"/>
        <v>1.7869999999999999</v>
      </c>
      <c r="O4888" s="184">
        <f t="shared" si="1648"/>
        <v>1.78</v>
      </c>
      <c r="P4888" s="185">
        <f t="shared" si="1649"/>
        <v>1.7819999999999998</v>
      </c>
      <c r="Q4888" s="186">
        <f t="shared" si="1650"/>
        <v>1.788</v>
      </c>
      <c r="R4888" s="187">
        <f t="shared" si="1651"/>
        <v>1.744</v>
      </c>
      <c r="S4888" s="188">
        <f t="shared" si="1652"/>
        <v>1.7909999999999999</v>
      </c>
      <c r="T4888" s="189">
        <f t="shared" si="1653"/>
        <v>1.8530000000000002</v>
      </c>
      <c r="U4888" s="332">
        <f t="shared" si="1654"/>
        <v>1.7769999999999999</v>
      </c>
    </row>
    <row r="4889" spans="1:21" x14ac:dyDescent="0.35">
      <c r="A4889" s="293">
        <v>44832</v>
      </c>
      <c r="B4889" s="292">
        <v>185.9</v>
      </c>
      <c r="C4889" s="292">
        <v>185.3</v>
      </c>
      <c r="D4889" s="292">
        <v>185.3</v>
      </c>
      <c r="E4889" s="292">
        <v>186</v>
      </c>
      <c r="F4889" s="292">
        <v>181.5</v>
      </c>
      <c r="G4889" s="292">
        <v>186.4</v>
      </c>
      <c r="H4889" s="292">
        <v>194.6</v>
      </c>
      <c r="I4889" s="292">
        <v>184.9</v>
      </c>
      <c r="J4889" s="329"/>
      <c r="K4889" s="363">
        <f>AVERAGE(I4882:I4889)</f>
        <v>180.21250000000001</v>
      </c>
      <c r="L4889" s="329"/>
      <c r="M4889" s="331"/>
      <c r="N4889" s="183">
        <f t="shared" si="1647"/>
        <v>1.859</v>
      </c>
      <c r="O4889" s="184">
        <f t="shared" si="1648"/>
        <v>1.8530000000000002</v>
      </c>
      <c r="P4889" s="185">
        <f t="shared" si="1649"/>
        <v>1.8530000000000002</v>
      </c>
      <c r="Q4889" s="186">
        <f t="shared" si="1650"/>
        <v>1.86</v>
      </c>
      <c r="R4889" s="187">
        <f t="shared" si="1651"/>
        <v>1.8149999999999999</v>
      </c>
      <c r="S4889" s="188">
        <f t="shared" si="1652"/>
        <v>1.8640000000000001</v>
      </c>
      <c r="T4889" s="189">
        <f t="shared" si="1653"/>
        <v>1.946</v>
      </c>
      <c r="U4889" s="332">
        <f t="shared" si="1654"/>
        <v>1.849</v>
      </c>
    </row>
    <row r="4890" spans="1:21" x14ac:dyDescent="0.35">
      <c r="A4890" s="293">
        <v>44833</v>
      </c>
      <c r="B4890" s="292">
        <v>204.7</v>
      </c>
      <c r="C4890" s="292">
        <v>204.5</v>
      </c>
      <c r="D4890" s="292">
        <v>204</v>
      </c>
      <c r="E4890" s="292">
        <v>204.8</v>
      </c>
      <c r="F4890" s="292">
        <v>200.3</v>
      </c>
      <c r="G4890" s="292">
        <v>198.9</v>
      </c>
      <c r="H4890" s="292">
        <v>210.9</v>
      </c>
      <c r="I4890" s="292">
        <v>203.6</v>
      </c>
      <c r="J4890" s="329"/>
      <c r="K4890" s="363"/>
      <c r="L4890" s="329"/>
      <c r="M4890" s="363"/>
      <c r="N4890" s="183">
        <f t="shared" si="1647"/>
        <v>2.0469999999999997</v>
      </c>
      <c r="O4890" s="184">
        <f t="shared" si="1648"/>
        <v>2.0449999999999999</v>
      </c>
      <c r="P4890" s="185">
        <f t="shared" si="1649"/>
        <v>2.04</v>
      </c>
      <c r="Q4890" s="186">
        <f t="shared" si="1650"/>
        <v>2.048</v>
      </c>
      <c r="R4890" s="187">
        <f t="shared" si="1651"/>
        <v>2.0030000000000001</v>
      </c>
      <c r="S4890" s="188">
        <f t="shared" si="1652"/>
        <v>1.9890000000000001</v>
      </c>
      <c r="T4890" s="189">
        <f t="shared" si="1653"/>
        <v>2.109</v>
      </c>
      <c r="U4890" s="332">
        <f t="shared" si="1654"/>
        <v>2.036</v>
      </c>
    </row>
    <row r="4891" spans="1:21" x14ac:dyDescent="0.35">
      <c r="A4891" s="293">
        <v>44834</v>
      </c>
      <c r="B4891" s="292">
        <v>204.3</v>
      </c>
      <c r="C4891" s="292">
        <v>204.5</v>
      </c>
      <c r="D4891" s="292">
        <v>203.8</v>
      </c>
      <c r="E4891" s="292">
        <v>204.5</v>
      </c>
      <c r="F4891" s="292">
        <v>200.1</v>
      </c>
      <c r="G4891" s="292">
        <v>204.6</v>
      </c>
      <c r="H4891" s="292">
        <v>209.8</v>
      </c>
      <c r="I4891" s="292">
        <v>203.5</v>
      </c>
      <c r="J4891" s="329"/>
      <c r="K4891" s="363">
        <f>AVERAGE(I4884:I4891)</f>
        <v>184.97499999999999</v>
      </c>
      <c r="L4891" s="329"/>
      <c r="M4891" s="363">
        <f>AVERAGE(I4869:I4891)</f>
        <v>190.32608695652175</v>
      </c>
      <c r="N4891" s="183">
        <f t="shared" si="1647"/>
        <v>2.0430000000000001</v>
      </c>
      <c r="O4891" s="184">
        <f t="shared" si="1648"/>
        <v>2.0449999999999999</v>
      </c>
      <c r="P4891" s="185">
        <f t="shared" si="1649"/>
        <v>2.0380000000000003</v>
      </c>
      <c r="Q4891" s="186">
        <f t="shared" si="1650"/>
        <v>2.0449999999999999</v>
      </c>
      <c r="R4891" s="187">
        <f t="shared" si="1651"/>
        <v>2.0009999999999999</v>
      </c>
      <c r="S4891" s="188">
        <f t="shared" si="1652"/>
        <v>2.0459999999999998</v>
      </c>
      <c r="T4891" s="189">
        <f t="shared" si="1653"/>
        <v>2.0980000000000003</v>
      </c>
      <c r="U4891" s="332">
        <f t="shared" si="1654"/>
        <v>2.0350000000000001</v>
      </c>
    </row>
    <row r="4892" spans="1:21" x14ac:dyDescent="0.35">
      <c r="A4892" s="293">
        <v>44837</v>
      </c>
      <c r="B4892" s="305">
        <v>204.4</v>
      </c>
      <c r="C4892" s="305">
        <v>204.5</v>
      </c>
      <c r="D4892" s="305">
        <v>203.9</v>
      </c>
      <c r="E4892" s="305">
        <v>204.6</v>
      </c>
      <c r="F4892" s="305">
        <v>200</v>
      </c>
      <c r="G4892" s="305">
        <v>202.3</v>
      </c>
      <c r="H4892" s="305">
        <v>209.6</v>
      </c>
      <c r="I4892" s="305">
        <v>203.5</v>
      </c>
      <c r="J4892" s="329"/>
      <c r="K4892" s="330"/>
      <c r="L4892" s="329"/>
      <c r="M4892" s="331"/>
      <c r="N4892" s="183">
        <f t="shared" ref="N4892:N4901" si="1655">B4892/$V$1</f>
        <v>2.044</v>
      </c>
      <c r="O4892" s="184">
        <f t="shared" ref="O4892:O4901" si="1656">C4892/$V$1</f>
        <v>2.0449999999999999</v>
      </c>
      <c r="P4892" s="185">
        <f t="shared" ref="P4892:P4901" si="1657">D4892/$V$1</f>
        <v>2.0390000000000001</v>
      </c>
      <c r="Q4892" s="186">
        <f t="shared" ref="Q4892:Q4901" si="1658">E4892/$V$1</f>
        <v>2.0459999999999998</v>
      </c>
      <c r="R4892" s="187">
        <f t="shared" ref="R4892:R4901" si="1659">F4892/$V$1</f>
        <v>2</v>
      </c>
      <c r="S4892" s="188">
        <f t="shared" ref="S4892:S4901" si="1660">G4892/$V$1</f>
        <v>2.0230000000000001</v>
      </c>
      <c r="T4892" s="189">
        <f t="shared" ref="T4892:T4901" si="1661">H4892/$V$1</f>
        <v>2.0960000000000001</v>
      </c>
      <c r="U4892" s="332">
        <f t="shared" ref="U4892:U4901" si="1662">I4892/$V$1</f>
        <v>2.0350000000000001</v>
      </c>
    </row>
    <row r="4893" spans="1:21" x14ac:dyDescent="0.35">
      <c r="A4893" s="293">
        <v>44838</v>
      </c>
      <c r="B4893" s="305">
        <v>204.1</v>
      </c>
      <c r="C4893" s="305">
        <v>203.9</v>
      </c>
      <c r="D4893" s="305">
        <v>203.6</v>
      </c>
      <c r="E4893" s="305">
        <v>204.5</v>
      </c>
      <c r="F4893" s="305">
        <v>199.8</v>
      </c>
      <c r="G4893" s="305">
        <v>204.2</v>
      </c>
      <c r="H4893" s="305">
        <v>209.6</v>
      </c>
      <c r="I4893" s="305">
        <v>203.2</v>
      </c>
      <c r="J4893" s="329"/>
      <c r="K4893" s="330"/>
      <c r="L4893" s="329"/>
      <c r="M4893" s="331"/>
      <c r="N4893" s="183">
        <f t="shared" si="1655"/>
        <v>2.0409999999999999</v>
      </c>
      <c r="O4893" s="184">
        <f t="shared" si="1656"/>
        <v>2.0390000000000001</v>
      </c>
      <c r="P4893" s="185">
        <f t="shared" si="1657"/>
        <v>2.036</v>
      </c>
      <c r="Q4893" s="186">
        <f t="shared" si="1658"/>
        <v>2.0449999999999999</v>
      </c>
      <c r="R4893" s="187">
        <f t="shared" si="1659"/>
        <v>1.9980000000000002</v>
      </c>
      <c r="S4893" s="188">
        <f t="shared" si="1660"/>
        <v>2.0419999999999998</v>
      </c>
      <c r="T4893" s="189">
        <f t="shared" si="1661"/>
        <v>2.0960000000000001</v>
      </c>
      <c r="U4893" s="332">
        <f t="shared" si="1662"/>
        <v>2.032</v>
      </c>
    </row>
    <row r="4894" spans="1:21" x14ac:dyDescent="0.35">
      <c r="A4894" s="293">
        <v>44839</v>
      </c>
      <c r="B4894" s="305">
        <v>205.1</v>
      </c>
      <c r="C4894" s="305">
        <v>204.9</v>
      </c>
      <c r="D4894" s="305">
        <v>205</v>
      </c>
      <c r="E4894" s="305">
        <v>205.6</v>
      </c>
      <c r="F4894" s="305">
        <v>201.1</v>
      </c>
      <c r="G4894" s="305">
        <v>205.3</v>
      </c>
      <c r="H4894" s="305">
        <v>211.1</v>
      </c>
      <c r="I4894" s="305">
        <v>204.4</v>
      </c>
      <c r="J4894" s="329"/>
      <c r="K4894" s="330"/>
      <c r="L4894" s="329"/>
      <c r="M4894" s="331"/>
      <c r="N4894" s="183">
        <f t="shared" si="1655"/>
        <v>2.0510000000000002</v>
      </c>
      <c r="O4894" s="184">
        <f t="shared" si="1656"/>
        <v>2.0489999999999999</v>
      </c>
      <c r="P4894" s="185">
        <f t="shared" si="1657"/>
        <v>2.0499999999999998</v>
      </c>
      <c r="Q4894" s="186">
        <f t="shared" si="1658"/>
        <v>2.056</v>
      </c>
      <c r="R4894" s="187">
        <f t="shared" si="1659"/>
        <v>2.0110000000000001</v>
      </c>
      <c r="S4894" s="188">
        <f t="shared" si="1660"/>
        <v>2.0529999999999999</v>
      </c>
      <c r="T4894" s="189">
        <f t="shared" si="1661"/>
        <v>2.1109999999999998</v>
      </c>
      <c r="U4894" s="332">
        <f t="shared" si="1662"/>
        <v>2.044</v>
      </c>
    </row>
    <row r="4895" spans="1:21" x14ac:dyDescent="0.35">
      <c r="A4895" s="293">
        <v>44840</v>
      </c>
      <c r="B4895" s="305">
        <v>206.8</v>
      </c>
      <c r="C4895" s="305">
        <v>206.5</v>
      </c>
      <c r="D4895" s="305">
        <v>206.5</v>
      </c>
      <c r="E4895" s="305">
        <v>207.2</v>
      </c>
      <c r="F4895" s="305">
        <v>202.8</v>
      </c>
      <c r="G4895" s="305">
        <v>206.9</v>
      </c>
      <c r="H4895" s="305">
        <v>212.7</v>
      </c>
      <c r="I4895" s="305">
        <v>206</v>
      </c>
      <c r="J4895" s="329"/>
      <c r="K4895" s="330"/>
      <c r="L4895" s="329"/>
      <c r="M4895" s="331"/>
      <c r="N4895" s="183">
        <f t="shared" si="1655"/>
        <v>2.0680000000000001</v>
      </c>
      <c r="O4895" s="184">
        <f t="shared" si="1656"/>
        <v>2.0649999999999999</v>
      </c>
      <c r="P4895" s="185">
        <f t="shared" si="1657"/>
        <v>2.0649999999999999</v>
      </c>
      <c r="Q4895" s="186">
        <f t="shared" si="1658"/>
        <v>2.0720000000000001</v>
      </c>
      <c r="R4895" s="187">
        <f t="shared" si="1659"/>
        <v>2.028</v>
      </c>
      <c r="S4895" s="188">
        <f t="shared" si="1660"/>
        <v>2.069</v>
      </c>
      <c r="T4895" s="189">
        <f t="shared" si="1661"/>
        <v>2.1269999999999998</v>
      </c>
      <c r="U4895" s="332">
        <f t="shared" si="1662"/>
        <v>2.06</v>
      </c>
    </row>
    <row r="4896" spans="1:21" x14ac:dyDescent="0.35">
      <c r="A4896" s="293">
        <v>44841</v>
      </c>
      <c r="B4896" s="305">
        <v>209.2</v>
      </c>
      <c r="C4896" s="305">
        <v>208.7</v>
      </c>
      <c r="D4896" s="305">
        <v>208.8</v>
      </c>
      <c r="E4896" s="305">
        <v>209.4</v>
      </c>
      <c r="F4896" s="305">
        <v>205.1</v>
      </c>
      <c r="G4896" s="305">
        <v>209.1</v>
      </c>
      <c r="H4896" s="305">
        <v>214.8</v>
      </c>
      <c r="I4896" s="305">
        <v>208.3</v>
      </c>
      <c r="J4896" s="329"/>
      <c r="K4896" s="330"/>
      <c r="L4896" s="329"/>
      <c r="M4896" s="331"/>
      <c r="N4896" s="183">
        <f t="shared" si="1655"/>
        <v>2.0920000000000001</v>
      </c>
      <c r="O4896" s="184">
        <f t="shared" si="1656"/>
        <v>2.0869999999999997</v>
      </c>
      <c r="P4896" s="185">
        <f t="shared" si="1657"/>
        <v>2.0880000000000001</v>
      </c>
      <c r="Q4896" s="186">
        <f t="shared" si="1658"/>
        <v>2.0939999999999999</v>
      </c>
      <c r="R4896" s="187">
        <f t="shared" si="1659"/>
        <v>2.0510000000000002</v>
      </c>
      <c r="S4896" s="188">
        <f t="shared" si="1660"/>
        <v>2.0909999999999997</v>
      </c>
      <c r="T4896" s="189">
        <f t="shared" si="1661"/>
        <v>2.1480000000000001</v>
      </c>
      <c r="U4896" s="332">
        <f t="shared" si="1662"/>
        <v>2.0830000000000002</v>
      </c>
    </row>
    <row r="4897" spans="1:21" x14ac:dyDescent="0.35">
      <c r="A4897" s="293">
        <v>44844</v>
      </c>
      <c r="B4897" s="305">
        <v>213.1</v>
      </c>
      <c r="C4897" s="305">
        <v>212.6</v>
      </c>
      <c r="D4897" s="305">
        <v>212.9</v>
      </c>
      <c r="E4897" s="305">
        <v>213.8</v>
      </c>
      <c r="F4897" s="305">
        <v>209.6</v>
      </c>
      <c r="G4897" s="305">
        <v>212.9</v>
      </c>
      <c r="H4897" s="305">
        <v>219.5</v>
      </c>
      <c r="I4897" s="305">
        <v>212.4</v>
      </c>
      <c r="J4897" s="329"/>
      <c r="K4897" s="330"/>
      <c r="L4897" s="329"/>
      <c r="M4897" s="331"/>
      <c r="N4897" s="183">
        <f t="shared" si="1655"/>
        <v>2.1309999999999998</v>
      </c>
      <c r="O4897" s="184">
        <f t="shared" si="1656"/>
        <v>2.1259999999999999</v>
      </c>
      <c r="P4897" s="185">
        <f t="shared" si="1657"/>
        <v>2.129</v>
      </c>
      <c r="Q4897" s="186">
        <f t="shared" si="1658"/>
        <v>2.1379999999999999</v>
      </c>
      <c r="R4897" s="187">
        <f t="shared" si="1659"/>
        <v>2.0960000000000001</v>
      </c>
      <c r="S4897" s="188">
        <f t="shared" si="1660"/>
        <v>2.129</v>
      </c>
      <c r="T4897" s="189">
        <f t="shared" si="1661"/>
        <v>2.1949999999999998</v>
      </c>
      <c r="U4897" s="332">
        <f t="shared" si="1662"/>
        <v>2.1240000000000001</v>
      </c>
    </row>
    <row r="4898" spans="1:21" x14ac:dyDescent="0.35">
      <c r="A4898" s="293">
        <v>44845</v>
      </c>
      <c r="B4898" s="305">
        <v>217.6</v>
      </c>
      <c r="C4898" s="305">
        <v>217.2</v>
      </c>
      <c r="D4898" s="305">
        <v>217.4</v>
      </c>
      <c r="E4898" s="305">
        <v>218.2</v>
      </c>
      <c r="F4898" s="305">
        <v>214</v>
      </c>
      <c r="G4898" s="305">
        <v>217.2</v>
      </c>
      <c r="H4898" s="305">
        <v>223.9</v>
      </c>
      <c r="I4898" s="305">
        <v>216.9</v>
      </c>
      <c r="J4898" s="329"/>
      <c r="K4898" s="330"/>
      <c r="L4898" s="329"/>
      <c r="M4898" s="331"/>
      <c r="N4898" s="183">
        <f t="shared" si="1655"/>
        <v>2.1760000000000002</v>
      </c>
      <c r="O4898" s="184">
        <f t="shared" si="1656"/>
        <v>2.1719999999999997</v>
      </c>
      <c r="P4898" s="185">
        <f t="shared" si="1657"/>
        <v>2.1739999999999999</v>
      </c>
      <c r="Q4898" s="186">
        <f t="shared" si="1658"/>
        <v>2.1819999999999999</v>
      </c>
      <c r="R4898" s="187">
        <f t="shared" si="1659"/>
        <v>2.14</v>
      </c>
      <c r="S4898" s="188">
        <f t="shared" si="1660"/>
        <v>2.1719999999999997</v>
      </c>
      <c r="T4898" s="189">
        <f t="shared" si="1661"/>
        <v>2.2389999999999999</v>
      </c>
      <c r="U4898" s="332">
        <f t="shared" si="1662"/>
        <v>2.169</v>
      </c>
    </row>
    <row r="4899" spans="1:21" x14ac:dyDescent="0.35">
      <c r="A4899" s="293">
        <v>44846</v>
      </c>
      <c r="B4899" s="305">
        <v>222.1</v>
      </c>
      <c r="C4899" s="305">
        <v>221.6</v>
      </c>
      <c r="D4899" s="305">
        <v>221.8</v>
      </c>
      <c r="E4899" s="305">
        <v>222.6</v>
      </c>
      <c r="F4899" s="305">
        <v>218.3</v>
      </c>
      <c r="G4899" s="305">
        <v>221.8</v>
      </c>
      <c r="H4899" s="305">
        <v>228.6</v>
      </c>
      <c r="I4899" s="305">
        <v>221.3</v>
      </c>
      <c r="J4899" s="329"/>
      <c r="K4899" s="330"/>
      <c r="L4899" s="329"/>
      <c r="M4899" s="331"/>
      <c r="N4899" s="183">
        <f t="shared" si="1655"/>
        <v>2.2210000000000001</v>
      </c>
      <c r="O4899" s="184">
        <f t="shared" si="1656"/>
        <v>2.2159999999999997</v>
      </c>
      <c r="P4899" s="185">
        <f t="shared" si="1657"/>
        <v>2.218</v>
      </c>
      <c r="Q4899" s="186">
        <f t="shared" si="1658"/>
        <v>2.226</v>
      </c>
      <c r="R4899" s="187">
        <f t="shared" si="1659"/>
        <v>2.1830000000000003</v>
      </c>
      <c r="S4899" s="188">
        <f t="shared" si="1660"/>
        <v>2.218</v>
      </c>
      <c r="T4899" s="189">
        <f t="shared" si="1661"/>
        <v>2.286</v>
      </c>
      <c r="U4899" s="332">
        <f t="shared" si="1662"/>
        <v>2.2130000000000001</v>
      </c>
    </row>
    <row r="4900" spans="1:21" x14ac:dyDescent="0.35">
      <c r="A4900" s="293">
        <v>44847</v>
      </c>
      <c r="B4900" s="305">
        <v>224.1</v>
      </c>
      <c r="C4900" s="305">
        <v>223.6</v>
      </c>
      <c r="D4900" s="305">
        <v>223.8</v>
      </c>
      <c r="E4900" s="305">
        <v>224.6</v>
      </c>
      <c r="F4900" s="305">
        <v>220.4</v>
      </c>
      <c r="G4900" s="305">
        <v>224.2</v>
      </c>
      <c r="H4900" s="305">
        <v>230.2</v>
      </c>
      <c r="I4900" s="305">
        <v>223.3</v>
      </c>
      <c r="J4900" s="329"/>
      <c r="K4900" s="330"/>
      <c r="L4900" s="329"/>
      <c r="M4900" s="331"/>
      <c r="N4900" s="183">
        <f t="shared" si="1655"/>
        <v>2.2410000000000001</v>
      </c>
      <c r="O4900" s="184">
        <f t="shared" si="1656"/>
        <v>2.2359999999999998</v>
      </c>
      <c r="P4900" s="185">
        <f t="shared" si="1657"/>
        <v>2.238</v>
      </c>
      <c r="Q4900" s="186">
        <f t="shared" si="1658"/>
        <v>2.246</v>
      </c>
      <c r="R4900" s="187">
        <f t="shared" si="1659"/>
        <v>2.2040000000000002</v>
      </c>
      <c r="S4900" s="188">
        <f t="shared" si="1660"/>
        <v>2.242</v>
      </c>
      <c r="T4900" s="189">
        <f t="shared" si="1661"/>
        <v>2.302</v>
      </c>
      <c r="U4900" s="332">
        <f t="shared" si="1662"/>
        <v>2.2330000000000001</v>
      </c>
    </row>
    <row r="4901" spans="1:21" x14ac:dyDescent="0.35">
      <c r="A4901" s="293">
        <v>44848</v>
      </c>
      <c r="B4901" s="305">
        <v>227.1</v>
      </c>
      <c r="C4901" s="305">
        <v>226.5</v>
      </c>
      <c r="D4901" s="305">
        <v>226.9</v>
      </c>
      <c r="E4901" s="305">
        <v>226.9</v>
      </c>
      <c r="F4901" s="305">
        <v>223.5</v>
      </c>
      <c r="G4901" s="305">
        <v>227.9</v>
      </c>
      <c r="H4901" s="305">
        <v>232.5</v>
      </c>
      <c r="I4901" s="305">
        <v>226.3</v>
      </c>
      <c r="J4901" s="329"/>
      <c r="K4901" s="363">
        <f>AVERAGE(I4892:I4901)</f>
        <v>212.56000000000003</v>
      </c>
      <c r="L4901" s="329"/>
      <c r="M4901" s="331"/>
      <c r="N4901" s="183">
        <f t="shared" si="1655"/>
        <v>2.2709999999999999</v>
      </c>
      <c r="O4901" s="184">
        <f t="shared" si="1656"/>
        <v>2.2650000000000001</v>
      </c>
      <c r="P4901" s="185">
        <f t="shared" si="1657"/>
        <v>2.2690000000000001</v>
      </c>
      <c r="Q4901" s="186">
        <f t="shared" si="1658"/>
        <v>2.2690000000000001</v>
      </c>
      <c r="R4901" s="187">
        <f t="shared" si="1659"/>
        <v>2.2349999999999999</v>
      </c>
      <c r="S4901" s="188">
        <f t="shared" si="1660"/>
        <v>2.2789999999999999</v>
      </c>
      <c r="T4901" s="189">
        <f t="shared" si="1661"/>
        <v>2.3250000000000002</v>
      </c>
      <c r="U4901" s="332">
        <f t="shared" si="1662"/>
        <v>2.2629999999999999</v>
      </c>
    </row>
    <row r="4902" spans="1:21" x14ac:dyDescent="0.35">
      <c r="A4902" s="293">
        <v>44851</v>
      </c>
      <c r="B4902" s="305">
        <v>228</v>
      </c>
      <c r="C4902" s="305">
        <v>227.9</v>
      </c>
      <c r="D4902" s="305">
        <v>227.6</v>
      </c>
      <c r="E4902" s="305">
        <v>227.9</v>
      </c>
      <c r="F4902" s="305">
        <v>224.5</v>
      </c>
      <c r="G4902" s="305">
        <v>228.9</v>
      </c>
      <c r="H4902" s="305">
        <v>232.8</v>
      </c>
      <c r="I4902" s="305">
        <v>227.3</v>
      </c>
      <c r="J4902" s="329"/>
      <c r="K4902" s="330"/>
      <c r="L4902" s="329"/>
      <c r="M4902" s="331"/>
      <c r="N4902" s="183">
        <f t="shared" ref="N4902:N4912" si="1663">B4902/$V$1</f>
        <v>2.2799999999999998</v>
      </c>
      <c r="O4902" s="184">
        <f t="shared" ref="O4902:O4912" si="1664">C4902/$V$1</f>
        <v>2.2789999999999999</v>
      </c>
      <c r="P4902" s="185">
        <f t="shared" ref="P4902:P4912" si="1665">D4902/$V$1</f>
        <v>2.2759999999999998</v>
      </c>
      <c r="Q4902" s="186">
        <f t="shared" ref="Q4902:Q4912" si="1666">E4902/$V$1</f>
        <v>2.2789999999999999</v>
      </c>
      <c r="R4902" s="187">
        <f t="shared" ref="R4902:R4912" si="1667">F4902/$V$1</f>
        <v>2.2450000000000001</v>
      </c>
      <c r="S4902" s="188">
        <f t="shared" ref="S4902:S4912" si="1668">G4902/$V$1</f>
        <v>2.2890000000000001</v>
      </c>
      <c r="T4902" s="189">
        <f t="shared" ref="T4902:T4912" si="1669">H4902/$V$1</f>
        <v>2.3280000000000003</v>
      </c>
      <c r="U4902" s="332">
        <f t="shared" ref="U4902:U4912" si="1670">I4902/$V$1</f>
        <v>2.2730000000000001</v>
      </c>
    </row>
    <row r="4903" spans="1:21" x14ac:dyDescent="0.35">
      <c r="A4903" s="293">
        <v>44852</v>
      </c>
      <c r="B4903" s="305">
        <v>228.1</v>
      </c>
      <c r="C4903" s="305">
        <v>227.9</v>
      </c>
      <c r="D4903" s="305">
        <v>227.7</v>
      </c>
      <c r="E4903" s="305">
        <v>228.2</v>
      </c>
      <c r="F4903" s="305">
        <v>224.6</v>
      </c>
      <c r="G4903" s="305">
        <v>229</v>
      </c>
      <c r="H4903" s="305">
        <v>232</v>
      </c>
      <c r="I4903" s="305">
        <v>227.3</v>
      </c>
      <c r="J4903" s="329"/>
      <c r="K4903" s="330"/>
      <c r="L4903" s="329"/>
      <c r="M4903" s="331"/>
      <c r="N4903" s="183">
        <f t="shared" si="1663"/>
        <v>2.2810000000000001</v>
      </c>
      <c r="O4903" s="184">
        <f t="shared" si="1664"/>
        <v>2.2789999999999999</v>
      </c>
      <c r="P4903" s="185">
        <f t="shared" si="1665"/>
        <v>2.2769999999999997</v>
      </c>
      <c r="Q4903" s="186">
        <f t="shared" si="1666"/>
        <v>2.282</v>
      </c>
      <c r="R4903" s="187">
        <f t="shared" si="1667"/>
        <v>2.246</v>
      </c>
      <c r="S4903" s="188">
        <f t="shared" si="1668"/>
        <v>2.29</v>
      </c>
      <c r="T4903" s="189">
        <f t="shared" si="1669"/>
        <v>2.3199999999999998</v>
      </c>
      <c r="U4903" s="332">
        <f t="shared" si="1670"/>
        <v>2.2730000000000001</v>
      </c>
    </row>
    <row r="4904" spans="1:21" x14ac:dyDescent="0.35">
      <c r="A4904" s="293">
        <v>44853</v>
      </c>
      <c r="B4904" s="305">
        <v>227.7</v>
      </c>
      <c r="C4904" s="305">
        <v>227.4</v>
      </c>
      <c r="D4904" s="305">
        <v>227.6</v>
      </c>
      <c r="E4904" s="305">
        <v>227.7</v>
      </c>
      <c r="F4904" s="305">
        <v>224.3</v>
      </c>
      <c r="G4904" s="305">
        <v>228.7</v>
      </c>
      <c r="H4904" s="305">
        <v>231.6</v>
      </c>
      <c r="I4904" s="305">
        <v>227</v>
      </c>
      <c r="J4904" s="329"/>
      <c r="K4904" s="330"/>
      <c r="L4904" s="329"/>
      <c r="M4904" s="331"/>
      <c r="N4904" s="183">
        <f t="shared" si="1663"/>
        <v>2.2769999999999997</v>
      </c>
      <c r="O4904" s="184">
        <f t="shared" si="1664"/>
        <v>2.274</v>
      </c>
      <c r="P4904" s="185">
        <f t="shared" si="1665"/>
        <v>2.2759999999999998</v>
      </c>
      <c r="Q4904" s="186">
        <f t="shared" si="1666"/>
        <v>2.2769999999999997</v>
      </c>
      <c r="R4904" s="187">
        <f t="shared" si="1667"/>
        <v>2.2430000000000003</v>
      </c>
      <c r="S4904" s="188">
        <f t="shared" si="1668"/>
        <v>2.2869999999999999</v>
      </c>
      <c r="T4904" s="189">
        <f t="shared" si="1669"/>
        <v>2.3159999999999998</v>
      </c>
      <c r="U4904" s="332">
        <f t="shared" si="1670"/>
        <v>2.27</v>
      </c>
    </row>
    <row r="4905" spans="1:21" x14ac:dyDescent="0.35">
      <c r="A4905" s="293">
        <v>44854</v>
      </c>
      <c r="B4905" s="305">
        <v>227.7</v>
      </c>
      <c r="C4905" s="305">
        <v>227.4</v>
      </c>
      <c r="D4905" s="305">
        <v>227.7</v>
      </c>
      <c r="E4905" s="305">
        <v>227.8</v>
      </c>
      <c r="F4905" s="305">
        <v>224.5</v>
      </c>
      <c r="G4905" s="305">
        <v>228.7</v>
      </c>
      <c r="H4905" s="305">
        <v>231.9</v>
      </c>
      <c r="I4905" s="305">
        <v>227.1</v>
      </c>
      <c r="J4905" s="329"/>
      <c r="K4905" s="330"/>
      <c r="L4905" s="329"/>
      <c r="M4905" s="331"/>
      <c r="N4905" s="183">
        <f t="shared" si="1663"/>
        <v>2.2769999999999997</v>
      </c>
      <c r="O4905" s="184">
        <f t="shared" si="1664"/>
        <v>2.274</v>
      </c>
      <c r="P4905" s="185">
        <f t="shared" si="1665"/>
        <v>2.2769999999999997</v>
      </c>
      <c r="Q4905" s="186">
        <f t="shared" si="1666"/>
        <v>2.278</v>
      </c>
      <c r="R4905" s="187">
        <f t="shared" si="1667"/>
        <v>2.2450000000000001</v>
      </c>
      <c r="S4905" s="188">
        <f t="shared" si="1668"/>
        <v>2.2869999999999999</v>
      </c>
      <c r="T4905" s="189">
        <f t="shared" si="1669"/>
        <v>2.319</v>
      </c>
      <c r="U4905" s="332">
        <f t="shared" si="1670"/>
        <v>2.2709999999999999</v>
      </c>
    </row>
    <row r="4906" spans="1:21" x14ac:dyDescent="0.35">
      <c r="A4906" s="293">
        <v>44855</v>
      </c>
      <c r="B4906" s="305">
        <v>227.1</v>
      </c>
      <c r="C4906" s="305">
        <v>226.6</v>
      </c>
      <c r="D4906" s="305">
        <v>227</v>
      </c>
      <c r="E4906" s="305">
        <v>227.4</v>
      </c>
      <c r="F4906" s="305">
        <v>223.9</v>
      </c>
      <c r="G4906" s="305">
        <v>228.5</v>
      </c>
      <c r="H4906" s="305">
        <v>231.3</v>
      </c>
      <c r="I4906" s="305">
        <v>226.4</v>
      </c>
      <c r="J4906" s="329"/>
      <c r="K4906" s="330"/>
      <c r="L4906" s="329"/>
      <c r="M4906" s="331"/>
      <c r="N4906" s="183">
        <f t="shared" si="1663"/>
        <v>2.2709999999999999</v>
      </c>
      <c r="O4906" s="184">
        <f t="shared" si="1664"/>
        <v>2.266</v>
      </c>
      <c r="P4906" s="185">
        <f t="shared" si="1665"/>
        <v>2.27</v>
      </c>
      <c r="Q4906" s="186">
        <f t="shared" si="1666"/>
        <v>2.274</v>
      </c>
      <c r="R4906" s="187">
        <f t="shared" si="1667"/>
        <v>2.2389999999999999</v>
      </c>
      <c r="S4906" s="188">
        <f t="shared" si="1668"/>
        <v>2.2850000000000001</v>
      </c>
      <c r="T4906" s="189">
        <f t="shared" si="1669"/>
        <v>2.3130000000000002</v>
      </c>
      <c r="U4906" s="332">
        <f t="shared" si="1670"/>
        <v>2.2640000000000002</v>
      </c>
    </row>
    <row r="4907" spans="1:21" x14ac:dyDescent="0.35">
      <c r="A4907" s="293">
        <v>44858</v>
      </c>
      <c r="B4907" s="305">
        <v>227.2</v>
      </c>
      <c r="C4907" s="305">
        <v>226.7</v>
      </c>
      <c r="D4907" s="305">
        <v>227.1</v>
      </c>
      <c r="E4907" s="305">
        <v>227.5</v>
      </c>
      <c r="F4907" s="305">
        <v>224</v>
      </c>
      <c r="G4907" s="305">
        <v>228.3</v>
      </c>
      <c r="H4907" s="305">
        <v>231.2</v>
      </c>
      <c r="I4907" s="305">
        <v>226.5</v>
      </c>
      <c r="J4907" s="329"/>
      <c r="K4907" s="330"/>
      <c r="L4907" s="329"/>
      <c r="M4907" s="331"/>
      <c r="N4907" s="183">
        <f t="shared" si="1663"/>
        <v>2.2719999999999998</v>
      </c>
      <c r="O4907" s="184">
        <f t="shared" si="1664"/>
        <v>2.2669999999999999</v>
      </c>
      <c r="P4907" s="185">
        <f t="shared" si="1665"/>
        <v>2.2709999999999999</v>
      </c>
      <c r="Q4907" s="186">
        <f t="shared" si="1666"/>
        <v>2.2749999999999999</v>
      </c>
      <c r="R4907" s="187">
        <f t="shared" si="1667"/>
        <v>2.2400000000000002</v>
      </c>
      <c r="S4907" s="188">
        <f t="shared" si="1668"/>
        <v>2.2829999999999999</v>
      </c>
      <c r="T4907" s="189">
        <f t="shared" si="1669"/>
        <v>2.3119999999999998</v>
      </c>
      <c r="U4907" s="332">
        <f t="shared" si="1670"/>
        <v>2.2650000000000001</v>
      </c>
    </row>
    <row r="4908" spans="1:21" x14ac:dyDescent="0.35">
      <c r="A4908" s="293">
        <v>44859</v>
      </c>
      <c r="B4908" s="305">
        <v>226</v>
      </c>
      <c r="C4908" s="305">
        <v>225.6</v>
      </c>
      <c r="D4908" s="305">
        <v>225.8</v>
      </c>
      <c r="E4908" s="305">
        <v>226.2</v>
      </c>
      <c r="F4908" s="305">
        <v>222.7</v>
      </c>
      <c r="G4908" s="305">
        <v>227.2</v>
      </c>
      <c r="H4908" s="305">
        <v>229.8</v>
      </c>
      <c r="I4908" s="305">
        <v>225.3</v>
      </c>
      <c r="J4908" s="329"/>
      <c r="K4908" s="330"/>
      <c r="L4908" s="329"/>
      <c r="M4908" s="331"/>
      <c r="N4908" s="183">
        <f t="shared" si="1663"/>
        <v>2.2599999999999998</v>
      </c>
      <c r="O4908" s="184">
        <f t="shared" si="1664"/>
        <v>2.2559999999999998</v>
      </c>
      <c r="P4908" s="185">
        <f t="shared" si="1665"/>
        <v>2.258</v>
      </c>
      <c r="Q4908" s="186">
        <f t="shared" si="1666"/>
        <v>2.262</v>
      </c>
      <c r="R4908" s="187">
        <f t="shared" si="1667"/>
        <v>2.2269999999999999</v>
      </c>
      <c r="S4908" s="188">
        <f t="shared" si="1668"/>
        <v>2.2719999999999998</v>
      </c>
      <c r="T4908" s="189">
        <f t="shared" si="1669"/>
        <v>2.298</v>
      </c>
      <c r="U4908" s="332">
        <f t="shared" si="1670"/>
        <v>2.2530000000000001</v>
      </c>
    </row>
    <row r="4909" spans="1:21" x14ac:dyDescent="0.35">
      <c r="A4909" s="293">
        <v>44860</v>
      </c>
      <c r="B4909" s="305">
        <v>224.9</v>
      </c>
      <c r="C4909" s="305">
        <v>224.5</v>
      </c>
      <c r="D4909" s="305">
        <v>224.5</v>
      </c>
      <c r="E4909" s="305">
        <v>225.1</v>
      </c>
      <c r="F4909" s="305">
        <v>221.7</v>
      </c>
      <c r="G4909" s="305">
        <v>226</v>
      </c>
      <c r="H4909" s="305">
        <v>228.3</v>
      </c>
      <c r="I4909" s="305">
        <v>224.2</v>
      </c>
      <c r="J4909" s="329"/>
      <c r="K4909" s="330"/>
      <c r="L4909" s="329"/>
      <c r="M4909" s="331"/>
      <c r="N4909" s="183">
        <f t="shared" si="1663"/>
        <v>2.2490000000000001</v>
      </c>
      <c r="O4909" s="184">
        <f t="shared" si="1664"/>
        <v>2.2450000000000001</v>
      </c>
      <c r="P4909" s="185">
        <f t="shared" si="1665"/>
        <v>2.2450000000000001</v>
      </c>
      <c r="Q4909" s="186">
        <f t="shared" si="1666"/>
        <v>2.2509999999999999</v>
      </c>
      <c r="R4909" s="187">
        <f t="shared" si="1667"/>
        <v>2.2170000000000001</v>
      </c>
      <c r="S4909" s="188">
        <f t="shared" si="1668"/>
        <v>2.2599999999999998</v>
      </c>
      <c r="T4909" s="189">
        <f t="shared" si="1669"/>
        <v>2.2829999999999999</v>
      </c>
      <c r="U4909" s="332">
        <f t="shared" si="1670"/>
        <v>2.242</v>
      </c>
    </row>
    <row r="4910" spans="1:21" x14ac:dyDescent="0.35">
      <c r="A4910" s="293">
        <v>44861</v>
      </c>
      <c r="B4910" s="305">
        <v>223</v>
      </c>
      <c r="C4910" s="305">
        <v>222.8</v>
      </c>
      <c r="D4910" s="305">
        <v>222.6</v>
      </c>
      <c r="E4910" s="305">
        <v>223.2</v>
      </c>
      <c r="F4910" s="305">
        <v>219.8</v>
      </c>
      <c r="G4910" s="305">
        <v>224</v>
      </c>
      <c r="H4910" s="305">
        <v>226.5</v>
      </c>
      <c r="I4910" s="305">
        <v>222.3</v>
      </c>
      <c r="J4910" s="329"/>
      <c r="K4910" s="330"/>
      <c r="L4910" s="329"/>
      <c r="M4910" s="331"/>
      <c r="N4910" s="183">
        <f t="shared" si="1663"/>
        <v>2.23</v>
      </c>
      <c r="O4910" s="184">
        <f t="shared" si="1664"/>
        <v>2.2280000000000002</v>
      </c>
      <c r="P4910" s="185">
        <f t="shared" si="1665"/>
        <v>2.226</v>
      </c>
      <c r="Q4910" s="186">
        <f t="shared" si="1666"/>
        <v>2.2319999999999998</v>
      </c>
      <c r="R4910" s="187">
        <f t="shared" si="1667"/>
        <v>2.198</v>
      </c>
      <c r="S4910" s="188">
        <f t="shared" si="1668"/>
        <v>2.2400000000000002</v>
      </c>
      <c r="T4910" s="189">
        <f t="shared" si="1669"/>
        <v>2.2650000000000001</v>
      </c>
      <c r="U4910" s="332">
        <f t="shared" si="1670"/>
        <v>2.2230000000000003</v>
      </c>
    </row>
    <row r="4911" spans="1:21" x14ac:dyDescent="0.35">
      <c r="A4911" s="293">
        <v>44862</v>
      </c>
      <c r="B4911" s="305">
        <v>222.6</v>
      </c>
      <c r="C4911" s="305">
        <v>222.3</v>
      </c>
      <c r="D4911" s="305">
        <v>222.1</v>
      </c>
      <c r="E4911" s="305">
        <v>222.7</v>
      </c>
      <c r="F4911" s="305">
        <v>219.3</v>
      </c>
      <c r="G4911" s="305">
        <v>223.4</v>
      </c>
      <c r="H4911" s="305">
        <v>226.3</v>
      </c>
      <c r="I4911" s="305">
        <v>221.8</v>
      </c>
      <c r="J4911" s="329"/>
      <c r="K4911" s="330"/>
      <c r="L4911" s="329"/>
      <c r="M4911" s="331"/>
      <c r="N4911" s="183">
        <f t="shared" si="1663"/>
        <v>2.226</v>
      </c>
      <c r="O4911" s="184">
        <f t="shared" si="1664"/>
        <v>2.2230000000000003</v>
      </c>
      <c r="P4911" s="185">
        <f t="shared" si="1665"/>
        <v>2.2210000000000001</v>
      </c>
      <c r="Q4911" s="186">
        <f t="shared" si="1666"/>
        <v>2.2269999999999999</v>
      </c>
      <c r="R4911" s="187">
        <f t="shared" si="1667"/>
        <v>2.1930000000000001</v>
      </c>
      <c r="S4911" s="188">
        <f t="shared" si="1668"/>
        <v>2.234</v>
      </c>
      <c r="T4911" s="189">
        <f t="shared" si="1669"/>
        <v>2.2629999999999999</v>
      </c>
      <c r="U4911" s="332">
        <f t="shared" si="1670"/>
        <v>2.218</v>
      </c>
    </row>
    <row r="4912" spans="1:21" x14ac:dyDescent="0.35">
      <c r="A4912" s="293">
        <v>44865</v>
      </c>
      <c r="B4912" s="305">
        <v>221.2</v>
      </c>
      <c r="C4912" s="305">
        <v>221</v>
      </c>
      <c r="D4912" s="305">
        <v>221.1</v>
      </c>
      <c r="E4912" s="305">
        <v>221.4</v>
      </c>
      <c r="F4912" s="305">
        <v>218.1</v>
      </c>
      <c r="G4912" s="305">
        <v>222.1</v>
      </c>
      <c r="H4912" s="305">
        <v>224.7</v>
      </c>
      <c r="I4912" s="305">
        <v>220.6</v>
      </c>
      <c r="J4912" s="329"/>
      <c r="K4912" s="363">
        <f>AVERAGE(I4902:I4912)</f>
        <v>225.07272727272729</v>
      </c>
      <c r="L4912" s="329"/>
      <c r="M4912" s="363">
        <f>AVERAGE(I4892:I4912)</f>
        <v>219.11428571428578</v>
      </c>
      <c r="N4912" s="183">
        <f t="shared" si="1663"/>
        <v>2.2119999999999997</v>
      </c>
      <c r="O4912" s="184">
        <f t="shared" si="1664"/>
        <v>2.21</v>
      </c>
      <c r="P4912" s="185">
        <f t="shared" si="1665"/>
        <v>2.2109999999999999</v>
      </c>
      <c r="Q4912" s="186">
        <f t="shared" si="1666"/>
        <v>2.214</v>
      </c>
      <c r="R4912" s="187">
        <f t="shared" si="1667"/>
        <v>2.181</v>
      </c>
      <c r="S4912" s="188">
        <f t="shared" si="1668"/>
        <v>2.2210000000000001</v>
      </c>
      <c r="T4912" s="189">
        <f t="shared" si="1669"/>
        <v>2.2469999999999999</v>
      </c>
      <c r="U4912" s="332">
        <f t="shared" si="1670"/>
        <v>2.206</v>
      </c>
    </row>
    <row r="4913" spans="1:21" x14ac:dyDescent="0.35">
      <c r="A4913" s="293">
        <v>44866</v>
      </c>
      <c r="B4913" s="305">
        <v>221</v>
      </c>
      <c r="C4913" s="305">
        <v>220.6</v>
      </c>
      <c r="D4913" s="305">
        <v>220.8</v>
      </c>
      <c r="E4913" s="305">
        <v>221.1</v>
      </c>
      <c r="F4913" s="305">
        <v>217.6</v>
      </c>
      <c r="G4913" s="305">
        <v>222.2</v>
      </c>
      <c r="H4913" s="305">
        <v>225.1</v>
      </c>
      <c r="I4913" s="305">
        <v>220.3</v>
      </c>
      <c r="J4913" s="329"/>
      <c r="K4913" s="330"/>
      <c r="L4913" s="329"/>
      <c r="M4913" s="331"/>
      <c r="N4913" s="183">
        <f t="shared" ref="N4913:N4926" si="1671">B4913/$V$1</f>
        <v>2.21</v>
      </c>
      <c r="O4913" s="184">
        <f t="shared" ref="O4913:O4926" si="1672">C4913/$V$1</f>
        <v>2.206</v>
      </c>
      <c r="P4913" s="185">
        <f t="shared" ref="P4913:P4926" si="1673">D4913/$V$1</f>
        <v>2.2080000000000002</v>
      </c>
      <c r="Q4913" s="186">
        <f t="shared" ref="Q4913:Q4926" si="1674">E4913/$V$1</f>
        <v>2.2109999999999999</v>
      </c>
      <c r="R4913" s="187">
        <f t="shared" ref="R4913:R4926" si="1675">F4913/$V$1</f>
        <v>2.1760000000000002</v>
      </c>
      <c r="S4913" s="188">
        <f t="shared" ref="S4913:S4926" si="1676">G4913/$V$1</f>
        <v>2.222</v>
      </c>
      <c r="T4913" s="189">
        <f t="shared" ref="T4913:T4926" si="1677">H4913/$V$1</f>
        <v>2.2509999999999999</v>
      </c>
      <c r="U4913" s="332">
        <f t="shared" ref="U4913:U4926" si="1678">I4913/$V$1</f>
        <v>2.2030000000000003</v>
      </c>
    </row>
    <row r="4914" spans="1:21" x14ac:dyDescent="0.35">
      <c r="A4914" s="293">
        <v>44867</v>
      </c>
      <c r="B4914" s="305">
        <v>221.3</v>
      </c>
      <c r="C4914" s="305">
        <v>221</v>
      </c>
      <c r="D4914" s="305">
        <v>221</v>
      </c>
      <c r="E4914" s="305">
        <v>221.3</v>
      </c>
      <c r="F4914" s="305">
        <v>218</v>
      </c>
      <c r="G4914" s="305">
        <v>222.5</v>
      </c>
      <c r="H4914" s="305">
        <v>225.3</v>
      </c>
      <c r="I4914" s="305">
        <v>220.6</v>
      </c>
      <c r="J4914" s="329"/>
      <c r="K4914" s="330"/>
      <c r="L4914" s="329"/>
      <c r="M4914" s="331"/>
      <c r="N4914" s="183">
        <f t="shared" si="1671"/>
        <v>2.2130000000000001</v>
      </c>
      <c r="O4914" s="184">
        <f t="shared" si="1672"/>
        <v>2.21</v>
      </c>
      <c r="P4914" s="185">
        <f t="shared" si="1673"/>
        <v>2.21</v>
      </c>
      <c r="Q4914" s="186">
        <f t="shared" si="1674"/>
        <v>2.2130000000000001</v>
      </c>
      <c r="R4914" s="187">
        <f t="shared" si="1675"/>
        <v>2.1800000000000002</v>
      </c>
      <c r="S4914" s="188">
        <f t="shared" si="1676"/>
        <v>2.2250000000000001</v>
      </c>
      <c r="T4914" s="189">
        <f t="shared" si="1677"/>
        <v>2.2530000000000001</v>
      </c>
      <c r="U4914" s="332">
        <f t="shared" si="1678"/>
        <v>2.206</v>
      </c>
    </row>
    <row r="4915" spans="1:21" x14ac:dyDescent="0.35">
      <c r="A4915" s="293">
        <v>44868</v>
      </c>
      <c r="B4915" s="305">
        <v>220.8</v>
      </c>
      <c r="C4915" s="305">
        <v>220.5</v>
      </c>
      <c r="D4915" s="305">
        <v>220.7</v>
      </c>
      <c r="E4915" s="305">
        <v>220.9</v>
      </c>
      <c r="F4915" s="305">
        <v>217.7</v>
      </c>
      <c r="G4915" s="305">
        <v>222.2</v>
      </c>
      <c r="H4915" s="305">
        <v>225</v>
      </c>
      <c r="I4915" s="305">
        <v>220.2</v>
      </c>
      <c r="J4915" s="329"/>
      <c r="K4915" s="330"/>
      <c r="L4915" s="329"/>
      <c r="M4915" s="331"/>
      <c r="N4915" s="183">
        <f t="shared" si="1671"/>
        <v>2.2080000000000002</v>
      </c>
      <c r="O4915" s="184">
        <f t="shared" si="1672"/>
        <v>2.2050000000000001</v>
      </c>
      <c r="P4915" s="185">
        <f t="shared" si="1673"/>
        <v>2.2069999999999999</v>
      </c>
      <c r="Q4915" s="186">
        <f t="shared" si="1674"/>
        <v>2.2090000000000001</v>
      </c>
      <c r="R4915" s="187">
        <f t="shared" si="1675"/>
        <v>2.177</v>
      </c>
      <c r="S4915" s="188">
        <f t="shared" si="1676"/>
        <v>2.222</v>
      </c>
      <c r="T4915" s="189">
        <f t="shared" si="1677"/>
        <v>2.25</v>
      </c>
      <c r="U4915" s="332">
        <f t="shared" si="1678"/>
        <v>2.202</v>
      </c>
    </row>
    <row r="4916" spans="1:21" x14ac:dyDescent="0.35">
      <c r="A4916" s="293">
        <v>44869</v>
      </c>
      <c r="B4916" s="305">
        <v>220.4</v>
      </c>
      <c r="C4916" s="305">
        <v>220</v>
      </c>
      <c r="D4916" s="305">
        <v>220.2</v>
      </c>
      <c r="E4916" s="305">
        <v>220.5</v>
      </c>
      <c r="F4916" s="305">
        <v>217.3</v>
      </c>
      <c r="G4916" s="305">
        <v>221.6</v>
      </c>
      <c r="H4916" s="305">
        <v>224.2</v>
      </c>
      <c r="I4916" s="305">
        <v>219.7</v>
      </c>
      <c r="J4916" s="329"/>
      <c r="K4916" s="330"/>
      <c r="L4916" s="329"/>
      <c r="M4916" s="331"/>
      <c r="N4916" s="183">
        <f t="shared" si="1671"/>
        <v>2.2040000000000002</v>
      </c>
      <c r="O4916" s="184">
        <f t="shared" si="1672"/>
        <v>2.2000000000000002</v>
      </c>
      <c r="P4916" s="185">
        <f t="shared" si="1673"/>
        <v>2.202</v>
      </c>
      <c r="Q4916" s="186">
        <f t="shared" si="1674"/>
        <v>2.2050000000000001</v>
      </c>
      <c r="R4916" s="187">
        <f t="shared" si="1675"/>
        <v>2.173</v>
      </c>
      <c r="S4916" s="188">
        <f t="shared" si="1676"/>
        <v>2.2159999999999997</v>
      </c>
      <c r="T4916" s="189">
        <f t="shared" si="1677"/>
        <v>2.242</v>
      </c>
      <c r="U4916" s="332">
        <f t="shared" si="1678"/>
        <v>2.1970000000000001</v>
      </c>
    </row>
    <row r="4917" spans="1:21" x14ac:dyDescent="0.35">
      <c r="A4917" s="293">
        <v>44872</v>
      </c>
      <c r="B4917" s="305">
        <v>220</v>
      </c>
      <c r="C4917" s="305">
        <v>219.6</v>
      </c>
      <c r="D4917" s="305">
        <v>219.8</v>
      </c>
      <c r="E4917" s="305">
        <v>220.1</v>
      </c>
      <c r="F4917" s="305">
        <v>216.9</v>
      </c>
      <c r="G4917" s="305">
        <v>221.2</v>
      </c>
      <c r="H4917" s="305">
        <v>223.8</v>
      </c>
      <c r="I4917" s="305">
        <v>219.3</v>
      </c>
      <c r="J4917" s="329"/>
      <c r="K4917" s="330"/>
      <c r="L4917" s="329"/>
      <c r="M4917" s="331"/>
      <c r="N4917" s="183">
        <f t="shared" si="1671"/>
        <v>2.2000000000000002</v>
      </c>
      <c r="O4917" s="184">
        <f t="shared" si="1672"/>
        <v>2.1959999999999997</v>
      </c>
      <c r="P4917" s="185">
        <f t="shared" si="1673"/>
        <v>2.198</v>
      </c>
      <c r="Q4917" s="186">
        <f t="shared" si="1674"/>
        <v>2.2010000000000001</v>
      </c>
      <c r="R4917" s="187">
        <f t="shared" si="1675"/>
        <v>2.169</v>
      </c>
      <c r="S4917" s="188">
        <f t="shared" si="1676"/>
        <v>2.2119999999999997</v>
      </c>
      <c r="T4917" s="189">
        <f t="shared" si="1677"/>
        <v>2.238</v>
      </c>
      <c r="U4917" s="332">
        <f t="shared" si="1678"/>
        <v>2.1930000000000001</v>
      </c>
    </row>
    <row r="4918" spans="1:21" x14ac:dyDescent="0.35">
      <c r="A4918" s="293">
        <v>44873</v>
      </c>
      <c r="B4918" s="305">
        <v>220</v>
      </c>
      <c r="C4918" s="305">
        <v>219.9</v>
      </c>
      <c r="D4918" s="305">
        <v>219.6</v>
      </c>
      <c r="E4918" s="305">
        <v>220.3</v>
      </c>
      <c r="F4918" s="305">
        <v>217.3</v>
      </c>
      <c r="G4918" s="305">
        <v>221.4</v>
      </c>
      <c r="H4918" s="305">
        <v>224.2</v>
      </c>
      <c r="I4918" s="305">
        <v>219.4</v>
      </c>
      <c r="J4918" s="329"/>
      <c r="K4918" s="330"/>
      <c r="L4918" s="329"/>
      <c r="M4918" s="331"/>
      <c r="N4918" s="183">
        <f t="shared" si="1671"/>
        <v>2.2000000000000002</v>
      </c>
      <c r="O4918" s="184">
        <f t="shared" si="1672"/>
        <v>2.1989999999999998</v>
      </c>
      <c r="P4918" s="185">
        <f t="shared" si="1673"/>
        <v>2.1959999999999997</v>
      </c>
      <c r="Q4918" s="186">
        <f t="shared" si="1674"/>
        <v>2.2030000000000003</v>
      </c>
      <c r="R4918" s="187">
        <f t="shared" si="1675"/>
        <v>2.173</v>
      </c>
      <c r="S4918" s="188">
        <f t="shared" si="1676"/>
        <v>2.214</v>
      </c>
      <c r="T4918" s="189">
        <f t="shared" si="1677"/>
        <v>2.242</v>
      </c>
      <c r="U4918" s="332">
        <f t="shared" si="1678"/>
        <v>2.194</v>
      </c>
    </row>
    <row r="4919" spans="1:21" x14ac:dyDescent="0.35">
      <c r="A4919" s="293">
        <v>44874</v>
      </c>
      <c r="B4919" s="305">
        <v>219.7</v>
      </c>
      <c r="C4919" s="305">
        <v>219.6</v>
      </c>
      <c r="D4919" s="305">
        <v>219.5</v>
      </c>
      <c r="E4919" s="305">
        <v>220.1</v>
      </c>
      <c r="F4919" s="305">
        <v>217</v>
      </c>
      <c r="G4919" s="305">
        <v>221.3</v>
      </c>
      <c r="H4919" s="305">
        <v>223.8</v>
      </c>
      <c r="I4919" s="305">
        <v>219.2</v>
      </c>
      <c r="J4919" s="329"/>
      <c r="K4919" s="330"/>
      <c r="L4919" s="329"/>
      <c r="M4919" s="331"/>
      <c r="N4919" s="183">
        <f t="shared" si="1671"/>
        <v>2.1970000000000001</v>
      </c>
      <c r="O4919" s="184">
        <f t="shared" si="1672"/>
        <v>2.1959999999999997</v>
      </c>
      <c r="P4919" s="185">
        <f t="shared" si="1673"/>
        <v>2.1949999999999998</v>
      </c>
      <c r="Q4919" s="186">
        <f t="shared" si="1674"/>
        <v>2.2010000000000001</v>
      </c>
      <c r="R4919" s="187">
        <f t="shared" si="1675"/>
        <v>2.17</v>
      </c>
      <c r="S4919" s="188">
        <f t="shared" si="1676"/>
        <v>2.2130000000000001</v>
      </c>
      <c r="T4919" s="189">
        <f t="shared" si="1677"/>
        <v>2.238</v>
      </c>
      <c r="U4919" s="332">
        <f t="shared" si="1678"/>
        <v>2.1919999999999997</v>
      </c>
    </row>
    <row r="4920" spans="1:21" x14ac:dyDescent="0.35">
      <c r="A4920" s="293">
        <v>44875</v>
      </c>
      <c r="B4920" s="305">
        <v>219.3</v>
      </c>
      <c r="C4920" s="305">
        <v>219.1</v>
      </c>
      <c r="D4920" s="305">
        <v>219.2</v>
      </c>
      <c r="E4920" s="305">
        <v>219.7</v>
      </c>
      <c r="F4920" s="305">
        <v>216.3</v>
      </c>
      <c r="G4920" s="305">
        <v>220.6</v>
      </c>
      <c r="H4920" s="305">
        <v>223.5</v>
      </c>
      <c r="I4920" s="305">
        <v>218.7</v>
      </c>
      <c r="J4920" s="329"/>
      <c r="K4920" s="330"/>
      <c r="L4920" s="329"/>
      <c r="M4920" s="331"/>
      <c r="N4920" s="183">
        <f t="shared" si="1671"/>
        <v>2.1930000000000001</v>
      </c>
      <c r="O4920" s="184">
        <f t="shared" si="1672"/>
        <v>2.1909999999999998</v>
      </c>
      <c r="P4920" s="185">
        <f t="shared" si="1673"/>
        <v>2.1919999999999997</v>
      </c>
      <c r="Q4920" s="186">
        <f t="shared" si="1674"/>
        <v>2.1970000000000001</v>
      </c>
      <c r="R4920" s="187">
        <f t="shared" si="1675"/>
        <v>2.1630000000000003</v>
      </c>
      <c r="S4920" s="188">
        <f t="shared" si="1676"/>
        <v>2.206</v>
      </c>
      <c r="T4920" s="189">
        <f t="shared" si="1677"/>
        <v>2.2349999999999999</v>
      </c>
      <c r="U4920" s="332">
        <f t="shared" si="1678"/>
        <v>2.1869999999999998</v>
      </c>
    </row>
    <row r="4921" spans="1:21" x14ac:dyDescent="0.35">
      <c r="A4921" s="293">
        <v>44876</v>
      </c>
      <c r="B4921" s="305">
        <v>219.2</v>
      </c>
      <c r="C4921" s="305">
        <v>218.9</v>
      </c>
      <c r="D4921" s="305">
        <v>219</v>
      </c>
      <c r="E4921" s="305">
        <v>219.6</v>
      </c>
      <c r="F4921" s="305">
        <v>216.2</v>
      </c>
      <c r="G4921" s="305">
        <v>220.5</v>
      </c>
      <c r="H4921" s="305">
        <v>223.8</v>
      </c>
      <c r="I4921" s="305">
        <v>218.6</v>
      </c>
      <c r="J4921" s="329"/>
      <c r="K4921" s="363"/>
      <c r="L4921" s="329"/>
      <c r="M4921" s="331"/>
      <c r="N4921" s="183">
        <f t="shared" si="1671"/>
        <v>2.1919999999999997</v>
      </c>
      <c r="O4921" s="184">
        <f t="shared" si="1672"/>
        <v>2.1890000000000001</v>
      </c>
      <c r="P4921" s="185">
        <f t="shared" si="1673"/>
        <v>2.19</v>
      </c>
      <c r="Q4921" s="186">
        <f t="shared" si="1674"/>
        <v>2.1959999999999997</v>
      </c>
      <c r="R4921" s="187">
        <f t="shared" si="1675"/>
        <v>2.1619999999999999</v>
      </c>
      <c r="S4921" s="188">
        <f t="shared" si="1676"/>
        <v>2.2050000000000001</v>
      </c>
      <c r="T4921" s="189">
        <f t="shared" si="1677"/>
        <v>2.238</v>
      </c>
      <c r="U4921" s="332">
        <f t="shared" si="1678"/>
        <v>2.1859999999999999</v>
      </c>
    </row>
    <row r="4922" spans="1:21" x14ac:dyDescent="0.35">
      <c r="A4922" s="293">
        <v>44879</v>
      </c>
      <c r="B4922" s="305">
        <v>218.7</v>
      </c>
      <c r="C4922" s="305">
        <v>218.5</v>
      </c>
      <c r="D4922" s="305">
        <v>218.6</v>
      </c>
      <c r="E4922" s="305">
        <v>219.2</v>
      </c>
      <c r="F4922" s="305">
        <v>215.8</v>
      </c>
      <c r="G4922" s="305">
        <v>220.1</v>
      </c>
      <c r="H4922" s="305">
        <v>223.5</v>
      </c>
      <c r="I4922" s="305">
        <v>218.2</v>
      </c>
      <c r="J4922" s="329"/>
      <c r="K4922" s="363"/>
      <c r="L4922" s="329"/>
      <c r="M4922" s="331"/>
      <c r="N4922" s="183">
        <f t="shared" si="1671"/>
        <v>2.1869999999999998</v>
      </c>
      <c r="O4922" s="184">
        <f t="shared" si="1672"/>
        <v>2.1850000000000001</v>
      </c>
      <c r="P4922" s="185">
        <f t="shared" si="1673"/>
        <v>2.1859999999999999</v>
      </c>
      <c r="Q4922" s="186">
        <f t="shared" si="1674"/>
        <v>2.1919999999999997</v>
      </c>
      <c r="R4922" s="187">
        <f t="shared" si="1675"/>
        <v>2.1579999999999999</v>
      </c>
      <c r="S4922" s="188">
        <f t="shared" si="1676"/>
        <v>2.2010000000000001</v>
      </c>
      <c r="T4922" s="189">
        <f t="shared" si="1677"/>
        <v>2.2349999999999999</v>
      </c>
      <c r="U4922" s="332">
        <f t="shared" si="1678"/>
        <v>2.1819999999999999</v>
      </c>
    </row>
    <row r="4923" spans="1:21" x14ac:dyDescent="0.35">
      <c r="A4923" s="293">
        <v>44880</v>
      </c>
      <c r="B4923" s="305">
        <v>217.4</v>
      </c>
      <c r="C4923" s="305">
        <v>217.5</v>
      </c>
      <c r="D4923" s="305">
        <v>217.3</v>
      </c>
      <c r="E4923" s="305">
        <v>217.8</v>
      </c>
      <c r="F4923" s="305">
        <v>214.4</v>
      </c>
      <c r="G4923" s="305">
        <v>218.5</v>
      </c>
      <c r="H4923" s="305">
        <v>221.8</v>
      </c>
      <c r="I4923" s="305">
        <v>216.9</v>
      </c>
      <c r="J4923" s="329"/>
      <c r="K4923" s="363"/>
      <c r="L4923" s="329"/>
      <c r="M4923" s="331"/>
      <c r="N4923" s="183">
        <f t="shared" si="1671"/>
        <v>2.1739999999999999</v>
      </c>
      <c r="O4923" s="184">
        <f t="shared" si="1672"/>
        <v>2.1749999999999998</v>
      </c>
      <c r="P4923" s="185">
        <f t="shared" si="1673"/>
        <v>2.173</v>
      </c>
      <c r="Q4923" s="186">
        <f t="shared" si="1674"/>
        <v>2.1779999999999999</v>
      </c>
      <c r="R4923" s="187">
        <f t="shared" si="1675"/>
        <v>2.1440000000000001</v>
      </c>
      <c r="S4923" s="188">
        <f t="shared" si="1676"/>
        <v>2.1850000000000001</v>
      </c>
      <c r="T4923" s="189">
        <f t="shared" si="1677"/>
        <v>2.218</v>
      </c>
      <c r="U4923" s="332">
        <f t="shared" si="1678"/>
        <v>2.169</v>
      </c>
    </row>
    <row r="4924" spans="1:21" x14ac:dyDescent="0.35">
      <c r="A4924" s="293">
        <v>44881</v>
      </c>
      <c r="B4924" s="305">
        <v>216.4</v>
      </c>
      <c r="C4924" s="305">
        <v>216.4</v>
      </c>
      <c r="D4924" s="305">
        <v>216.2</v>
      </c>
      <c r="E4924" s="305">
        <v>216.7</v>
      </c>
      <c r="F4924" s="305">
        <v>213.2</v>
      </c>
      <c r="G4924" s="305">
        <v>217.4</v>
      </c>
      <c r="H4924" s="305">
        <v>220.6</v>
      </c>
      <c r="I4924" s="305">
        <v>215.8</v>
      </c>
      <c r="J4924" s="329"/>
      <c r="K4924" s="363"/>
      <c r="L4924" s="329"/>
      <c r="M4924" s="331"/>
      <c r="N4924" s="183">
        <f t="shared" si="1671"/>
        <v>2.1640000000000001</v>
      </c>
      <c r="O4924" s="184">
        <f t="shared" si="1672"/>
        <v>2.1640000000000001</v>
      </c>
      <c r="P4924" s="185">
        <f t="shared" si="1673"/>
        <v>2.1619999999999999</v>
      </c>
      <c r="Q4924" s="186">
        <f t="shared" si="1674"/>
        <v>2.1669999999999998</v>
      </c>
      <c r="R4924" s="187">
        <f t="shared" si="1675"/>
        <v>2.1319999999999997</v>
      </c>
      <c r="S4924" s="188">
        <f t="shared" si="1676"/>
        <v>2.1739999999999999</v>
      </c>
      <c r="T4924" s="189">
        <f t="shared" si="1677"/>
        <v>2.206</v>
      </c>
      <c r="U4924" s="332">
        <f t="shared" si="1678"/>
        <v>2.1579999999999999</v>
      </c>
    </row>
    <row r="4925" spans="1:21" x14ac:dyDescent="0.35">
      <c r="A4925" s="293">
        <v>44882</v>
      </c>
      <c r="B4925" s="305">
        <v>214.2</v>
      </c>
      <c r="C4925" s="305">
        <v>214.2</v>
      </c>
      <c r="D4925" s="305">
        <v>214.1</v>
      </c>
      <c r="E4925" s="305">
        <v>214.6</v>
      </c>
      <c r="F4925" s="305">
        <v>211</v>
      </c>
      <c r="G4925" s="305">
        <v>215.2</v>
      </c>
      <c r="H4925" s="305">
        <v>218.6</v>
      </c>
      <c r="I4925" s="305">
        <v>213.6</v>
      </c>
      <c r="J4925" s="329"/>
      <c r="K4925" s="363"/>
      <c r="L4925" s="329"/>
      <c r="M4925" s="331"/>
      <c r="N4925" s="183">
        <f t="shared" si="1671"/>
        <v>2.1419999999999999</v>
      </c>
      <c r="O4925" s="184">
        <f t="shared" si="1672"/>
        <v>2.1419999999999999</v>
      </c>
      <c r="P4925" s="185">
        <f t="shared" si="1673"/>
        <v>2.141</v>
      </c>
      <c r="Q4925" s="186">
        <f t="shared" si="1674"/>
        <v>2.1459999999999999</v>
      </c>
      <c r="R4925" s="187">
        <f t="shared" si="1675"/>
        <v>2.11</v>
      </c>
      <c r="S4925" s="188">
        <f t="shared" si="1676"/>
        <v>2.1519999999999997</v>
      </c>
      <c r="T4925" s="189">
        <f t="shared" si="1677"/>
        <v>2.1859999999999999</v>
      </c>
      <c r="U4925" s="332">
        <f t="shared" si="1678"/>
        <v>2.1360000000000001</v>
      </c>
    </row>
    <row r="4926" spans="1:21" x14ac:dyDescent="0.35">
      <c r="A4926" s="293">
        <v>44883</v>
      </c>
      <c r="B4926" s="305">
        <v>212</v>
      </c>
      <c r="C4926" s="305">
        <v>212.1</v>
      </c>
      <c r="D4926" s="305">
        <v>211.9</v>
      </c>
      <c r="E4926" s="305">
        <v>212.4</v>
      </c>
      <c r="F4926" s="305">
        <v>208.7</v>
      </c>
      <c r="G4926" s="305">
        <v>213.1</v>
      </c>
      <c r="H4926" s="305">
        <v>216.4</v>
      </c>
      <c r="I4926" s="305">
        <v>211.4</v>
      </c>
      <c r="J4926" s="329"/>
      <c r="K4926" s="363">
        <f>AVERAGE(I4922:I4926)</f>
        <v>215.18</v>
      </c>
      <c r="L4926" s="329"/>
      <c r="M4926" s="331"/>
      <c r="N4926" s="183">
        <f t="shared" si="1671"/>
        <v>2.12</v>
      </c>
      <c r="O4926" s="184">
        <f t="shared" si="1672"/>
        <v>2.121</v>
      </c>
      <c r="P4926" s="185">
        <f t="shared" si="1673"/>
        <v>2.1190000000000002</v>
      </c>
      <c r="Q4926" s="186">
        <f t="shared" si="1674"/>
        <v>2.1240000000000001</v>
      </c>
      <c r="R4926" s="187">
        <f t="shared" si="1675"/>
        <v>2.0869999999999997</v>
      </c>
      <c r="S4926" s="188">
        <f t="shared" si="1676"/>
        <v>2.1309999999999998</v>
      </c>
      <c r="T4926" s="189">
        <f t="shared" si="1677"/>
        <v>2.1640000000000001</v>
      </c>
      <c r="U4926" s="332">
        <f t="shared" si="1678"/>
        <v>2.1139999999999999</v>
      </c>
    </row>
    <row r="4927" spans="1:21" x14ac:dyDescent="0.35">
      <c r="A4927" s="293">
        <v>44886</v>
      </c>
      <c r="B4927" s="305">
        <v>210.4</v>
      </c>
      <c r="C4927" s="305">
        <v>210.3</v>
      </c>
      <c r="D4927" s="305">
        <v>210.3</v>
      </c>
      <c r="E4927" s="305">
        <v>210.8</v>
      </c>
      <c r="F4927" s="305">
        <v>207.1</v>
      </c>
      <c r="G4927" s="305">
        <v>211.5</v>
      </c>
      <c r="H4927" s="305">
        <v>214.8</v>
      </c>
      <c r="I4927" s="305">
        <v>209.8</v>
      </c>
      <c r="J4927" s="329"/>
      <c r="K4927" s="363"/>
      <c r="L4927" s="329"/>
      <c r="M4927" s="331"/>
      <c r="N4927" s="183">
        <f t="shared" ref="N4927:N4934" si="1679">B4927/$V$1</f>
        <v>2.1040000000000001</v>
      </c>
      <c r="O4927" s="184">
        <f t="shared" ref="O4927:O4934" si="1680">C4927/$V$1</f>
        <v>2.1030000000000002</v>
      </c>
      <c r="P4927" s="185">
        <f t="shared" ref="P4927:P4934" si="1681">D4927/$V$1</f>
        <v>2.1030000000000002</v>
      </c>
      <c r="Q4927" s="186">
        <f t="shared" ref="Q4927:Q4934" si="1682">E4927/$V$1</f>
        <v>2.1080000000000001</v>
      </c>
      <c r="R4927" s="187">
        <f t="shared" ref="R4927:R4934" si="1683">F4927/$V$1</f>
        <v>2.0709999999999997</v>
      </c>
      <c r="S4927" s="188">
        <f t="shared" ref="S4927:S4934" si="1684">G4927/$V$1</f>
        <v>2.1150000000000002</v>
      </c>
      <c r="T4927" s="189">
        <f t="shared" ref="T4927:T4934" si="1685">H4927/$V$1</f>
        <v>2.1480000000000001</v>
      </c>
      <c r="U4927" s="332">
        <f t="shared" ref="U4927:U4934" si="1686">I4927/$V$1</f>
        <v>2.0980000000000003</v>
      </c>
    </row>
    <row r="4928" spans="1:21" x14ac:dyDescent="0.35">
      <c r="A4928" s="293">
        <v>44887</v>
      </c>
      <c r="B4928" s="305">
        <v>208.3</v>
      </c>
      <c r="C4928" s="305">
        <v>208.2</v>
      </c>
      <c r="D4928" s="305">
        <v>208.2</v>
      </c>
      <c r="E4928" s="305">
        <v>208.6</v>
      </c>
      <c r="F4928" s="305">
        <v>204.9</v>
      </c>
      <c r="G4928" s="305">
        <v>209.3</v>
      </c>
      <c r="H4928" s="305">
        <v>212.7</v>
      </c>
      <c r="I4928" s="305">
        <v>207.7</v>
      </c>
      <c r="J4928" s="329"/>
      <c r="K4928" s="363"/>
      <c r="L4928" s="329"/>
      <c r="M4928" s="331"/>
      <c r="N4928" s="183">
        <f t="shared" si="1679"/>
        <v>2.0830000000000002</v>
      </c>
      <c r="O4928" s="184">
        <f t="shared" si="1680"/>
        <v>2.0819999999999999</v>
      </c>
      <c r="P4928" s="185">
        <f t="shared" si="1681"/>
        <v>2.0819999999999999</v>
      </c>
      <c r="Q4928" s="186">
        <f t="shared" si="1682"/>
        <v>2.0859999999999999</v>
      </c>
      <c r="R4928" s="187">
        <f t="shared" si="1683"/>
        <v>2.0489999999999999</v>
      </c>
      <c r="S4928" s="188">
        <f t="shared" si="1684"/>
        <v>2.093</v>
      </c>
      <c r="T4928" s="189">
        <f t="shared" si="1685"/>
        <v>2.1269999999999998</v>
      </c>
      <c r="U4928" s="332">
        <f t="shared" si="1686"/>
        <v>2.077</v>
      </c>
    </row>
    <row r="4929" spans="1:21" x14ac:dyDescent="0.35">
      <c r="A4929" s="293">
        <v>44888</v>
      </c>
      <c r="B4929" s="305">
        <v>206.6</v>
      </c>
      <c r="C4929" s="305">
        <v>206.7</v>
      </c>
      <c r="D4929" s="305">
        <v>206.4</v>
      </c>
      <c r="E4929" s="305">
        <v>207</v>
      </c>
      <c r="F4929" s="305">
        <v>203.3</v>
      </c>
      <c r="G4929" s="305">
        <v>207.7</v>
      </c>
      <c r="H4929" s="305">
        <v>211.3</v>
      </c>
      <c r="I4929" s="305">
        <v>206</v>
      </c>
      <c r="J4929" s="329"/>
      <c r="K4929" s="363"/>
      <c r="L4929" s="329"/>
      <c r="M4929" s="331"/>
      <c r="N4929" s="183">
        <f t="shared" si="1679"/>
        <v>2.0659999999999998</v>
      </c>
      <c r="O4929" s="184">
        <f t="shared" si="1680"/>
        <v>2.0669999999999997</v>
      </c>
      <c r="P4929" s="185">
        <f t="shared" si="1681"/>
        <v>2.0640000000000001</v>
      </c>
      <c r="Q4929" s="186">
        <f t="shared" si="1682"/>
        <v>2.0699999999999998</v>
      </c>
      <c r="R4929" s="187">
        <f t="shared" si="1683"/>
        <v>2.0329999999999999</v>
      </c>
      <c r="S4929" s="188">
        <f t="shared" si="1684"/>
        <v>2.077</v>
      </c>
      <c r="T4929" s="189">
        <f t="shared" si="1685"/>
        <v>2.113</v>
      </c>
      <c r="U4929" s="332">
        <f t="shared" si="1686"/>
        <v>2.06</v>
      </c>
    </row>
    <row r="4930" spans="1:21" x14ac:dyDescent="0.35">
      <c r="A4930" s="293">
        <v>44889</v>
      </c>
      <c r="B4930" s="305">
        <v>205</v>
      </c>
      <c r="C4930" s="305">
        <v>205</v>
      </c>
      <c r="D4930" s="305">
        <v>204.8</v>
      </c>
      <c r="E4930" s="305">
        <v>205.4</v>
      </c>
      <c r="F4930" s="305">
        <v>201.6</v>
      </c>
      <c r="G4930" s="305">
        <v>206.1</v>
      </c>
      <c r="H4930" s="305">
        <v>209.8</v>
      </c>
      <c r="I4930" s="305">
        <v>204.4</v>
      </c>
      <c r="J4930" s="329"/>
      <c r="K4930" s="363"/>
      <c r="L4930" s="329"/>
      <c r="M4930" s="331"/>
      <c r="N4930" s="183">
        <f t="shared" si="1679"/>
        <v>2.0499999999999998</v>
      </c>
      <c r="O4930" s="184">
        <f t="shared" si="1680"/>
        <v>2.0499999999999998</v>
      </c>
      <c r="P4930" s="185">
        <f t="shared" si="1681"/>
        <v>2.048</v>
      </c>
      <c r="Q4930" s="186">
        <f t="shared" si="1682"/>
        <v>2.0540000000000003</v>
      </c>
      <c r="R4930" s="187">
        <f t="shared" si="1683"/>
        <v>2.016</v>
      </c>
      <c r="S4930" s="188">
        <f t="shared" si="1684"/>
        <v>2.0609999999999999</v>
      </c>
      <c r="T4930" s="189">
        <f t="shared" si="1685"/>
        <v>2.0980000000000003</v>
      </c>
      <c r="U4930" s="332">
        <f t="shared" si="1686"/>
        <v>2.044</v>
      </c>
    </row>
    <row r="4931" spans="1:21" x14ac:dyDescent="0.35">
      <c r="A4931" s="293">
        <v>44890</v>
      </c>
      <c r="B4931" s="305">
        <v>203.5</v>
      </c>
      <c r="C4931" s="305">
        <v>203.5</v>
      </c>
      <c r="D4931" s="305">
        <v>203.4</v>
      </c>
      <c r="E4931" s="305">
        <v>203.8</v>
      </c>
      <c r="F4931" s="305">
        <v>200</v>
      </c>
      <c r="G4931" s="305">
        <v>204.4</v>
      </c>
      <c r="H4931" s="305">
        <v>208.3</v>
      </c>
      <c r="I4931" s="305">
        <v>202.9</v>
      </c>
      <c r="J4931" s="329"/>
      <c r="K4931" s="363"/>
      <c r="L4931" s="329"/>
      <c r="M4931" s="331"/>
      <c r="N4931" s="183">
        <f t="shared" si="1679"/>
        <v>2.0350000000000001</v>
      </c>
      <c r="O4931" s="184">
        <f t="shared" si="1680"/>
        <v>2.0350000000000001</v>
      </c>
      <c r="P4931" s="185">
        <f t="shared" si="1681"/>
        <v>2.0340000000000003</v>
      </c>
      <c r="Q4931" s="186">
        <f t="shared" si="1682"/>
        <v>2.0380000000000003</v>
      </c>
      <c r="R4931" s="187">
        <f t="shared" si="1683"/>
        <v>2</v>
      </c>
      <c r="S4931" s="188">
        <f t="shared" si="1684"/>
        <v>2.044</v>
      </c>
      <c r="T4931" s="189">
        <f t="shared" si="1685"/>
        <v>2.0830000000000002</v>
      </c>
      <c r="U4931" s="332">
        <f t="shared" si="1686"/>
        <v>2.0289999999999999</v>
      </c>
    </row>
    <row r="4932" spans="1:21" x14ac:dyDescent="0.35">
      <c r="A4932" s="293">
        <v>44893</v>
      </c>
      <c r="B4932" s="305">
        <v>201.6</v>
      </c>
      <c r="C4932" s="305">
        <v>201.3</v>
      </c>
      <c r="D4932" s="305">
        <v>201.4</v>
      </c>
      <c r="E4932" s="305">
        <v>201.6</v>
      </c>
      <c r="F4932" s="305">
        <v>197.7</v>
      </c>
      <c r="G4932" s="305">
        <v>202.1</v>
      </c>
      <c r="H4932" s="305">
        <v>206.1</v>
      </c>
      <c r="I4932" s="305">
        <v>200.8</v>
      </c>
      <c r="J4932" s="329"/>
      <c r="K4932" s="363"/>
      <c r="L4932" s="329"/>
      <c r="M4932" s="331"/>
      <c r="N4932" s="183">
        <f t="shared" si="1679"/>
        <v>2.016</v>
      </c>
      <c r="O4932" s="184">
        <f t="shared" si="1680"/>
        <v>2.0129999999999999</v>
      </c>
      <c r="P4932" s="185">
        <f t="shared" si="1681"/>
        <v>2.0140000000000002</v>
      </c>
      <c r="Q4932" s="186">
        <f t="shared" si="1682"/>
        <v>2.016</v>
      </c>
      <c r="R4932" s="187">
        <f t="shared" si="1683"/>
        <v>1.9769999999999999</v>
      </c>
      <c r="S4932" s="188">
        <f t="shared" si="1684"/>
        <v>2.0209999999999999</v>
      </c>
      <c r="T4932" s="189">
        <f t="shared" si="1685"/>
        <v>2.0609999999999999</v>
      </c>
      <c r="U4932" s="332">
        <f t="shared" si="1686"/>
        <v>2.008</v>
      </c>
    </row>
    <row r="4933" spans="1:21" x14ac:dyDescent="0.35">
      <c r="A4933" s="293">
        <v>44894</v>
      </c>
      <c r="B4933" s="305">
        <v>199.7</v>
      </c>
      <c r="C4933" s="305">
        <v>199.2</v>
      </c>
      <c r="D4933" s="305">
        <v>199.5</v>
      </c>
      <c r="E4933" s="305">
        <v>199.5</v>
      </c>
      <c r="F4933" s="305">
        <v>195.8</v>
      </c>
      <c r="G4933" s="305">
        <v>200</v>
      </c>
      <c r="H4933" s="305">
        <v>204</v>
      </c>
      <c r="I4933" s="305">
        <v>198.8</v>
      </c>
      <c r="J4933" s="329"/>
      <c r="K4933" s="363"/>
      <c r="L4933" s="329"/>
      <c r="M4933" s="331"/>
      <c r="N4933" s="183">
        <f t="shared" si="1679"/>
        <v>1.9969999999999999</v>
      </c>
      <c r="O4933" s="184">
        <f t="shared" si="1680"/>
        <v>1.992</v>
      </c>
      <c r="P4933" s="185">
        <f t="shared" si="1681"/>
        <v>1.9950000000000001</v>
      </c>
      <c r="Q4933" s="186">
        <f t="shared" si="1682"/>
        <v>1.9950000000000001</v>
      </c>
      <c r="R4933" s="187">
        <f t="shared" si="1683"/>
        <v>1.9580000000000002</v>
      </c>
      <c r="S4933" s="188">
        <f t="shared" si="1684"/>
        <v>2</v>
      </c>
      <c r="T4933" s="189">
        <f t="shared" si="1685"/>
        <v>2.04</v>
      </c>
      <c r="U4933" s="332">
        <f t="shared" si="1686"/>
        <v>1.9880000000000002</v>
      </c>
    </row>
    <row r="4934" spans="1:21" x14ac:dyDescent="0.35">
      <c r="A4934" s="293">
        <v>44895</v>
      </c>
      <c r="B4934" s="305">
        <v>197.4</v>
      </c>
      <c r="C4934" s="305">
        <v>197</v>
      </c>
      <c r="D4934" s="305">
        <v>197.2</v>
      </c>
      <c r="E4934" s="305">
        <v>197.4</v>
      </c>
      <c r="F4934" s="305">
        <v>193.5</v>
      </c>
      <c r="G4934" s="305">
        <v>197.8</v>
      </c>
      <c r="H4934" s="305">
        <v>202</v>
      </c>
      <c r="I4934" s="305">
        <v>196.6</v>
      </c>
      <c r="J4934" s="329"/>
      <c r="K4934" s="363">
        <f>AVERAGE(I4927:I4934)</f>
        <v>203.37499999999997</v>
      </c>
      <c r="L4934" s="329"/>
      <c r="M4934" s="363">
        <f>AVERAGE(I4913:I4934)</f>
        <v>212.67727272727276</v>
      </c>
      <c r="N4934" s="183">
        <f t="shared" si="1679"/>
        <v>1.974</v>
      </c>
      <c r="O4934" s="184">
        <f t="shared" si="1680"/>
        <v>1.97</v>
      </c>
      <c r="P4934" s="185">
        <f t="shared" si="1681"/>
        <v>1.972</v>
      </c>
      <c r="Q4934" s="186">
        <f t="shared" si="1682"/>
        <v>1.974</v>
      </c>
      <c r="R4934" s="187">
        <f t="shared" si="1683"/>
        <v>1.9350000000000001</v>
      </c>
      <c r="S4934" s="188">
        <f t="shared" si="1684"/>
        <v>1.9780000000000002</v>
      </c>
      <c r="T4934" s="189">
        <f t="shared" si="1685"/>
        <v>2.02</v>
      </c>
      <c r="U4934" s="332">
        <f t="shared" si="1686"/>
        <v>1.966</v>
      </c>
    </row>
    <row r="4935" spans="1:21" x14ac:dyDescent="0.35">
      <c r="A4935" s="293">
        <v>44896</v>
      </c>
      <c r="B4935" s="305">
        <v>195.9</v>
      </c>
      <c r="C4935" s="305">
        <v>195.9</v>
      </c>
      <c r="D4935" s="305">
        <v>195.7</v>
      </c>
      <c r="E4935" s="305">
        <v>196.1</v>
      </c>
      <c r="F4935" s="305">
        <v>192.2</v>
      </c>
      <c r="G4935" s="305">
        <v>196.5</v>
      </c>
      <c r="H4935" s="305">
        <v>200.2</v>
      </c>
      <c r="I4935" s="305">
        <v>195.2</v>
      </c>
      <c r="J4935" s="329"/>
      <c r="K4935" s="363"/>
      <c r="L4935" s="329"/>
      <c r="M4935" s="331"/>
      <c r="N4935" s="183">
        <f t="shared" ref="N4935:N4946" si="1687">B4935/$V$1</f>
        <v>1.9590000000000001</v>
      </c>
      <c r="O4935" s="184">
        <f t="shared" ref="O4935:O4946" si="1688">C4935/$V$1</f>
        <v>1.9590000000000001</v>
      </c>
      <c r="P4935" s="185">
        <f t="shared" ref="P4935:P4946" si="1689">D4935/$V$1</f>
        <v>1.9569999999999999</v>
      </c>
      <c r="Q4935" s="186">
        <f t="shared" ref="Q4935:Q4946" si="1690">E4935/$V$1</f>
        <v>1.9609999999999999</v>
      </c>
      <c r="R4935" s="187">
        <f t="shared" ref="R4935:R4946" si="1691">F4935/$V$1</f>
        <v>1.9219999999999999</v>
      </c>
      <c r="S4935" s="188">
        <f t="shared" ref="S4935:S4946" si="1692">G4935/$V$1</f>
        <v>1.9650000000000001</v>
      </c>
      <c r="T4935" s="189">
        <f t="shared" ref="T4935:T4946" si="1693">H4935/$V$1</f>
        <v>2.0019999999999998</v>
      </c>
      <c r="U4935" s="332">
        <f t="shared" ref="U4935:U4946" si="1694">I4935/$V$1</f>
        <v>1.952</v>
      </c>
    </row>
    <row r="4936" spans="1:21" x14ac:dyDescent="0.35">
      <c r="A4936" s="293">
        <v>44897</v>
      </c>
      <c r="B4936" s="305">
        <v>194.8</v>
      </c>
      <c r="C4936" s="305">
        <v>194.5</v>
      </c>
      <c r="D4936" s="305">
        <v>194.6</v>
      </c>
      <c r="E4936" s="305">
        <v>194.9</v>
      </c>
      <c r="F4936" s="305">
        <v>191</v>
      </c>
      <c r="G4936" s="305">
        <v>195.4</v>
      </c>
      <c r="H4936" s="305">
        <v>199.4</v>
      </c>
      <c r="I4936" s="305">
        <v>194</v>
      </c>
      <c r="J4936" s="329"/>
      <c r="K4936" s="363"/>
      <c r="L4936" s="329"/>
      <c r="M4936" s="331"/>
      <c r="N4936" s="183">
        <f t="shared" si="1687"/>
        <v>1.9480000000000002</v>
      </c>
      <c r="O4936" s="184">
        <f t="shared" si="1688"/>
        <v>1.9450000000000001</v>
      </c>
      <c r="P4936" s="185">
        <f t="shared" si="1689"/>
        <v>1.946</v>
      </c>
      <c r="Q4936" s="186">
        <f t="shared" si="1690"/>
        <v>1.9490000000000001</v>
      </c>
      <c r="R4936" s="187">
        <f t="shared" si="1691"/>
        <v>1.91</v>
      </c>
      <c r="S4936" s="188">
        <f t="shared" si="1692"/>
        <v>1.954</v>
      </c>
      <c r="T4936" s="189">
        <f t="shared" si="1693"/>
        <v>1.994</v>
      </c>
      <c r="U4936" s="332">
        <f t="shared" si="1694"/>
        <v>1.94</v>
      </c>
    </row>
    <row r="4937" spans="1:21" x14ac:dyDescent="0.35">
      <c r="A4937" s="293">
        <v>44900</v>
      </c>
      <c r="B4937" s="305">
        <v>194.7</v>
      </c>
      <c r="C4937" s="305">
        <v>194.2</v>
      </c>
      <c r="D4937" s="305">
        <v>194.5</v>
      </c>
      <c r="E4937" s="305">
        <v>194.7</v>
      </c>
      <c r="F4937" s="305">
        <v>190.7</v>
      </c>
      <c r="G4937" s="305">
        <v>195.2</v>
      </c>
      <c r="H4937" s="305">
        <v>199.5</v>
      </c>
      <c r="I4937" s="305">
        <v>193.8</v>
      </c>
      <c r="J4937" s="329"/>
      <c r="K4937" s="363"/>
      <c r="L4937" s="329"/>
      <c r="M4937" s="331"/>
      <c r="N4937" s="183">
        <f t="shared" si="1687"/>
        <v>1.9469999999999998</v>
      </c>
      <c r="O4937" s="184">
        <f t="shared" si="1688"/>
        <v>1.9419999999999999</v>
      </c>
      <c r="P4937" s="185">
        <f t="shared" si="1689"/>
        <v>1.9450000000000001</v>
      </c>
      <c r="Q4937" s="186">
        <f t="shared" si="1690"/>
        <v>1.9469999999999998</v>
      </c>
      <c r="R4937" s="187">
        <f t="shared" si="1691"/>
        <v>1.9069999999999998</v>
      </c>
      <c r="S4937" s="188">
        <f t="shared" si="1692"/>
        <v>1.952</v>
      </c>
      <c r="T4937" s="189">
        <f t="shared" si="1693"/>
        <v>1.9950000000000001</v>
      </c>
      <c r="U4937" s="332">
        <f t="shared" si="1694"/>
        <v>1.9380000000000002</v>
      </c>
    </row>
    <row r="4938" spans="1:21" x14ac:dyDescent="0.35">
      <c r="A4938" s="293">
        <v>44901</v>
      </c>
      <c r="B4938" s="305">
        <v>194.5</v>
      </c>
      <c r="C4938" s="305">
        <v>194</v>
      </c>
      <c r="D4938" s="305">
        <v>194.3</v>
      </c>
      <c r="E4938" s="305">
        <v>194.5</v>
      </c>
      <c r="F4938" s="305">
        <v>190.4</v>
      </c>
      <c r="G4938" s="305">
        <v>195</v>
      </c>
      <c r="H4938" s="305">
        <v>199.6</v>
      </c>
      <c r="I4938" s="305">
        <v>193.6</v>
      </c>
      <c r="J4938" s="329"/>
      <c r="K4938" s="363"/>
      <c r="L4938" s="329"/>
      <c r="M4938" s="331"/>
      <c r="N4938" s="183">
        <f t="shared" si="1687"/>
        <v>1.9450000000000001</v>
      </c>
      <c r="O4938" s="184">
        <f t="shared" si="1688"/>
        <v>1.94</v>
      </c>
      <c r="P4938" s="185">
        <f t="shared" si="1689"/>
        <v>1.9430000000000001</v>
      </c>
      <c r="Q4938" s="186">
        <f t="shared" si="1690"/>
        <v>1.9450000000000001</v>
      </c>
      <c r="R4938" s="187">
        <f t="shared" si="1691"/>
        <v>1.9040000000000001</v>
      </c>
      <c r="S4938" s="188">
        <f t="shared" si="1692"/>
        <v>1.95</v>
      </c>
      <c r="T4938" s="189">
        <f t="shared" si="1693"/>
        <v>1.996</v>
      </c>
      <c r="U4938" s="332">
        <f t="shared" si="1694"/>
        <v>1.9359999999999999</v>
      </c>
    </row>
    <row r="4939" spans="1:21" x14ac:dyDescent="0.35">
      <c r="A4939" s="293">
        <v>44902</v>
      </c>
      <c r="B4939" s="305">
        <v>194.6</v>
      </c>
      <c r="C4939" s="305">
        <v>194.1</v>
      </c>
      <c r="D4939" s="305">
        <v>194.4</v>
      </c>
      <c r="E4939" s="305">
        <v>194.8</v>
      </c>
      <c r="F4939" s="305">
        <v>190.5</v>
      </c>
      <c r="G4939" s="305">
        <v>195.1</v>
      </c>
      <c r="H4939" s="305">
        <v>199.9</v>
      </c>
      <c r="I4939" s="305">
        <v>193.7</v>
      </c>
      <c r="J4939" s="329"/>
      <c r="K4939" s="363"/>
      <c r="L4939" s="329"/>
      <c r="M4939" s="331"/>
      <c r="N4939" s="183">
        <f t="shared" si="1687"/>
        <v>1.946</v>
      </c>
      <c r="O4939" s="184">
        <f t="shared" si="1688"/>
        <v>1.9409999999999998</v>
      </c>
      <c r="P4939" s="185">
        <f t="shared" si="1689"/>
        <v>1.944</v>
      </c>
      <c r="Q4939" s="186">
        <f t="shared" si="1690"/>
        <v>1.9480000000000002</v>
      </c>
      <c r="R4939" s="187">
        <f t="shared" si="1691"/>
        <v>1.905</v>
      </c>
      <c r="S4939" s="188">
        <f t="shared" si="1692"/>
        <v>1.9509999999999998</v>
      </c>
      <c r="T4939" s="189">
        <f t="shared" si="1693"/>
        <v>1.9990000000000001</v>
      </c>
      <c r="U4939" s="332">
        <f t="shared" si="1694"/>
        <v>1.9369999999999998</v>
      </c>
    </row>
    <row r="4940" spans="1:21" x14ac:dyDescent="0.35">
      <c r="A4940" s="293">
        <v>44903</v>
      </c>
      <c r="B4940" s="305">
        <v>194</v>
      </c>
      <c r="C4940" s="305">
        <v>193.5</v>
      </c>
      <c r="D4940" s="305">
        <v>193.8</v>
      </c>
      <c r="E4940" s="305">
        <v>194</v>
      </c>
      <c r="F4940" s="305">
        <v>189.9</v>
      </c>
      <c r="G4940" s="305">
        <v>194.4</v>
      </c>
      <c r="H4940" s="305">
        <v>199</v>
      </c>
      <c r="I4940" s="305">
        <v>193.1</v>
      </c>
      <c r="J4940" s="329"/>
      <c r="K4940" s="363"/>
      <c r="L4940" s="329"/>
      <c r="M4940" s="331"/>
      <c r="N4940" s="183">
        <f t="shared" si="1687"/>
        <v>1.94</v>
      </c>
      <c r="O4940" s="184">
        <f t="shared" si="1688"/>
        <v>1.9350000000000001</v>
      </c>
      <c r="P4940" s="185">
        <f t="shared" si="1689"/>
        <v>1.9380000000000002</v>
      </c>
      <c r="Q4940" s="186">
        <f t="shared" si="1690"/>
        <v>1.94</v>
      </c>
      <c r="R4940" s="187">
        <f t="shared" si="1691"/>
        <v>1.899</v>
      </c>
      <c r="S4940" s="188">
        <f t="shared" si="1692"/>
        <v>1.944</v>
      </c>
      <c r="T4940" s="189">
        <f t="shared" si="1693"/>
        <v>1.99</v>
      </c>
      <c r="U4940" s="332">
        <f t="shared" si="1694"/>
        <v>1.931</v>
      </c>
    </row>
    <row r="4941" spans="1:21" x14ac:dyDescent="0.35">
      <c r="A4941" s="293">
        <v>44904</v>
      </c>
      <c r="B4941" s="305">
        <v>192.8</v>
      </c>
      <c r="C4941" s="305">
        <v>192.4</v>
      </c>
      <c r="D4941" s="305">
        <v>192.6</v>
      </c>
      <c r="E4941" s="305">
        <v>192.9</v>
      </c>
      <c r="F4941" s="305">
        <v>188.7</v>
      </c>
      <c r="G4941" s="305">
        <v>193.2</v>
      </c>
      <c r="H4941" s="305">
        <v>197.7</v>
      </c>
      <c r="I4941" s="305">
        <v>192</v>
      </c>
      <c r="J4941" s="329"/>
      <c r="K4941" s="363"/>
      <c r="L4941" s="329"/>
      <c r="M4941" s="331"/>
      <c r="N4941" s="183">
        <f t="shared" si="1687"/>
        <v>1.9280000000000002</v>
      </c>
      <c r="O4941" s="184">
        <f t="shared" si="1688"/>
        <v>1.9240000000000002</v>
      </c>
      <c r="P4941" s="185">
        <f t="shared" si="1689"/>
        <v>1.9259999999999999</v>
      </c>
      <c r="Q4941" s="186">
        <f t="shared" si="1690"/>
        <v>1.929</v>
      </c>
      <c r="R4941" s="187">
        <f t="shared" si="1691"/>
        <v>1.8869999999999998</v>
      </c>
      <c r="S4941" s="188">
        <f t="shared" si="1692"/>
        <v>1.9319999999999999</v>
      </c>
      <c r="T4941" s="189">
        <f t="shared" si="1693"/>
        <v>1.9769999999999999</v>
      </c>
      <c r="U4941" s="332">
        <f t="shared" si="1694"/>
        <v>1.92</v>
      </c>
    </row>
    <row r="4942" spans="1:21" x14ac:dyDescent="0.35">
      <c r="A4942" s="293">
        <v>44907</v>
      </c>
      <c r="B4942" s="305">
        <v>190.2</v>
      </c>
      <c r="C4942" s="305">
        <v>190</v>
      </c>
      <c r="D4942" s="305">
        <v>190</v>
      </c>
      <c r="E4942" s="305">
        <v>190.4</v>
      </c>
      <c r="F4942" s="305">
        <v>186.3</v>
      </c>
      <c r="G4942" s="305">
        <v>190.5</v>
      </c>
      <c r="H4942" s="305">
        <v>194.9</v>
      </c>
      <c r="I4942" s="305">
        <v>189.4</v>
      </c>
      <c r="J4942" s="329"/>
      <c r="K4942" s="363"/>
      <c r="L4942" s="329"/>
      <c r="M4942" s="331"/>
      <c r="N4942" s="183">
        <f t="shared" si="1687"/>
        <v>1.9019999999999999</v>
      </c>
      <c r="O4942" s="184">
        <f t="shared" si="1688"/>
        <v>1.9</v>
      </c>
      <c r="P4942" s="185">
        <f t="shared" si="1689"/>
        <v>1.9</v>
      </c>
      <c r="Q4942" s="186">
        <f t="shared" si="1690"/>
        <v>1.9040000000000001</v>
      </c>
      <c r="R4942" s="187">
        <f t="shared" si="1691"/>
        <v>1.8630000000000002</v>
      </c>
      <c r="S4942" s="188">
        <f t="shared" si="1692"/>
        <v>1.905</v>
      </c>
      <c r="T4942" s="189">
        <f t="shared" si="1693"/>
        <v>1.9490000000000001</v>
      </c>
      <c r="U4942" s="332">
        <f t="shared" si="1694"/>
        <v>1.8940000000000001</v>
      </c>
    </row>
    <row r="4943" spans="1:21" x14ac:dyDescent="0.35">
      <c r="A4943" s="293">
        <v>44908</v>
      </c>
      <c r="B4943" s="305">
        <v>187.9</v>
      </c>
      <c r="C4943" s="305">
        <v>188</v>
      </c>
      <c r="D4943" s="305">
        <v>187.7</v>
      </c>
      <c r="E4943" s="305">
        <v>188.2</v>
      </c>
      <c r="F4943" s="305">
        <v>184</v>
      </c>
      <c r="G4943" s="305">
        <v>188.1</v>
      </c>
      <c r="H4943" s="305">
        <v>192.7</v>
      </c>
      <c r="I4943" s="305">
        <v>187.2</v>
      </c>
      <c r="J4943" s="329"/>
      <c r="K4943" s="363"/>
      <c r="L4943" s="329"/>
      <c r="M4943" s="331"/>
      <c r="N4943" s="183">
        <f t="shared" si="1687"/>
        <v>1.879</v>
      </c>
      <c r="O4943" s="184">
        <f t="shared" si="1688"/>
        <v>1.88</v>
      </c>
      <c r="P4943" s="185">
        <f t="shared" si="1689"/>
        <v>1.8769999999999998</v>
      </c>
      <c r="Q4943" s="186">
        <f t="shared" si="1690"/>
        <v>1.8819999999999999</v>
      </c>
      <c r="R4943" s="187">
        <f t="shared" si="1691"/>
        <v>1.84</v>
      </c>
      <c r="S4943" s="188">
        <f t="shared" si="1692"/>
        <v>1.881</v>
      </c>
      <c r="T4943" s="189">
        <f t="shared" si="1693"/>
        <v>1.9269999999999998</v>
      </c>
      <c r="U4943" s="332">
        <f t="shared" si="1694"/>
        <v>1.8719999999999999</v>
      </c>
    </row>
    <row r="4944" spans="1:21" x14ac:dyDescent="0.35">
      <c r="A4944" s="293">
        <v>44909</v>
      </c>
      <c r="B4944" s="305">
        <v>185.5</v>
      </c>
      <c r="C4944" s="305">
        <v>185.6</v>
      </c>
      <c r="D4944" s="305">
        <v>185.2</v>
      </c>
      <c r="E4944" s="305">
        <v>185.6</v>
      </c>
      <c r="F4944" s="305">
        <v>181.5</v>
      </c>
      <c r="G4944" s="305">
        <v>185.5</v>
      </c>
      <c r="H4944" s="305">
        <v>190.4</v>
      </c>
      <c r="I4944" s="305">
        <v>184.7</v>
      </c>
      <c r="J4944" s="329"/>
      <c r="K4944" s="363"/>
      <c r="L4944" s="329"/>
      <c r="M4944" s="331"/>
      <c r="N4944" s="183">
        <f t="shared" si="1687"/>
        <v>1.855</v>
      </c>
      <c r="O4944" s="184">
        <f t="shared" si="1688"/>
        <v>1.8559999999999999</v>
      </c>
      <c r="P4944" s="185">
        <f t="shared" si="1689"/>
        <v>1.8519999999999999</v>
      </c>
      <c r="Q4944" s="186">
        <f t="shared" si="1690"/>
        <v>1.8559999999999999</v>
      </c>
      <c r="R4944" s="187">
        <f t="shared" si="1691"/>
        <v>1.8149999999999999</v>
      </c>
      <c r="S4944" s="188">
        <f t="shared" si="1692"/>
        <v>1.855</v>
      </c>
      <c r="T4944" s="189">
        <f t="shared" si="1693"/>
        <v>1.9040000000000001</v>
      </c>
      <c r="U4944" s="332">
        <f t="shared" si="1694"/>
        <v>1.847</v>
      </c>
    </row>
    <row r="4945" spans="1:21" x14ac:dyDescent="0.35">
      <c r="A4945" s="293">
        <v>44910</v>
      </c>
      <c r="B4945" s="305">
        <v>184.9</v>
      </c>
      <c r="C4945" s="305">
        <v>184.9</v>
      </c>
      <c r="D4945" s="305">
        <v>184.8</v>
      </c>
      <c r="E4945" s="305">
        <v>185.1</v>
      </c>
      <c r="F4945" s="305">
        <v>181</v>
      </c>
      <c r="G4945" s="305">
        <v>185.1</v>
      </c>
      <c r="H4945" s="305">
        <v>190.2</v>
      </c>
      <c r="I4945" s="305">
        <v>184.2</v>
      </c>
      <c r="J4945" s="329"/>
      <c r="K4945" s="363"/>
      <c r="L4945" s="329"/>
      <c r="M4945" s="331"/>
      <c r="N4945" s="183">
        <f t="shared" si="1687"/>
        <v>1.849</v>
      </c>
      <c r="O4945" s="184">
        <f t="shared" si="1688"/>
        <v>1.849</v>
      </c>
      <c r="P4945" s="185">
        <f t="shared" si="1689"/>
        <v>1.8480000000000001</v>
      </c>
      <c r="Q4945" s="186">
        <f t="shared" si="1690"/>
        <v>1.851</v>
      </c>
      <c r="R4945" s="187">
        <f t="shared" si="1691"/>
        <v>1.81</v>
      </c>
      <c r="S4945" s="188">
        <f t="shared" si="1692"/>
        <v>1.851</v>
      </c>
      <c r="T4945" s="189">
        <f t="shared" si="1693"/>
        <v>1.9019999999999999</v>
      </c>
      <c r="U4945" s="332">
        <f t="shared" si="1694"/>
        <v>1.8419999999999999</v>
      </c>
    </row>
    <row r="4946" spans="1:21" x14ac:dyDescent="0.35">
      <c r="A4946" s="293">
        <v>44911</v>
      </c>
      <c r="B4946" s="305">
        <v>186.2</v>
      </c>
      <c r="C4946" s="305">
        <v>185.5</v>
      </c>
      <c r="D4946" s="305">
        <v>185.9</v>
      </c>
      <c r="E4946" s="305">
        <v>186.5</v>
      </c>
      <c r="F4946" s="305">
        <v>182.1</v>
      </c>
      <c r="G4946" s="305">
        <v>186.5</v>
      </c>
      <c r="H4946" s="305">
        <v>192.3</v>
      </c>
      <c r="I4946" s="305">
        <v>185.3</v>
      </c>
      <c r="J4946" s="329"/>
      <c r="K4946" s="363">
        <f>AVERAGE(I4935:I4946)</f>
        <v>190.51666666666668</v>
      </c>
      <c r="L4946" s="329"/>
      <c r="M4946" s="331"/>
      <c r="N4946" s="183">
        <f t="shared" si="1687"/>
        <v>1.8619999999999999</v>
      </c>
      <c r="O4946" s="184">
        <f t="shared" si="1688"/>
        <v>1.855</v>
      </c>
      <c r="P4946" s="185">
        <f t="shared" si="1689"/>
        <v>1.859</v>
      </c>
      <c r="Q4946" s="186">
        <f t="shared" si="1690"/>
        <v>1.865</v>
      </c>
      <c r="R4946" s="187">
        <f t="shared" si="1691"/>
        <v>1.821</v>
      </c>
      <c r="S4946" s="188">
        <f t="shared" si="1692"/>
        <v>1.865</v>
      </c>
      <c r="T4946" s="189">
        <f t="shared" si="1693"/>
        <v>1.923</v>
      </c>
      <c r="U4946" s="332">
        <f t="shared" si="1694"/>
        <v>1.8530000000000002</v>
      </c>
    </row>
    <row r="4947" spans="1:21" x14ac:dyDescent="0.35">
      <c r="A4947" s="293">
        <v>44914</v>
      </c>
      <c r="B4947" s="305">
        <v>187.9</v>
      </c>
      <c r="C4947" s="305">
        <v>187.3</v>
      </c>
      <c r="D4947" s="305">
        <v>187.7</v>
      </c>
      <c r="E4947" s="305">
        <v>188.3</v>
      </c>
      <c r="F4947" s="305">
        <v>184</v>
      </c>
      <c r="G4947" s="305">
        <v>188.3</v>
      </c>
      <c r="H4947" s="305">
        <v>194.3</v>
      </c>
      <c r="I4947" s="305">
        <v>187.1</v>
      </c>
      <c r="J4947" s="329"/>
      <c r="K4947" s="363"/>
      <c r="L4947" s="329"/>
      <c r="M4947" s="331"/>
      <c r="N4947" s="183">
        <f t="shared" ref="N4947:N4956" si="1695">B4947/$V$1</f>
        <v>1.879</v>
      </c>
      <c r="O4947" s="184">
        <f t="shared" ref="O4947:O4956" si="1696">C4947/$V$1</f>
        <v>1.8730000000000002</v>
      </c>
      <c r="P4947" s="185">
        <f t="shared" ref="P4947:P4956" si="1697">D4947/$V$1</f>
        <v>1.8769999999999998</v>
      </c>
      <c r="Q4947" s="186">
        <f t="shared" ref="Q4947:Q4956" si="1698">E4947/$V$1</f>
        <v>1.883</v>
      </c>
      <c r="R4947" s="187">
        <f t="shared" ref="R4947:R4956" si="1699">F4947/$V$1</f>
        <v>1.84</v>
      </c>
      <c r="S4947" s="188">
        <f t="shared" ref="S4947:S4956" si="1700">G4947/$V$1</f>
        <v>1.883</v>
      </c>
      <c r="T4947" s="189">
        <f t="shared" ref="T4947:T4956" si="1701">H4947/$V$1</f>
        <v>1.9430000000000001</v>
      </c>
      <c r="U4947" s="332">
        <f t="shared" ref="U4947:U4956" si="1702">I4947/$V$1</f>
        <v>1.871</v>
      </c>
    </row>
    <row r="4948" spans="1:21" x14ac:dyDescent="0.35">
      <c r="A4948" s="293">
        <v>44915</v>
      </c>
      <c r="B4948" s="305">
        <v>190.4</v>
      </c>
      <c r="C4948" s="305">
        <v>189.7</v>
      </c>
      <c r="D4948" s="305">
        <v>190.2</v>
      </c>
      <c r="E4948" s="305">
        <v>190.5</v>
      </c>
      <c r="F4948" s="305">
        <v>186.3</v>
      </c>
      <c r="G4948" s="305">
        <v>190.6</v>
      </c>
      <c r="H4948" s="305">
        <v>196.9</v>
      </c>
      <c r="I4948" s="305">
        <v>189.5</v>
      </c>
      <c r="J4948" s="329"/>
      <c r="K4948" s="363"/>
      <c r="L4948" s="329"/>
      <c r="M4948" s="331"/>
      <c r="N4948" s="183">
        <f t="shared" si="1695"/>
        <v>1.9040000000000001</v>
      </c>
      <c r="O4948" s="184">
        <f t="shared" si="1696"/>
        <v>1.8969999999999998</v>
      </c>
      <c r="P4948" s="185">
        <f t="shared" si="1697"/>
        <v>1.9019999999999999</v>
      </c>
      <c r="Q4948" s="186">
        <f t="shared" si="1698"/>
        <v>1.905</v>
      </c>
      <c r="R4948" s="187">
        <f t="shared" si="1699"/>
        <v>1.8630000000000002</v>
      </c>
      <c r="S4948" s="188">
        <f t="shared" si="1700"/>
        <v>1.9059999999999999</v>
      </c>
      <c r="T4948" s="189">
        <f t="shared" si="1701"/>
        <v>1.9690000000000001</v>
      </c>
      <c r="U4948" s="332">
        <f t="shared" si="1702"/>
        <v>1.895</v>
      </c>
    </row>
    <row r="4949" spans="1:21" x14ac:dyDescent="0.35">
      <c r="A4949" s="293">
        <v>44916</v>
      </c>
      <c r="B4949" s="305">
        <v>193.2</v>
      </c>
      <c r="C4949" s="305">
        <v>192.7</v>
      </c>
      <c r="D4949" s="305">
        <v>193</v>
      </c>
      <c r="E4949" s="305">
        <v>193.2</v>
      </c>
      <c r="F4949" s="305">
        <v>189</v>
      </c>
      <c r="G4949" s="305">
        <v>193.4</v>
      </c>
      <c r="H4949" s="305">
        <v>199.6</v>
      </c>
      <c r="I4949" s="305">
        <v>192.3</v>
      </c>
      <c r="J4949" s="329"/>
      <c r="K4949" s="363"/>
      <c r="L4949" s="329"/>
      <c r="M4949" s="331"/>
      <c r="N4949" s="183">
        <f t="shared" si="1695"/>
        <v>1.9319999999999999</v>
      </c>
      <c r="O4949" s="184">
        <f t="shared" si="1696"/>
        <v>1.9269999999999998</v>
      </c>
      <c r="P4949" s="185">
        <f t="shared" si="1697"/>
        <v>1.93</v>
      </c>
      <c r="Q4949" s="186">
        <f t="shared" si="1698"/>
        <v>1.9319999999999999</v>
      </c>
      <c r="R4949" s="187">
        <f t="shared" si="1699"/>
        <v>1.89</v>
      </c>
      <c r="S4949" s="188">
        <f t="shared" si="1700"/>
        <v>1.9340000000000002</v>
      </c>
      <c r="T4949" s="189">
        <f t="shared" si="1701"/>
        <v>1.996</v>
      </c>
      <c r="U4949" s="332">
        <f t="shared" si="1702"/>
        <v>1.923</v>
      </c>
    </row>
    <row r="4950" spans="1:21" x14ac:dyDescent="0.35">
      <c r="A4950" s="293">
        <v>44917</v>
      </c>
      <c r="B4950" s="305">
        <v>193.9</v>
      </c>
      <c r="C4950" s="305">
        <v>193.4</v>
      </c>
      <c r="D4950" s="305">
        <v>193.7</v>
      </c>
      <c r="E4950" s="305">
        <v>193.7</v>
      </c>
      <c r="F4950" s="305">
        <v>189.5</v>
      </c>
      <c r="G4950" s="305">
        <v>194</v>
      </c>
      <c r="H4950" s="305">
        <v>200</v>
      </c>
      <c r="I4950" s="305">
        <v>193</v>
      </c>
      <c r="J4950" s="329"/>
      <c r="K4950" s="363"/>
      <c r="L4950" s="329"/>
      <c r="M4950" s="331"/>
      <c r="N4950" s="183">
        <f t="shared" si="1695"/>
        <v>1.9390000000000001</v>
      </c>
      <c r="O4950" s="184">
        <f t="shared" si="1696"/>
        <v>1.9340000000000002</v>
      </c>
      <c r="P4950" s="185">
        <f t="shared" si="1697"/>
        <v>1.9369999999999998</v>
      </c>
      <c r="Q4950" s="186">
        <f t="shared" si="1698"/>
        <v>1.9369999999999998</v>
      </c>
      <c r="R4950" s="187">
        <f t="shared" si="1699"/>
        <v>1.895</v>
      </c>
      <c r="S4950" s="188">
        <f t="shared" si="1700"/>
        <v>1.94</v>
      </c>
      <c r="T4950" s="189">
        <f t="shared" si="1701"/>
        <v>2</v>
      </c>
      <c r="U4950" s="332">
        <f t="shared" si="1702"/>
        <v>1.93</v>
      </c>
    </row>
    <row r="4951" spans="1:21" x14ac:dyDescent="0.35">
      <c r="A4951" s="293">
        <v>44918</v>
      </c>
      <c r="B4951" s="305">
        <v>194</v>
      </c>
      <c r="C4951" s="305">
        <v>193.8</v>
      </c>
      <c r="D4951" s="305">
        <v>193.8</v>
      </c>
      <c r="E4951" s="305">
        <v>193.9</v>
      </c>
      <c r="F4951" s="305">
        <v>189.7</v>
      </c>
      <c r="G4951" s="305">
        <v>194.2</v>
      </c>
      <c r="H4951" s="305">
        <v>199.6</v>
      </c>
      <c r="I4951" s="305">
        <v>193.1</v>
      </c>
      <c r="J4951" s="329"/>
      <c r="K4951" s="363"/>
      <c r="L4951" s="329"/>
      <c r="M4951" s="331"/>
      <c r="N4951" s="183">
        <f t="shared" si="1695"/>
        <v>1.94</v>
      </c>
      <c r="O4951" s="184">
        <f t="shared" si="1696"/>
        <v>1.9380000000000002</v>
      </c>
      <c r="P4951" s="185">
        <f t="shared" si="1697"/>
        <v>1.9380000000000002</v>
      </c>
      <c r="Q4951" s="186">
        <f t="shared" si="1698"/>
        <v>1.9390000000000001</v>
      </c>
      <c r="R4951" s="187">
        <f t="shared" si="1699"/>
        <v>1.8969999999999998</v>
      </c>
      <c r="S4951" s="188">
        <f t="shared" si="1700"/>
        <v>1.9419999999999999</v>
      </c>
      <c r="T4951" s="189">
        <f t="shared" si="1701"/>
        <v>1.996</v>
      </c>
      <c r="U4951" s="332">
        <f t="shared" si="1702"/>
        <v>1.931</v>
      </c>
    </row>
    <row r="4952" spans="1:21" x14ac:dyDescent="0.35">
      <c r="A4952" s="293">
        <v>44921</v>
      </c>
      <c r="B4952" s="305">
        <v>193.8</v>
      </c>
      <c r="C4952" s="305">
        <v>193.5</v>
      </c>
      <c r="D4952" s="305">
        <v>193.6</v>
      </c>
      <c r="E4952" s="305">
        <v>193.6</v>
      </c>
      <c r="F4952" s="305">
        <v>189.5</v>
      </c>
      <c r="G4952" s="305">
        <v>194</v>
      </c>
      <c r="H4952" s="305">
        <v>199</v>
      </c>
      <c r="I4952" s="305">
        <v>192.9</v>
      </c>
      <c r="J4952" s="329"/>
      <c r="K4952" s="363"/>
      <c r="L4952" s="329"/>
      <c r="M4952" s="331"/>
      <c r="N4952" s="183">
        <f t="shared" si="1695"/>
        <v>1.9380000000000002</v>
      </c>
      <c r="O4952" s="184">
        <f t="shared" si="1696"/>
        <v>1.9350000000000001</v>
      </c>
      <c r="P4952" s="185">
        <f t="shared" si="1697"/>
        <v>1.9359999999999999</v>
      </c>
      <c r="Q4952" s="186">
        <f t="shared" si="1698"/>
        <v>1.9359999999999999</v>
      </c>
      <c r="R4952" s="187">
        <f t="shared" si="1699"/>
        <v>1.895</v>
      </c>
      <c r="S4952" s="188">
        <f t="shared" si="1700"/>
        <v>1.94</v>
      </c>
      <c r="T4952" s="189">
        <f t="shared" si="1701"/>
        <v>1.99</v>
      </c>
      <c r="U4952" s="332">
        <f t="shared" si="1702"/>
        <v>1.929</v>
      </c>
    </row>
    <row r="4953" spans="1:21" x14ac:dyDescent="0.35">
      <c r="A4953" s="293">
        <v>44922</v>
      </c>
      <c r="B4953" s="305">
        <v>193.4</v>
      </c>
      <c r="C4953" s="305">
        <v>193.2</v>
      </c>
      <c r="D4953" s="305">
        <v>193.2</v>
      </c>
      <c r="E4953" s="305">
        <v>193.3</v>
      </c>
      <c r="F4953" s="305">
        <v>189.1</v>
      </c>
      <c r="G4953" s="305">
        <v>193.7</v>
      </c>
      <c r="H4953" s="305">
        <v>198.6</v>
      </c>
      <c r="I4953" s="305">
        <v>192.5</v>
      </c>
      <c r="J4953" s="329"/>
      <c r="K4953" s="363"/>
      <c r="L4953" s="329"/>
      <c r="M4953" s="331"/>
      <c r="N4953" s="183">
        <f t="shared" si="1695"/>
        <v>1.9340000000000002</v>
      </c>
      <c r="O4953" s="184">
        <f t="shared" si="1696"/>
        <v>1.9319999999999999</v>
      </c>
      <c r="P4953" s="185">
        <f t="shared" si="1697"/>
        <v>1.9319999999999999</v>
      </c>
      <c r="Q4953" s="186">
        <f t="shared" si="1698"/>
        <v>1.9330000000000001</v>
      </c>
      <c r="R4953" s="187">
        <f t="shared" si="1699"/>
        <v>1.891</v>
      </c>
      <c r="S4953" s="188">
        <f t="shared" si="1700"/>
        <v>1.9369999999999998</v>
      </c>
      <c r="T4953" s="189">
        <f t="shared" si="1701"/>
        <v>1.986</v>
      </c>
      <c r="U4953" s="332">
        <f t="shared" si="1702"/>
        <v>1.925</v>
      </c>
    </row>
    <row r="4954" spans="1:21" x14ac:dyDescent="0.35">
      <c r="A4954" s="293">
        <v>44923</v>
      </c>
      <c r="B4954" s="305">
        <v>193.2</v>
      </c>
      <c r="C4954" s="305">
        <v>192.2</v>
      </c>
      <c r="D4954" s="305">
        <v>192.9</v>
      </c>
      <c r="E4954" s="305">
        <v>193.1</v>
      </c>
      <c r="F4954" s="305">
        <v>189.1</v>
      </c>
      <c r="G4954" s="305">
        <v>193.6</v>
      </c>
      <c r="H4954" s="305">
        <v>198.2</v>
      </c>
      <c r="I4954" s="305">
        <v>192.2</v>
      </c>
      <c r="J4954" s="329"/>
      <c r="K4954" s="363"/>
      <c r="L4954" s="329"/>
      <c r="M4954" s="331"/>
      <c r="N4954" s="183">
        <f t="shared" si="1695"/>
        <v>1.9319999999999999</v>
      </c>
      <c r="O4954" s="184">
        <f t="shared" si="1696"/>
        <v>1.9219999999999999</v>
      </c>
      <c r="P4954" s="185">
        <f t="shared" si="1697"/>
        <v>1.929</v>
      </c>
      <c r="Q4954" s="186">
        <f t="shared" si="1698"/>
        <v>1.931</v>
      </c>
      <c r="R4954" s="187">
        <f t="shared" si="1699"/>
        <v>1.891</v>
      </c>
      <c r="S4954" s="188">
        <f t="shared" si="1700"/>
        <v>1.9359999999999999</v>
      </c>
      <c r="T4954" s="189">
        <f t="shared" si="1701"/>
        <v>1.982</v>
      </c>
      <c r="U4954" s="332">
        <f t="shared" si="1702"/>
        <v>1.9219999999999999</v>
      </c>
    </row>
    <row r="4955" spans="1:21" x14ac:dyDescent="0.35">
      <c r="A4955" s="293">
        <v>44924</v>
      </c>
      <c r="B4955" s="305">
        <v>193.2</v>
      </c>
      <c r="C4955" s="305">
        <v>192.2</v>
      </c>
      <c r="D4955" s="305">
        <v>192.9</v>
      </c>
      <c r="E4955" s="305">
        <v>193.1</v>
      </c>
      <c r="F4955" s="305">
        <v>189.1</v>
      </c>
      <c r="G4955" s="305">
        <v>193.6</v>
      </c>
      <c r="H4955" s="305">
        <v>198.2</v>
      </c>
      <c r="I4955" s="305">
        <v>192.2</v>
      </c>
      <c r="J4955" s="329"/>
      <c r="K4955" s="363"/>
      <c r="L4955" s="329"/>
      <c r="M4955" s="331"/>
      <c r="N4955" s="183">
        <f t="shared" si="1695"/>
        <v>1.9319999999999999</v>
      </c>
      <c r="O4955" s="184">
        <f t="shared" si="1696"/>
        <v>1.9219999999999999</v>
      </c>
      <c r="P4955" s="185">
        <f t="shared" si="1697"/>
        <v>1.929</v>
      </c>
      <c r="Q4955" s="186">
        <f t="shared" si="1698"/>
        <v>1.931</v>
      </c>
      <c r="R4955" s="187">
        <f t="shared" si="1699"/>
        <v>1.891</v>
      </c>
      <c r="S4955" s="188">
        <f t="shared" si="1700"/>
        <v>1.9359999999999999</v>
      </c>
      <c r="T4955" s="189">
        <f t="shared" si="1701"/>
        <v>1.982</v>
      </c>
      <c r="U4955" s="332">
        <f t="shared" si="1702"/>
        <v>1.9219999999999999</v>
      </c>
    </row>
    <row r="4956" spans="1:21" x14ac:dyDescent="0.35">
      <c r="A4956" s="293">
        <v>44925</v>
      </c>
      <c r="B4956" s="305">
        <v>194.3</v>
      </c>
      <c r="C4956" s="305">
        <v>193.2</v>
      </c>
      <c r="D4956" s="305">
        <v>193.9</v>
      </c>
      <c r="E4956" s="305">
        <v>194.1</v>
      </c>
      <c r="F4956" s="305">
        <v>190.2</v>
      </c>
      <c r="G4956" s="305">
        <v>194.7</v>
      </c>
      <c r="H4956" s="305">
        <v>199.6</v>
      </c>
      <c r="I4956" s="305">
        <v>193.3</v>
      </c>
      <c r="J4956" s="329"/>
      <c r="K4956" s="363">
        <f>AVERAGE(I4947:I4956)</f>
        <v>191.81</v>
      </c>
      <c r="L4956" s="329"/>
      <c r="M4956" s="363">
        <f>AVERAGE(I4935:I4956)</f>
        <v>191.10454545454547</v>
      </c>
      <c r="N4956" s="183">
        <f t="shared" si="1695"/>
        <v>1.9430000000000001</v>
      </c>
      <c r="O4956" s="184">
        <f t="shared" si="1696"/>
        <v>1.9319999999999999</v>
      </c>
      <c r="P4956" s="185">
        <f t="shared" si="1697"/>
        <v>1.9390000000000001</v>
      </c>
      <c r="Q4956" s="186">
        <f t="shared" si="1698"/>
        <v>1.9409999999999998</v>
      </c>
      <c r="R4956" s="187">
        <f t="shared" si="1699"/>
        <v>1.9019999999999999</v>
      </c>
      <c r="S4956" s="188">
        <f t="shared" si="1700"/>
        <v>1.9469999999999998</v>
      </c>
      <c r="T4956" s="189">
        <f t="shared" si="1701"/>
        <v>1.996</v>
      </c>
      <c r="U4956" s="332">
        <f t="shared" si="1702"/>
        <v>1.9330000000000001</v>
      </c>
    </row>
    <row r="4957" spans="1:21" x14ac:dyDescent="0.35">
      <c r="A4957" s="293">
        <v>44928</v>
      </c>
      <c r="B4957" s="305">
        <v>194.8</v>
      </c>
      <c r="C4957" s="305">
        <v>193.7</v>
      </c>
      <c r="D4957" s="305">
        <v>194.5</v>
      </c>
      <c r="E4957" s="305">
        <v>194.7</v>
      </c>
      <c r="F4957" s="305">
        <v>190.7</v>
      </c>
      <c r="G4957" s="305">
        <v>196</v>
      </c>
      <c r="H4957" s="305">
        <v>200.5</v>
      </c>
      <c r="I4957" s="305">
        <v>193.8</v>
      </c>
      <c r="J4957" s="329"/>
      <c r="K4957" s="363"/>
      <c r="L4957" s="329"/>
      <c r="M4957" s="363"/>
      <c r="N4957" s="183">
        <f t="shared" ref="N4957:N4966" si="1703">B4957/$V$1</f>
        <v>1.9480000000000002</v>
      </c>
      <c r="O4957" s="184">
        <f t="shared" ref="O4957:O4966" si="1704">C4957/$V$1</f>
        <v>1.9369999999999998</v>
      </c>
      <c r="P4957" s="185">
        <f t="shared" ref="P4957:P4966" si="1705">D4957/$V$1</f>
        <v>1.9450000000000001</v>
      </c>
      <c r="Q4957" s="186">
        <f t="shared" ref="Q4957:Q4966" si="1706">E4957/$V$1</f>
        <v>1.9469999999999998</v>
      </c>
      <c r="R4957" s="187">
        <f t="shared" ref="R4957:R4966" si="1707">F4957/$V$1</f>
        <v>1.9069999999999998</v>
      </c>
      <c r="S4957" s="188">
        <f t="shared" ref="S4957:S4966" si="1708">G4957/$V$1</f>
        <v>1.96</v>
      </c>
      <c r="T4957" s="189">
        <f t="shared" ref="T4957:T4966" si="1709">H4957/$V$1</f>
        <v>2.0049999999999999</v>
      </c>
      <c r="U4957" s="332">
        <f t="shared" ref="U4957:U4966" si="1710">I4957/$V$1</f>
        <v>1.9380000000000002</v>
      </c>
    </row>
    <row r="4958" spans="1:21" x14ac:dyDescent="0.35">
      <c r="A4958" s="293">
        <v>44929</v>
      </c>
      <c r="B4958" s="305">
        <v>195.3</v>
      </c>
      <c r="C4958" s="305">
        <v>194.3</v>
      </c>
      <c r="D4958" s="305">
        <v>195</v>
      </c>
      <c r="E4958" s="305">
        <v>195.3</v>
      </c>
      <c r="F4958" s="305">
        <v>191.1</v>
      </c>
      <c r="G4958" s="305">
        <v>196.3</v>
      </c>
      <c r="H4958" s="305">
        <v>201.3</v>
      </c>
      <c r="I4958" s="305">
        <v>194.3</v>
      </c>
      <c r="J4958" s="329"/>
      <c r="K4958" s="363"/>
      <c r="L4958" s="329"/>
      <c r="M4958" s="363"/>
      <c r="N4958" s="183">
        <f t="shared" si="1703"/>
        <v>1.9530000000000001</v>
      </c>
      <c r="O4958" s="184">
        <f t="shared" si="1704"/>
        <v>1.9430000000000001</v>
      </c>
      <c r="P4958" s="185">
        <f t="shared" si="1705"/>
        <v>1.95</v>
      </c>
      <c r="Q4958" s="186">
        <f t="shared" si="1706"/>
        <v>1.9530000000000001</v>
      </c>
      <c r="R4958" s="187">
        <f t="shared" si="1707"/>
        <v>1.911</v>
      </c>
      <c r="S4958" s="188">
        <f t="shared" si="1708"/>
        <v>1.9630000000000001</v>
      </c>
      <c r="T4958" s="189">
        <f t="shared" si="1709"/>
        <v>2.0129999999999999</v>
      </c>
      <c r="U4958" s="332">
        <f t="shared" si="1710"/>
        <v>1.9430000000000001</v>
      </c>
    </row>
    <row r="4959" spans="1:21" x14ac:dyDescent="0.35">
      <c r="A4959" s="293">
        <v>44930</v>
      </c>
      <c r="B4959" s="305">
        <v>195.6</v>
      </c>
      <c r="C4959" s="305">
        <v>195.1</v>
      </c>
      <c r="D4959" s="305">
        <v>195.3</v>
      </c>
      <c r="E4959" s="305">
        <v>195.5</v>
      </c>
      <c r="F4959" s="305">
        <v>191.3</v>
      </c>
      <c r="G4959" s="305">
        <v>196.5</v>
      </c>
      <c r="H4959" s="305">
        <v>200.7</v>
      </c>
      <c r="I4959" s="305">
        <v>194.6</v>
      </c>
      <c r="J4959" s="329"/>
      <c r="K4959" s="363"/>
      <c r="L4959" s="329"/>
      <c r="M4959" s="363"/>
      <c r="N4959" s="183">
        <f t="shared" si="1703"/>
        <v>1.956</v>
      </c>
      <c r="O4959" s="184">
        <f t="shared" si="1704"/>
        <v>1.9509999999999998</v>
      </c>
      <c r="P4959" s="185">
        <f t="shared" si="1705"/>
        <v>1.9530000000000001</v>
      </c>
      <c r="Q4959" s="186">
        <f t="shared" si="1706"/>
        <v>1.9550000000000001</v>
      </c>
      <c r="R4959" s="187">
        <f t="shared" si="1707"/>
        <v>1.913</v>
      </c>
      <c r="S4959" s="188">
        <f t="shared" si="1708"/>
        <v>1.9650000000000001</v>
      </c>
      <c r="T4959" s="189">
        <f t="shared" si="1709"/>
        <v>2.0069999999999997</v>
      </c>
      <c r="U4959" s="332">
        <f t="shared" si="1710"/>
        <v>1.946</v>
      </c>
    </row>
    <row r="4960" spans="1:21" x14ac:dyDescent="0.35">
      <c r="A4960" s="293">
        <v>44931</v>
      </c>
      <c r="B4960" s="305">
        <v>193.9</v>
      </c>
      <c r="C4960" s="305">
        <v>193.8</v>
      </c>
      <c r="D4960" s="305">
        <v>193.7</v>
      </c>
      <c r="E4960" s="305">
        <v>193.8</v>
      </c>
      <c r="F4960" s="305">
        <v>189.8</v>
      </c>
      <c r="G4960" s="305">
        <v>195</v>
      </c>
      <c r="H4960" s="305">
        <v>198.3</v>
      </c>
      <c r="I4960" s="305">
        <v>193.1</v>
      </c>
      <c r="J4960" s="329"/>
      <c r="K4960" s="363"/>
      <c r="L4960" s="329"/>
      <c r="M4960" s="363"/>
      <c r="N4960" s="183">
        <f t="shared" si="1703"/>
        <v>1.9390000000000001</v>
      </c>
      <c r="O4960" s="184">
        <f t="shared" si="1704"/>
        <v>1.9380000000000002</v>
      </c>
      <c r="P4960" s="185">
        <f t="shared" si="1705"/>
        <v>1.9369999999999998</v>
      </c>
      <c r="Q4960" s="186">
        <f t="shared" si="1706"/>
        <v>1.9380000000000002</v>
      </c>
      <c r="R4960" s="187">
        <f t="shared" si="1707"/>
        <v>1.8980000000000001</v>
      </c>
      <c r="S4960" s="188">
        <f t="shared" si="1708"/>
        <v>1.95</v>
      </c>
      <c r="T4960" s="189">
        <f t="shared" si="1709"/>
        <v>1.9830000000000001</v>
      </c>
      <c r="U4960" s="332">
        <f t="shared" si="1710"/>
        <v>1.931</v>
      </c>
    </row>
    <row r="4961" spans="1:21" x14ac:dyDescent="0.35">
      <c r="A4961" s="293">
        <v>44932</v>
      </c>
      <c r="B4961" s="305">
        <v>190.7</v>
      </c>
      <c r="C4961" s="305">
        <v>190.7</v>
      </c>
      <c r="D4961" s="305">
        <v>190.4</v>
      </c>
      <c r="E4961" s="305">
        <v>190.5</v>
      </c>
      <c r="F4961" s="305">
        <v>186.8</v>
      </c>
      <c r="G4961" s="305">
        <v>191.9</v>
      </c>
      <c r="H4961" s="305">
        <v>194.2</v>
      </c>
      <c r="I4961" s="305">
        <v>189.9</v>
      </c>
      <c r="J4961" s="329"/>
      <c r="K4961" s="363"/>
      <c r="L4961" s="329"/>
      <c r="M4961" s="363"/>
      <c r="N4961" s="183">
        <f t="shared" si="1703"/>
        <v>1.9069999999999998</v>
      </c>
      <c r="O4961" s="184">
        <f t="shared" si="1704"/>
        <v>1.9069999999999998</v>
      </c>
      <c r="P4961" s="185">
        <f t="shared" si="1705"/>
        <v>1.9040000000000001</v>
      </c>
      <c r="Q4961" s="186">
        <f t="shared" si="1706"/>
        <v>1.905</v>
      </c>
      <c r="R4961" s="187">
        <f t="shared" si="1707"/>
        <v>1.8680000000000001</v>
      </c>
      <c r="S4961" s="188">
        <f t="shared" si="1708"/>
        <v>1.919</v>
      </c>
      <c r="T4961" s="189">
        <f t="shared" si="1709"/>
        <v>1.9419999999999999</v>
      </c>
      <c r="U4961" s="332">
        <f t="shared" si="1710"/>
        <v>1.899</v>
      </c>
    </row>
    <row r="4962" spans="1:21" x14ac:dyDescent="0.35">
      <c r="A4962" s="293">
        <v>44935</v>
      </c>
      <c r="B4962" s="305">
        <v>189.7</v>
      </c>
      <c r="C4962" s="305">
        <v>189.7</v>
      </c>
      <c r="D4962" s="305">
        <v>189.4</v>
      </c>
      <c r="E4962" s="305">
        <v>189.6</v>
      </c>
      <c r="F4962" s="305">
        <v>185.9</v>
      </c>
      <c r="G4962" s="305">
        <v>191.1</v>
      </c>
      <c r="H4962" s="305">
        <v>193.3</v>
      </c>
      <c r="I4962" s="305">
        <v>188.9</v>
      </c>
      <c r="J4962" s="329"/>
      <c r="K4962" s="363"/>
      <c r="L4962" s="329"/>
      <c r="M4962" s="363"/>
      <c r="N4962" s="183">
        <f t="shared" si="1703"/>
        <v>1.8969999999999998</v>
      </c>
      <c r="O4962" s="184">
        <f t="shared" si="1704"/>
        <v>1.8969999999999998</v>
      </c>
      <c r="P4962" s="185">
        <f t="shared" si="1705"/>
        <v>1.8940000000000001</v>
      </c>
      <c r="Q4962" s="186">
        <f t="shared" si="1706"/>
        <v>1.8959999999999999</v>
      </c>
      <c r="R4962" s="187">
        <f t="shared" si="1707"/>
        <v>1.859</v>
      </c>
      <c r="S4962" s="188">
        <f t="shared" si="1708"/>
        <v>1.911</v>
      </c>
      <c r="T4962" s="189">
        <f t="shared" si="1709"/>
        <v>1.9330000000000001</v>
      </c>
      <c r="U4962" s="332">
        <f t="shared" si="1710"/>
        <v>1.889</v>
      </c>
    </row>
    <row r="4963" spans="1:21" x14ac:dyDescent="0.35">
      <c r="A4963" s="293">
        <v>44936</v>
      </c>
      <c r="B4963" s="305">
        <v>186.9</v>
      </c>
      <c r="C4963" s="305">
        <v>186.7</v>
      </c>
      <c r="D4963" s="305">
        <v>186.7</v>
      </c>
      <c r="E4963" s="305">
        <v>186.8</v>
      </c>
      <c r="F4963" s="305">
        <v>183.4</v>
      </c>
      <c r="G4963" s="305">
        <v>188.5</v>
      </c>
      <c r="H4963" s="305">
        <v>190.1</v>
      </c>
      <c r="I4963" s="305">
        <v>186.2</v>
      </c>
      <c r="J4963" s="329"/>
      <c r="K4963" s="363"/>
      <c r="L4963" s="329"/>
      <c r="M4963" s="363"/>
      <c r="N4963" s="183">
        <f t="shared" si="1703"/>
        <v>1.869</v>
      </c>
      <c r="O4963" s="184">
        <f t="shared" si="1704"/>
        <v>1.867</v>
      </c>
      <c r="P4963" s="185">
        <f t="shared" si="1705"/>
        <v>1.867</v>
      </c>
      <c r="Q4963" s="186">
        <f t="shared" si="1706"/>
        <v>1.8680000000000001</v>
      </c>
      <c r="R4963" s="187">
        <f t="shared" si="1707"/>
        <v>1.8340000000000001</v>
      </c>
      <c r="S4963" s="188">
        <f t="shared" si="1708"/>
        <v>1.885</v>
      </c>
      <c r="T4963" s="189">
        <f t="shared" si="1709"/>
        <v>1.901</v>
      </c>
      <c r="U4963" s="332">
        <f t="shared" si="1710"/>
        <v>1.8619999999999999</v>
      </c>
    </row>
    <row r="4964" spans="1:21" x14ac:dyDescent="0.35">
      <c r="A4964" s="293">
        <v>44937</v>
      </c>
      <c r="B4964" s="305">
        <v>185.2</v>
      </c>
      <c r="C4964" s="305">
        <v>184.9</v>
      </c>
      <c r="D4964" s="305">
        <v>185</v>
      </c>
      <c r="E4964" s="305">
        <v>185.1</v>
      </c>
      <c r="F4964" s="305">
        <v>181.9</v>
      </c>
      <c r="G4964" s="305">
        <v>187</v>
      </c>
      <c r="H4964" s="305">
        <v>188.4</v>
      </c>
      <c r="I4964" s="305">
        <v>184.5</v>
      </c>
      <c r="J4964" s="329"/>
      <c r="K4964" s="363"/>
      <c r="L4964" s="329"/>
      <c r="M4964" s="363"/>
      <c r="N4964" s="183">
        <f t="shared" si="1703"/>
        <v>1.8519999999999999</v>
      </c>
      <c r="O4964" s="184">
        <f t="shared" si="1704"/>
        <v>1.849</v>
      </c>
      <c r="P4964" s="185">
        <f t="shared" si="1705"/>
        <v>1.85</v>
      </c>
      <c r="Q4964" s="186">
        <f t="shared" si="1706"/>
        <v>1.851</v>
      </c>
      <c r="R4964" s="187">
        <f t="shared" si="1707"/>
        <v>1.819</v>
      </c>
      <c r="S4964" s="188">
        <f t="shared" si="1708"/>
        <v>1.87</v>
      </c>
      <c r="T4964" s="189">
        <f t="shared" si="1709"/>
        <v>1.8840000000000001</v>
      </c>
      <c r="U4964" s="332">
        <f t="shared" si="1710"/>
        <v>1.845</v>
      </c>
    </row>
    <row r="4965" spans="1:21" x14ac:dyDescent="0.35">
      <c r="A4965" s="293">
        <v>44938</v>
      </c>
      <c r="B4965" s="305">
        <v>183.5</v>
      </c>
      <c r="C4965" s="305">
        <v>183.2</v>
      </c>
      <c r="D4965" s="305">
        <v>183.3</v>
      </c>
      <c r="E4965" s="305">
        <v>183.5</v>
      </c>
      <c r="F4965" s="305">
        <v>180.6</v>
      </c>
      <c r="G4965" s="305">
        <v>185.8</v>
      </c>
      <c r="H4965" s="305">
        <v>186.9</v>
      </c>
      <c r="I4965" s="305">
        <v>182.9</v>
      </c>
      <c r="J4965" s="329"/>
      <c r="K4965" s="363"/>
      <c r="L4965" s="329"/>
      <c r="M4965" s="331"/>
      <c r="N4965" s="183">
        <f t="shared" si="1703"/>
        <v>1.835</v>
      </c>
      <c r="O4965" s="184">
        <f t="shared" si="1704"/>
        <v>1.8319999999999999</v>
      </c>
      <c r="P4965" s="185">
        <f t="shared" si="1705"/>
        <v>1.8330000000000002</v>
      </c>
      <c r="Q4965" s="186">
        <f t="shared" si="1706"/>
        <v>1.835</v>
      </c>
      <c r="R4965" s="187">
        <f t="shared" si="1707"/>
        <v>1.806</v>
      </c>
      <c r="S4965" s="188">
        <f t="shared" si="1708"/>
        <v>1.8580000000000001</v>
      </c>
      <c r="T4965" s="189">
        <f t="shared" si="1709"/>
        <v>1.869</v>
      </c>
      <c r="U4965" s="332">
        <f t="shared" si="1710"/>
        <v>1.829</v>
      </c>
    </row>
    <row r="4966" spans="1:21" x14ac:dyDescent="0.35">
      <c r="A4966" s="293">
        <v>44939</v>
      </c>
      <c r="B4966" s="305">
        <v>183</v>
      </c>
      <c r="C4966" s="305">
        <v>182.8</v>
      </c>
      <c r="D4966" s="305">
        <v>182.8</v>
      </c>
      <c r="E4966" s="305">
        <v>183.1</v>
      </c>
      <c r="F4966" s="305">
        <v>180.3</v>
      </c>
      <c r="G4966" s="305">
        <v>185.5</v>
      </c>
      <c r="H4966" s="305">
        <v>186.7</v>
      </c>
      <c r="I4966" s="305">
        <v>182.5</v>
      </c>
      <c r="J4966" s="329"/>
      <c r="K4966" s="363">
        <f>AVERAGE(I4957:I4966)</f>
        <v>189.07000000000002</v>
      </c>
      <c r="L4966" s="329"/>
      <c r="M4966" s="331"/>
      <c r="N4966" s="183">
        <f t="shared" si="1703"/>
        <v>1.83</v>
      </c>
      <c r="O4966" s="184">
        <f t="shared" si="1704"/>
        <v>1.8280000000000001</v>
      </c>
      <c r="P4966" s="185">
        <f t="shared" si="1705"/>
        <v>1.8280000000000001</v>
      </c>
      <c r="Q4966" s="186">
        <f t="shared" si="1706"/>
        <v>1.831</v>
      </c>
      <c r="R4966" s="187">
        <f t="shared" si="1707"/>
        <v>1.8030000000000002</v>
      </c>
      <c r="S4966" s="188">
        <f t="shared" si="1708"/>
        <v>1.855</v>
      </c>
      <c r="T4966" s="189">
        <f t="shared" si="1709"/>
        <v>1.867</v>
      </c>
      <c r="U4966" s="332">
        <f t="shared" si="1710"/>
        <v>1.825</v>
      </c>
    </row>
    <row r="4967" spans="1:21" x14ac:dyDescent="0.35">
      <c r="A4967" s="293">
        <v>44942</v>
      </c>
      <c r="B4967" s="305">
        <v>183.4</v>
      </c>
      <c r="C4967" s="305">
        <v>182.8</v>
      </c>
      <c r="D4967" s="305">
        <v>183.2</v>
      </c>
      <c r="E4967" s="305">
        <v>183.4</v>
      </c>
      <c r="F4967" s="305">
        <v>180.7</v>
      </c>
      <c r="G4967" s="305">
        <v>185.4</v>
      </c>
      <c r="H4967" s="305">
        <v>187.3</v>
      </c>
      <c r="I4967" s="305">
        <v>182.8</v>
      </c>
      <c r="J4967" s="329"/>
      <c r="K4967" s="363"/>
      <c r="L4967" s="329"/>
      <c r="M4967" s="331"/>
      <c r="N4967" s="183">
        <f t="shared" ref="N4967:N4978" si="1711">B4967/$V$1</f>
        <v>1.8340000000000001</v>
      </c>
      <c r="O4967" s="184">
        <f t="shared" ref="O4967:O4978" si="1712">C4967/$V$1</f>
        <v>1.8280000000000001</v>
      </c>
      <c r="P4967" s="185">
        <f t="shared" ref="P4967:P4978" si="1713">D4967/$V$1</f>
        <v>1.8319999999999999</v>
      </c>
      <c r="Q4967" s="186">
        <f t="shared" ref="Q4967:Q4978" si="1714">E4967/$V$1</f>
        <v>1.8340000000000001</v>
      </c>
      <c r="R4967" s="187">
        <f t="shared" ref="R4967:R4978" si="1715">F4967/$V$1</f>
        <v>1.8069999999999999</v>
      </c>
      <c r="S4967" s="188">
        <f t="shared" ref="S4967:S4978" si="1716">G4967/$V$1</f>
        <v>1.8540000000000001</v>
      </c>
      <c r="T4967" s="189">
        <f t="shared" ref="T4967:T4978" si="1717">H4967/$V$1</f>
        <v>1.8730000000000002</v>
      </c>
      <c r="U4967" s="332">
        <f t="shared" ref="U4967:U4978" si="1718">I4967/$V$1</f>
        <v>1.8280000000000001</v>
      </c>
    </row>
    <row r="4968" spans="1:21" x14ac:dyDescent="0.35">
      <c r="A4968" s="293">
        <v>44943</v>
      </c>
      <c r="B4968" s="305">
        <v>184.7</v>
      </c>
      <c r="C4968" s="305">
        <v>184</v>
      </c>
      <c r="D4968" s="305">
        <v>184.5</v>
      </c>
      <c r="E4968" s="305">
        <v>184.7</v>
      </c>
      <c r="F4968" s="305">
        <v>181.9</v>
      </c>
      <c r="G4968" s="305">
        <v>186.6</v>
      </c>
      <c r="H4968" s="305">
        <v>188.8</v>
      </c>
      <c r="I4968" s="305">
        <v>184.1</v>
      </c>
      <c r="J4968" s="329"/>
      <c r="K4968" s="363"/>
      <c r="L4968" s="329"/>
      <c r="M4968" s="331"/>
      <c r="N4968" s="183">
        <f t="shared" si="1711"/>
        <v>1.847</v>
      </c>
      <c r="O4968" s="184">
        <f t="shared" si="1712"/>
        <v>1.84</v>
      </c>
      <c r="P4968" s="185">
        <f t="shared" si="1713"/>
        <v>1.845</v>
      </c>
      <c r="Q4968" s="186">
        <f t="shared" si="1714"/>
        <v>1.847</v>
      </c>
      <c r="R4968" s="187">
        <f t="shared" si="1715"/>
        <v>1.819</v>
      </c>
      <c r="S4968" s="188">
        <f t="shared" si="1716"/>
        <v>1.8659999999999999</v>
      </c>
      <c r="T4968" s="189">
        <f t="shared" si="1717"/>
        <v>1.8880000000000001</v>
      </c>
      <c r="U4968" s="332">
        <f t="shared" si="1718"/>
        <v>1.841</v>
      </c>
    </row>
    <row r="4969" spans="1:21" x14ac:dyDescent="0.35">
      <c r="A4969" s="293">
        <v>44944</v>
      </c>
      <c r="B4969" s="305">
        <v>186.2</v>
      </c>
      <c r="C4969" s="305">
        <v>185.4</v>
      </c>
      <c r="D4969" s="305">
        <v>186</v>
      </c>
      <c r="E4969" s="305">
        <v>186.2</v>
      </c>
      <c r="F4969" s="305">
        <v>183.5</v>
      </c>
      <c r="G4969" s="305">
        <v>188.3</v>
      </c>
      <c r="H4969" s="305">
        <v>190.5</v>
      </c>
      <c r="I4969" s="305">
        <v>185.6</v>
      </c>
      <c r="J4969" s="329"/>
      <c r="K4969" s="363"/>
      <c r="L4969" s="329"/>
      <c r="M4969" s="331"/>
      <c r="N4969" s="183">
        <f t="shared" si="1711"/>
        <v>1.8619999999999999</v>
      </c>
      <c r="O4969" s="184">
        <f t="shared" si="1712"/>
        <v>1.8540000000000001</v>
      </c>
      <c r="P4969" s="185">
        <f t="shared" si="1713"/>
        <v>1.86</v>
      </c>
      <c r="Q4969" s="186">
        <f t="shared" si="1714"/>
        <v>1.8619999999999999</v>
      </c>
      <c r="R4969" s="187">
        <f t="shared" si="1715"/>
        <v>1.835</v>
      </c>
      <c r="S4969" s="188">
        <f t="shared" si="1716"/>
        <v>1.883</v>
      </c>
      <c r="T4969" s="189">
        <f t="shared" si="1717"/>
        <v>1.905</v>
      </c>
      <c r="U4969" s="332">
        <f t="shared" si="1718"/>
        <v>1.8559999999999999</v>
      </c>
    </row>
    <row r="4970" spans="1:21" x14ac:dyDescent="0.35">
      <c r="A4970" s="293">
        <v>44945</v>
      </c>
      <c r="B4970" s="305">
        <v>186.8</v>
      </c>
      <c r="C4970" s="305">
        <v>186</v>
      </c>
      <c r="D4970" s="305">
        <v>186.6</v>
      </c>
      <c r="E4970" s="305">
        <v>186.7</v>
      </c>
      <c r="F4970" s="305">
        <v>184.2</v>
      </c>
      <c r="G4970" s="305">
        <v>189</v>
      </c>
      <c r="H4970" s="305">
        <v>191</v>
      </c>
      <c r="I4970" s="305">
        <v>186.2</v>
      </c>
      <c r="J4970" s="329"/>
      <c r="K4970" s="363"/>
      <c r="L4970" s="329"/>
      <c r="M4970" s="331"/>
      <c r="N4970" s="183">
        <f t="shared" si="1711"/>
        <v>1.8680000000000001</v>
      </c>
      <c r="O4970" s="184">
        <f t="shared" si="1712"/>
        <v>1.86</v>
      </c>
      <c r="P4970" s="185">
        <f t="shared" si="1713"/>
        <v>1.8659999999999999</v>
      </c>
      <c r="Q4970" s="186">
        <f t="shared" si="1714"/>
        <v>1.867</v>
      </c>
      <c r="R4970" s="187">
        <f t="shared" si="1715"/>
        <v>1.8419999999999999</v>
      </c>
      <c r="S4970" s="188">
        <f t="shared" si="1716"/>
        <v>1.89</v>
      </c>
      <c r="T4970" s="189">
        <f t="shared" si="1717"/>
        <v>1.91</v>
      </c>
      <c r="U4970" s="332">
        <f t="shared" si="1718"/>
        <v>1.8619999999999999</v>
      </c>
    </row>
    <row r="4971" spans="1:21" x14ac:dyDescent="0.35">
      <c r="A4971" s="293">
        <v>44946</v>
      </c>
      <c r="B4971" s="305">
        <v>187.4</v>
      </c>
      <c r="C4971" s="305">
        <v>186.7</v>
      </c>
      <c r="D4971" s="305">
        <v>187.3</v>
      </c>
      <c r="E4971" s="305">
        <v>187.3</v>
      </c>
      <c r="F4971" s="305">
        <v>184.9</v>
      </c>
      <c r="G4971" s="305">
        <v>189.7</v>
      </c>
      <c r="H4971" s="305">
        <v>191.6</v>
      </c>
      <c r="I4971" s="305">
        <v>186.8</v>
      </c>
      <c r="J4971" s="329"/>
      <c r="K4971" s="363"/>
      <c r="L4971" s="329"/>
      <c r="M4971" s="331"/>
      <c r="N4971" s="183">
        <f t="shared" si="1711"/>
        <v>1.8740000000000001</v>
      </c>
      <c r="O4971" s="184">
        <f t="shared" si="1712"/>
        <v>1.867</v>
      </c>
      <c r="P4971" s="185">
        <f t="shared" si="1713"/>
        <v>1.8730000000000002</v>
      </c>
      <c r="Q4971" s="186">
        <f t="shared" si="1714"/>
        <v>1.8730000000000002</v>
      </c>
      <c r="R4971" s="187">
        <f t="shared" si="1715"/>
        <v>1.849</v>
      </c>
      <c r="S4971" s="188">
        <f t="shared" si="1716"/>
        <v>1.8969999999999998</v>
      </c>
      <c r="T4971" s="189">
        <f t="shared" si="1717"/>
        <v>1.9159999999999999</v>
      </c>
      <c r="U4971" s="332">
        <f t="shared" si="1718"/>
        <v>1.8680000000000001</v>
      </c>
    </row>
    <row r="4972" spans="1:21" x14ac:dyDescent="0.35">
      <c r="A4972" s="293">
        <v>44949</v>
      </c>
      <c r="B4972" s="305">
        <v>188.1</v>
      </c>
      <c r="C4972" s="305">
        <v>187.6</v>
      </c>
      <c r="D4972" s="305">
        <v>188</v>
      </c>
      <c r="E4972" s="305">
        <v>188</v>
      </c>
      <c r="F4972" s="305">
        <v>185.8</v>
      </c>
      <c r="G4972" s="305">
        <v>190.5</v>
      </c>
      <c r="H4972" s="305">
        <v>192.1</v>
      </c>
      <c r="I4972" s="305">
        <v>187.6</v>
      </c>
      <c r="J4972" s="329"/>
      <c r="K4972" s="363"/>
      <c r="L4972" s="329"/>
      <c r="M4972" s="331"/>
      <c r="N4972" s="183">
        <f t="shared" si="1711"/>
        <v>1.881</v>
      </c>
      <c r="O4972" s="184">
        <f t="shared" si="1712"/>
        <v>1.8759999999999999</v>
      </c>
      <c r="P4972" s="185">
        <f t="shared" si="1713"/>
        <v>1.88</v>
      </c>
      <c r="Q4972" s="186">
        <f t="shared" si="1714"/>
        <v>1.88</v>
      </c>
      <c r="R4972" s="187">
        <f t="shared" si="1715"/>
        <v>1.8580000000000001</v>
      </c>
      <c r="S4972" s="188">
        <f t="shared" si="1716"/>
        <v>1.905</v>
      </c>
      <c r="T4972" s="189">
        <f t="shared" si="1717"/>
        <v>1.921</v>
      </c>
      <c r="U4972" s="332">
        <f t="shared" si="1718"/>
        <v>1.8759999999999999</v>
      </c>
    </row>
    <row r="4973" spans="1:21" x14ac:dyDescent="0.35">
      <c r="A4973" s="293">
        <v>44950</v>
      </c>
      <c r="B4973" s="305">
        <v>188.5</v>
      </c>
      <c r="C4973" s="305">
        <v>188</v>
      </c>
      <c r="D4973" s="305">
        <v>188.4</v>
      </c>
      <c r="E4973" s="305">
        <v>188.4</v>
      </c>
      <c r="F4973" s="305">
        <v>186.2</v>
      </c>
      <c r="G4973" s="305">
        <v>190.9</v>
      </c>
      <c r="H4973" s="305">
        <v>192.6</v>
      </c>
      <c r="I4973" s="305">
        <v>188</v>
      </c>
      <c r="J4973" s="329"/>
      <c r="K4973" s="363"/>
      <c r="L4973" s="329"/>
      <c r="M4973" s="331"/>
      <c r="N4973" s="183">
        <f t="shared" si="1711"/>
        <v>1.885</v>
      </c>
      <c r="O4973" s="184">
        <f t="shared" si="1712"/>
        <v>1.88</v>
      </c>
      <c r="P4973" s="185">
        <f t="shared" si="1713"/>
        <v>1.8840000000000001</v>
      </c>
      <c r="Q4973" s="186">
        <f t="shared" si="1714"/>
        <v>1.8840000000000001</v>
      </c>
      <c r="R4973" s="187">
        <f t="shared" si="1715"/>
        <v>1.8619999999999999</v>
      </c>
      <c r="S4973" s="188">
        <f t="shared" si="1716"/>
        <v>1.909</v>
      </c>
      <c r="T4973" s="189">
        <f t="shared" si="1717"/>
        <v>1.9259999999999999</v>
      </c>
      <c r="U4973" s="332">
        <f t="shared" si="1718"/>
        <v>1.88</v>
      </c>
    </row>
    <row r="4974" spans="1:21" x14ac:dyDescent="0.35">
      <c r="A4974" s="293">
        <v>44951</v>
      </c>
      <c r="B4974" s="305">
        <v>188.5</v>
      </c>
      <c r="C4974" s="305">
        <v>188.1</v>
      </c>
      <c r="D4974" s="305">
        <v>188.3</v>
      </c>
      <c r="E4974" s="305">
        <v>188.4</v>
      </c>
      <c r="F4974" s="305">
        <v>186.2</v>
      </c>
      <c r="G4974" s="305">
        <v>190.9</v>
      </c>
      <c r="H4974" s="305">
        <v>192.5</v>
      </c>
      <c r="I4974" s="305">
        <v>188</v>
      </c>
      <c r="J4974" s="329"/>
      <c r="K4974" s="363"/>
      <c r="L4974" s="329"/>
      <c r="M4974" s="331"/>
      <c r="N4974" s="183">
        <f t="shared" si="1711"/>
        <v>1.885</v>
      </c>
      <c r="O4974" s="184">
        <f t="shared" si="1712"/>
        <v>1.881</v>
      </c>
      <c r="P4974" s="185">
        <f t="shared" si="1713"/>
        <v>1.883</v>
      </c>
      <c r="Q4974" s="186">
        <f t="shared" si="1714"/>
        <v>1.8840000000000001</v>
      </c>
      <c r="R4974" s="187">
        <f t="shared" si="1715"/>
        <v>1.8619999999999999</v>
      </c>
      <c r="S4974" s="188">
        <f t="shared" si="1716"/>
        <v>1.909</v>
      </c>
      <c r="T4974" s="189">
        <f t="shared" si="1717"/>
        <v>1.925</v>
      </c>
      <c r="U4974" s="332">
        <f t="shared" si="1718"/>
        <v>1.88</v>
      </c>
    </row>
    <row r="4975" spans="1:21" x14ac:dyDescent="0.35">
      <c r="A4975" s="293">
        <v>44952</v>
      </c>
      <c r="B4975" s="305">
        <v>189</v>
      </c>
      <c r="C4975" s="305">
        <v>188.6</v>
      </c>
      <c r="D4975" s="305">
        <v>188.8</v>
      </c>
      <c r="E4975" s="305">
        <v>188.7</v>
      </c>
      <c r="F4975" s="305">
        <v>186.6</v>
      </c>
      <c r="G4975" s="305">
        <v>191.5</v>
      </c>
      <c r="H4975" s="305">
        <v>192.6</v>
      </c>
      <c r="I4975" s="305">
        <v>188.4</v>
      </c>
      <c r="J4975" s="329"/>
      <c r="K4975" s="363"/>
      <c r="L4975" s="329"/>
      <c r="M4975" s="331"/>
      <c r="N4975" s="183">
        <f t="shared" si="1711"/>
        <v>1.89</v>
      </c>
      <c r="O4975" s="184">
        <f t="shared" si="1712"/>
        <v>1.8859999999999999</v>
      </c>
      <c r="P4975" s="185">
        <f t="shared" si="1713"/>
        <v>1.8880000000000001</v>
      </c>
      <c r="Q4975" s="186">
        <f t="shared" si="1714"/>
        <v>1.8869999999999998</v>
      </c>
      <c r="R4975" s="187">
        <f t="shared" si="1715"/>
        <v>1.8659999999999999</v>
      </c>
      <c r="S4975" s="188">
        <f t="shared" si="1716"/>
        <v>1.915</v>
      </c>
      <c r="T4975" s="189">
        <f t="shared" si="1717"/>
        <v>1.9259999999999999</v>
      </c>
      <c r="U4975" s="332">
        <f t="shared" si="1718"/>
        <v>1.8840000000000001</v>
      </c>
    </row>
    <row r="4976" spans="1:21" x14ac:dyDescent="0.35">
      <c r="A4976" s="293">
        <v>44953</v>
      </c>
      <c r="B4976" s="305">
        <v>189.6</v>
      </c>
      <c r="C4976" s="305">
        <v>189.2</v>
      </c>
      <c r="D4976" s="305">
        <v>189.4</v>
      </c>
      <c r="E4976" s="305">
        <v>189.3</v>
      </c>
      <c r="F4976" s="305">
        <v>187.2</v>
      </c>
      <c r="G4976" s="305">
        <v>192.1</v>
      </c>
      <c r="H4976" s="305">
        <v>193.4</v>
      </c>
      <c r="I4976" s="305">
        <v>189.1</v>
      </c>
      <c r="J4976" s="329"/>
      <c r="K4976" s="363"/>
      <c r="L4976" s="329"/>
      <c r="M4976" s="331"/>
      <c r="N4976" s="183">
        <f t="shared" si="1711"/>
        <v>1.8959999999999999</v>
      </c>
      <c r="O4976" s="184">
        <f t="shared" si="1712"/>
        <v>1.8919999999999999</v>
      </c>
      <c r="P4976" s="185">
        <f t="shared" si="1713"/>
        <v>1.8940000000000001</v>
      </c>
      <c r="Q4976" s="186">
        <f t="shared" si="1714"/>
        <v>1.893</v>
      </c>
      <c r="R4976" s="187">
        <f t="shared" si="1715"/>
        <v>1.8719999999999999</v>
      </c>
      <c r="S4976" s="188">
        <f t="shared" si="1716"/>
        <v>1.921</v>
      </c>
      <c r="T4976" s="189">
        <f t="shared" si="1717"/>
        <v>1.9340000000000002</v>
      </c>
      <c r="U4976" s="332">
        <f t="shared" si="1718"/>
        <v>1.891</v>
      </c>
    </row>
    <row r="4977" spans="1:21" x14ac:dyDescent="0.35">
      <c r="A4977" s="293">
        <v>44956</v>
      </c>
      <c r="B4977" s="305">
        <v>190</v>
      </c>
      <c r="C4977" s="305">
        <v>189.4</v>
      </c>
      <c r="D4977" s="305">
        <v>189.8</v>
      </c>
      <c r="E4977" s="305">
        <v>190</v>
      </c>
      <c r="F4977" s="305">
        <v>187.8</v>
      </c>
      <c r="G4977" s="305">
        <v>192.6</v>
      </c>
      <c r="H4977" s="305">
        <v>193.6</v>
      </c>
      <c r="I4977" s="305">
        <v>189.5</v>
      </c>
      <c r="J4977" s="329"/>
      <c r="K4977" s="363"/>
      <c r="L4977" s="329"/>
      <c r="M4977" s="331"/>
      <c r="N4977" s="183">
        <f t="shared" si="1711"/>
        <v>1.9</v>
      </c>
      <c r="O4977" s="184">
        <f t="shared" si="1712"/>
        <v>1.8940000000000001</v>
      </c>
      <c r="P4977" s="185">
        <f t="shared" si="1713"/>
        <v>1.8980000000000001</v>
      </c>
      <c r="Q4977" s="186">
        <f t="shared" si="1714"/>
        <v>1.9</v>
      </c>
      <c r="R4977" s="187">
        <f t="shared" si="1715"/>
        <v>1.8780000000000001</v>
      </c>
      <c r="S4977" s="188">
        <f t="shared" si="1716"/>
        <v>1.9259999999999999</v>
      </c>
      <c r="T4977" s="189">
        <f t="shared" si="1717"/>
        <v>1.9359999999999999</v>
      </c>
      <c r="U4977" s="332">
        <f t="shared" si="1718"/>
        <v>1.895</v>
      </c>
    </row>
    <row r="4978" spans="1:21" x14ac:dyDescent="0.35">
      <c r="A4978" s="293">
        <v>44957</v>
      </c>
      <c r="B4978" s="305">
        <v>189.9</v>
      </c>
      <c r="C4978" s="305">
        <v>189.7</v>
      </c>
      <c r="D4978" s="305">
        <v>189.5</v>
      </c>
      <c r="E4978" s="305">
        <v>189.7</v>
      </c>
      <c r="F4978" s="305">
        <v>187.8</v>
      </c>
      <c r="G4978" s="305">
        <v>192.6</v>
      </c>
      <c r="H4978" s="305">
        <v>193.6</v>
      </c>
      <c r="I4978" s="305">
        <v>189.4</v>
      </c>
      <c r="J4978" s="329"/>
      <c r="K4978" s="363">
        <f>AVERAGE(I4967:I4978)</f>
        <v>187.125</v>
      </c>
      <c r="L4978" s="329"/>
      <c r="M4978" s="363">
        <f>AVERAGE(I4957:I4978)</f>
        <v>188.0090909090909</v>
      </c>
      <c r="N4978" s="183">
        <f t="shared" si="1711"/>
        <v>1.899</v>
      </c>
      <c r="O4978" s="184">
        <f t="shared" si="1712"/>
        <v>1.8969999999999998</v>
      </c>
      <c r="P4978" s="185">
        <f t="shared" si="1713"/>
        <v>1.895</v>
      </c>
      <c r="Q4978" s="186">
        <f t="shared" si="1714"/>
        <v>1.8969999999999998</v>
      </c>
      <c r="R4978" s="187">
        <f t="shared" si="1715"/>
        <v>1.8780000000000001</v>
      </c>
      <c r="S4978" s="188">
        <f t="shared" si="1716"/>
        <v>1.9259999999999999</v>
      </c>
      <c r="T4978" s="189">
        <f t="shared" si="1717"/>
        <v>1.9359999999999999</v>
      </c>
      <c r="U4978" s="332">
        <f t="shared" si="1718"/>
        <v>1.8940000000000001</v>
      </c>
    </row>
    <row r="4979" spans="1:21" x14ac:dyDescent="0.35">
      <c r="A4979" s="293">
        <v>44958</v>
      </c>
      <c r="B4979" s="305">
        <v>189.4</v>
      </c>
      <c r="C4979" s="305">
        <v>189.4</v>
      </c>
      <c r="D4979" s="305">
        <v>189.4</v>
      </c>
      <c r="E4979" s="305">
        <v>189.6</v>
      </c>
      <c r="F4979" s="305">
        <v>187.5</v>
      </c>
      <c r="G4979" s="305">
        <v>192.5</v>
      </c>
      <c r="H4979" s="305">
        <v>193.1</v>
      </c>
      <c r="I4979" s="305">
        <v>189.1</v>
      </c>
      <c r="J4979" s="329"/>
      <c r="K4979" s="363"/>
      <c r="L4979" s="329"/>
      <c r="M4979" s="363"/>
      <c r="N4979" s="183">
        <f t="shared" ref="N4979:N4988" si="1719">B4979/$V$1</f>
        <v>1.8940000000000001</v>
      </c>
      <c r="O4979" s="184">
        <f t="shared" ref="O4979:O4988" si="1720">C4979/$V$1</f>
        <v>1.8940000000000001</v>
      </c>
      <c r="P4979" s="185">
        <f t="shared" ref="P4979:P4988" si="1721">D4979/$V$1</f>
        <v>1.8940000000000001</v>
      </c>
      <c r="Q4979" s="186">
        <f t="shared" ref="Q4979:Q4988" si="1722">E4979/$V$1</f>
        <v>1.8959999999999999</v>
      </c>
      <c r="R4979" s="187">
        <f t="shared" ref="R4979:R4988" si="1723">F4979/$V$1</f>
        <v>1.875</v>
      </c>
      <c r="S4979" s="188">
        <f t="shared" ref="S4979:S4988" si="1724">G4979/$V$1</f>
        <v>1.925</v>
      </c>
      <c r="T4979" s="189">
        <f t="shared" ref="T4979:T4988" si="1725">H4979/$V$1</f>
        <v>1.931</v>
      </c>
      <c r="U4979" s="332">
        <f t="shared" ref="U4979:U4988" si="1726">I4979/$V$1</f>
        <v>1.891</v>
      </c>
    </row>
    <row r="4980" spans="1:21" x14ac:dyDescent="0.35">
      <c r="A4980" s="293">
        <v>44959</v>
      </c>
      <c r="B4980" s="305">
        <v>188.4</v>
      </c>
      <c r="C4980" s="305">
        <v>188.1</v>
      </c>
      <c r="D4980" s="305">
        <v>188.2</v>
      </c>
      <c r="E4980" s="305">
        <v>188.5</v>
      </c>
      <c r="F4980" s="305">
        <v>186.2</v>
      </c>
      <c r="G4980" s="305">
        <v>191.2</v>
      </c>
      <c r="H4980" s="305">
        <v>191.9</v>
      </c>
      <c r="I4980" s="305">
        <v>188</v>
      </c>
      <c r="J4980" s="329"/>
      <c r="K4980" s="363"/>
      <c r="L4980" s="329"/>
      <c r="M4980" s="363"/>
      <c r="N4980" s="183">
        <f t="shared" si="1719"/>
        <v>1.8840000000000001</v>
      </c>
      <c r="O4980" s="184">
        <f t="shared" si="1720"/>
        <v>1.881</v>
      </c>
      <c r="P4980" s="185">
        <f t="shared" si="1721"/>
        <v>1.8819999999999999</v>
      </c>
      <c r="Q4980" s="186">
        <f t="shared" si="1722"/>
        <v>1.885</v>
      </c>
      <c r="R4980" s="187">
        <f t="shared" si="1723"/>
        <v>1.8619999999999999</v>
      </c>
      <c r="S4980" s="188">
        <f t="shared" si="1724"/>
        <v>1.9119999999999999</v>
      </c>
      <c r="T4980" s="189">
        <f t="shared" si="1725"/>
        <v>1.919</v>
      </c>
      <c r="U4980" s="332">
        <f t="shared" si="1726"/>
        <v>1.88</v>
      </c>
    </row>
    <row r="4981" spans="1:21" x14ac:dyDescent="0.35">
      <c r="A4981" s="293">
        <v>44960</v>
      </c>
      <c r="B4981" s="305">
        <v>187.6</v>
      </c>
      <c r="C4981" s="305">
        <v>187.6</v>
      </c>
      <c r="D4981" s="305">
        <v>187.4</v>
      </c>
      <c r="E4981" s="305">
        <v>187.8</v>
      </c>
      <c r="F4981" s="305">
        <v>185.5</v>
      </c>
      <c r="G4981" s="305">
        <v>190.5</v>
      </c>
      <c r="H4981" s="305">
        <v>191.3</v>
      </c>
      <c r="I4981" s="305">
        <v>187.2</v>
      </c>
      <c r="J4981" s="329"/>
      <c r="K4981" s="363"/>
      <c r="L4981" s="329"/>
      <c r="M4981" s="363"/>
      <c r="N4981" s="183">
        <f t="shared" si="1719"/>
        <v>1.8759999999999999</v>
      </c>
      <c r="O4981" s="184">
        <f t="shared" si="1720"/>
        <v>1.8759999999999999</v>
      </c>
      <c r="P4981" s="185">
        <f t="shared" si="1721"/>
        <v>1.8740000000000001</v>
      </c>
      <c r="Q4981" s="186">
        <f t="shared" si="1722"/>
        <v>1.8780000000000001</v>
      </c>
      <c r="R4981" s="187">
        <f t="shared" si="1723"/>
        <v>1.855</v>
      </c>
      <c r="S4981" s="188">
        <f t="shared" si="1724"/>
        <v>1.905</v>
      </c>
      <c r="T4981" s="189">
        <f t="shared" si="1725"/>
        <v>1.913</v>
      </c>
      <c r="U4981" s="332">
        <f t="shared" si="1726"/>
        <v>1.8719999999999999</v>
      </c>
    </row>
    <row r="4982" spans="1:21" x14ac:dyDescent="0.35">
      <c r="A4982" s="293">
        <v>44963</v>
      </c>
      <c r="B4982" s="305">
        <v>186.2</v>
      </c>
      <c r="C4982" s="305">
        <v>186.2</v>
      </c>
      <c r="D4982" s="305">
        <v>186.2</v>
      </c>
      <c r="E4982" s="305">
        <v>186.4</v>
      </c>
      <c r="F4982" s="305">
        <v>183.8</v>
      </c>
      <c r="G4982" s="305">
        <v>188.9</v>
      </c>
      <c r="H4982" s="305">
        <v>190.1</v>
      </c>
      <c r="I4982" s="305">
        <v>185.8</v>
      </c>
      <c r="J4982" s="329"/>
      <c r="K4982" s="363"/>
      <c r="L4982" s="329"/>
      <c r="M4982" s="363"/>
      <c r="N4982" s="183">
        <f t="shared" si="1719"/>
        <v>1.8619999999999999</v>
      </c>
      <c r="O4982" s="184">
        <f t="shared" si="1720"/>
        <v>1.8619999999999999</v>
      </c>
      <c r="P4982" s="185">
        <f t="shared" si="1721"/>
        <v>1.8619999999999999</v>
      </c>
      <c r="Q4982" s="186">
        <f t="shared" si="1722"/>
        <v>1.8640000000000001</v>
      </c>
      <c r="R4982" s="187">
        <f t="shared" si="1723"/>
        <v>1.8380000000000001</v>
      </c>
      <c r="S4982" s="188">
        <f t="shared" si="1724"/>
        <v>1.889</v>
      </c>
      <c r="T4982" s="189">
        <f t="shared" si="1725"/>
        <v>1.901</v>
      </c>
      <c r="U4982" s="332">
        <f t="shared" si="1726"/>
        <v>1.8580000000000001</v>
      </c>
    </row>
    <row r="4983" spans="1:21" x14ac:dyDescent="0.35">
      <c r="A4983" s="293">
        <v>44964</v>
      </c>
      <c r="B4983" s="305">
        <v>184.2</v>
      </c>
      <c r="C4983" s="305">
        <v>184.2</v>
      </c>
      <c r="D4983" s="305">
        <v>184.2</v>
      </c>
      <c r="E4983" s="305">
        <v>184.4</v>
      </c>
      <c r="F4983" s="305">
        <v>181.7</v>
      </c>
      <c r="G4983" s="305">
        <v>186.7</v>
      </c>
      <c r="H4983" s="305">
        <v>188.4</v>
      </c>
      <c r="I4983" s="305">
        <v>183.9</v>
      </c>
      <c r="J4983" s="329"/>
      <c r="K4983" s="363"/>
      <c r="L4983" s="329"/>
      <c r="M4983" s="363"/>
      <c r="N4983" s="183">
        <f t="shared" si="1719"/>
        <v>1.8419999999999999</v>
      </c>
      <c r="O4983" s="184">
        <f t="shared" si="1720"/>
        <v>1.8419999999999999</v>
      </c>
      <c r="P4983" s="185">
        <f t="shared" si="1721"/>
        <v>1.8419999999999999</v>
      </c>
      <c r="Q4983" s="186">
        <f t="shared" si="1722"/>
        <v>1.8440000000000001</v>
      </c>
      <c r="R4983" s="187">
        <f t="shared" si="1723"/>
        <v>1.8169999999999999</v>
      </c>
      <c r="S4983" s="188">
        <f t="shared" si="1724"/>
        <v>1.867</v>
      </c>
      <c r="T4983" s="189">
        <f t="shared" si="1725"/>
        <v>1.8840000000000001</v>
      </c>
      <c r="U4983" s="332">
        <f t="shared" si="1726"/>
        <v>1.839</v>
      </c>
    </row>
    <row r="4984" spans="1:21" x14ac:dyDescent="0.35">
      <c r="A4984" s="293">
        <v>44965</v>
      </c>
      <c r="B4984" s="305">
        <v>183.5</v>
      </c>
      <c r="C4984" s="305">
        <v>183.3</v>
      </c>
      <c r="D4984" s="305">
        <v>183.3</v>
      </c>
      <c r="E4984" s="305">
        <v>183.5</v>
      </c>
      <c r="F4984" s="305">
        <v>180.7</v>
      </c>
      <c r="G4984" s="305">
        <v>185.7</v>
      </c>
      <c r="H4984" s="305">
        <v>187.7</v>
      </c>
      <c r="I4984" s="305">
        <v>182.9</v>
      </c>
      <c r="J4984" s="329"/>
      <c r="K4984" s="363"/>
      <c r="L4984" s="329"/>
      <c r="M4984" s="363"/>
      <c r="N4984" s="183">
        <f t="shared" si="1719"/>
        <v>1.835</v>
      </c>
      <c r="O4984" s="184">
        <f t="shared" si="1720"/>
        <v>1.8330000000000002</v>
      </c>
      <c r="P4984" s="185">
        <f t="shared" si="1721"/>
        <v>1.8330000000000002</v>
      </c>
      <c r="Q4984" s="186">
        <f t="shared" si="1722"/>
        <v>1.835</v>
      </c>
      <c r="R4984" s="187">
        <f t="shared" si="1723"/>
        <v>1.8069999999999999</v>
      </c>
      <c r="S4984" s="188">
        <f t="shared" si="1724"/>
        <v>1.857</v>
      </c>
      <c r="T4984" s="189">
        <f t="shared" si="1725"/>
        <v>1.8769999999999998</v>
      </c>
      <c r="U4984" s="332">
        <f t="shared" si="1726"/>
        <v>1.829</v>
      </c>
    </row>
    <row r="4985" spans="1:21" x14ac:dyDescent="0.35">
      <c r="A4985" s="293">
        <v>44966</v>
      </c>
      <c r="B4985" s="305">
        <v>182.5</v>
      </c>
      <c r="C4985" s="305">
        <v>182.5</v>
      </c>
      <c r="D4985" s="305">
        <v>182.2</v>
      </c>
      <c r="E4985" s="305">
        <v>182.4</v>
      </c>
      <c r="F4985" s="305">
        <v>179.4</v>
      </c>
      <c r="G4985" s="305">
        <v>184.4</v>
      </c>
      <c r="H4985" s="305">
        <v>186.8</v>
      </c>
      <c r="I4985" s="305">
        <v>181.9</v>
      </c>
      <c r="J4985" s="329"/>
      <c r="K4985" s="363"/>
      <c r="L4985" s="329"/>
      <c r="M4985" s="363"/>
      <c r="N4985" s="183">
        <f t="shared" si="1719"/>
        <v>1.825</v>
      </c>
      <c r="O4985" s="184">
        <f t="shared" si="1720"/>
        <v>1.825</v>
      </c>
      <c r="P4985" s="185">
        <f t="shared" si="1721"/>
        <v>1.8219999999999998</v>
      </c>
      <c r="Q4985" s="186">
        <f t="shared" si="1722"/>
        <v>1.8240000000000001</v>
      </c>
      <c r="R4985" s="187">
        <f t="shared" si="1723"/>
        <v>1.794</v>
      </c>
      <c r="S4985" s="188">
        <f t="shared" si="1724"/>
        <v>1.8440000000000001</v>
      </c>
      <c r="T4985" s="189">
        <f t="shared" si="1725"/>
        <v>1.8680000000000001</v>
      </c>
      <c r="U4985" s="332">
        <f t="shared" si="1726"/>
        <v>1.819</v>
      </c>
    </row>
    <row r="4986" spans="1:21" x14ac:dyDescent="0.35">
      <c r="A4986" s="293">
        <v>44967</v>
      </c>
      <c r="B4986" s="305">
        <v>181.5</v>
      </c>
      <c r="C4986" s="305">
        <v>181.5</v>
      </c>
      <c r="D4986" s="305">
        <v>181.2</v>
      </c>
      <c r="E4986" s="305">
        <v>181.7</v>
      </c>
      <c r="F4986" s="305">
        <v>178.6</v>
      </c>
      <c r="G4986" s="305">
        <v>183.7</v>
      </c>
      <c r="H4986" s="305">
        <v>186</v>
      </c>
      <c r="I4986" s="305">
        <v>181</v>
      </c>
      <c r="J4986" s="329"/>
      <c r="K4986" s="363"/>
      <c r="L4986" s="329"/>
      <c r="M4986" s="363"/>
      <c r="N4986" s="183">
        <f t="shared" si="1719"/>
        <v>1.8149999999999999</v>
      </c>
      <c r="O4986" s="184">
        <f t="shared" si="1720"/>
        <v>1.8149999999999999</v>
      </c>
      <c r="P4986" s="185">
        <f t="shared" si="1721"/>
        <v>1.8119999999999998</v>
      </c>
      <c r="Q4986" s="186">
        <f t="shared" si="1722"/>
        <v>1.8169999999999999</v>
      </c>
      <c r="R4986" s="187">
        <f t="shared" si="1723"/>
        <v>1.786</v>
      </c>
      <c r="S4986" s="188">
        <f t="shared" si="1724"/>
        <v>1.837</v>
      </c>
      <c r="T4986" s="189">
        <f t="shared" si="1725"/>
        <v>1.86</v>
      </c>
      <c r="U4986" s="332">
        <f t="shared" si="1726"/>
        <v>1.81</v>
      </c>
    </row>
    <row r="4987" spans="1:21" x14ac:dyDescent="0.35">
      <c r="A4987" s="293">
        <v>44970</v>
      </c>
      <c r="B4987" s="305">
        <v>181.6</v>
      </c>
      <c r="C4987" s="305">
        <v>181.6</v>
      </c>
      <c r="D4987" s="305">
        <v>181.3</v>
      </c>
      <c r="E4987" s="305">
        <v>181.8</v>
      </c>
      <c r="F4987" s="305">
        <v>178.6</v>
      </c>
      <c r="G4987" s="305">
        <v>183.7</v>
      </c>
      <c r="H4987" s="305">
        <v>186.1</v>
      </c>
      <c r="I4987" s="305">
        <v>181</v>
      </c>
      <c r="J4987" s="329"/>
      <c r="K4987" s="363"/>
      <c r="L4987" s="329"/>
      <c r="M4987" s="363"/>
      <c r="N4987" s="183">
        <f t="shared" si="1719"/>
        <v>1.8159999999999998</v>
      </c>
      <c r="O4987" s="184">
        <f t="shared" si="1720"/>
        <v>1.8159999999999998</v>
      </c>
      <c r="P4987" s="185">
        <f t="shared" si="1721"/>
        <v>1.8130000000000002</v>
      </c>
      <c r="Q4987" s="186">
        <f t="shared" si="1722"/>
        <v>1.8180000000000001</v>
      </c>
      <c r="R4987" s="187">
        <f t="shared" si="1723"/>
        <v>1.786</v>
      </c>
      <c r="S4987" s="188">
        <f t="shared" si="1724"/>
        <v>1.837</v>
      </c>
      <c r="T4987" s="189">
        <f t="shared" si="1725"/>
        <v>1.861</v>
      </c>
      <c r="U4987" s="332">
        <f t="shared" si="1726"/>
        <v>1.81</v>
      </c>
    </row>
    <row r="4988" spans="1:21" x14ac:dyDescent="0.35">
      <c r="A4988" s="293">
        <v>44971</v>
      </c>
      <c r="B4988" s="305">
        <v>181.2</v>
      </c>
      <c r="C4988" s="305">
        <v>180.9</v>
      </c>
      <c r="D4988" s="305">
        <v>180.8</v>
      </c>
      <c r="E4988" s="305">
        <v>181.3</v>
      </c>
      <c r="F4988" s="305">
        <v>178</v>
      </c>
      <c r="G4988" s="305">
        <v>183.3</v>
      </c>
      <c r="H4988" s="305">
        <v>185.8</v>
      </c>
      <c r="I4988" s="305">
        <v>180.5</v>
      </c>
      <c r="J4988" s="329"/>
      <c r="K4988" s="363">
        <f>AVERAGE(I4979:I4988)</f>
        <v>184.13</v>
      </c>
      <c r="L4988" s="329"/>
      <c r="M4988" s="363"/>
      <c r="N4988" s="183">
        <f t="shared" si="1719"/>
        <v>1.8119999999999998</v>
      </c>
      <c r="O4988" s="184">
        <f t="shared" si="1720"/>
        <v>1.8090000000000002</v>
      </c>
      <c r="P4988" s="185">
        <f t="shared" si="1721"/>
        <v>1.8080000000000001</v>
      </c>
      <c r="Q4988" s="186">
        <f t="shared" si="1722"/>
        <v>1.8130000000000002</v>
      </c>
      <c r="R4988" s="187">
        <f t="shared" si="1723"/>
        <v>1.78</v>
      </c>
      <c r="S4988" s="188">
        <f t="shared" si="1724"/>
        <v>1.8330000000000002</v>
      </c>
      <c r="T4988" s="189">
        <f t="shared" si="1725"/>
        <v>1.8580000000000001</v>
      </c>
      <c r="U4988" s="332">
        <f t="shared" si="1726"/>
        <v>1.8049999999999999</v>
      </c>
    </row>
    <row r="4989" spans="1:21" x14ac:dyDescent="0.35">
      <c r="A4989" s="293">
        <v>44972</v>
      </c>
      <c r="B4989" s="305">
        <v>181.4</v>
      </c>
      <c r="C4989" s="305">
        <v>181</v>
      </c>
      <c r="D4989" s="305">
        <v>181.1</v>
      </c>
      <c r="E4989" s="305">
        <v>181.5</v>
      </c>
      <c r="F4989" s="305">
        <v>178.2</v>
      </c>
      <c r="G4989" s="305">
        <v>183.5</v>
      </c>
      <c r="H4989" s="305">
        <v>186</v>
      </c>
      <c r="I4989" s="305">
        <v>180.7</v>
      </c>
      <c r="J4989" s="329"/>
      <c r="K4989" s="363"/>
      <c r="L4989" s="329"/>
      <c r="M4989" s="363"/>
      <c r="N4989" s="183">
        <f t="shared" ref="N4989:N4998" si="1727">B4989/$V$1</f>
        <v>1.8140000000000001</v>
      </c>
      <c r="O4989" s="184">
        <f t="shared" ref="O4989:O4998" si="1728">C4989/$V$1</f>
        <v>1.81</v>
      </c>
      <c r="P4989" s="185">
        <f t="shared" ref="P4989:P4998" si="1729">D4989/$V$1</f>
        <v>1.8109999999999999</v>
      </c>
      <c r="Q4989" s="186">
        <f t="shared" ref="Q4989:Q4998" si="1730">E4989/$V$1</f>
        <v>1.8149999999999999</v>
      </c>
      <c r="R4989" s="187">
        <f t="shared" ref="R4989:R4998" si="1731">F4989/$V$1</f>
        <v>1.7819999999999998</v>
      </c>
      <c r="S4989" s="188">
        <f t="shared" ref="S4989:S4998" si="1732">G4989/$V$1</f>
        <v>1.835</v>
      </c>
      <c r="T4989" s="189">
        <f t="shared" ref="T4989:T4998" si="1733">H4989/$V$1</f>
        <v>1.86</v>
      </c>
      <c r="U4989" s="332">
        <f t="shared" ref="U4989:U4998" si="1734">I4989/$V$1</f>
        <v>1.8069999999999999</v>
      </c>
    </row>
    <row r="4990" spans="1:21" x14ac:dyDescent="0.35">
      <c r="A4990" s="293">
        <v>44973</v>
      </c>
      <c r="B4990" s="305">
        <v>182.1</v>
      </c>
      <c r="C4990" s="305">
        <v>181.4</v>
      </c>
      <c r="D4990" s="305">
        <v>181.7</v>
      </c>
      <c r="E4990" s="305">
        <v>182</v>
      </c>
      <c r="F4990" s="305">
        <v>178.6</v>
      </c>
      <c r="G4990" s="305">
        <v>184.1</v>
      </c>
      <c r="H4990" s="305">
        <v>186.6</v>
      </c>
      <c r="I4990" s="305">
        <v>181.3</v>
      </c>
      <c r="J4990" s="329"/>
      <c r="K4990" s="363"/>
      <c r="L4990" s="329"/>
      <c r="M4990" s="363"/>
      <c r="N4990" s="183">
        <f t="shared" si="1727"/>
        <v>1.821</v>
      </c>
      <c r="O4990" s="184">
        <f t="shared" si="1728"/>
        <v>1.8140000000000001</v>
      </c>
      <c r="P4990" s="185">
        <f t="shared" si="1729"/>
        <v>1.8169999999999999</v>
      </c>
      <c r="Q4990" s="186">
        <f t="shared" si="1730"/>
        <v>1.82</v>
      </c>
      <c r="R4990" s="187">
        <f t="shared" si="1731"/>
        <v>1.786</v>
      </c>
      <c r="S4990" s="188">
        <f t="shared" si="1732"/>
        <v>1.841</v>
      </c>
      <c r="T4990" s="189">
        <f t="shared" si="1733"/>
        <v>1.8659999999999999</v>
      </c>
      <c r="U4990" s="332">
        <f t="shared" si="1734"/>
        <v>1.8130000000000002</v>
      </c>
    </row>
    <row r="4991" spans="1:21" x14ac:dyDescent="0.35">
      <c r="A4991" s="293">
        <v>44974</v>
      </c>
      <c r="B4991" s="305">
        <v>182.2</v>
      </c>
      <c r="C4991" s="305">
        <v>182</v>
      </c>
      <c r="D4991" s="305">
        <v>182</v>
      </c>
      <c r="E4991" s="305">
        <v>182.1</v>
      </c>
      <c r="F4991" s="305">
        <v>178.8</v>
      </c>
      <c r="G4991" s="305">
        <v>184.1</v>
      </c>
      <c r="H4991" s="305">
        <v>186.5</v>
      </c>
      <c r="I4991" s="305">
        <v>181.5</v>
      </c>
      <c r="J4991" s="329"/>
      <c r="K4991" s="363"/>
      <c r="L4991" s="329"/>
      <c r="M4991" s="363"/>
      <c r="N4991" s="183">
        <f t="shared" si="1727"/>
        <v>1.8219999999999998</v>
      </c>
      <c r="O4991" s="184">
        <f t="shared" si="1728"/>
        <v>1.82</v>
      </c>
      <c r="P4991" s="185">
        <f t="shared" si="1729"/>
        <v>1.82</v>
      </c>
      <c r="Q4991" s="186">
        <f t="shared" si="1730"/>
        <v>1.821</v>
      </c>
      <c r="R4991" s="187">
        <f t="shared" si="1731"/>
        <v>1.788</v>
      </c>
      <c r="S4991" s="188">
        <f t="shared" si="1732"/>
        <v>1.841</v>
      </c>
      <c r="T4991" s="189">
        <f t="shared" si="1733"/>
        <v>1.865</v>
      </c>
      <c r="U4991" s="332">
        <f t="shared" si="1734"/>
        <v>1.8149999999999999</v>
      </c>
    </row>
    <row r="4992" spans="1:21" x14ac:dyDescent="0.35">
      <c r="A4992" s="293">
        <v>44977</v>
      </c>
      <c r="B4992" s="305">
        <v>182.2</v>
      </c>
      <c r="C4992" s="305">
        <v>182</v>
      </c>
      <c r="D4992" s="305">
        <v>182</v>
      </c>
      <c r="E4992" s="305">
        <v>182.1</v>
      </c>
      <c r="F4992" s="305">
        <v>178.9</v>
      </c>
      <c r="G4992" s="305">
        <v>184.1</v>
      </c>
      <c r="H4992" s="305">
        <v>186.4</v>
      </c>
      <c r="I4992" s="305">
        <v>181.5</v>
      </c>
      <c r="J4992" s="329"/>
      <c r="K4992" s="363"/>
      <c r="L4992" s="329"/>
      <c r="M4992" s="363"/>
      <c r="N4992" s="183">
        <f t="shared" si="1727"/>
        <v>1.8219999999999998</v>
      </c>
      <c r="O4992" s="184">
        <f t="shared" si="1728"/>
        <v>1.82</v>
      </c>
      <c r="P4992" s="185">
        <f t="shared" si="1729"/>
        <v>1.82</v>
      </c>
      <c r="Q4992" s="186">
        <f t="shared" si="1730"/>
        <v>1.821</v>
      </c>
      <c r="R4992" s="187">
        <f t="shared" si="1731"/>
        <v>1.7890000000000001</v>
      </c>
      <c r="S4992" s="188">
        <f t="shared" si="1732"/>
        <v>1.841</v>
      </c>
      <c r="T4992" s="189">
        <f t="shared" si="1733"/>
        <v>1.8640000000000001</v>
      </c>
      <c r="U4992" s="332">
        <f t="shared" si="1734"/>
        <v>1.8149999999999999</v>
      </c>
    </row>
    <row r="4993" spans="1:21" x14ac:dyDescent="0.35">
      <c r="A4993" s="293">
        <v>44978</v>
      </c>
      <c r="B4993" s="305">
        <v>181.5</v>
      </c>
      <c r="C4993" s="305">
        <v>181.1</v>
      </c>
      <c r="D4993" s="305">
        <v>181.3</v>
      </c>
      <c r="E4993" s="305">
        <v>181.4</v>
      </c>
      <c r="F4993" s="305">
        <v>178.3</v>
      </c>
      <c r="G4993" s="305">
        <v>183.5</v>
      </c>
      <c r="H4993" s="305">
        <v>185.5</v>
      </c>
      <c r="I4993" s="305">
        <v>180.8</v>
      </c>
      <c r="J4993" s="329"/>
      <c r="K4993" s="363"/>
      <c r="L4993" s="329"/>
      <c r="M4993" s="363"/>
      <c r="N4993" s="183">
        <f t="shared" si="1727"/>
        <v>1.8149999999999999</v>
      </c>
      <c r="O4993" s="184">
        <f t="shared" si="1728"/>
        <v>1.8109999999999999</v>
      </c>
      <c r="P4993" s="185">
        <f t="shared" si="1729"/>
        <v>1.8130000000000002</v>
      </c>
      <c r="Q4993" s="186">
        <f t="shared" si="1730"/>
        <v>1.8140000000000001</v>
      </c>
      <c r="R4993" s="187">
        <f t="shared" si="1731"/>
        <v>1.7830000000000001</v>
      </c>
      <c r="S4993" s="188">
        <f t="shared" si="1732"/>
        <v>1.835</v>
      </c>
      <c r="T4993" s="189">
        <f t="shared" si="1733"/>
        <v>1.855</v>
      </c>
      <c r="U4993" s="332">
        <f t="shared" si="1734"/>
        <v>1.8080000000000001</v>
      </c>
    </row>
    <row r="4994" spans="1:21" x14ac:dyDescent="0.35">
      <c r="A4994" s="293">
        <v>44979</v>
      </c>
      <c r="B4994" s="305">
        <v>180.9</v>
      </c>
      <c r="C4994" s="305">
        <v>180.5</v>
      </c>
      <c r="D4994" s="305">
        <v>180.6</v>
      </c>
      <c r="E4994" s="305">
        <v>180.6</v>
      </c>
      <c r="F4994" s="305">
        <v>177.7</v>
      </c>
      <c r="G4994" s="305">
        <v>182.8</v>
      </c>
      <c r="H4994" s="305">
        <v>184.8</v>
      </c>
      <c r="I4994" s="305">
        <v>180.2</v>
      </c>
      <c r="J4994" s="329"/>
      <c r="K4994" s="363"/>
      <c r="L4994" s="329"/>
      <c r="M4994" s="363"/>
      <c r="N4994" s="183">
        <f t="shared" si="1727"/>
        <v>1.8090000000000002</v>
      </c>
      <c r="O4994" s="184">
        <f t="shared" si="1728"/>
        <v>1.8049999999999999</v>
      </c>
      <c r="P4994" s="185">
        <f t="shared" si="1729"/>
        <v>1.806</v>
      </c>
      <c r="Q4994" s="186">
        <f t="shared" si="1730"/>
        <v>1.806</v>
      </c>
      <c r="R4994" s="187">
        <f t="shared" si="1731"/>
        <v>1.7769999999999999</v>
      </c>
      <c r="S4994" s="188">
        <f t="shared" si="1732"/>
        <v>1.8280000000000001</v>
      </c>
      <c r="T4994" s="189">
        <f t="shared" si="1733"/>
        <v>1.8480000000000001</v>
      </c>
      <c r="U4994" s="332">
        <f t="shared" si="1734"/>
        <v>1.8019999999999998</v>
      </c>
    </row>
    <row r="4995" spans="1:21" x14ac:dyDescent="0.35">
      <c r="A4995" s="293">
        <v>44980</v>
      </c>
      <c r="B4995" s="305">
        <v>179.9</v>
      </c>
      <c r="C4995" s="305">
        <v>179.6</v>
      </c>
      <c r="D4995" s="305">
        <v>179.6</v>
      </c>
      <c r="E4995" s="305">
        <v>179.7</v>
      </c>
      <c r="F4995" s="305">
        <v>176.7</v>
      </c>
      <c r="G4995" s="305">
        <v>181.9</v>
      </c>
      <c r="H4995" s="305">
        <v>183.9</v>
      </c>
      <c r="I4995" s="305">
        <v>179.2</v>
      </c>
      <c r="J4995" s="329"/>
      <c r="K4995" s="363"/>
      <c r="L4995" s="329"/>
      <c r="M4995" s="363"/>
      <c r="N4995" s="183">
        <f t="shared" si="1727"/>
        <v>1.7990000000000002</v>
      </c>
      <c r="O4995" s="184">
        <f t="shared" si="1728"/>
        <v>1.796</v>
      </c>
      <c r="P4995" s="185">
        <f t="shared" si="1729"/>
        <v>1.796</v>
      </c>
      <c r="Q4995" s="186">
        <f t="shared" si="1730"/>
        <v>1.7969999999999999</v>
      </c>
      <c r="R4995" s="187">
        <f t="shared" si="1731"/>
        <v>1.7669999999999999</v>
      </c>
      <c r="S4995" s="188">
        <f t="shared" si="1732"/>
        <v>1.819</v>
      </c>
      <c r="T4995" s="189">
        <f t="shared" si="1733"/>
        <v>1.839</v>
      </c>
      <c r="U4995" s="332">
        <f t="shared" si="1734"/>
        <v>1.7919999999999998</v>
      </c>
    </row>
    <row r="4996" spans="1:21" x14ac:dyDescent="0.35">
      <c r="A4996" s="293">
        <v>44981</v>
      </c>
      <c r="B4996" s="305">
        <v>179.1</v>
      </c>
      <c r="C4996" s="305">
        <v>178.8</v>
      </c>
      <c r="D4996" s="305">
        <v>178.8</v>
      </c>
      <c r="E4996" s="305">
        <v>179</v>
      </c>
      <c r="F4996" s="305">
        <v>175.8</v>
      </c>
      <c r="G4996" s="305">
        <v>181.2</v>
      </c>
      <c r="H4996" s="305">
        <v>183.1</v>
      </c>
      <c r="I4996" s="305">
        <v>178.4</v>
      </c>
      <c r="J4996" s="329"/>
      <c r="K4996" s="363"/>
      <c r="L4996" s="329"/>
      <c r="M4996" s="363"/>
      <c r="N4996" s="183">
        <f t="shared" si="1727"/>
        <v>1.7909999999999999</v>
      </c>
      <c r="O4996" s="184">
        <f t="shared" si="1728"/>
        <v>1.788</v>
      </c>
      <c r="P4996" s="185">
        <f t="shared" si="1729"/>
        <v>1.788</v>
      </c>
      <c r="Q4996" s="186">
        <f t="shared" si="1730"/>
        <v>1.79</v>
      </c>
      <c r="R4996" s="187">
        <f t="shared" si="1731"/>
        <v>1.758</v>
      </c>
      <c r="S4996" s="188">
        <f t="shared" si="1732"/>
        <v>1.8119999999999998</v>
      </c>
      <c r="T4996" s="189">
        <f t="shared" si="1733"/>
        <v>1.831</v>
      </c>
      <c r="U4996" s="332">
        <f t="shared" si="1734"/>
        <v>1.784</v>
      </c>
    </row>
    <row r="4997" spans="1:21" x14ac:dyDescent="0.35">
      <c r="A4997" s="293">
        <v>44984</v>
      </c>
      <c r="B4997" s="305">
        <v>178.7</v>
      </c>
      <c r="C4997" s="305">
        <v>178.2</v>
      </c>
      <c r="D4997" s="305">
        <v>178.5</v>
      </c>
      <c r="E4997" s="305">
        <v>178.6</v>
      </c>
      <c r="F4997" s="305">
        <v>175.5</v>
      </c>
      <c r="G4997" s="305">
        <v>180.9</v>
      </c>
      <c r="H4997" s="305">
        <v>182.9</v>
      </c>
      <c r="I4997" s="305">
        <v>178</v>
      </c>
      <c r="J4997" s="329"/>
      <c r="K4997" s="363"/>
      <c r="L4997" s="329"/>
      <c r="M4997" s="363"/>
      <c r="N4997" s="183">
        <f t="shared" si="1727"/>
        <v>1.7869999999999999</v>
      </c>
      <c r="O4997" s="184">
        <f t="shared" si="1728"/>
        <v>1.7819999999999998</v>
      </c>
      <c r="P4997" s="185">
        <f t="shared" si="1729"/>
        <v>1.7849999999999999</v>
      </c>
      <c r="Q4997" s="186">
        <f t="shared" si="1730"/>
        <v>1.786</v>
      </c>
      <c r="R4997" s="187">
        <f t="shared" si="1731"/>
        <v>1.7549999999999999</v>
      </c>
      <c r="S4997" s="188">
        <f t="shared" si="1732"/>
        <v>1.8090000000000002</v>
      </c>
      <c r="T4997" s="189">
        <f t="shared" si="1733"/>
        <v>1.829</v>
      </c>
      <c r="U4997" s="332">
        <f t="shared" si="1734"/>
        <v>1.78</v>
      </c>
    </row>
    <row r="4998" spans="1:21" x14ac:dyDescent="0.35">
      <c r="A4998" s="293">
        <v>44985</v>
      </c>
      <c r="B4998" s="305">
        <v>178.9</v>
      </c>
      <c r="C4998" s="305">
        <v>178.3</v>
      </c>
      <c r="D4998" s="305">
        <v>178.6</v>
      </c>
      <c r="E4998" s="305">
        <v>178.8</v>
      </c>
      <c r="F4998" s="305">
        <v>175.5</v>
      </c>
      <c r="G4998" s="305">
        <v>180.9</v>
      </c>
      <c r="H4998" s="305">
        <v>183.3</v>
      </c>
      <c r="I4998" s="305">
        <v>178.1</v>
      </c>
      <c r="J4998" s="329"/>
      <c r="K4998" s="363">
        <f>AVERAGE(I4989:I4998)</f>
        <v>179.97</v>
      </c>
      <c r="L4998" s="329"/>
      <c r="M4998" s="363">
        <f>AVERAGE(I4979:I4998)</f>
        <v>182.05</v>
      </c>
      <c r="N4998" s="183">
        <f t="shared" si="1727"/>
        <v>1.7890000000000001</v>
      </c>
      <c r="O4998" s="184">
        <f t="shared" si="1728"/>
        <v>1.7830000000000001</v>
      </c>
      <c r="P4998" s="185">
        <f t="shared" si="1729"/>
        <v>1.786</v>
      </c>
      <c r="Q4998" s="186">
        <f t="shared" si="1730"/>
        <v>1.788</v>
      </c>
      <c r="R4998" s="187">
        <f t="shared" si="1731"/>
        <v>1.7549999999999999</v>
      </c>
      <c r="S4998" s="188">
        <f t="shared" si="1732"/>
        <v>1.8090000000000002</v>
      </c>
      <c r="T4998" s="189">
        <f t="shared" si="1733"/>
        <v>1.8330000000000002</v>
      </c>
      <c r="U4998" s="332">
        <f t="shared" si="1734"/>
        <v>1.7809999999999999</v>
      </c>
    </row>
    <row r="4999" spans="1:21" x14ac:dyDescent="0.35">
      <c r="A4999" s="293">
        <v>44986</v>
      </c>
      <c r="B4999" s="305">
        <v>179.8</v>
      </c>
      <c r="C4999" s="305">
        <v>179.1</v>
      </c>
      <c r="D4999" s="305">
        <v>179.5</v>
      </c>
      <c r="E4999" s="305">
        <v>179.7</v>
      </c>
      <c r="F4999" s="305">
        <v>176.4</v>
      </c>
      <c r="G4999" s="305">
        <v>181.9</v>
      </c>
      <c r="H4999" s="305">
        <v>184.5</v>
      </c>
      <c r="I4999" s="305">
        <v>179</v>
      </c>
      <c r="J4999" s="329"/>
      <c r="K4999" s="363"/>
      <c r="L4999" s="329"/>
      <c r="M4999" s="363"/>
      <c r="N4999" s="183">
        <f t="shared" ref="N4999:N5011" si="1735">B4999/$V$1</f>
        <v>1.798</v>
      </c>
      <c r="O4999" s="184">
        <f t="shared" ref="O4999:O5011" si="1736">C4999/$V$1</f>
        <v>1.7909999999999999</v>
      </c>
      <c r="P4999" s="185">
        <f t="shared" ref="P4999:P5011" si="1737">D4999/$V$1</f>
        <v>1.7949999999999999</v>
      </c>
      <c r="Q4999" s="186">
        <f t="shared" ref="Q4999:Q5011" si="1738">E4999/$V$1</f>
        <v>1.7969999999999999</v>
      </c>
      <c r="R4999" s="187">
        <f t="shared" ref="R4999:R5011" si="1739">F4999/$V$1</f>
        <v>1.764</v>
      </c>
      <c r="S4999" s="188">
        <f t="shared" ref="S4999:S5011" si="1740">G4999/$V$1</f>
        <v>1.819</v>
      </c>
      <c r="T4999" s="189">
        <f t="shared" ref="T4999:T5011" si="1741">H4999/$V$1</f>
        <v>1.845</v>
      </c>
      <c r="U4999" s="332">
        <f t="shared" ref="U4999:U5011" si="1742">I4999/$V$1</f>
        <v>1.79</v>
      </c>
    </row>
    <row r="5000" spans="1:21" x14ac:dyDescent="0.35">
      <c r="A5000" s="293">
        <v>44987</v>
      </c>
      <c r="B5000" s="305">
        <v>180.5</v>
      </c>
      <c r="C5000" s="305">
        <v>180</v>
      </c>
      <c r="D5000" s="305">
        <v>180.2</v>
      </c>
      <c r="E5000" s="305">
        <v>180.4</v>
      </c>
      <c r="F5000" s="305">
        <v>177.2</v>
      </c>
      <c r="G5000" s="305">
        <v>182.6</v>
      </c>
      <c r="H5000" s="305">
        <v>185.2</v>
      </c>
      <c r="I5000" s="305">
        <v>179.8</v>
      </c>
      <c r="J5000" s="329"/>
      <c r="K5000" s="363"/>
      <c r="L5000" s="329"/>
      <c r="M5000" s="363"/>
      <c r="N5000" s="183">
        <f t="shared" si="1735"/>
        <v>1.8049999999999999</v>
      </c>
      <c r="O5000" s="184">
        <f t="shared" si="1736"/>
        <v>1.8</v>
      </c>
      <c r="P5000" s="185">
        <f t="shared" si="1737"/>
        <v>1.8019999999999998</v>
      </c>
      <c r="Q5000" s="186">
        <f t="shared" si="1738"/>
        <v>1.804</v>
      </c>
      <c r="R5000" s="187">
        <f t="shared" si="1739"/>
        <v>1.7719999999999998</v>
      </c>
      <c r="S5000" s="188">
        <f t="shared" si="1740"/>
        <v>1.8259999999999998</v>
      </c>
      <c r="T5000" s="189">
        <f t="shared" si="1741"/>
        <v>1.8519999999999999</v>
      </c>
      <c r="U5000" s="332">
        <f t="shared" si="1742"/>
        <v>1.798</v>
      </c>
    </row>
    <row r="5001" spans="1:21" x14ac:dyDescent="0.35">
      <c r="A5001" s="293">
        <v>44988</v>
      </c>
      <c r="B5001" s="305">
        <v>181.1</v>
      </c>
      <c r="C5001" s="305">
        <v>180.6</v>
      </c>
      <c r="D5001" s="305">
        <v>180.8</v>
      </c>
      <c r="E5001" s="305">
        <v>181</v>
      </c>
      <c r="F5001" s="305">
        <v>177.8</v>
      </c>
      <c r="G5001" s="305">
        <v>183.3</v>
      </c>
      <c r="H5001" s="305">
        <v>185.6</v>
      </c>
      <c r="I5001" s="305">
        <v>180.4</v>
      </c>
      <c r="J5001" s="329"/>
      <c r="K5001" s="363"/>
      <c r="L5001" s="329"/>
      <c r="M5001" s="363"/>
      <c r="N5001" s="183">
        <f t="shared" si="1735"/>
        <v>1.8109999999999999</v>
      </c>
      <c r="O5001" s="184">
        <f t="shared" si="1736"/>
        <v>1.806</v>
      </c>
      <c r="P5001" s="185">
        <f t="shared" si="1737"/>
        <v>1.8080000000000001</v>
      </c>
      <c r="Q5001" s="186">
        <f t="shared" si="1738"/>
        <v>1.81</v>
      </c>
      <c r="R5001" s="187">
        <f t="shared" si="1739"/>
        <v>1.778</v>
      </c>
      <c r="S5001" s="188">
        <f t="shared" si="1740"/>
        <v>1.8330000000000002</v>
      </c>
      <c r="T5001" s="189">
        <f t="shared" si="1741"/>
        <v>1.8559999999999999</v>
      </c>
      <c r="U5001" s="332">
        <f t="shared" si="1742"/>
        <v>1.804</v>
      </c>
    </row>
    <row r="5002" spans="1:21" x14ac:dyDescent="0.35">
      <c r="A5002" s="293">
        <v>44991</v>
      </c>
      <c r="B5002" s="305">
        <v>182.6</v>
      </c>
      <c r="C5002" s="305">
        <v>181.8</v>
      </c>
      <c r="D5002" s="305">
        <v>182.2</v>
      </c>
      <c r="E5002" s="305">
        <v>182.5</v>
      </c>
      <c r="F5002" s="305">
        <v>179.5</v>
      </c>
      <c r="G5002" s="305">
        <v>184.8</v>
      </c>
      <c r="H5002" s="305">
        <v>187.2</v>
      </c>
      <c r="I5002" s="305">
        <v>181.8</v>
      </c>
      <c r="J5002" s="329"/>
      <c r="K5002" s="363"/>
      <c r="L5002" s="329"/>
      <c r="M5002" s="363"/>
      <c r="N5002" s="183">
        <f t="shared" si="1735"/>
        <v>1.8259999999999998</v>
      </c>
      <c r="O5002" s="184">
        <f t="shared" si="1736"/>
        <v>1.8180000000000001</v>
      </c>
      <c r="P5002" s="185">
        <f t="shared" si="1737"/>
        <v>1.8219999999999998</v>
      </c>
      <c r="Q5002" s="186">
        <f t="shared" si="1738"/>
        <v>1.825</v>
      </c>
      <c r="R5002" s="187">
        <f t="shared" si="1739"/>
        <v>1.7949999999999999</v>
      </c>
      <c r="S5002" s="188">
        <f t="shared" si="1740"/>
        <v>1.8480000000000001</v>
      </c>
      <c r="T5002" s="189">
        <f t="shared" si="1741"/>
        <v>1.8719999999999999</v>
      </c>
      <c r="U5002" s="332">
        <f t="shared" si="1742"/>
        <v>1.8180000000000001</v>
      </c>
    </row>
    <row r="5003" spans="1:21" x14ac:dyDescent="0.35">
      <c r="A5003" s="293">
        <v>44992</v>
      </c>
      <c r="B5003" s="305">
        <v>183.1</v>
      </c>
      <c r="C5003" s="305">
        <v>182.4</v>
      </c>
      <c r="D5003" s="305">
        <v>182.7</v>
      </c>
      <c r="E5003" s="305">
        <v>183</v>
      </c>
      <c r="F5003" s="305">
        <v>180.1</v>
      </c>
      <c r="G5003" s="305">
        <v>185.2</v>
      </c>
      <c r="H5003" s="305">
        <v>187.6</v>
      </c>
      <c r="I5003" s="305">
        <v>182.4</v>
      </c>
      <c r="J5003" s="329"/>
      <c r="K5003" s="363"/>
      <c r="L5003" s="329"/>
      <c r="M5003" s="363"/>
      <c r="N5003" s="183">
        <f t="shared" si="1735"/>
        <v>1.831</v>
      </c>
      <c r="O5003" s="184">
        <f t="shared" si="1736"/>
        <v>1.8240000000000001</v>
      </c>
      <c r="P5003" s="185">
        <f t="shared" si="1737"/>
        <v>1.827</v>
      </c>
      <c r="Q5003" s="186">
        <f t="shared" si="1738"/>
        <v>1.83</v>
      </c>
      <c r="R5003" s="187">
        <f t="shared" si="1739"/>
        <v>1.8009999999999999</v>
      </c>
      <c r="S5003" s="188">
        <f t="shared" si="1740"/>
        <v>1.8519999999999999</v>
      </c>
      <c r="T5003" s="189">
        <f t="shared" si="1741"/>
        <v>1.8759999999999999</v>
      </c>
      <c r="U5003" s="332">
        <f t="shared" si="1742"/>
        <v>1.8240000000000001</v>
      </c>
    </row>
    <row r="5004" spans="1:21" x14ac:dyDescent="0.35">
      <c r="A5004" s="293">
        <v>44993</v>
      </c>
      <c r="B5004" s="305">
        <v>183.9</v>
      </c>
      <c r="C5004" s="305">
        <v>183.3</v>
      </c>
      <c r="D5004" s="305">
        <v>183.6</v>
      </c>
      <c r="E5004" s="305">
        <v>183.8</v>
      </c>
      <c r="F5004" s="305">
        <v>181</v>
      </c>
      <c r="G5004" s="305">
        <v>186.1</v>
      </c>
      <c r="H5004" s="305">
        <v>188.2</v>
      </c>
      <c r="I5004" s="305">
        <v>183.2</v>
      </c>
      <c r="J5004" s="329"/>
      <c r="K5004" s="363"/>
      <c r="L5004" s="329"/>
      <c r="M5004" s="363"/>
      <c r="N5004" s="183">
        <f t="shared" si="1735"/>
        <v>1.839</v>
      </c>
      <c r="O5004" s="184">
        <f t="shared" si="1736"/>
        <v>1.8330000000000002</v>
      </c>
      <c r="P5004" s="185">
        <f t="shared" si="1737"/>
        <v>1.8359999999999999</v>
      </c>
      <c r="Q5004" s="186">
        <f t="shared" si="1738"/>
        <v>1.8380000000000001</v>
      </c>
      <c r="R5004" s="187">
        <f t="shared" si="1739"/>
        <v>1.81</v>
      </c>
      <c r="S5004" s="188">
        <f t="shared" si="1740"/>
        <v>1.861</v>
      </c>
      <c r="T5004" s="189">
        <f t="shared" si="1741"/>
        <v>1.8819999999999999</v>
      </c>
      <c r="U5004" s="332">
        <f t="shared" si="1742"/>
        <v>1.8319999999999999</v>
      </c>
    </row>
    <row r="5005" spans="1:21" x14ac:dyDescent="0.35">
      <c r="A5005" s="293">
        <v>44994</v>
      </c>
      <c r="B5005" s="305">
        <v>184.3</v>
      </c>
      <c r="C5005" s="305">
        <v>183.7</v>
      </c>
      <c r="D5005" s="305">
        <v>184</v>
      </c>
      <c r="E5005" s="305">
        <v>184.2</v>
      </c>
      <c r="F5005" s="305">
        <v>181.5</v>
      </c>
      <c r="G5005" s="305">
        <v>186.8</v>
      </c>
      <c r="H5005" s="305">
        <v>188.4</v>
      </c>
      <c r="I5005" s="305">
        <v>183.7</v>
      </c>
      <c r="J5005" s="329"/>
      <c r="K5005" s="363"/>
      <c r="L5005" s="329"/>
      <c r="M5005" s="363"/>
      <c r="N5005" s="183">
        <f t="shared" si="1735"/>
        <v>1.8430000000000002</v>
      </c>
      <c r="O5005" s="184">
        <f t="shared" si="1736"/>
        <v>1.837</v>
      </c>
      <c r="P5005" s="185">
        <f t="shared" si="1737"/>
        <v>1.84</v>
      </c>
      <c r="Q5005" s="186">
        <f t="shared" si="1738"/>
        <v>1.8419999999999999</v>
      </c>
      <c r="R5005" s="187">
        <f t="shared" si="1739"/>
        <v>1.8149999999999999</v>
      </c>
      <c r="S5005" s="188">
        <f t="shared" si="1740"/>
        <v>1.8680000000000001</v>
      </c>
      <c r="T5005" s="189">
        <f t="shared" si="1741"/>
        <v>1.8840000000000001</v>
      </c>
      <c r="U5005" s="332">
        <f t="shared" si="1742"/>
        <v>1.837</v>
      </c>
    </row>
    <row r="5006" spans="1:21" x14ac:dyDescent="0.35">
      <c r="A5006" s="293">
        <v>44995</v>
      </c>
      <c r="B5006" s="305">
        <v>184.3</v>
      </c>
      <c r="C5006" s="305">
        <v>183.7</v>
      </c>
      <c r="D5006" s="305">
        <v>184</v>
      </c>
      <c r="E5006" s="305">
        <v>184.2</v>
      </c>
      <c r="F5006" s="305">
        <v>181.5</v>
      </c>
      <c r="G5006" s="305">
        <v>186.9</v>
      </c>
      <c r="H5006" s="305">
        <v>188.2</v>
      </c>
      <c r="I5006" s="305">
        <v>183.7</v>
      </c>
      <c r="J5006" s="329"/>
      <c r="K5006" s="363"/>
      <c r="L5006" s="329"/>
      <c r="M5006" s="363"/>
      <c r="N5006" s="183">
        <f t="shared" si="1735"/>
        <v>1.8430000000000002</v>
      </c>
      <c r="O5006" s="184">
        <f t="shared" si="1736"/>
        <v>1.837</v>
      </c>
      <c r="P5006" s="185">
        <f t="shared" si="1737"/>
        <v>1.84</v>
      </c>
      <c r="Q5006" s="186">
        <f t="shared" si="1738"/>
        <v>1.8419999999999999</v>
      </c>
      <c r="R5006" s="187">
        <f t="shared" si="1739"/>
        <v>1.8149999999999999</v>
      </c>
      <c r="S5006" s="188">
        <f t="shared" si="1740"/>
        <v>1.869</v>
      </c>
      <c r="T5006" s="189">
        <f t="shared" si="1741"/>
        <v>1.8819999999999999</v>
      </c>
      <c r="U5006" s="332">
        <f t="shared" si="1742"/>
        <v>1.837</v>
      </c>
    </row>
    <row r="5007" spans="1:21" x14ac:dyDescent="0.35">
      <c r="A5007" s="293">
        <v>44998</v>
      </c>
      <c r="B5007" s="305">
        <v>183.9</v>
      </c>
      <c r="C5007" s="305">
        <v>183.6</v>
      </c>
      <c r="D5007" s="305">
        <v>183.8</v>
      </c>
      <c r="E5007" s="305">
        <v>183.6</v>
      </c>
      <c r="F5007" s="305">
        <v>181.2</v>
      </c>
      <c r="G5007" s="305">
        <v>186.5</v>
      </c>
      <c r="H5007" s="305">
        <v>187.4</v>
      </c>
      <c r="I5007" s="305">
        <v>183.4</v>
      </c>
      <c r="J5007" s="329"/>
      <c r="K5007" s="363"/>
      <c r="L5007" s="329"/>
      <c r="M5007" s="363"/>
      <c r="N5007" s="183">
        <f t="shared" si="1735"/>
        <v>1.839</v>
      </c>
      <c r="O5007" s="184">
        <f t="shared" si="1736"/>
        <v>1.8359999999999999</v>
      </c>
      <c r="P5007" s="185">
        <f t="shared" si="1737"/>
        <v>1.8380000000000001</v>
      </c>
      <c r="Q5007" s="186">
        <f t="shared" si="1738"/>
        <v>1.8359999999999999</v>
      </c>
      <c r="R5007" s="187">
        <f t="shared" si="1739"/>
        <v>1.8119999999999998</v>
      </c>
      <c r="S5007" s="188">
        <f t="shared" si="1740"/>
        <v>1.865</v>
      </c>
      <c r="T5007" s="189">
        <f t="shared" si="1741"/>
        <v>1.8740000000000001</v>
      </c>
      <c r="U5007" s="332">
        <f t="shared" si="1742"/>
        <v>1.8340000000000001</v>
      </c>
    </row>
    <row r="5008" spans="1:21" x14ac:dyDescent="0.35">
      <c r="A5008" s="293">
        <v>44999</v>
      </c>
      <c r="B5008" s="305">
        <v>182.9</v>
      </c>
      <c r="C5008" s="305">
        <v>182.2</v>
      </c>
      <c r="D5008" s="305">
        <v>182.6</v>
      </c>
      <c r="E5008" s="305">
        <v>182.5</v>
      </c>
      <c r="F5008" s="305">
        <v>180.3</v>
      </c>
      <c r="G5008" s="305">
        <v>185.5</v>
      </c>
      <c r="H5008" s="305">
        <v>186.2</v>
      </c>
      <c r="I5008" s="305">
        <v>182.2</v>
      </c>
      <c r="J5008" s="329"/>
      <c r="K5008" s="363"/>
      <c r="L5008" s="329"/>
      <c r="M5008" s="363"/>
      <c r="N5008" s="183">
        <f t="shared" si="1735"/>
        <v>1.829</v>
      </c>
      <c r="O5008" s="184">
        <f t="shared" si="1736"/>
        <v>1.8219999999999998</v>
      </c>
      <c r="P5008" s="185">
        <f t="shared" si="1737"/>
        <v>1.8259999999999998</v>
      </c>
      <c r="Q5008" s="186">
        <f t="shared" si="1738"/>
        <v>1.825</v>
      </c>
      <c r="R5008" s="187">
        <f t="shared" si="1739"/>
        <v>1.8030000000000002</v>
      </c>
      <c r="S5008" s="188">
        <f t="shared" si="1740"/>
        <v>1.855</v>
      </c>
      <c r="T5008" s="189">
        <f t="shared" si="1741"/>
        <v>1.8619999999999999</v>
      </c>
      <c r="U5008" s="332">
        <f t="shared" si="1742"/>
        <v>1.8219999999999998</v>
      </c>
    </row>
    <row r="5009" spans="1:21" x14ac:dyDescent="0.35">
      <c r="A5009" s="293">
        <v>45000</v>
      </c>
      <c r="B5009" s="305">
        <v>181.9</v>
      </c>
      <c r="C5009" s="305">
        <v>181.2</v>
      </c>
      <c r="D5009" s="305">
        <v>181.4</v>
      </c>
      <c r="E5009" s="305">
        <v>181.4</v>
      </c>
      <c r="F5009" s="305">
        <v>179.3</v>
      </c>
      <c r="G5009" s="305">
        <v>184.5</v>
      </c>
      <c r="H5009" s="305">
        <v>184.7</v>
      </c>
      <c r="I5009" s="305">
        <v>181.2</v>
      </c>
      <c r="J5009" s="329"/>
      <c r="K5009" s="363"/>
      <c r="L5009" s="329"/>
      <c r="M5009" s="363"/>
      <c r="N5009" s="183">
        <f t="shared" si="1735"/>
        <v>1.819</v>
      </c>
      <c r="O5009" s="184">
        <f t="shared" si="1736"/>
        <v>1.8119999999999998</v>
      </c>
      <c r="P5009" s="185">
        <f t="shared" si="1737"/>
        <v>1.8140000000000001</v>
      </c>
      <c r="Q5009" s="186">
        <f t="shared" si="1738"/>
        <v>1.8140000000000001</v>
      </c>
      <c r="R5009" s="187">
        <f t="shared" si="1739"/>
        <v>1.7930000000000001</v>
      </c>
      <c r="S5009" s="188">
        <f t="shared" si="1740"/>
        <v>1.845</v>
      </c>
      <c r="T5009" s="189">
        <f t="shared" si="1741"/>
        <v>1.847</v>
      </c>
      <c r="U5009" s="332">
        <f t="shared" si="1742"/>
        <v>1.8119999999999998</v>
      </c>
    </row>
    <row r="5010" spans="1:21" x14ac:dyDescent="0.35">
      <c r="A5010" s="293">
        <v>45001</v>
      </c>
      <c r="B5010" s="305">
        <v>181</v>
      </c>
      <c r="C5010" s="305">
        <v>180.4</v>
      </c>
      <c r="D5010" s="305">
        <v>180.6</v>
      </c>
      <c r="E5010" s="305">
        <v>180.5</v>
      </c>
      <c r="F5010" s="305">
        <v>178.1</v>
      </c>
      <c r="G5010" s="305">
        <v>183.6</v>
      </c>
      <c r="H5010" s="305">
        <v>183.7</v>
      </c>
      <c r="I5010" s="305">
        <v>180.2</v>
      </c>
      <c r="J5010" s="329"/>
      <c r="K5010" s="363"/>
      <c r="L5010" s="329"/>
      <c r="M5010" s="363"/>
      <c r="N5010" s="183">
        <f t="shared" si="1735"/>
        <v>1.81</v>
      </c>
      <c r="O5010" s="184">
        <f t="shared" si="1736"/>
        <v>1.804</v>
      </c>
      <c r="P5010" s="185">
        <f t="shared" si="1737"/>
        <v>1.806</v>
      </c>
      <c r="Q5010" s="186">
        <f t="shared" si="1738"/>
        <v>1.8049999999999999</v>
      </c>
      <c r="R5010" s="187">
        <f t="shared" si="1739"/>
        <v>1.7809999999999999</v>
      </c>
      <c r="S5010" s="188">
        <f t="shared" si="1740"/>
        <v>1.8359999999999999</v>
      </c>
      <c r="T5010" s="189">
        <f t="shared" si="1741"/>
        <v>1.837</v>
      </c>
      <c r="U5010" s="332">
        <f t="shared" si="1742"/>
        <v>1.8019999999999998</v>
      </c>
    </row>
    <row r="5011" spans="1:21" x14ac:dyDescent="0.35">
      <c r="A5011" s="293">
        <v>45002</v>
      </c>
      <c r="B5011" s="305">
        <v>179.6</v>
      </c>
      <c r="C5011" s="305">
        <v>179</v>
      </c>
      <c r="D5011" s="305">
        <v>179.2</v>
      </c>
      <c r="E5011" s="305">
        <v>179.1</v>
      </c>
      <c r="F5011" s="305">
        <v>176.6</v>
      </c>
      <c r="G5011" s="305">
        <v>182.3</v>
      </c>
      <c r="H5011" s="305">
        <v>182.2</v>
      </c>
      <c r="I5011" s="305">
        <v>178.8</v>
      </c>
      <c r="J5011" s="329"/>
      <c r="K5011" s="363">
        <f>AVERAGE(I4999:I5011)</f>
        <v>181.52307692307693</v>
      </c>
      <c r="L5011" s="329"/>
      <c r="M5011" s="363"/>
      <c r="N5011" s="183">
        <f t="shared" si="1735"/>
        <v>1.796</v>
      </c>
      <c r="O5011" s="184">
        <f t="shared" si="1736"/>
        <v>1.79</v>
      </c>
      <c r="P5011" s="185">
        <f t="shared" si="1737"/>
        <v>1.7919999999999998</v>
      </c>
      <c r="Q5011" s="186">
        <f t="shared" si="1738"/>
        <v>1.7909999999999999</v>
      </c>
      <c r="R5011" s="187">
        <f t="shared" si="1739"/>
        <v>1.766</v>
      </c>
      <c r="S5011" s="188">
        <f t="shared" si="1740"/>
        <v>1.8230000000000002</v>
      </c>
      <c r="T5011" s="189">
        <f t="shared" si="1741"/>
        <v>1.8219999999999998</v>
      </c>
      <c r="U5011" s="332">
        <f t="shared" si="1742"/>
        <v>1.788</v>
      </c>
    </row>
    <row r="5012" spans="1:21" x14ac:dyDescent="0.35">
      <c r="A5012" s="293">
        <v>45005</v>
      </c>
      <c r="B5012" s="305">
        <v>178.2</v>
      </c>
      <c r="C5012" s="305">
        <v>177.6</v>
      </c>
      <c r="D5012" s="305">
        <v>177.8</v>
      </c>
      <c r="E5012" s="305">
        <v>177.7</v>
      </c>
      <c r="F5012" s="305">
        <v>175.7</v>
      </c>
      <c r="G5012" s="305">
        <v>180.9</v>
      </c>
      <c r="H5012" s="305">
        <v>180.9</v>
      </c>
      <c r="I5012" s="305">
        <v>177.5</v>
      </c>
      <c r="J5012" s="329"/>
      <c r="K5012" s="363"/>
      <c r="L5012" s="329"/>
      <c r="M5012" s="363"/>
      <c r="N5012" s="183">
        <f t="shared" ref="N5012:N5021" si="1743">B5012/$V$1</f>
        <v>1.7819999999999998</v>
      </c>
      <c r="O5012" s="184">
        <f t="shared" ref="O5012:O5021" si="1744">C5012/$V$1</f>
        <v>1.776</v>
      </c>
      <c r="P5012" s="185">
        <f t="shared" ref="P5012:P5021" si="1745">D5012/$V$1</f>
        <v>1.778</v>
      </c>
      <c r="Q5012" s="186">
        <f t="shared" ref="Q5012:Q5021" si="1746">E5012/$V$1</f>
        <v>1.7769999999999999</v>
      </c>
      <c r="R5012" s="187">
        <f t="shared" ref="R5012:R5021" si="1747">F5012/$V$1</f>
        <v>1.7569999999999999</v>
      </c>
      <c r="S5012" s="188">
        <f t="shared" ref="S5012:S5021" si="1748">G5012/$V$1</f>
        <v>1.8090000000000002</v>
      </c>
      <c r="T5012" s="189">
        <f t="shared" ref="T5012:T5021" si="1749">H5012/$V$1</f>
        <v>1.8090000000000002</v>
      </c>
      <c r="U5012" s="332">
        <f t="shared" ref="U5012:U5021" si="1750">I5012/$V$1</f>
        <v>1.7749999999999999</v>
      </c>
    </row>
    <row r="5013" spans="1:21" x14ac:dyDescent="0.35">
      <c r="A5013" s="293">
        <v>45006</v>
      </c>
      <c r="B5013" s="305">
        <v>177</v>
      </c>
      <c r="C5013" s="305">
        <v>176.4</v>
      </c>
      <c r="D5013" s="305">
        <v>176.5</v>
      </c>
      <c r="E5013" s="305">
        <v>176.5</v>
      </c>
      <c r="F5013" s="305">
        <v>174.5</v>
      </c>
      <c r="G5013" s="305">
        <v>179.8</v>
      </c>
      <c r="H5013" s="305">
        <v>179.8</v>
      </c>
      <c r="I5013" s="305">
        <v>176.3</v>
      </c>
      <c r="J5013" s="329"/>
      <c r="K5013" s="363"/>
      <c r="L5013" s="329"/>
      <c r="M5013" s="363"/>
      <c r="N5013" s="183">
        <f t="shared" si="1743"/>
        <v>1.77</v>
      </c>
      <c r="O5013" s="184">
        <f t="shared" si="1744"/>
        <v>1.764</v>
      </c>
      <c r="P5013" s="185">
        <f t="shared" si="1745"/>
        <v>1.7649999999999999</v>
      </c>
      <c r="Q5013" s="186">
        <f t="shared" si="1746"/>
        <v>1.7649999999999999</v>
      </c>
      <c r="R5013" s="187">
        <f t="shared" si="1747"/>
        <v>1.7450000000000001</v>
      </c>
      <c r="S5013" s="188">
        <f t="shared" si="1748"/>
        <v>1.798</v>
      </c>
      <c r="T5013" s="189">
        <f t="shared" si="1749"/>
        <v>1.798</v>
      </c>
      <c r="U5013" s="332">
        <f t="shared" si="1750"/>
        <v>1.7630000000000001</v>
      </c>
    </row>
    <row r="5014" spans="1:21" x14ac:dyDescent="0.35">
      <c r="A5014" s="293">
        <v>45007</v>
      </c>
      <c r="B5014" s="305">
        <v>174.9</v>
      </c>
      <c r="C5014" s="305">
        <v>174.6</v>
      </c>
      <c r="D5014" s="305">
        <v>174.6</v>
      </c>
      <c r="E5014" s="305">
        <v>174.6</v>
      </c>
      <c r="F5014" s="305">
        <v>172.7</v>
      </c>
      <c r="G5014" s="305">
        <v>177.9</v>
      </c>
      <c r="H5014" s="305">
        <v>177.9</v>
      </c>
      <c r="I5014" s="305">
        <v>174.4</v>
      </c>
      <c r="J5014" s="329"/>
      <c r="K5014" s="363"/>
      <c r="L5014" s="329"/>
      <c r="M5014" s="363"/>
      <c r="N5014" s="183">
        <f t="shared" si="1743"/>
        <v>1.7490000000000001</v>
      </c>
      <c r="O5014" s="184">
        <f t="shared" si="1744"/>
        <v>1.746</v>
      </c>
      <c r="P5014" s="185">
        <f t="shared" si="1745"/>
        <v>1.746</v>
      </c>
      <c r="Q5014" s="186">
        <f t="shared" si="1746"/>
        <v>1.746</v>
      </c>
      <c r="R5014" s="187">
        <f t="shared" si="1747"/>
        <v>1.7269999999999999</v>
      </c>
      <c r="S5014" s="188">
        <f t="shared" si="1748"/>
        <v>1.7790000000000001</v>
      </c>
      <c r="T5014" s="189">
        <f t="shared" si="1749"/>
        <v>1.7790000000000001</v>
      </c>
      <c r="U5014" s="332">
        <f t="shared" si="1750"/>
        <v>1.744</v>
      </c>
    </row>
    <row r="5015" spans="1:21" x14ac:dyDescent="0.35">
      <c r="A5015" s="293">
        <v>45008</v>
      </c>
      <c r="B5015" s="305">
        <v>174.2</v>
      </c>
      <c r="C5015" s="305">
        <v>174</v>
      </c>
      <c r="D5015" s="305">
        <v>173.9</v>
      </c>
      <c r="E5015" s="305">
        <v>173.9</v>
      </c>
      <c r="F5015" s="305">
        <v>172.1</v>
      </c>
      <c r="G5015" s="305">
        <v>177.2</v>
      </c>
      <c r="H5015" s="305">
        <v>177.2</v>
      </c>
      <c r="I5015" s="305">
        <v>173.8</v>
      </c>
      <c r="J5015" s="329"/>
      <c r="K5015" s="363"/>
      <c r="L5015" s="329"/>
      <c r="M5015" s="363"/>
      <c r="N5015" s="183">
        <f t="shared" si="1743"/>
        <v>1.742</v>
      </c>
      <c r="O5015" s="184">
        <f t="shared" si="1744"/>
        <v>1.74</v>
      </c>
      <c r="P5015" s="185">
        <f t="shared" si="1745"/>
        <v>1.7390000000000001</v>
      </c>
      <c r="Q5015" s="186">
        <f t="shared" si="1746"/>
        <v>1.7390000000000001</v>
      </c>
      <c r="R5015" s="187">
        <f t="shared" si="1747"/>
        <v>1.7209999999999999</v>
      </c>
      <c r="S5015" s="188">
        <f t="shared" si="1748"/>
        <v>1.7719999999999998</v>
      </c>
      <c r="T5015" s="189">
        <f t="shared" si="1749"/>
        <v>1.7719999999999998</v>
      </c>
      <c r="U5015" s="332">
        <f t="shared" si="1750"/>
        <v>1.7380000000000002</v>
      </c>
    </row>
    <row r="5016" spans="1:21" x14ac:dyDescent="0.35">
      <c r="A5016" s="293">
        <v>45009</v>
      </c>
      <c r="B5016" s="305">
        <v>173.9</v>
      </c>
      <c r="C5016" s="305">
        <v>173.3</v>
      </c>
      <c r="D5016" s="305">
        <v>173.7</v>
      </c>
      <c r="E5016" s="305">
        <v>173.7</v>
      </c>
      <c r="F5016" s="305">
        <v>171.7</v>
      </c>
      <c r="G5016" s="305">
        <v>176.9</v>
      </c>
      <c r="H5016" s="305">
        <v>177.5</v>
      </c>
      <c r="I5016" s="305">
        <v>173.4</v>
      </c>
      <c r="J5016" s="329"/>
      <c r="K5016" s="363"/>
      <c r="L5016" s="329"/>
      <c r="M5016" s="363"/>
      <c r="N5016" s="183">
        <f t="shared" si="1743"/>
        <v>1.7390000000000001</v>
      </c>
      <c r="O5016" s="184">
        <f t="shared" si="1744"/>
        <v>1.7330000000000001</v>
      </c>
      <c r="P5016" s="185">
        <f t="shared" si="1745"/>
        <v>1.7369999999999999</v>
      </c>
      <c r="Q5016" s="186">
        <f t="shared" si="1746"/>
        <v>1.7369999999999999</v>
      </c>
      <c r="R5016" s="187">
        <f t="shared" si="1747"/>
        <v>1.7169999999999999</v>
      </c>
      <c r="S5016" s="188">
        <f t="shared" si="1748"/>
        <v>1.7690000000000001</v>
      </c>
      <c r="T5016" s="189">
        <f t="shared" si="1749"/>
        <v>1.7749999999999999</v>
      </c>
      <c r="U5016" s="332">
        <f t="shared" si="1750"/>
        <v>1.734</v>
      </c>
    </row>
    <row r="5017" spans="1:21" x14ac:dyDescent="0.35">
      <c r="A5017" s="293">
        <v>45012</v>
      </c>
      <c r="B5017" s="305">
        <v>174.2</v>
      </c>
      <c r="C5017" s="305">
        <v>173.5</v>
      </c>
      <c r="D5017" s="305">
        <v>173.9</v>
      </c>
      <c r="E5017" s="305">
        <v>174</v>
      </c>
      <c r="F5017" s="305">
        <v>171.8</v>
      </c>
      <c r="G5017" s="305">
        <v>176.8</v>
      </c>
      <c r="H5017" s="305">
        <v>177.9</v>
      </c>
      <c r="I5017" s="305">
        <v>173.6</v>
      </c>
      <c r="J5017" s="329"/>
      <c r="K5017" s="363"/>
      <c r="L5017" s="329"/>
      <c r="M5017" s="363"/>
      <c r="N5017" s="183">
        <f t="shared" si="1743"/>
        <v>1.742</v>
      </c>
      <c r="O5017" s="184">
        <f t="shared" si="1744"/>
        <v>1.7350000000000001</v>
      </c>
      <c r="P5017" s="185">
        <f t="shared" si="1745"/>
        <v>1.7390000000000001</v>
      </c>
      <c r="Q5017" s="186">
        <f t="shared" si="1746"/>
        <v>1.74</v>
      </c>
      <c r="R5017" s="187">
        <f t="shared" si="1747"/>
        <v>1.7180000000000002</v>
      </c>
      <c r="S5017" s="188">
        <f t="shared" si="1748"/>
        <v>1.768</v>
      </c>
      <c r="T5017" s="189">
        <f t="shared" si="1749"/>
        <v>1.7790000000000001</v>
      </c>
      <c r="U5017" s="332">
        <f t="shared" si="1750"/>
        <v>1.736</v>
      </c>
    </row>
    <row r="5018" spans="1:21" x14ac:dyDescent="0.35">
      <c r="A5018" s="293">
        <v>45013</v>
      </c>
      <c r="B5018" s="305">
        <v>174.3</v>
      </c>
      <c r="C5018" s="305">
        <v>173.7</v>
      </c>
      <c r="D5018" s="305">
        <v>174.1</v>
      </c>
      <c r="E5018" s="305">
        <v>174.2</v>
      </c>
      <c r="F5018" s="305">
        <v>171.8</v>
      </c>
      <c r="G5018" s="305">
        <v>176.9</v>
      </c>
      <c r="H5018" s="305">
        <v>178.4</v>
      </c>
      <c r="I5018" s="305">
        <v>173.8</v>
      </c>
      <c r="J5018" s="329"/>
      <c r="K5018" s="363"/>
      <c r="L5018" s="329"/>
      <c r="M5018" s="363"/>
      <c r="N5018" s="183">
        <f t="shared" si="1743"/>
        <v>1.7430000000000001</v>
      </c>
      <c r="O5018" s="184">
        <f t="shared" si="1744"/>
        <v>1.7369999999999999</v>
      </c>
      <c r="P5018" s="185">
        <f t="shared" si="1745"/>
        <v>1.7409999999999999</v>
      </c>
      <c r="Q5018" s="186">
        <f t="shared" si="1746"/>
        <v>1.742</v>
      </c>
      <c r="R5018" s="187">
        <f t="shared" si="1747"/>
        <v>1.7180000000000002</v>
      </c>
      <c r="S5018" s="188">
        <f t="shared" si="1748"/>
        <v>1.7690000000000001</v>
      </c>
      <c r="T5018" s="189">
        <f t="shared" si="1749"/>
        <v>1.784</v>
      </c>
      <c r="U5018" s="332">
        <f t="shared" si="1750"/>
        <v>1.7380000000000002</v>
      </c>
    </row>
    <row r="5019" spans="1:21" x14ac:dyDescent="0.35">
      <c r="A5019" s="293">
        <v>45014</v>
      </c>
      <c r="B5019" s="305">
        <v>175.4</v>
      </c>
      <c r="C5019" s="305">
        <v>174.6</v>
      </c>
      <c r="D5019" s="305">
        <v>174.9</v>
      </c>
      <c r="E5019" s="305">
        <v>175.3</v>
      </c>
      <c r="F5019" s="305">
        <v>172.8</v>
      </c>
      <c r="G5019" s="305">
        <v>177.8</v>
      </c>
      <c r="H5019" s="305">
        <v>179.9</v>
      </c>
      <c r="I5019" s="305">
        <v>174.7</v>
      </c>
      <c r="J5019" s="329"/>
      <c r="K5019" s="363"/>
      <c r="L5019" s="329"/>
      <c r="M5019" s="363"/>
      <c r="N5019" s="183">
        <f t="shared" si="1743"/>
        <v>1.754</v>
      </c>
      <c r="O5019" s="184">
        <f t="shared" si="1744"/>
        <v>1.746</v>
      </c>
      <c r="P5019" s="185">
        <f t="shared" si="1745"/>
        <v>1.7490000000000001</v>
      </c>
      <c r="Q5019" s="186">
        <f t="shared" si="1746"/>
        <v>1.7530000000000001</v>
      </c>
      <c r="R5019" s="187">
        <f t="shared" si="1747"/>
        <v>1.7280000000000002</v>
      </c>
      <c r="S5019" s="188">
        <f t="shared" si="1748"/>
        <v>1.778</v>
      </c>
      <c r="T5019" s="189">
        <f t="shared" si="1749"/>
        <v>1.7990000000000002</v>
      </c>
      <c r="U5019" s="332">
        <f t="shared" si="1750"/>
        <v>1.7469999999999999</v>
      </c>
    </row>
    <row r="5020" spans="1:21" x14ac:dyDescent="0.35">
      <c r="A5020" s="293">
        <v>45015</v>
      </c>
      <c r="B5020" s="305">
        <v>176</v>
      </c>
      <c r="C5020" s="305">
        <v>175.3</v>
      </c>
      <c r="D5020" s="305">
        <v>176</v>
      </c>
      <c r="E5020" s="305">
        <v>176</v>
      </c>
      <c r="F5020" s="305">
        <v>173.3</v>
      </c>
      <c r="G5020" s="305">
        <v>178.5</v>
      </c>
      <c r="H5020" s="305">
        <v>180.6</v>
      </c>
      <c r="I5020" s="305">
        <v>175.5</v>
      </c>
      <c r="J5020" s="329"/>
      <c r="K5020" s="363"/>
      <c r="L5020" s="329"/>
      <c r="M5020" s="363"/>
      <c r="N5020" s="183">
        <f t="shared" si="1743"/>
        <v>1.76</v>
      </c>
      <c r="O5020" s="184">
        <f t="shared" si="1744"/>
        <v>1.7530000000000001</v>
      </c>
      <c r="P5020" s="185">
        <f t="shared" si="1745"/>
        <v>1.76</v>
      </c>
      <c r="Q5020" s="186">
        <f t="shared" si="1746"/>
        <v>1.76</v>
      </c>
      <c r="R5020" s="187">
        <f t="shared" si="1747"/>
        <v>1.7330000000000001</v>
      </c>
      <c r="S5020" s="188">
        <f t="shared" si="1748"/>
        <v>1.7849999999999999</v>
      </c>
      <c r="T5020" s="189">
        <f t="shared" si="1749"/>
        <v>1.806</v>
      </c>
      <c r="U5020" s="332">
        <f t="shared" si="1750"/>
        <v>1.7549999999999999</v>
      </c>
    </row>
    <row r="5021" spans="1:21" x14ac:dyDescent="0.35">
      <c r="A5021" s="293">
        <v>45016</v>
      </c>
      <c r="B5021" s="305">
        <v>176.3</v>
      </c>
      <c r="C5021" s="305">
        <v>175.7</v>
      </c>
      <c r="D5021" s="305">
        <v>176</v>
      </c>
      <c r="E5021" s="305">
        <v>176.3</v>
      </c>
      <c r="F5021" s="305">
        <v>173.6</v>
      </c>
      <c r="G5021" s="305">
        <v>178.7</v>
      </c>
      <c r="H5021" s="305">
        <v>180.7</v>
      </c>
      <c r="I5021" s="305">
        <v>175.7</v>
      </c>
      <c r="J5021" s="329"/>
      <c r="K5021" s="363">
        <f>AVERAGE(I5012:I5021)</f>
        <v>174.87</v>
      </c>
      <c r="L5021" s="329"/>
      <c r="M5021" s="363">
        <f>AVERAGE(I4999:I5021)</f>
        <v>178.63043478260875</v>
      </c>
      <c r="N5021" s="183">
        <f t="shared" si="1743"/>
        <v>1.7630000000000001</v>
      </c>
      <c r="O5021" s="184">
        <f t="shared" si="1744"/>
        <v>1.7569999999999999</v>
      </c>
      <c r="P5021" s="185">
        <f t="shared" si="1745"/>
        <v>1.76</v>
      </c>
      <c r="Q5021" s="186">
        <f t="shared" si="1746"/>
        <v>1.7630000000000001</v>
      </c>
      <c r="R5021" s="187">
        <f t="shared" si="1747"/>
        <v>1.736</v>
      </c>
      <c r="S5021" s="188">
        <f t="shared" si="1748"/>
        <v>1.7869999999999999</v>
      </c>
      <c r="T5021" s="189">
        <f t="shared" si="1749"/>
        <v>1.8069999999999999</v>
      </c>
      <c r="U5021" s="332">
        <f t="shared" si="1750"/>
        <v>1.7569999999999999</v>
      </c>
    </row>
    <row r="5022" spans="1:21" x14ac:dyDescent="0.35">
      <c r="A5022" s="293">
        <v>45019</v>
      </c>
      <c r="B5022" s="305">
        <v>176.4</v>
      </c>
      <c r="C5022" s="305">
        <v>175.8</v>
      </c>
      <c r="D5022" s="305">
        <v>176.1</v>
      </c>
      <c r="E5022" s="305">
        <v>176.3</v>
      </c>
      <c r="F5022" s="305">
        <v>173.6</v>
      </c>
      <c r="G5022" s="305">
        <v>178.8</v>
      </c>
      <c r="H5022" s="305">
        <v>180.6</v>
      </c>
      <c r="I5022" s="305">
        <v>175.7</v>
      </c>
      <c r="J5022" s="329"/>
      <c r="K5022" s="363"/>
      <c r="L5022" s="329"/>
      <c r="M5022" s="363"/>
      <c r="N5022" s="183">
        <f t="shared" ref="N5022:N5031" si="1751">B5022/$V$1</f>
        <v>1.764</v>
      </c>
      <c r="O5022" s="184">
        <f t="shared" ref="O5022:O5031" si="1752">C5022/$V$1</f>
        <v>1.758</v>
      </c>
      <c r="P5022" s="185">
        <f t="shared" ref="P5022:P5031" si="1753">D5022/$V$1</f>
        <v>1.7609999999999999</v>
      </c>
      <c r="Q5022" s="186">
        <f t="shared" ref="Q5022:Q5031" si="1754">E5022/$V$1</f>
        <v>1.7630000000000001</v>
      </c>
      <c r="R5022" s="187">
        <f t="shared" ref="R5022:R5031" si="1755">F5022/$V$1</f>
        <v>1.736</v>
      </c>
      <c r="S5022" s="188">
        <f t="shared" ref="S5022:S5031" si="1756">G5022/$V$1</f>
        <v>1.788</v>
      </c>
      <c r="T5022" s="189">
        <f t="shared" ref="T5022:T5031" si="1757">H5022/$V$1</f>
        <v>1.806</v>
      </c>
      <c r="U5022" s="332">
        <f t="shared" ref="U5022:U5031" si="1758">I5022/$V$1</f>
        <v>1.7569999999999999</v>
      </c>
    </row>
    <row r="5023" spans="1:21" x14ac:dyDescent="0.35">
      <c r="A5023" s="293">
        <v>45020</v>
      </c>
      <c r="B5023" s="305">
        <v>176.7</v>
      </c>
      <c r="C5023" s="305">
        <v>176</v>
      </c>
      <c r="D5023" s="305">
        <v>176.3</v>
      </c>
      <c r="E5023" s="305">
        <v>176.6</v>
      </c>
      <c r="F5023" s="305">
        <v>173.8</v>
      </c>
      <c r="G5023" s="305">
        <v>179</v>
      </c>
      <c r="H5023" s="305">
        <v>181</v>
      </c>
      <c r="I5023" s="305">
        <v>176</v>
      </c>
      <c r="J5023" s="329"/>
      <c r="K5023" s="363"/>
      <c r="L5023" s="329"/>
      <c r="M5023" s="363"/>
      <c r="N5023" s="183">
        <f t="shared" si="1751"/>
        <v>1.7669999999999999</v>
      </c>
      <c r="O5023" s="184">
        <f t="shared" si="1752"/>
        <v>1.76</v>
      </c>
      <c r="P5023" s="185">
        <f t="shared" si="1753"/>
        <v>1.7630000000000001</v>
      </c>
      <c r="Q5023" s="186">
        <f t="shared" si="1754"/>
        <v>1.766</v>
      </c>
      <c r="R5023" s="187">
        <f t="shared" si="1755"/>
        <v>1.7380000000000002</v>
      </c>
      <c r="S5023" s="188">
        <f t="shared" si="1756"/>
        <v>1.79</v>
      </c>
      <c r="T5023" s="189">
        <f t="shared" si="1757"/>
        <v>1.81</v>
      </c>
      <c r="U5023" s="332">
        <f t="shared" si="1758"/>
        <v>1.76</v>
      </c>
    </row>
    <row r="5024" spans="1:21" x14ac:dyDescent="0.35">
      <c r="A5024" s="293">
        <v>45021</v>
      </c>
      <c r="B5024" s="305">
        <v>177.6</v>
      </c>
      <c r="C5024" s="305">
        <v>176.9</v>
      </c>
      <c r="D5024" s="305">
        <v>177.3</v>
      </c>
      <c r="E5024" s="305">
        <v>177.5</v>
      </c>
      <c r="F5024" s="305">
        <v>174.7</v>
      </c>
      <c r="G5024" s="305">
        <v>179.9</v>
      </c>
      <c r="H5024" s="305">
        <v>182</v>
      </c>
      <c r="I5024" s="305">
        <v>176.9</v>
      </c>
      <c r="J5024" s="329"/>
      <c r="K5024" s="363"/>
      <c r="L5024" s="329"/>
      <c r="M5024" s="363"/>
      <c r="N5024" s="183">
        <f t="shared" si="1751"/>
        <v>1.776</v>
      </c>
      <c r="O5024" s="184">
        <f t="shared" si="1752"/>
        <v>1.7690000000000001</v>
      </c>
      <c r="P5024" s="185">
        <f t="shared" si="1753"/>
        <v>1.7730000000000001</v>
      </c>
      <c r="Q5024" s="186">
        <f t="shared" si="1754"/>
        <v>1.7749999999999999</v>
      </c>
      <c r="R5024" s="187">
        <f t="shared" si="1755"/>
        <v>1.7469999999999999</v>
      </c>
      <c r="S5024" s="188">
        <f t="shared" si="1756"/>
        <v>1.7990000000000002</v>
      </c>
      <c r="T5024" s="189">
        <f t="shared" si="1757"/>
        <v>1.82</v>
      </c>
      <c r="U5024" s="332">
        <f t="shared" si="1758"/>
        <v>1.7690000000000001</v>
      </c>
    </row>
    <row r="5025" spans="1:21" x14ac:dyDescent="0.35">
      <c r="A5025" s="293">
        <v>45022</v>
      </c>
      <c r="B5025" s="305">
        <v>177.8</v>
      </c>
      <c r="C5025" s="305">
        <v>177</v>
      </c>
      <c r="D5025" s="305">
        <v>177.4</v>
      </c>
      <c r="E5025" s="305">
        <v>177.7</v>
      </c>
      <c r="F5025" s="305">
        <v>174.8</v>
      </c>
      <c r="G5025" s="305">
        <v>180</v>
      </c>
      <c r="H5025" s="305">
        <v>182.1</v>
      </c>
      <c r="I5025" s="305">
        <v>177.1</v>
      </c>
      <c r="J5025" s="329"/>
      <c r="K5025" s="363"/>
      <c r="L5025" s="329"/>
      <c r="M5025" s="363"/>
      <c r="N5025" s="183">
        <f t="shared" si="1751"/>
        <v>1.778</v>
      </c>
      <c r="O5025" s="184">
        <f t="shared" si="1752"/>
        <v>1.77</v>
      </c>
      <c r="P5025" s="185">
        <f t="shared" si="1753"/>
        <v>1.774</v>
      </c>
      <c r="Q5025" s="186">
        <f t="shared" si="1754"/>
        <v>1.7769999999999999</v>
      </c>
      <c r="R5025" s="187">
        <f t="shared" si="1755"/>
        <v>1.7480000000000002</v>
      </c>
      <c r="S5025" s="188">
        <f t="shared" si="1756"/>
        <v>1.8</v>
      </c>
      <c r="T5025" s="189">
        <f t="shared" si="1757"/>
        <v>1.821</v>
      </c>
      <c r="U5025" s="332">
        <f t="shared" si="1758"/>
        <v>1.7709999999999999</v>
      </c>
    </row>
    <row r="5026" spans="1:21" x14ac:dyDescent="0.35">
      <c r="A5026" s="293">
        <v>45023</v>
      </c>
      <c r="B5026" s="305">
        <v>178.1</v>
      </c>
      <c r="C5026" s="305">
        <v>177.5</v>
      </c>
      <c r="D5026" s="305">
        <v>177.8</v>
      </c>
      <c r="E5026" s="305">
        <v>178</v>
      </c>
      <c r="F5026" s="305">
        <v>175.1</v>
      </c>
      <c r="G5026" s="305">
        <v>180.3</v>
      </c>
      <c r="H5026" s="305">
        <v>182.4</v>
      </c>
      <c r="I5026" s="305">
        <v>177.4</v>
      </c>
      <c r="J5026" s="329"/>
      <c r="K5026" s="363"/>
      <c r="L5026" s="329"/>
      <c r="M5026" s="363"/>
      <c r="N5026" s="183">
        <f t="shared" si="1751"/>
        <v>1.7809999999999999</v>
      </c>
      <c r="O5026" s="184">
        <f t="shared" si="1752"/>
        <v>1.7749999999999999</v>
      </c>
      <c r="P5026" s="185">
        <f t="shared" si="1753"/>
        <v>1.778</v>
      </c>
      <c r="Q5026" s="186">
        <f t="shared" si="1754"/>
        <v>1.78</v>
      </c>
      <c r="R5026" s="187">
        <f t="shared" si="1755"/>
        <v>1.7509999999999999</v>
      </c>
      <c r="S5026" s="188">
        <f t="shared" si="1756"/>
        <v>1.8030000000000002</v>
      </c>
      <c r="T5026" s="189">
        <f t="shared" si="1757"/>
        <v>1.8240000000000001</v>
      </c>
      <c r="U5026" s="332">
        <f t="shared" si="1758"/>
        <v>1.774</v>
      </c>
    </row>
    <row r="5027" spans="1:21" x14ac:dyDescent="0.35">
      <c r="A5027" s="293">
        <v>45026</v>
      </c>
      <c r="B5027" s="305">
        <v>178.3</v>
      </c>
      <c r="C5027" s="305">
        <v>177.7</v>
      </c>
      <c r="D5027" s="305">
        <v>178</v>
      </c>
      <c r="E5027" s="305">
        <v>178.2</v>
      </c>
      <c r="F5027" s="305">
        <v>175.3</v>
      </c>
      <c r="G5027" s="305">
        <v>180.5</v>
      </c>
      <c r="H5027" s="305">
        <v>182.6</v>
      </c>
      <c r="I5027" s="305">
        <v>177.6</v>
      </c>
      <c r="J5027" s="329"/>
      <c r="K5027" s="363"/>
      <c r="L5027" s="329"/>
      <c r="M5027" s="363"/>
      <c r="N5027" s="183">
        <f t="shared" si="1751"/>
        <v>1.7830000000000001</v>
      </c>
      <c r="O5027" s="184">
        <f t="shared" si="1752"/>
        <v>1.7769999999999999</v>
      </c>
      <c r="P5027" s="185">
        <f t="shared" si="1753"/>
        <v>1.78</v>
      </c>
      <c r="Q5027" s="186">
        <f t="shared" si="1754"/>
        <v>1.7819999999999998</v>
      </c>
      <c r="R5027" s="187">
        <f t="shared" si="1755"/>
        <v>1.7530000000000001</v>
      </c>
      <c r="S5027" s="188">
        <f t="shared" si="1756"/>
        <v>1.8049999999999999</v>
      </c>
      <c r="T5027" s="189">
        <f t="shared" si="1757"/>
        <v>1.8259999999999998</v>
      </c>
      <c r="U5027" s="332">
        <f t="shared" si="1758"/>
        <v>1.776</v>
      </c>
    </row>
    <row r="5028" spans="1:21" x14ac:dyDescent="0.35">
      <c r="A5028" s="293">
        <v>45027</v>
      </c>
      <c r="B5028" s="305">
        <v>179.2</v>
      </c>
      <c r="C5028" s="305">
        <v>178.5</v>
      </c>
      <c r="D5028" s="305">
        <v>178.7</v>
      </c>
      <c r="E5028" s="305">
        <v>179</v>
      </c>
      <c r="F5028" s="305">
        <v>176.1</v>
      </c>
      <c r="G5028" s="305">
        <v>181.3</v>
      </c>
      <c r="H5028" s="305">
        <v>183.7</v>
      </c>
      <c r="I5028" s="305">
        <v>178.4</v>
      </c>
      <c r="J5028" s="329"/>
      <c r="K5028" s="363"/>
      <c r="L5028" s="329"/>
      <c r="M5028" s="363"/>
      <c r="N5028" s="183">
        <f t="shared" si="1751"/>
        <v>1.7919999999999998</v>
      </c>
      <c r="O5028" s="184">
        <f t="shared" si="1752"/>
        <v>1.7849999999999999</v>
      </c>
      <c r="P5028" s="185">
        <f t="shared" si="1753"/>
        <v>1.7869999999999999</v>
      </c>
      <c r="Q5028" s="186">
        <f t="shared" si="1754"/>
        <v>1.79</v>
      </c>
      <c r="R5028" s="187">
        <f t="shared" si="1755"/>
        <v>1.7609999999999999</v>
      </c>
      <c r="S5028" s="188">
        <f t="shared" si="1756"/>
        <v>1.8130000000000002</v>
      </c>
      <c r="T5028" s="189">
        <f t="shared" si="1757"/>
        <v>1.837</v>
      </c>
      <c r="U5028" s="332">
        <f t="shared" si="1758"/>
        <v>1.784</v>
      </c>
    </row>
    <row r="5029" spans="1:21" x14ac:dyDescent="0.35">
      <c r="A5029" s="293">
        <v>45028</v>
      </c>
      <c r="B5029" s="305">
        <v>179.1</v>
      </c>
      <c r="C5029" s="305">
        <v>178.6</v>
      </c>
      <c r="D5029" s="305">
        <v>178.7</v>
      </c>
      <c r="E5029" s="305">
        <v>178.9</v>
      </c>
      <c r="F5029" s="305">
        <v>176</v>
      </c>
      <c r="G5029" s="305">
        <v>181.2</v>
      </c>
      <c r="H5029" s="305">
        <v>183.5</v>
      </c>
      <c r="I5029" s="305">
        <v>178.4</v>
      </c>
      <c r="J5029" s="329"/>
      <c r="K5029" s="363"/>
      <c r="L5029" s="329"/>
      <c r="M5029" s="363"/>
      <c r="N5029" s="183">
        <f t="shared" si="1751"/>
        <v>1.7909999999999999</v>
      </c>
      <c r="O5029" s="184">
        <f t="shared" si="1752"/>
        <v>1.786</v>
      </c>
      <c r="P5029" s="185">
        <f t="shared" si="1753"/>
        <v>1.7869999999999999</v>
      </c>
      <c r="Q5029" s="186">
        <f t="shared" si="1754"/>
        <v>1.7890000000000001</v>
      </c>
      <c r="R5029" s="187">
        <f t="shared" si="1755"/>
        <v>1.76</v>
      </c>
      <c r="S5029" s="188">
        <f t="shared" si="1756"/>
        <v>1.8119999999999998</v>
      </c>
      <c r="T5029" s="189">
        <f t="shared" si="1757"/>
        <v>1.835</v>
      </c>
      <c r="U5029" s="332">
        <f t="shared" si="1758"/>
        <v>1.784</v>
      </c>
    </row>
    <row r="5030" spans="1:21" x14ac:dyDescent="0.35">
      <c r="A5030" s="293">
        <v>45029</v>
      </c>
      <c r="B5030" s="305">
        <v>179.1</v>
      </c>
      <c r="C5030" s="305">
        <v>178.6</v>
      </c>
      <c r="D5030" s="305">
        <v>178.6</v>
      </c>
      <c r="E5030" s="305">
        <v>178.9</v>
      </c>
      <c r="F5030" s="305">
        <v>176</v>
      </c>
      <c r="G5030" s="305">
        <v>181.1</v>
      </c>
      <c r="H5030" s="305">
        <v>183.3</v>
      </c>
      <c r="I5030" s="305">
        <v>178.3</v>
      </c>
      <c r="J5030" s="329"/>
      <c r="K5030" s="363"/>
      <c r="L5030" s="329"/>
      <c r="M5030" s="363"/>
      <c r="N5030" s="183">
        <f t="shared" si="1751"/>
        <v>1.7909999999999999</v>
      </c>
      <c r="O5030" s="184">
        <f t="shared" si="1752"/>
        <v>1.786</v>
      </c>
      <c r="P5030" s="185">
        <f t="shared" si="1753"/>
        <v>1.786</v>
      </c>
      <c r="Q5030" s="186">
        <f t="shared" si="1754"/>
        <v>1.7890000000000001</v>
      </c>
      <c r="R5030" s="187">
        <f t="shared" si="1755"/>
        <v>1.76</v>
      </c>
      <c r="S5030" s="188">
        <f t="shared" si="1756"/>
        <v>1.8109999999999999</v>
      </c>
      <c r="T5030" s="189">
        <f t="shared" si="1757"/>
        <v>1.8330000000000002</v>
      </c>
      <c r="U5030" s="332">
        <f t="shared" si="1758"/>
        <v>1.7830000000000001</v>
      </c>
    </row>
    <row r="5031" spans="1:21" x14ac:dyDescent="0.35">
      <c r="A5031" s="293">
        <v>45030</v>
      </c>
      <c r="B5031" s="305">
        <v>178.9</v>
      </c>
      <c r="C5031" s="305">
        <v>178.3</v>
      </c>
      <c r="D5031" s="305">
        <v>178.5</v>
      </c>
      <c r="E5031" s="305">
        <v>178.7</v>
      </c>
      <c r="F5031" s="305">
        <v>175.6</v>
      </c>
      <c r="G5031" s="305">
        <v>181</v>
      </c>
      <c r="H5031" s="305">
        <v>183</v>
      </c>
      <c r="I5031" s="305">
        <v>178.1</v>
      </c>
      <c r="J5031" s="329"/>
      <c r="K5031" s="363">
        <f>AVERAGE(I5022:I5031)</f>
        <v>177.39000000000001</v>
      </c>
      <c r="L5031" s="329"/>
      <c r="M5031" s="363"/>
      <c r="N5031" s="183">
        <f t="shared" si="1751"/>
        <v>1.7890000000000001</v>
      </c>
      <c r="O5031" s="184">
        <f t="shared" si="1752"/>
        <v>1.7830000000000001</v>
      </c>
      <c r="P5031" s="185">
        <f t="shared" si="1753"/>
        <v>1.7849999999999999</v>
      </c>
      <c r="Q5031" s="186">
        <f t="shared" si="1754"/>
        <v>1.7869999999999999</v>
      </c>
      <c r="R5031" s="187">
        <f t="shared" si="1755"/>
        <v>1.756</v>
      </c>
      <c r="S5031" s="188">
        <f t="shared" si="1756"/>
        <v>1.81</v>
      </c>
      <c r="T5031" s="189">
        <f t="shared" si="1757"/>
        <v>1.83</v>
      </c>
      <c r="U5031" s="332">
        <f t="shared" si="1758"/>
        <v>1.7809999999999999</v>
      </c>
    </row>
    <row r="5032" spans="1:21" x14ac:dyDescent="0.35">
      <c r="A5032" s="293">
        <v>45033</v>
      </c>
      <c r="B5032" s="305">
        <v>178.9</v>
      </c>
      <c r="C5032" s="305">
        <v>178.2</v>
      </c>
      <c r="D5032" s="305">
        <v>178.4</v>
      </c>
      <c r="E5032" s="305">
        <v>178.6</v>
      </c>
      <c r="F5032" s="305">
        <v>175.6</v>
      </c>
      <c r="G5032" s="305">
        <v>180.9</v>
      </c>
      <c r="H5032" s="305">
        <v>183</v>
      </c>
      <c r="I5032" s="305">
        <v>178</v>
      </c>
      <c r="J5032" s="329"/>
      <c r="K5032" s="363"/>
      <c r="L5032" s="329"/>
      <c r="M5032" s="363"/>
      <c r="N5032" s="183">
        <f t="shared" ref="N5032:N5041" si="1759">B5032/$V$1</f>
        <v>1.7890000000000001</v>
      </c>
      <c r="O5032" s="184">
        <f t="shared" ref="O5032:O5041" si="1760">C5032/$V$1</f>
        <v>1.7819999999999998</v>
      </c>
      <c r="P5032" s="185">
        <f t="shared" ref="P5032:P5041" si="1761">D5032/$V$1</f>
        <v>1.784</v>
      </c>
      <c r="Q5032" s="186">
        <f t="shared" ref="Q5032:Q5041" si="1762">E5032/$V$1</f>
        <v>1.786</v>
      </c>
      <c r="R5032" s="187">
        <f t="shared" ref="R5032:R5041" si="1763">F5032/$V$1</f>
        <v>1.756</v>
      </c>
      <c r="S5032" s="188">
        <f t="shared" ref="S5032:S5041" si="1764">G5032/$V$1</f>
        <v>1.8090000000000002</v>
      </c>
      <c r="T5032" s="189">
        <f t="shared" ref="T5032:T5041" si="1765">H5032/$V$1</f>
        <v>1.83</v>
      </c>
      <c r="U5032" s="332">
        <f t="shared" ref="U5032:U5041" si="1766">I5032/$V$1</f>
        <v>1.78</v>
      </c>
    </row>
    <row r="5033" spans="1:21" x14ac:dyDescent="0.35">
      <c r="A5033" s="293">
        <v>45034</v>
      </c>
      <c r="B5033" s="305">
        <v>178.1</v>
      </c>
      <c r="C5033" s="305">
        <v>177.5</v>
      </c>
      <c r="D5033" s="305">
        <v>177.7</v>
      </c>
      <c r="E5033" s="305">
        <v>177.9</v>
      </c>
      <c r="F5033" s="305">
        <v>174.8</v>
      </c>
      <c r="G5033" s="305">
        <v>180.2</v>
      </c>
      <c r="H5033" s="305">
        <v>182.3</v>
      </c>
      <c r="I5033" s="305">
        <v>177.3</v>
      </c>
      <c r="J5033" s="329"/>
      <c r="K5033" s="363"/>
      <c r="L5033" s="329"/>
      <c r="M5033" s="363"/>
      <c r="N5033" s="183">
        <f t="shared" si="1759"/>
        <v>1.7809999999999999</v>
      </c>
      <c r="O5033" s="184">
        <f t="shared" si="1760"/>
        <v>1.7749999999999999</v>
      </c>
      <c r="P5033" s="185">
        <f t="shared" si="1761"/>
        <v>1.7769999999999999</v>
      </c>
      <c r="Q5033" s="186">
        <f t="shared" si="1762"/>
        <v>1.7790000000000001</v>
      </c>
      <c r="R5033" s="187">
        <f t="shared" si="1763"/>
        <v>1.7480000000000002</v>
      </c>
      <c r="S5033" s="188">
        <f t="shared" si="1764"/>
        <v>1.8019999999999998</v>
      </c>
      <c r="T5033" s="189">
        <f t="shared" si="1765"/>
        <v>1.8230000000000002</v>
      </c>
      <c r="U5033" s="332">
        <f t="shared" si="1766"/>
        <v>1.7730000000000001</v>
      </c>
    </row>
    <row r="5034" spans="1:21" x14ac:dyDescent="0.35">
      <c r="A5034" s="293">
        <v>45035</v>
      </c>
      <c r="B5034" s="305">
        <v>177.4</v>
      </c>
      <c r="C5034" s="305">
        <v>177</v>
      </c>
      <c r="D5034" s="305">
        <v>177.1</v>
      </c>
      <c r="E5034" s="305">
        <v>177.2</v>
      </c>
      <c r="F5034" s="305">
        <v>174.1</v>
      </c>
      <c r="G5034" s="305">
        <v>179.5</v>
      </c>
      <c r="H5034" s="305">
        <v>181.5</v>
      </c>
      <c r="I5034" s="305">
        <v>176.7</v>
      </c>
      <c r="J5034" s="329"/>
      <c r="K5034" s="363"/>
      <c r="L5034" s="329"/>
      <c r="M5034" s="363"/>
      <c r="N5034" s="183">
        <f t="shared" si="1759"/>
        <v>1.774</v>
      </c>
      <c r="O5034" s="184">
        <f t="shared" si="1760"/>
        <v>1.77</v>
      </c>
      <c r="P5034" s="185">
        <f t="shared" si="1761"/>
        <v>1.7709999999999999</v>
      </c>
      <c r="Q5034" s="186">
        <f t="shared" si="1762"/>
        <v>1.7719999999999998</v>
      </c>
      <c r="R5034" s="187">
        <f t="shared" si="1763"/>
        <v>1.7409999999999999</v>
      </c>
      <c r="S5034" s="188">
        <f t="shared" si="1764"/>
        <v>1.7949999999999999</v>
      </c>
      <c r="T5034" s="189">
        <f t="shared" si="1765"/>
        <v>1.8149999999999999</v>
      </c>
      <c r="U5034" s="332">
        <f t="shared" si="1766"/>
        <v>1.7669999999999999</v>
      </c>
    </row>
    <row r="5035" spans="1:21" x14ac:dyDescent="0.35">
      <c r="A5035" s="293">
        <v>45036</v>
      </c>
      <c r="B5035" s="305">
        <v>176.6</v>
      </c>
      <c r="C5035" s="305">
        <v>176.2</v>
      </c>
      <c r="D5035" s="305">
        <v>176.3</v>
      </c>
      <c r="E5035" s="305">
        <v>176.4</v>
      </c>
      <c r="F5035" s="305">
        <v>173.3</v>
      </c>
      <c r="G5035" s="305">
        <v>178.7</v>
      </c>
      <c r="H5035" s="305">
        <v>180.6</v>
      </c>
      <c r="I5035" s="305">
        <v>175.9</v>
      </c>
      <c r="J5035" s="329"/>
      <c r="K5035" s="363"/>
      <c r="L5035" s="329"/>
      <c r="M5035" s="363"/>
      <c r="N5035" s="183">
        <f t="shared" si="1759"/>
        <v>1.766</v>
      </c>
      <c r="O5035" s="184">
        <f t="shared" si="1760"/>
        <v>1.7619999999999998</v>
      </c>
      <c r="P5035" s="185">
        <f t="shared" si="1761"/>
        <v>1.7630000000000001</v>
      </c>
      <c r="Q5035" s="186">
        <f t="shared" si="1762"/>
        <v>1.764</v>
      </c>
      <c r="R5035" s="187">
        <f t="shared" si="1763"/>
        <v>1.7330000000000001</v>
      </c>
      <c r="S5035" s="188">
        <f t="shared" si="1764"/>
        <v>1.7869999999999999</v>
      </c>
      <c r="T5035" s="189">
        <f t="shared" si="1765"/>
        <v>1.806</v>
      </c>
      <c r="U5035" s="332">
        <f t="shared" si="1766"/>
        <v>1.7590000000000001</v>
      </c>
    </row>
    <row r="5036" spans="1:21" x14ac:dyDescent="0.35">
      <c r="A5036" s="293">
        <v>45037</v>
      </c>
      <c r="B5036" s="305">
        <v>175.5</v>
      </c>
      <c r="C5036" s="305">
        <v>175.3</v>
      </c>
      <c r="D5036" s="305">
        <v>175.2</v>
      </c>
      <c r="E5036" s="305">
        <v>175.3</v>
      </c>
      <c r="F5036" s="305">
        <v>172.2</v>
      </c>
      <c r="G5036" s="305">
        <v>177.6</v>
      </c>
      <c r="H5036" s="305">
        <v>179.5</v>
      </c>
      <c r="I5036" s="305">
        <v>174.8</v>
      </c>
      <c r="J5036" s="329"/>
      <c r="K5036" s="363"/>
      <c r="L5036" s="329"/>
      <c r="M5036" s="363"/>
      <c r="N5036" s="183">
        <f t="shared" si="1759"/>
        <v>1.7549999999999999</v>
      </c>
      <c r="O5036" s="184">
        <f t="shared" si="1760"/>
        <v>1.7530000000000001</v>
      </c>
      <c r="P5036" s="185">
        <f t="shared" si="1761"/>
        <v>1.7519999999999998</v>
      </c>
      <c r="Q5036" s="186">
        <f t="shared" si="1762"/>
        <v>1.7530000000000001</v>
      </c>
      <c r="R5036" s="187">
        <f t="shared" si="1763"/>
        <v>1.722</v>
      </c>
      <c r="S5036" s="188">
        <f t="shared" si="1764"/>
        <v>1.776</v>
      </c>
      <c r="T5036" s="189">
        <f t="shared" si="1765"/>
        <v>1.7949999999999999</v>
      </c>
      <c r="U5036" s="332">
        <f t="shared" si="1766"/>
        <v>1.7480000000000002</v>
      </c>
    </row>
    <row r="5037" spans="1:21" x14ac:dyDescent="0.35">
      <c r="A5037" s="293">
        <v>45040</v>
      </c>
      <c r="B5037" s="305">
        <v>175</v>
      </c>
      <c r="C5037" s="305">
        <v>174.7</v>
      </c>
      <c r="D5037" s="305">
        <v>174.7</v>
      </c>
      <c r="E5037" s="305">
        <v>174.8</v>
      </c>
      <c r="F5037" s="305">
        <v>171.7</v>
      </c>
      <c r="G5037" s="305">
        <v>177.1</v>
      </c>
      <c r="H5037" s="305">
        <v>179</v>
      </c>
      <c r="I5037" s="305">
        <v>174.3</v>
      </c>
      <c r="J5037" s="329"/>
      <c r="K5037" s="363"/>
      <c r="L5037" s="329"/>
      <c r="M5037" s="363"/>
      <c r="N5037" s="183">
        <f t="shared" si="1759"/>
        <v>1.75</v>
      </c>
      <c r="O5037" s="184">
        <f t="shared" si="1760"/>
        <v>1.7469999999999999</v>
      </c>
      <c r="P5037" s="185">
        <f t="shared" si="1761"/>
        <v>1.7469999999999999</v>
      </c>
      <c r="Q5037" s="186">
        <f t="shared" si="1762"/>
        <v>1.7480000000000002</v>
      </c>
      <c r="R5037" s="187">
        <f t="shared" si="1763"/>
        <v>1.7169999999999999</v>
      </c>
      <c r="S5037" s="188">
        <f t="shared" si="1764"/>
        <v>1.7709999999999999</v>
      </c>
      <c r="T5037" s="189">
        <f t="shared" si="1765"/>
        <v>1.79</v>
      </c>
      <c r="U5037" s="332">
        <f t="shared" si="1766"/>
        <v>1.7430000000000001</v>
      </c>
    </row>
    <row r="5038" spans="1:21" x14ac:dyDescent="0.35">
      <c r="A5038" s="293">
        <v>45041</v>
      </c>
      <c r="B5038" s="305">
        <v>173.9</v>
      </c>
      <c r="C5038" s="305">
        <v>173.7</v>
      </c>
      <c r="D5038" s="305">
        <v>173.6</v>
      </c>
      <c r="E5038" s="305">
        <v>173.7</v>
      </c>
      <c r="F5038" s="305">
        <v>170.5</v>
      </c>
      <c r="G5038" s="305">
        <v>175.9</v>
      </c>
      <c r="H5038" s="305">
        <v>177.9</v>
      </c>
      <c r="I5038" s="305">
        <v>173.2</v>
      </c>
      <c r="J5038" s="329"/>
      <c r="K5038" s="363"/>
      <c r="L5038" s="329"/>
      <c r="M5038" s="363"/>
      <c r="N5038" s="183">
        <f t="shared" si="1759"/>
        <v>1.7390000000000001</v>
      </c>
      <c r="O5038" s="184">
        <f t="shared" si="1760"/>
        <v>1.7369999999999999</v>
      </c>
      <c r="P5038" s="185">
        <f t="shared" si="1761"/>
        <v>1.736</v>
      </c>
      <c r="Q5038" s="186">
        <f t="shared" si="1762"/>
        <v>1.7369999999999999</v>
      </c>
      <c r="R5038" s="187">
        <f t="shared" si="1763"/>
        <v>1.7050000000000001</v>
      </c>
      <c r="S5038" s="188">
        <f t="shared" si="1764"/>
        <v>1.7590000000000001</v>
      </c>
      <c r="T5038" s="189">
        <f t="shared" si="1765"/>
        <v>1.7790000000000001</v>
      </c>
      <c r="U5038" s="332">
        <f t="shared" si="1766"/>
        <v>1.732</v>
      </c>
    </row>
    <row r="5039" spans="1:21" x14ac:dyDescent="0.35">
      <c r="A5039" s="293">
        <v>45042</v>
      </c>
      <c r="B5039" s="305">
        <v>173.4</v>
      </c>
      <c r="C5039" s="305">
        <v>173.1</v>
      </c>
      <c r="D5039" s="305">
        <v>173</v>
      </c>
      <c r="E5039" s="305">
        <v>173.2</v>
      </c>
      <c r="F5039" s="305">
        <v>170</v>
      </c>
      <c r="G5039" s="305">
        <v>175.4</v>
      </c>
      <c r="H5039" s="305">
        <v>177.2</v>
      </c>
      <c r="I5039" s="305">
        <v>172.6</v>
      </c>
      <c r="J5039" s="329"/>
      <c r="K5039" s="363"/>
      <c r="L5039" s="329"/>
      <c r="M5039" s="363"/>
      <c r="N5039" s="183">
        <f t="shared" si="1759"/>
        <v>1.734</v>
      </c>
      <c r="O5039" s="184">
        <f t="shared" si="1760"/>
        <v>1.7309999999999999</v>
      </c>
      <c r="P5039" s="185">
        <f t="shared" si="1761"/>
        <v>1.73</v>
      </c>
      <c r="Q5039" s="186">
        <f t="shared" si="1762"/>
        <v>1.732</v>
      </c>
      <c r="R5039" s="187">
        <f t="shared" si="1763"/>
        <v>1.7</v>
      </c>
      <c r="S5039" s="188">
        <f t="shared" si="1764"/>
        <v>1.754</v>
      </c>
      <c r="T5039" s="189">
        <f t="shared" si="1765"/>
        <v>1.7719999999999998</v>
      </c>
      <c r="U5039" s="332">
        <f t="shared" si="1766"/>
        <v>1.726</v>
      </c>
    </row>
    <row r="5040" spans="1:21" x14ac:dyDescent="0.35">
      <c r="A5040" s="293">
        <v>45043</v>
      </c>
      <c r="B5040" s="305">
        <v>172.7</v>
      </c>
      <c r="C5040" s="305">
        <v>172.3</v>
      </c>
      <c r="D5040" s="305">
        <v>172.3</v>
      </c>
      <c r="E5040" s="305">
        <v>172.5</v>
      </c>
      <c r="F5040" s="305">
        <v>169.3</v>
      </c>
      <c r="G5040" s="305">
        <v>174.7</v>
      </c>
      <c r="H5040" s="305">
        <v>176.7</v>
      </c>
      <c r="I5040" s="305">
        <v>171.9</v>
      </c>
      <c r="J5040" s="329"/>
      <c r="K5040" s="363"/>
      <c r="L5040" s="329"/>
      <c r="M5040" s="363"/>
      <c r="N5040" s="183">
        <f t="shared" si="1759"/>
        <v>1.7269999999999999</v>
      </c>
      <c r="O5040" s="184">
        <f t="shared" si="1760"/>
        <v>1.7230000000000001</v>
      </c>
      <c r="P5040" s="185">
        <f t="shared" si="1761"/>
        <v>1.7230000000000001</v>
      </c>
      <c r="Q5040" s="186">
        <f t="shared" si="1762"/>
        <v>1.7250000000000001</v>
      </c>
      <c r="R5040" s="187">
        <f t="shared" si="1763"/>
        <v>1.6930000000000001</v>
      </c>
      <c r="S5040" s="188">
        <f t="shared" si="1764"/>
        <v>1.7469999999999999</v>
      </c>
      <c r="T5040" s="189">
        <f t="shared" si="1765"/>
        <v>1.7669999999999999</v>
      </c>
      <c r="U5040" s="332">
        <f t="shared" si="1766"/>
        <v>1.7190000000000001</v>
      </c>
    </row>
    <row r="5041" spans="1:21" x14ac:dyDescent="0.35">
      <c r="A5041" s="293">
        <v>45044</v>
      </c>
      <c r="B5041" s="305">
        <v>172.2</v>
      </c>
      <c r="C5041" s="305">
        <v>171.8</v>
      </c>
      <c r="D5041" s="305">
        <v>171.9</v>
      </c>
      <c r="E5041" s="305">
        <v>172</v>
      </c>
      <c r="F5041" s="305">
        <v>168.9</v>
      </c>
      <c r="G5041" s="305">
        <v>174.2</v>
      </c>
      <c r="H5041" s="305">
        <v>176.3</v>
      </c>
      <c r="I5041" s="305">
        <v>171.5</v>
      </c>
      <c r="J5041" s="329"/>
      <c r="K5041" s="363">
        <f>AVERAGE(I5032:I5041)</f>
        <v>174.62</v>
      </c>
      <c r="L5041" s="329"/>
      <c r="M5041" s="363">
        <f>AVERAGE(I5022:I5041)</f>
        <v>176.00500000000002</v>
      </c>
      <c r="N5041" s="183">
        <f t="shared" si="1759"/>
        <v>1.722</v>
      </c>
      <c r="O5041" s="184">
        <f t="shared" si="1760"/>
        <v>1.7180000000000002</v>
      </c>
      <c r="P5041" s="185">
        <f t="shared" si="1761"/>
        <v>1.7190000000000001</v>
      </c>
      <c r="Q5041" s="186">
        <f t="shared" si="1762"/>
        <v>1.72</v>
      </c>
      <c r="R5041" s="187">
        <f t="shared" si="1763"/>
        <v>1.6890000000000001</v>
      </c>
      <c r="S5041" s="188">
        <f t="shared" si="1764"/>
        <v>1.742</v>
      </c>
      <c r="T5041" s="189">
        <f t="shared" si="1765"/>
        <v>1.7630000000000001</v>
      </c>
      <c r="U5041" s="332">
        <f t="shared" si="1766"/>
        <v>1.7150000000000001</v>
      </c>
    </row>
    <row r="5042" spans="1:21" x14ac:dyDescent="0.35">
      <c r="A5042" s="293">
        <v>45047</v>
      </c>
      <c r="B5042" s="305">
        <v>171.7</v>
      </c>
      <c r="C5042" s="305">
        <v>171.2</v>
      </c>
      <c r="D5042" s="305">
        <v>171.3</v>
      </c>
      <c r="E5042" s="305">
        <v>171.4</v>
      </c>
      <c r="F5042" s="305">
        <v>168.3</v>
      </c>
      <c r="G5042" s="305">
        <v>173.7</v>
      </c>
      <c r="H5042" s="305">
        <v>175.8</v>
      </c>
      <c r="I5042" s="305">
        <v>170.9</v>
      </c>
      <c r="J5042" s="329"/>
      <c r="K5042" s="363"/>
      <c r="L5042" s="329"/>
      <c r="M5042" s="363"/>
      <c r="N5042" s="183">
        <f t="shared" ref="N5042:N5051" si="1767">B5042/$V$1</f>
        <v>1.7169999999999999</v>
      </c>
      <c r="O5042" s="184">
        <f t="shared" ref="O5042:O5051" si="1768">C5042/$V$1</f>
        <v>1.712</v>
      </c>
      <c r="P5042" s="185">
        <f t="shared" ref="P5042:P5051" si="1769">D5042/$V$1</f>
        <v>1.7130000000000001</v>
      </c>
      <c r="Q5042" s="186">
        <f t="shared" ref="Q5042:Q5051" si="1770">E5042/$V$1</f>
        <v>1.714</v>
      </c>
      <c r="R5042" s="187">
        <f t="shared" ref="R5042:R5051" si="1771">F5042/$V$1</f>
        <v>1.6830000000000001</v>
      </c>
      <c r="S5042" s="188">
        <f t="shared" ref="S5042:S5051" si="1772">G5042/$V$1</f>
        <v>1.7369999999999999</v>
      </c>
      <c r="T5042" s="189">
        <f t="shared" ref="T5042:T5051" si="1773">H5042/$V$1</f>
        <v>1.758</v>
      </c>
      <c r="U5042" s="332">
        <f t="shared" ref="U5042:U5051" si="1774">I5042/$V$1</f>
        <v>1.7090000000000001</v>
      </c>
    </row>
    <row r="5043" spans="1:21" x14ac:dyDescent="0.35">
      <c r="A5043" s="293">
        <v>45048</v>
      </c>
      <c r="B5043" s="305">
        <v>171.2</v>
      </c>
      <c r="C5043" s="305">
        <v>170.5</v>
      </c>
      <c r="D5043" s="305">
        <v>170.7</v>
      </c>
      <c r="E5043" s="305">
        <v>170.8</v>
      </c>
      <c r="F5043" s="305">
        <v>167.7</v>
      </c>
      <c r="G5043" s="305">
        <v>173.1</v>
      </c>
      <c r="H5043" s="305">
        <v>175.2</v>
      </c>
      <c r="I5043" s="305">
        <v>170.3</v>
      </c>
      <c r="J5043" s="329"/>
      <c r="K5043" s="363"/>
      <c r="L5043" s="329"/>
      <c r="M5043" s="363"/>
      <c r="N5043" s="183">
        <f t="shared" si="1767"/>
        <v>1.712</v>
      </c>
      <c r="O5043" s="184">
        <f t="shared" si="1768"/>
        <v>1.7050000000000001</v>
      </c>
      <c r="P5043" s="185">
        <f t="shared" si="1769"/>
        <v>1.7069999999999999</v>
      </c>
      <c r="Q5043" s="186">
        <f t="shared" si="1770"/>
        <v>1.7080000000000002</v>
      </c>
      <c r="R5043" s="187">
        <f t="shared" si="1771"/>
        <v>1.6769999999999998</v>
      </c>
      <c r="S5043" s="188">
        <f t="shared" si="1772"/>
        <v>1.7309999999999999</v>
      </c>
      <c r="T5043" s="189">
        <f t="shared" si="1773"/>
        <v>1.7519999999999998</v>
      </c>
      <c r="U5043" s="332">
        <f t="shared" si="1774"/>
        <v>1.7030000000000001</v>
      </c>
    </row>
    <row r="5044" spans="1:21" x14ac:dyDescent="0.35">
      <c r="A5044" s="293">
        <v>45049</v>
      </c>
      <c r="B5044" s="305">
        <v>170.3</v>
      </c>
      <c r="C5044" s="305">
        <v>169.9</v>
      </c>
      <c r="D5044" s="305">
        <v>170</v>
      </c>
      <c r="E5044" s="305">
        <v>169.9</v>
      </c>
      <c r="F5044" s="305">
        <v>167</v>
      </c>
      <c r="G5044" s="305">
        <v>172.3</v>
      </c>
      <c r="H5044" s="305">
        <v>174.1</v>
      </c>
      <c r="I5044" s="305">
        <v>169.5</v>
      </c>
      <c r="J5044" s="329"/>
      <c r="K5044" s="363"/>
      <c r="L5044" s="329"/>
      <c r="M5044" s="363"/>
      <c r="N5044" s="183">
        <f t="shared" si="1767"/>
        <v>1.7030000000000001</v>
      </c>
      <c r="O5044" s="184">
        <f t="shared" si="1768"/>
        <v>1.6990000000000001</v>
      </c>
      <c r="P5044" s="185">
        <f t="shared" si="1769"/>
        <v>1.7</v>
      </c>
      <c r="Q5044" s="186">
        <f t="shared" si="1770"/>
        <v>1.6990000000000001</v>
      </c>
      <c r="R5044" s="187">
        <f t="shared" si="1771"/>
        <v>1.67</v>
      </c>
      <c r="S5044" s="188">
        <f t="shared" si="1772"/>
        <v>1.7230000000000001</v>
      </c>
      <c r="T5044" s="189">
        <f t="shared" si="1773"/>
        <v>1.7409999999999999</v>
      </c>
      <c r="U5044" s="332">
        <f t="shared" si="1774"/>
        <v>1.6950000000000001</v>
      </c>
    </row>
    <row r="5045" spans="1:21" x14ac:dyDescent="0.35">
      <c r="A5045" s="293">
        <v>45050</v>
      </c>
      <c r="B5045" s="305">
        <v>169.5</v>
      </c>
      <c r="C5045" s="305">
        <v>168.7</v>
      </c>
      <c r="D5045" s="305">
        <v>168.5</v>
      </c>
      <c r="E5045" s="305">
        <v>168.4</v>
      </c>
      <c r="F5045" s="305">
        <v>165.5</v>
      </c>
      <c r="G5045" s="305">
        <v>171.1</v>
      </c>
      <c r="H5045" s="305">
        <v>172.1</v>
      </c>
      <c r="I5045" s="305">
        <v>168.2</v>
      </c>
      <c r="J5045" s="329"/>
      <c r="K5045" s="363"/>
      <c r="L5045" s="329"/>
      <c r="M5045" s="363"/>
      <c r="N5045" s="183">
        <f t="shared" si="1767"/>
        <v>1.6950000000000001</v>
      </c>
      <c r="O5045" s="184">
        <f t="shared" si="1768"/>
        <v>1.6869999999999998</v>
      </c>
      <c r="P5045" s="185">
        <f t="shared" si="1769"/>
        <v>1.6850000000000001</v>
      </c>
      <c r="Q5045" s="186">
        <f t="shared" si="1770"/>
        <v>1.6840000000000002</v>
      </c>
      <c r="R5045" s="187">
        <f t="shared" si="1771"/>
        <v>1.655</v>
      </c>
      <c r="S5045" s="188">
        <f t="shared" si="1772"/>
        <v>1.7109999999999999</v>
      </c>
      <c r="T5045" s="189">
        <f t="shared" si="1773"/>
        <v>1.7209999999999999</v>
      </c>
      <c r="U5045" s="332">
        <f t="shared" si="1774"/>
        <v>1.6819999999999999</v>
      </c>
    </row>
    <row r="5046" spans="1:21" x14ac:dyDescent="0.35">
      <c r="A5046" s="293">
        <v>45051</v>
      </c>
      <c r="B5046" s="305">
        <v>167.4</v>
      </c>
      <c r="C5046" s="305">
        <v>166.4</v>
      </c>
      <c r="D5046" s="305">
        <v>166.4</v>
      </c>
      <c r="E5046" s="305">
        <v>166.3</v>
      </c>
      <c r="F5046" s="305">
        <v>163.4</v>
      </c>
      <c r="G5046" s="305">
        <v>169</v>
      </c>
      <c r="H5046" s="305">
        <v>169.8</v>
      </c>
      <c r="I5046" s="305">
        <v>166.1</v>
      </c>
      <c r="J5046" s="329"/>
      <c r="K5046" s="363"/>
      <c r="L5046" s="329"/>
      <c r="M5046" s="363"/>
      <c r="N5046" s="183">
        <f t="shared" si="1767"/>
        <v>1.6740000000000002</v>
      </c>
      <c r="O5046" s="184">
        <f t="shared" si="1768"/>
        <v>1.6640000000000001</v>
      </c>
      <c r="P5046" s="185">
        <f t="shared" si="1769"/>
        <v>1.6640000000000001</v>
      </c>
      <c r="Q5046" s="186">
        <f t="shared" si="1770"/>
        <v>1.663</v>
      </c>
      <c r="R5046" s="187">
        <f t="shared" si="1771"/>
        <v>1.6340000000000001</v>
      </c>
      <c r="S5046" s="188">
        <f t="shared" si="1772"/>
        <v>1.69</v>
      </c>
      <c r="T5046" s="189">
        <f t="shared" si="1773"/>
        <v>1.6980000000000002</v>
      </c>
      <c r="U5046" s="332">
        <f t="shared" si="1774"/>
        <v>1.661</v>
      </c>
    </row>
    <row r="5047" spans="1:21" x14ac:dyDescent="0.35">
      <c r="A5047" s="293">
        <v>45054</v>
      </c>
      <c r="B5047" s="305">
        <v>165.6</v>
      </c>
      <c r="C5047" s="305">
        <v>164.8</v>
      </c>
      <c r="D5047" s="305">
        <v>164.8</v>
      </c>
      <c r="E5047" s="305">
        <v>164.9</v>
      </c>
      <c r="F5047" s="305">
        <v>161.9</v>
      </c>
      <c r="G5047" s="305">
        <v>167.5</v>
      </c>
      <c r="H5047" s="305">
        <v>168.2</v>
      </c>
      <c r="I5047" s="305">
        <v>164.5</v>
      </c>
      <c r="J5047" s="329"/>
      <c r="K5047" s="363"/>
      <c r="L5047" s="329"/>
      <c r="M5047" s="363"/>
      <c r="N5047" s="183">
        <f t="shared" si="1767"/>
        <v>1.6559999999999999</v>
      </c>
      <c r="O5047" s="184">
        <f t="shared" si="1768"/>
        <v>1.6480000000000001</v>
      </c>
      <c r="P5047" s="185">
        <f t="shared" si="1769"/>
        <v>1.6480000000000001</v>
      </c>
      <c r="Q5047" s="186">
        <f t="shared" si="1770"/>
        <v>1.649</v>
      </c>
      <c r="R5047" s="187">
        <f t="shared" si="1771"/>
        <v>1.619</v>
      </c>
      <c r="S5047" s="188">
        <f t="shared" si="1772"/>
        <v>1.675</v>
      </c>
      <c r="T5047" s="189">
        <f t="shared" si="1773"/>
        <v>1.6819999999999999</v>
      </c>
      <c r="U5047" s="332">
        <f t="shared" si="1774"/>
        <v>1.645</v>
      </c>
    </row>
    <row r="5048" spans="1:21" x14ac:dyDescent="0.35">
      <c r="A5048" s="293">
        <v>45055</v>
      </c>
      <c r="B5048" s="305">
        <v>164.3</v>
      </c>
      <c r="C5048" s="305">
        <v>163.6</v>
      </c>
      <c r="D5048" s="305">
        <v>163.80000000000001</v>
      </c>
      <c r="E5048" s="305">
        <v>163.9</v>
      </c>
      <c r="F5048" s="305">
        <v>160.9</v>
      </c>
      <c r="G5048" s="305">
        <v>166.2</v>
      </c>
      <c r="H5048" s="305">
        <v>167.5</v>
      </c>
      <c r="I5048" s="305">
        <v>163.4</v>
      </c>
      <c r="J5048" s="329"/>
      <c r="K5048" s="363"/>
      <c r="L5048" s="329"/>
      <c r="M5048" s="363"/>
      <c r="N5048" s="183">
        <f t="shared" si="1767"/>
        <v>1.643</v>
      </c>
      <c r="O5048" s="184">
        <f t="shared" si="1768"/>
        <v>1.6359999999999999</v>
      </c>
      <c r="P5048" s="185">
        <f t="shared" si="1769"/>
        <v>1.6380000000000001</v>
      </c>
      <c r="Q5048" s="186">
        <f t="shared" si="1770"/>
        <v>1.639</v>
      </c>
      <c r="R5048" s="187">
        <f t="shared" si="1771"/>
        <v>1.609</v>
      </c>
      <c r="S5048" s="188">
        <f t="shared" si="1772"/>
        <v>1.6619999999999999</v>
      </c>
      <c r="T5048" s="189">
        <f t="shared" si="1773"/>
        <v>1.675</v>
      </c>
      <c r="U5048" s="332">
        <f t="shared" si="1774"/>
        <v>1.6340000000000001</v>
      </c>
    </row>
    <row r="5049" spans="1:21" x14ac:dyDescent="0.35">
      <c r="A5049" s="293">
        <v>45056</v>
      </c>
      <c r="B5049" s="305">
        <v>163.69999999999999</v>
      </c>
      <c r="C5049" s="305">
        <v>163.1</v>
      </c>
      <c r="D5049" s="305">
        <v>163.19999999999999</v>
      </c>
      <c r="E5049" s="305">
        <v>163.4</v>
      </c>
      <c r="F5049" s="305">
        <v>160.30000000000001</v>
      </c>
      <c r="G5049" s="305">
        <v>165.7</v>
      </c>
      <c r="H5049" s="305">
        <v>167.2</v>
      </c>
      <c r="I5049" s="305">
        <v>162.80000000000001</v>
      </c>
      <c r="J5049" s="329"/>
      <c r="K5049" s="363"/>
      <c r="L5049" s="329"/>
      <c r="M5049" s="363"/>
      <c r="N5049" s="183">
        <f t="shared" si="1767"/>
        <v>1.6369999999999998</v>
      </c>
      <c r="O5049" s="184">
        <f t="shared" si="1768"/>
        <v>1.631</v>
      </c>
      <c r="P5049" s="185">
        <f t="shared" si="1769"/>
        <v>1.6319999999999999</v>
      </c>
      <c r="Q5049" s="186">
        <f t="shared" si="1770"/>
        <v>1.6340000000000001</v>
      </c>
      <c r="R5049" s="187">
        <f t="shared" si="1771"/>
        <v>1.6030000000000002</v>
      </c>
      <c r="S5049" s="188">
        <f t="shared" si="1772"/>
        <v>1.6569999999999998</v>
      </c>
      <c r="T5049" s="189">
        <f t="shared" si="1773"/>
        <v>1.6719999999999999</v>
      </c>
      <c r="U5049" s="332">
        <f t="shared" si="1774"/>
        <v>1.6280000000000001</v>
      </c>
    </row>
    <row r="5050" spans="1:21" x14ac:dyDescent="0.35">
      <c r="A5050" s="293">
        <v>45057</v>
      </c>
      <c r="B5050" s="305">
        <v>163.30000000000001</v>
      </c>
      <c r="C5050" s="305">
        <v>162.5</v>
      </c>
      <c r="D5050" s="305">
        <v>162.69999999999999</v>
      </c>
      <c r="E5050" s="305">
        <v>163</v>
      </c>
      <c r="F5050" s="305">
        <v>160</v>
      </c>
      <c r="G5050" s="305">
        <v>165.4</v>
      </c>
      <c r="H5050" s="305">
        <v>167</v>
      </c>
      <c r="I5050" s="305">
        <v>162.4</v>
      </c>
      <c r="J5050" s="329"/>
      <c r="K5050" s="363"/>
      <c r="L5050" s="329"/>
      <c r="M5050" s="363"/>
      <c r="N5050" s="183">
        <f t="shared" si="1767"/>
        <v>1.633</v>
      </c>
      <c r="O5050" s="184">
        <f t="shared" si="1768"/>
        <v>1.625</v>
      </c>
      <c r="P5050" s="185">
        <f t="shared" si="1769"/>
        <v>1.6269999999999998</v>
      </c>
      <c r="Q5050" s="186">
        <f t="shared" si="1770"/>
        <v>1.63</v>
      </c>
      <c r="R5050" s="187">
        <f t="shared" si="1771"/>
        <v>1.6</v>
      </c>
      <c r="S5050" s="188">
        <f t="shared" si="1772"/>
        <v>1.6540000000000001</v>
      </c>
      <c r="T5050" s="189">
        <f t="shared" si="1773"/>
        <v>1.67</v>
      </c>
      <c r="U5050" s="332">
        <f t="shared" si="1774"/>
        <v>1.6240000000000001</v>
      </c>
    </row>
    <row r="5051" spans="1:21" x14ac:dyDescent="0.35">
      <c r="A5051" s="293">
        <v>45058</v>
      </c>
      <c r="B5051" s="305">
        <v>163.6</v>
      </c>
      <c r="C5051" s="305">
        <v>162.80000000000001</v>
      </c>
      <c r="D5051" s="305">
        <v>162.9</v>
      </c>
      <c r="E5051" s="305">
        <v>163.30000000000001</v>
      </c>
      <c r="F5051" s="305">
        <v>160.30000000000001</v>
      </c>
      <c r="G5051" s="305">
        <v>165.6</v>
      </c>
      <c r="H5051" s="305">
        <v>167.5</v>
      </c>
      <c r="I5051" s="305">
        <v>162.69999999999999</v>
      </c>
      <c r="J5051" s="329"/>
      <c r="K5051" s="363"/>
      <c r="L5051" s="329"/>
      <c r="M5051" s="363"/>
      <c r="N5051" s="183">
        <f t="shared" si="1767"/>
        <v>1.6359999999999999</v>
      </c>
      <c r="O5051" s="184">
        <f t="shared" si="1768"/>
        <v>1.6280000000000001</v>
      </c>
      <c r="P5051" s="185">
        <f t="shared" si="1769"/>
        <v>1.629</v>
      </c>
      <c r="Q5051" s="186">
        <f t="shared" si="1770"/>
        <v>1.633</v>
      </c>
      <c r="R5051" s="187">
        <f t="shared" si="1771"/>
        <v>1.6030000000000002</v>
      </c>
      <c r="S5051" s="188">
        <f t="shared" si="1772"/>
        <v>1.6559999999999999</v>
      </c>
      <c r="T5051" s="189">
        <f t="shared" si="1773"/>
        <v>1.675</v>
      </c>
      <c r="U5051" s="332">
        <f t="shared" si="1774"/>
        <v>1.6269999999999998</v>
      </c>
    </row>
    <row r="5052" spans="1:21" x14ac:dyDescent="0.35">
      <c r="A5052" s="293">
        <v>45061</v>
      </c>
      <c r="B5052" s="305">
        <v>163.9</v>
      </c>
      <c r="C5052" s="305">
        <v>163.5</v>
      </c>
      <c r="D5052" s="305">
        <v>163.6</v>
      </c>
      <c r="E5052" s="305">
        <v>163.9</v>
      </c>
      <c r="F5052" s="305">
        <v>160.9</v>
      </c>
      <c r="G5052" s="305">
        <v>166.1</v>
      </c>
      <c r="H5052" s="305">
        <v>168.6</v>
      </c>
      <c r="I5052" s="305">
        <v>163.30000000000001</v>
      </c>
      <c r="J5052" s="329"/>
      <c r="K5052" s="363"/>
      <c r="L5052" s="329"/>
      <c r="M5052" s="363"/>
      <c r="N5052" s="183">
        <f t="shared" ref="N5052:N5056" si="1775">B5052/$V$1</f>
        <v>1.639</v>
      </c>
      <c r="O5052" s="184">
        <f t="shared" ref="O5052:O5056" si="1776">C5052/$V$1</f>
        <v>1.635</v>
      </c>
      <c r="P5052" s="185">
        <f t="shared" ref="P5052:P5056" si="1777">D5052/$V$1</f>
        <v>1.6359999999999999</v>
      </c>
      <c r="Q5052" s="186">
        <f t="shared" ref="Q5052:Q5056" si="1778">E5052/$V$1</f>
        <v>1.639</v>
      </c>
      <c r="R5052" s="187">
        <f t="shared" ref="R5052:R5056" si="1779">F5052/$V$1</f>
        <v>1.609</v>
      </c>
      <c r="S5052" s="188">
        <f t="shared" ref="S5052:S5056" si="1780">G5052/$V$1</f>
        <v>1.661</v>
      </c>
      <c r="T5052" s="189">
        <f t="shared" ref="T5052:T5056" si="1781">H5052/$V$1</f>
        <v>1.6859999999999999</v>
      </c>
      <c r="U5052" s="332">
        <f t="shared" ref="U5052:U5056" si="1782">I5052/$V$1</f>
        <v>1.633</v>
      </c>
    </row>
    <row r="5053" spans="1:21" x14ac:dyDescent="0.35">
      <c r="A5053" s="293">
        <v>45062</v>
      </c>
      <c r="B5053" s="305">
        <v>164.3</v>
      </c>
      <c r="C5053" s="305">
        <v>163.80000000000001</v>
      </c>
      <c r="D5053" s="305">
        <v>163.9</v>
      </c>
      <c r="E5053" s="305">
        <v>164.2</v>
      </c>
      <c r="F5053" s="305">
        <v>161.19999999999999</v>
      </c>
      <c r="G5053" s="305">
        <v>166.3</v>
      </c>
      <c r="H5053" s="305">
        <v>168.8</v>
      </c>
      <c r="I5053" s="305">
        <v>163.6</v>
      </c>
      <c r="J5053" s="329"/>
      <c r="K5053" s="330"/>
      <c r="L5053" s="329"/>
      <c r="M5053" s="331"/>
      <c r="N5053" s="183">
        <f t="shared" si="1775"/>
        <v>1.643</v>
      </c>
      <c r="O5053" s="184">
        <f t="shared" si="1776"/>
        <v>1.6380000000000001</v>
      </c>
      <c r="P5053" s="185">
        <f t="shared" si="1777"/>
        <v>1.639</v>
      </c>
      <c r="Q5053" s="186">
        <f t="shared" si="1778"/>
        <v>1.6419999999999999</v>
      </c>
      <c r="R5053" s="187">
        <f t="shared" si="1779"/>
        <v>1.6119999999999999</v>
      </c>
      <c r="S5053" s="188">
        <f t="shared" si="1780"/>
        <v>1.663</v>
      </c>
      <c r="T5053" s="189">
        <f t="shared" si="1781"/>
        <v>1.6880000000000002</v>
      </c>
      <c r="U5053" s="332">
        <f t="shared" si="1782"/>
        <v>1.6359999999999999</v>
      </c>
    </row>
    <row r="5054" spans="1:21" x14ac:dyDescent="0.35">
      <c r="A5054" s="293">
        <v>45063</v>
      </c>
      <c r="B5054" s="305">
        <v>164.5</v>
      </c>
      <c r="C5054" s="305">
        <v>164.3</v>
      </c>
      <c r="D5054" s="305">
        <v>164.2</v>
      </c>
      <c r="E5054" s="305">
        <v>164.5</v>
      </c>
      <c r="F5054" s="305">
        <v>161.4</v>
      </c>
      <c r="G5054" s="305">
        <v>167.3</v>
      </c>
      <c r="H5054" s="305">
        <v>169</v>
      </c>
      <c r="I5054" s="305">
        <v>163.9</v>
      </c>
      <c r="J5054" s="329"/>
      <c r="K5054" s="330"/>
      <c r="L5054" s="329"/>
      <c r="M5054" s="331"/>
      <c r="N5054" s="183">
        <f t="shared" si="1775"/>
        <v>1.645</v>
      </c>
      <c r="O5054" s="184">
        <f t="shared" si="1776"/>
        <v>1.643</v>
      </c>
      <c r="P5054" s="185">
        <f t="shared" si="1777"/>
        <v>1.6419999999999999</v>
      </c>
      <c r="Q5054" s="186">
        <f t="shared" si="1778"/>
        <v>1.645</v>
      </c>
      <c r="R5054" s="187">
        <f t="shared" si="1779"/>
        <v>1.6140000000000001</v>
      </c>
      <c r="S5054" s="188">
        <f t="shared" si="1780"/>
        <v>1.673</v>
      </c>
      <c r="T5054" s="189">
        <f t="shared" si="1781"/>
        <v>1.69</v>
      </c>
      <c r="U5054" s="332">
        <f t="shared" si="1782"/>
        <v>1.639</v>
      </c>
    </row>
    <row r="5055" spans="1:21" x14ac:dyDescent="0.35">
      <c r="A5055" s="293">
        <v>45064</v>
      </c>
      <c r="B5055" s="305">
        <v>164.7</v>
      </c>
      <c r="C5055" s="305">
        <v>164.5</v>
      </c>
      <c r="D5055" s="305">
        <v>164.4</v>
      </c>
      <c r="E5055" s="305">
        <v>164.7</v>
      </c>
      <c r="F5055" s="305">
        <v>161.69999999999999</v>
      </c>
      <c r="G5055" s="305">
        <v>167.5</v>
      </c>
      <c r="H5055" s="305">
        <v>169.1</v>
      </c>
      <c r="I5055" s="305">
        <v>164.1</v>
      </c>
      <c r="J5055" s="329"/>
      <c r="K5055" s="330"/>
      <c r="L5055" s="329"/>
      <c r="M5055" s="331"/>
      <c r="N5055" s="183">
        <f t="shared" si="1775"/>
        <v>1.6469999999999998</v>
      </c>
      <c r="O5055" s="184">
        <f t="shared" si="1776"/>
        <v>1.645</v>
      </c>
      <c r="P5055" s="185">
        <f t="shared" si="1777"/>
        <v>1.6440000000000001</v>
      </c>
      <c r="Q5055" s="186">
        <f t="shared" si="1778"/>
        <v>1.6469999999999998</v>
      </c>
      <c r="R5055" s="187">
        <f t="shared" si="1779"/>
        <v>1.617</v>
      </c>
      <c r="S5055" s="188">
        <f t="shared" si="1780"/>
        <v>1.675</v>
      </c>
      <c r="T5055" s="189">
        <f t="shared" si="1781"/>
        <v>1.6909999999999998</v>
      </c>
      <c r="U5055" s="332">
        <f t="shared" si="1782"/>
        <v>1.641</v>
      </c>
    </row>
    <row r="5056" spans="1:21" x14ac:dyDescent="0.35">
      <c r="A5056" s="293">
        <v>45065</v>
      </c>
      <c r="B5056" s="305">
        <v>165.1</v>
      </c>
      <c r="C5056" s="305">
        <v>164.8</v>
      </c>
      <c r="D5056" s="305">
        <v>164.8</v>
      </c>
      <c r="E5056" s="305">
        <v>165</v>
      </c>
      <c r="F5056" s="305">
        <v>161.9</v>
      </c>
      <c r="G5056" s="305">
        <v>167.5</v>
      </c>
      <c r="H5056" s="305">
        <v>169.5</v>
      </c>
      <c r="I5056" s="305">
        <v>164.4</v>
      </c>
      <c r="J5056" s="329"/>
      <c r="K5056" s="363">
        <f>AVERAGE(I5042:I5056)</f>
        <v>165.34</v>
      </c>
      <c r="L5056" s="329"/>
      <c r="M5056" s="331"/>
      <c r="N5056" s="183">
        <f t="shared" si="1775"/>
        <v>1.651</v>
      </c>
      <c r="O5056" s="184">
        <f t="shared" si="1776"/>
        <v>1.6480000000000001</v>
      </c>
      <c r="P5056" s="185">
        <f t="shared" si="1777"/>
        <v>1.6480000000000001</v>
      </c>
      <c r="Q5056" s="186">
        <f t="shared" si="1778"/>
        <v>1.65</v>
      </c>
      <c r="R5056" s="187">
        <f t="shared" si="1779"/>
        <v>1.619</v>
      </c>
      <c r="S5056" s="188">
        <f t="shared" si="1780"/>
        <v>1.675</v>
      </c>
      <c r="T5056" s="189">
        <f t="shared" si="1781"/>
        <v>1.6950000000000001</v>
      </c>
      <c r="U5056" s="332">
        <f t="shared" si="1782"/>
        <v>1.6440000000000001</v>
      </c>
    </row>
    <row r="5057" spans="1:21" x14ac:dyDescent="0.35">
      <c r="A5057" s="293">
        <v>45068</v>
      </c>
      <c r="B5057" s="305">
        <v>165.6</v>
      </c>
      <c r="C5057" s="305">
        <v>165.4</v>
      </c>
      <c r="D5057" s="305">
        <v>165.3</v>
      </c>
      <c r="E5057" s="305">
        <v>165.5</v>
      </c>
      <c r="F5057" s="305">
        <v>162.5</v>
      </c>
      <c r="G5057" s="305">
        <v>168.1</v>
      </c>
      <c r="H5057" s="305">
        <v>170</v>
      </c>
      <c r="I5057" s="305">
        <v>164.9</v>
      </c>
      <c r="J5057" s="329"/>
      <c r="K5057" s="363"/>
      <c r="L5057" s="329"/>
      <c r="M5057" s="331"/>
      <c r="N5057" s="183">
        <f t="shared" ref="N5057:N5064" si="1783">B5057/$V$1</f>
        <v>1.6559999999999999</v>
      </c>
      <c r="O5057" s="184">
        <f t="shared" ref="O5057:O5064" si="1784">C5057/$V$1</f>
        <v>1.6540000000000001</v>
      </c>
      <c r="P5057" s="185">
        <f t="shared" ref="P5057:P5064" si="1785">D5057/$V$1</f>
        <v>1.653</v>
      </c>
      <c r="Q5057" s="186">
        <f t="shared" ref="Q5057:Q5064" si="1786">E5057/$V$1</f>
        <v>1.655</v>
      </c>
      <c r="R5057" s="187">
        <f t="shared" ref="R5057:R5064" si="1787">F5057/$V$1</f>
        <v>1.625</v>
      </c>
      <c r="S5057" s="188">
        <f t="shared" ref="S5057:S5064" si="1788">G5057/$V$1</f>
        <v>1.681</v>
      </c>
      <c r="T5057" s="189">
        <f t="shared" ref="T5057:T5064" si="1789">H5057/$V$1</f>
        <v>1.7</v>
      </c>
      <c r="U5057" s="332">
        <f t="shared" ref="U5057:U5064" si="1790">I5057/$V$1</f>
        <v>1.649</v>
      </c>
    </row>
    <row r="5058" spans="1:21" x14ac:dyDescent="0.35">
      <c r="A5058" s="293">
        <v>45069</v>
      </c>
      <c r="B5058" s="305">
        <v>166.6</v>
      </c>
      <c r="C5058" s="305">
        <v>166.3</v>
      </c>
      <c r="D5058" s="305">
        <v>166.3</v>
      </c>
      <c r="E5058" s="305">
        <v>166.6</v>
      </c>
      <c r="F5058" s="305">
        <v>163.5</v>
      </c>
      <c r="G5058" s="305">
        <v>168.9</v>
      </c>
      <c r="H5058" s="305">
        <v>171.3</v>
      </c>
      <c r="I5058" s="305">
        <v>166</v>
      </c>
      <c r="J5058" s="329"/>
      <c r="K5058" s="363"/>
      <c r="L5058" s="329"/>
      <c r="M5058" s="331"/>
      <c r="N5058" s="183">
        <f t="shared" si="1783"/>
        <v>1.6659999999999999</v>
      </c>
      <c r="O5058" s="184">
        <f t="shared" si="1784"/>
        <v>1.663</v>
      </c>
      <c r="P5058" s="185">
        <f t="shared" si="1785"/>
        <v>1.663</v>
      </c>
      <c r="Q5058" s="186">
        <f t="shared" si="1786"/>
        <v>1.6659999999999999</v>
      </c>
      <c r="R5058" s="187">
        <f t="shared" si="1787"/>
        <v>1.635</v>
      </c>
      <c r="S5058" s="188">
        <f t="shared" si="1788"/>
        <v>1.6890000000000001</v>
      </c>
      <c r="T5058" s="189">
        <f t="shared" si="1789"/>
        <v>1.7130000000000001</v>
      </c>
      <c r="U5058" s="332">
        <f t="shared" si="1790"/>
        <v>1.66</v>
      </c>
    </row>
    <row r="5059" spans="1:21" x14ac:dyDescent="0.35">
      <c r="A5059" s="293">
        <v>45070</v>
      </c>
      <c r="B5059" s="305">
        <v>166.8</v>
      </c>
      <c r="C5059" s="305">
        <v>166.4</v>
      </c>
      <c r="D5059" s="305">
        <v>166.5</v>
      </c>
      <c r="E5059" s="305">
        <v>166.8</v>
      </c>
      <c r="F5059" s="305">
        <v>163.6</v>
      </c>
      <c r="G5059" s="305">
        <v>169</v>
      </c>
      <c r="H5059" s="305">
        <v>171.4</v>
      </c>
      <c r="I5059" s="305">
        <v>166.1</v>
      </c>
      <c r="J5059" s="329"/>
      <c r="K5059" s="363"/>
      <c r="L5059" s="329"/>
      <c r="M5059" s="331"/>
      <c r="N5059" s="183">
        <f t="shared" si="1783"/>
        <v>1.6680000000000001</v>
      </c>
      <c r="O5059" s="184">
        <f t="shared" si="1784"/>
        <v>1.6640000000000001</v>
      </c>
      <c r="P5059" s="185">
        <f t="shared" si="1785"/>
        <v>1.665</v>
      </c>
      <c r="Q5059" s="186">
        <f t="shared" si="1786"/>
        <v>1.6680000000000001</v>
      </c>
      <c r="R5059" s="187">
        <f t="shared" si="1787"/>
        <v>1.6359999999999999</v>
      </c>
      <c r="S5059" s="188">
        <f t="shared" si="1788"/>
        <v>1.69</v>
      </c>
      <c r="T5059" s="189">
        <f t="shared" si="1789"/>
        <v>1.714</v>
      </c>
      <c r="U5059" s="332">
        <f t="shared" si="1790"/>
        <v>1.661</v>
      </c>
    </row>
    <row r="5060" spans="1:21" x14ac:dyDescent="0.35">
      <c r="A5060" s="293">
        <v>45071</v>
      </c>
      <c r="B5060" s="305">
        <v>167</v>
      </c>
      <c r="C5060" s="305">
        <v>166.6</v>
      </c>
      <c r="D5060" s="305">
        <v>166.7</v>
      </c>
      <c r="E5060" s="305">
        <v>167</v>
      </c>
      <c r="F5060" s="305">
        <v>163.9</v>
      </c>
      <c r="G5060" s="305">
        <v>169.1</v>
      </c>
      <c r="H5060" s="305">
        <v>171.7</v>
      </c>
      <c r="I5060" s="305">
        <v>166.4</v>
      </c>
      <c r="J5060" s="329"/>
      <c r="K5060" s="363"/>
      <c r="L5060" s="329"/>
      <c r="M5060" s="331"/>
      <c r="N5060" s="183">
        <f t="shared" si="1783"/>
        <v>1.67</v>
      </c>
      <c r="O5060" s="184">
        <f t="shared" si="1784"/>
        <v>1.6659999999999999</v>
      </c>
      <c r="P5060" s="185">
        <f t="shared" si="1785"/>
        <v>1.6669999999999998</v>
      </c>
      <c r="Q5060" s="186">
        <f t="shared" si="1786"/>
        <v>1.67</v>
      </c>
      <c r="R5060" s="187">
        <f t="shared" si="1787"/>
        <v>1.639</v>
      </c>
      <c r="S5060" s="188">
        <f t="shared" si="1788"/>
        <v>1.6909999999999998</v>
      </c>
      <c r="T5060" s="189">
        <f t="shared" si="1789"/>
        <v>1.7169999999999999</v>
      </c>
      <c r="U5060" s="332">
        <f t="shared" si="1790"/>
        <v>1.6640000000000001</v>
      </c>
    </row>
    <row r="5061" spans="1:21" x14ac:dyDescent="0.35">
      <c r="A5061" s="293">
        <v>45072</v>
      </c>
      <c r="B5061" s="305">
        <v>167.4</v>
      </c>
      <c r="C5061" s="305">
        <v>167.3</v>
      </c>
      <c r="D5061" s="305">
        <v>167.1</v>
      </c>
      <c r="E5061" s="305">
        <v>167.5</v>
      </c>
      <c r="F5061" s="305">
        <v>164.4</v>
      </c>
      <c r="G5061" s="305">
        <v>169.6</v>
      </c>
      <c r="H5061" s="305">
        <v>172.2</v>
      </c>
      <c r="I5061" s="305">
        <v>166.8</v>
      </c>
      <c r="J5061" s="329"/>
      <c r="K5061" s="363"/>
      <c r="L5061" s="329"/>
      <c r="M5061" s="331"/>
      <c r="N5061" s="183">
        <f t="shared" si="1783"/>
        <v>1.6740000000000002</v>
      </c>
      <c r="O5061" s="184">
        <f t="shared" si="1784"/>
        <v>1.673</v>
      </c>
      <c r="P5061" s="185">
        <f t="shared" si="1785"/>
        <v>1.671</v>
      </c>
      <c r="Q5061" s="186">
        <f t="shared" si="1786"/>
        <v>1.675</v>
      </c>
      <c r="R5061" s="187">
        <f t="shared" si="1787"/>
        <v>1.6440000000000001</v>
      </c>
      <c r="S5061" s="188">
        <f t="shared" si="1788"/>
        <v>1.696</v>
      </c>
      <c r="T5061" s="189">
        <f t="shared" si="1789"/>
        <v>1.722</v>
      </c>
      <c r="U5061" s="332">
        <f t="shared" si="1790"/>
        <v>1.6680000000000001</v>
      </c>
    </row>
    <row r="5062" spans="1:21" x14ac:dyDescent="0.35">
      <c r="A5062" s="293">
        <v>45075</v>
      </c>
      <c r="B5062" s="305">
        <v>167.6</v>
      </c>
      <c r="C5062" s="305">
        <v>167.5</v>
      </c>
      <c r="D5062" s="305">
        <v>167.3</v>
      </c>
      <c r="E5062" s="305">
        <v>167.8</v>
      </c>
      <c r="F5062" s="305">
        <v>164.6</v>
      </c>
      <c r="G5062" s="305">
        <v>169.8</v>
      </c>
      <c r="H5062" s="305">
        <v>172.3</v>
      </c>
      <c r="I5062" s="305">
        <v>167</v>
      </c>
      <c r="J5062" s="329"/>
      <c r="K5062" s="363"/>
      <c r="L5062" s="329"/>
      <c r="M5062" s="331"/>
      <c r="N5062" s="183">
        <f t="shared" si="1783"/>
        <v>1.6759999999999999</v>
      </c>
      <c r="O5062" s="184">
        <f t="shared" si="1784"/>
        <v>1.675</v>
      </c>
      <c r="P5062" s="185">
        <f t="shared" si="1785"/>
        <v>1.673</v>
      </c>
      <c r="Q5062" s="186">
        <f t="shared" si="1786"/>
        <v>1.6780000000000002</v>
      </c>
      <c r="R5062" s="187">
        <f t="shared" si="1787"/>
        <v>1.6459999999999999</v>
      </c>
      <c r="S5062" s="188">
        <f t="shared" si="1788"/>
        <v>1.6980000000000002</v>
      </c>
      <c r="T5062" s="189">
        <f t="shared" si="1789"/>
        <v>1.7230000000000001</v>
      </c>
      <c r="U5062" s="332">
        <f t="shared" si="1790"/>
        <v>1.67</v>
      </c>
    </row>
    <row r="5063" spans="1:21" x14ac:dyDescent="0.35">
      <c r="A5063" s="293">
        <v>45076</v>
      </c>
      <c r="B5063" s="305">
        <v>168</v>
      </c>
      <c r="C5063" s="305">
        <v>167.9</v>
      </c>
      <c r="D5063" s="305">
        <v>167.7</v>
      </c>
      <c r="E5063" s="305">
        <v>168.1</v>
      </c>
      <c r="F5063" s="305">
        <v>165</v>
      </c>
      <c r="G5063" s="305">
        <v>170.2</v>
      </c>
      <c r="H5063" s="305">
        <v>172.6</v>
      </c>
      <c r="I5063" s="305">
        <v>167.4</v>
      </c>
      <c r="J5063" s="329"/>
      <c r="K5063" s="363"/>
      <c r="L5063" s="329"/>
      <c r="M5063" s="331"/>
      <c r="N5063" s="183">
        <f t="shared" si="1783"/>
        <v>1.68</v>
      </c>
      <c r="O5063" s="184">
        <f t="shared" si="1784"/>
        <v>1.679</v>
      </c>
      <c r="P5063" s="185">
        <f t="shared" si="1785"/>
        <v>1.6769999999999998</v>
      </c>
      <c r="Q5063" s="186">
        <f t="shared" si="1786"/>
        <v>1.681</v>
      </c>
      <c r="R5063" s="187">
        <f t="shared" si="1787"/>
        <v>1.65</v>
      </c>
      <c r="S5063" s="188">
        <f t="shared" si="1788"/>
        <v>1.702</v>
      </c>
      <c r="T5063" s="189">
        <f t="shared" si="1789"/>
        <v>1.726</v>
      </c>
      <c r="U5063" s="332">
        <f t="shared" si="1790"/>
        <v>1.6740000000000002</v>
      </c>
    </row>
    <row r="5064" spans="1:21" x14ac:dyDescent="0.35">
      <c r="A5064" s="293">
        <v>45077</v>
      </c>
      <c r="B5064" s="305">
        <v>168.1</v>
      </c>
      <c r="C5064" s="305">
        <v>168</v>
      </c>
      <c r="D5064" s="305">
        <v>167.8</v>
      </c>
      <c r="E5064" s="305">
        <v>168.2</v>
      </c>
      <c r="F5064" s="305">
        <v>165.1</v>
      </c>
      <c r="G5064" s="305">
        <v>170.3</v>
      </c>
      <c r="H5064" s="305">
        <v>172.8</v>
      </c>
      <c r="I5064" s="305">
        <v>167.5</v>
      </c>
      <c r="J5064" s="329"/>
      <c r="K5064" s="363">
        <f>AVERAGE(I5057:I5064)</f>
        <v>166.51250000000002</v>
      </c>
      <c r="L5064" s="329"/>
      <c r="M5064" s="363">
        <f>AVERAGE(I5042:I5064)</f>
        <v>165.74782608695654</v>
      </c>
      <c r="N5064" s="183">
        <f t="shared" si="1783"/>
        <v>1.681</v>
      </c>
      <c r="O5064" s="184">
        <f t="shared" si="1784"/>
        <v>1.68</v>
      </c>
      <c r="P5064" s="185">
        <f t="shared" si="1785"/>
        <v>1.6780000000000002</v>
      </c>
      <c r="Q5064" s="186">
        <f t="shared" si="1786"/>
        <v>1.6819999999999999</v>
      </c>
      <c r="R5064" s="187">
        <f t="shared" si="1787"/>
        <v>1.651</v>
      </c>
      <c r="S5064" s="188">
        <f t="shared" si="1788"/>
        <v>1.7030000000000001</v>
      </c>
      <c r="T5064" s="189">
        <f t="shared" si="1789"/>
        <v>1.7280000000000002</v>
      </c>
      <c r="U5064" s="332">
        <f t="shared" si="1790"/>
        <v>1.675</v>
      </c>
    </row>
    <row r="5065" spans="1:21" x14ac:dyDescent="0.35">
      <c r="A5065" s="293">
        <v>45078</v>
      </c>
      <c r="B5065" s="305">
        <v>168.4</v>
      </c>
      <c r="C5065" s="305">
        <v>167.7</v>
      </c>
      <c r="D5065" s="305">
        <v>167.9</v>
      </c>
      <c r="E5065" s="305">
        <v>168.3</v>
      </c>
      <c r="F5065" s="305">
        <v>165.4</v>
      </c>
      <c r="G5065" s="305">
        <v>170.7</v>
      </c>
      <c r="H5065" s="305">
        <v>172.9</v>
      </c>
      <c r="I5065" s="305">
        <v>167.6</v>
      </c>
      <c r="J5065" s="329"/>
      <c r="K5065" s="363"/>
      <c r="L5065" s="329"/>
      <c r="M5065" s="331"/>
      <c r="N5065" s="183">
        <f t="shared" ref="N5065:N5076" si="1791">B5065/$V$1</f>
        <v>1.6840000000000002</v>
      </c>
      <c r="O5065" s="184">
        <f t="shared" ref="O5065:O5076" si="1792">C5065/$V$1</f>
        <v>1.6769999999999998</v>
      </c>
      <c r="P5065" s="185">
        <f t="shared" ref="P5065:P5076" si="1793">D5065/$V$1</f>
        <v>1.679</v>
      </c>
      <c r="Q5065" s="186">
        <f t="shared" ref="Q5065:Q5076" si="1794">E5065/$V$1</f>
        <v>1.6830000000000001</v>
      </c>
      <c r="R5065" s="187">
        <f t="shared" ref="R5065:R5076" si="1795">F5065/$V$1</f>
        <v>1.6540000000000001</v>
      </c>
      <c r="S5065" s="188">
        <f t="shared" ref="S5065:S5076" si="1796">G5065/$V$1</f>
        <v>1.7069999999999999</v>
      </c>
      <c r="T5065" s="189">
        <f t="shared" ref="T5065:T5076" si="1797">H5065/$V$1</f>
        <v>1.7290000000000001</v>
      </c>
      <c r="U5065" s="332">
        <f t="shared" ref="U5065:U5076" si="1798">I5065/$V$1</f>
        <v>1.6759999999999999</v>
      </c>
    </row>
    <row r="5066" spans="1:21" x14ac:dyDescent="0.35">
      <c r="A5066" s="293">
        <v>45079</v>
      </c>
      <c r="B5066" s="305">
        <v>168</v>
      </c>
      <c r="C5066" s="305">
        <v>167.7</v>
      </c>
      <c r="D5066" s="305">
        <v>167.4</v>
      </c>
      <c r="E5066" s="305">
        <v>167.7</v>
      </c>
      <c r="F5066" s="305">
        <v>164.8</v>
      </c>
      <c r="G5066" s="305">
        <v>170.1</v>
      </c>
      <c r="H5066" s="305">
        <v>172.1</v>
      </c>
      <c r="I5066" s="305">
        <v>167.2</v>
      </c>
      <c r="J5066" s="329"/>
      <c r="K5066" s="363"/>
      <c r="L5066" s="329"/>
      <c r="M5066" s="331"/>
      <c r="N5066" s="183">
        <f t="shared" si="1791"/>
        <v>1.68</v>
      </c>
      <c r="O5066" s="184">
        <f t="shared" si="1792"/>
        <v>1.6769999999999998</v>
      </c>
      <c r="P5066" s="185">
        <f t="shared" si="1793"/>
        <v>1.6740000000000002</v>
      </c>
      <c r="Q5066" s="186">
        <f t="shared" si="1794"/>
        <v>1.6769999999999998</v>
      </c>
      <c r="R5066" s="187">
        <f t="shared" si="1795"/>
        <v>1.6480000000000001</v>
      </c>
      <c r="S5066" s="188">
        <f t="shared" si="1796"/>
        <v>1.7009999999999998</v>
      </c>
      <c r="T5066" s="189">
        <f t="shared" si="1797"/>
        <v>1.7209999999999999</v>
      </c>
      <c r="U5066" s="332">
        <f t="shared" si="1798"/>
        <v>1.6719999999999999</v>
      </c>
    </row>
    <row r="5067" spans="1:21" x14ac:dyDescent="0.35">
      <c r="A5067" s="293">
        <v>45082</v>
      </c>
      <c r="B5067" s="305">
        <v>167.3</v>
      </c>
      <c r="C5067" s="305">
        <v>167.1</v>
      </c>
      <c r="D5067" s="305">
        <v>166.8</v>
      </c>
      <c r="E5067" s="305">
        <v>167</v>
      </c>
      <c r="F5067" s="305">
        <v>164.1</v>
      </c>
      <c r="G5067" s="305">
        <v>169.4</v>
      </c>
      <c r="H5067" s="305">
        <v>171.2</v>
      </c>
      <c r="I5067" s="305">
        <v>166.6</v>
      </c>
      <c r="J5067" s="329"/>
      <c r="K5067" s="363"/>
      <c r="L5067" s="329"/>
      <c r="M5067" s="331"/>
      <c r="N5067" s="183">
        <f t="shared" si="1791"/>
        <v>1.673</v>
      </c>
      <c r="O5067" s="184">
        <f t="shared" si="1792"/>
        <v>1.671</v>
      </c>
      <c r="P5067" s="185">
        <f t="shared" si="1793"/>
        <v>1.6680000000000001</v>
      </c>
      <c r="Q5067" s="186">
        <f t="shared" si="1794"/>
        <v>1.67</v>
      </c>
      <c r="R5067" s="187">
        <f t="shared" si="1795"/>
        <v>1.641</v>
      </c>
      <c r="S5067" s="188">
        <f t="shared" si="1796"/>
        <v>1.694</v>
      </c>
      <c r="T5067" s="189">
        <f t="shared" si="1797"/>
        <v>1.712</v>
      </c>
      <c r="U5067" s="332">
        <f t="shared" si="1798"/>
        <v>1.6659999999999999</v>
      </c>
    </row>
    <row r="5068" spans="1:21" x14ac:dyDescent="0.35">
      <c r="A5068" s="293">
        <v>45083</v>
      </c>
      <c r="B5068" s="305">
        <v>166.9</v>
      </c>
      <c r="C5068" s="305">
        <v>166.8</v>
      </c>
      <c r="D5068" s="305">
        <v>166.5</v>
      </c>
      <c r="E5068" s="305">
        <v>166.7</v>
      </c>
      <c r="F5068" s="305">
        <v>163.80000000000001</v>
      </c>
      <c r="G5068" s="305">
        <v>169.1</v>
      </c>
      <c r="H5068" s="305">
        <v>170.6</v>
      </c>
      <c r="I5068" s="305">
        <v>166.2</v>
      </c>
      <c r="J5068" s="329"/>
      <c r="K5068" s="363"/>
      <c r="L5068" s="329"/>
      <c r="M5068" s="331"/>
      <c r="N5068" s="183">
        <f t="shared" si="1791"/>
        <v>1.669</v>
      </c>
      <c r="O5068" s="184">
        <f t="shared" si="1792"/>
        <v>1.6680000000000001</v>
      </c>
      <c r="P5068" s="185">
        <f t="shared" si="1793"/>
        <v>1.665</v>
      </c>
      <c r="Q5068" s="186">
        <f t="shared" si="1794"/>
        <v>1.6669999999999998</v>
      </c>
      <c r="R5068" s="187">
        <f t="shared" si="1795"/>
        <v>1.6380000000000001</v>
      </c>
      <c r="S5068" s="188">
        <f t="shared" si="1796"/>
        <v>1.6909999999999998</v>
      </c>
      <c r="T5068" s="189">
        <f t="shared" si="1797"/>
        <v>1.706</v>
      </c>
      <c r="U5068" s="332">
        <f t="shared" si="1798"/>
        <v>1.6619999999999999</v>
      </c>
    </row>
    <row r="5069" spans="1:21" x14ac:dyDescent="0.35">
      <c r="A5069" s="293">
        <v>45084</v>
      </c>
      <c r="B5069" s="305">
        <v>166.9</v>
      </c>
      <c r="C5069" s="305">
        <v>166.9</v>
      </c>
      <c r="D5069" s="305">
        <v>166.6</v>
      </c>
      <c r="E5069" s="305">
        <v>166.8</v>
      </c>
      <c r="F5069" s="305">
        <v>163.9</v>
      </c>
      <c r="G5069" s="305">
        <v>169.2</v>
      </c>
      <c r="H5069" s="305">
        <v>170.6</v>
      </c>
      <c r="I5069" s="305">
        <v>166.3</v>
      </c>
      <c r="J5069" s="329"/>
      <c r="K5069" s="363"/>
      <c r="L5069" s="329"/>
      <c r="M5069" s="331"/>
      <c r="N5069" s="183">
        <f t="shared" si="1791"/>
        <v>1.669</v>
      </c>
      <c r="O5069" s="184">
        <f t="shared" si="1792"/>
        <v>1.669</v>
      </c>
      <c r="P5069" s="185">
        <f t="shared" si="1793"/>
        <v>1.6659999999999999</v>
      </c>
      <c r="Q5069" s="186">
        <f t="shared" si="1794"/>
        <v>1.6680000000000001</v>
      </c>
      <c r="R5069" s="187">
        <f t="shared" si="1795"/>
        <v>1.639</v>
      </c>
      <c r="S5069" s="188">
        <f t="shared" si="1796"/>
        <v>1.6919999999999999</v>
      </c>
      <c r="T5069" s="189">
        <f t="shared" si="1797"/>
        <v>1.706</v>
      </c>
      <c r="U5069" s="332">
        <f t="shared" si="1798"/>
        <v>1.663</v>
      </c>
    </row>
    <row r="5070" spans="1:21" x14ac:dyDescent="0.35">
      <c r="A5070" s="293">
        <v>45085</v>
      </c>
      <c r="B5070" s="305">
        <v>166.5</v>
      </c>
      <c r="C5070" s="305">
        <v>166.1</v>
      </c>
      <c r="D5070" s="305">
        <v>166.2</v>
      </c>
      <c r="E5070" s="305">
        <v>166.4</v>
      </c>
      <c r="F5070" s="305">
        <v>163.6</v>
      </c>
      <c r="G5070" s="305">
        <v>168.9</v>
      </c>
      <c r="H5070" s="305">
        <v>170.2</v>
      </c>
      <c r="I5070" s="305">
        <v>165.8</v>
      </c>
      <c r="J5070" s="329"/>
      <c r="K5070" s="363"/>
      <c r="L5070" s="329"/>
      <c r="M5070" s="331"/>
      <c r="N5070" s="183">
        <f t="shared" si="1791"/>
        <v>1.665</v>
      </c>
      <c r="O5070" s="184">
        <f t="shared" si="1792"/>
        <v>1.661</v>
      </c>
      <c r="P5070" s="185">
        <f t="shared" si="1793"/>
        <v>1.6619999999999999</v>
      </c>
      <c r="Q5070" s="186">
        <f t="shared" si="1794"/>
        <v>1.6640000000000001</v>
      </c>
      <c r="R5070" s="187">
        <f t="shared" si="1795"/>
        <v>1.6359999999999999</v>
      </c>
      <c r="S5070" s="188">
        <f t="shared" si="1796"/>
        <v>1.6890000000000001</v>
      </c>
      <c r="T5070" s="189">
        <f t="shared" si="1797"/>
        <v>1.702</v>
      </c>
      <c r="U5070" s="332">
        <f t="shared" si="1798"/>
        <v>1.6580000000000001</v>
      </c>
    </row>
    <row r="5071" spans="1:21" x14ac:dyDescent="0.35">
      <c r="A5071" s="293">
        <v>45086</v>
      </c>
      <c r="B5071" s="305">
        <v>166.8</v>
      </c>
      <c r="C5071" s="305">
        <v>166</v>
      </c>
      <c r="D5071" s="305">
        <v>166.5</v>
      </c>
      <c r="E5071" s="305">
        <v>166.7</v>
      </c>
      <c r="F5071" s="305">
        <v>164</v>
      </c>
      <c r="G5071" s="305">
        <v>169.3</v>
      </c>
      <c r="H5071" s="305">
        <v>170.7</v>
      </c>
      <c r="I5071" s="305">
        <v>166.1</v>
      </c>
      <c r="J5071" s="329"/>
      <c r="K5071" s="363"/>
      <c r="L5071" s="329"/>
      <c r="M5071" s="331"/>
      <c r="N5071" s="183">
        <f t="shared" si="1791"/>
        <v>1.6680000000000001</v>
      </c>
      <c r="O5071" s="184">
        <f t="shared" si="1792"/>
        <v>1.66</v>
      </c>
      <c r="P5071" s="185">
        <f t="shared" si="1793"/>
        <v>1.665</v>
      </c>
      <c r="Q5071" s="186">
        <f t="shared" si="1794"/>
        <v>1.6669999999999998</v>
      </c>
      <c r="R5071" s="187">
        <f t="shared" si="1795"/>
        <v>1.64</v>
      </c>
      <c r="S5071" s="188">
        <f t="shared" si="1796"/>
        <v>1.6930000000000001</v>
      </c>
      <c r="T5071" s="189">
        <f t="shared" si="1797"/>
        <v>1.7069999999999999</v>
      </c>
      <c r="U5071" s="332">
        <f t="shared" si="1798"/>
        <v>1.661</v>
      </c>
    </row>
    <row r="5072" spans="1:21" x14ac:dyDescent="0.35">
      <c r="A5072" s="293">
        <v>45089</v>
      </c>
      <c r="B5072" s="305">
        <v>167.2</v>
      </c>
      <c r="C5072" s="305">
        <v>166.4</v>
      </c>
      <c r="D5072" s="305">
        <v>166.8</v>
      </c>
      <c r="E5072" s="305">
        <v>167</v>
      </c>
      <c r="F5072" s="305">
        <v>164.4</v>
      </c>
      <c r="G5072" s="305">
        <v>169.7</v>
      </c>
      <c r="H5072" s="305">
        <v>171.1</v>
      </c>
      <c r="I5072" s="305">
        <v>166.5</v>
      </c>
      <c r="J5072" s="329"/>
      <c r="K5072" s="363"/>
      <c r="L5072" s="329"/>
      <c r="M5072" s="331"/>
      <c r="N5072" s="183">
        <f t="shared" si="1791"/>
        <v>1.6719999999999999</v>
      </c>
      <c r="O5072" s="184">
        <f t="shared" si="1792"/>
        <v>1.6640000000000001</v>
      </c>
      <c r="P5072" s="185">
        <f t="shared" si="1793"/>
        <v>1.6680000000000001</v>
      </c>
      <c r="Q5072" s="186">
        <f t="shared" si="1794"/>
        <v>1.67</v>
      </c>
      <c r="R5072" s="187">
        <f t="shared" si="1795"/>
        <v>1.6440000000000001</v>
      </c>
      <c r="S5072" s="188">
        <f t="shared" si="1796"/>
        <v>1.6969999999999998</v>
      </c>
      <c r="T5072" s="189">
        <f t="shared" si="1797"/>
        <v>1.7109999999999999</v>
      </c>
      <c r="U5072" s="332">
        <f t="shared" si="1798"/>
        <v>1.665</v>
      </c>
    </row>
    <row r="5073" spans="1:21" x14ac:dyDescent="0.35">
      <c r="A5073" s="293">
        <v>45090</v>
      </c>
      <c r="B5073" s="305">
        <v>166.9</v>
      </c>
      <c r="C5073" s="305">
        <v>166.2</v>
      </c>
      <c r="D5073" s="305">
        <v>166.4</v>
      </c>
      <c r="E5073" s="305">
        <v>166.7</v>
      </c>
      <c r="F5073" s="305">
        <v>164.1</v>
      </c>
      <c r="G5073" s="305">
        <v>169.3</v>
      </c>
      <c r="H5073" s="305">
        <v>170.8</v>
      </c>
      <c r="I5073" s="305">
        <v>166.2</v>
      </c>
      <c r="J5073" s="329"/>
      <c r="K5073" s="363"/>
      <c r="L5073" s="329"/>
      <c r="M5073" s="331"/>
      <c r="N5073" s="183">
        <f t="shared" si="1791"/>
        <v>1.669</v>
      </c>
      <c r="O5073" s="184">
        <f t="shared" si="1792"/>
        <v>1.6619999999999999</v>
      </c>
      <c r="P5073" s="185">
        <f t="shared" si="1793"/>
        <v>1.6640000000000001</v>
      </c>
      <c r="Q5073" s="186">
        <f t="shared" si="1794"/>
        <v>1.6669999999999998</v>
      </c>
      <c r="R5073" s="187">
        <f t="shared" si="1795"/>
        <v>1.641</v>
      </c>
      <c r="S5073" s="188">
        <f t="shared" si="1796"/>
        <v>1.6930000000000001</v>
      </c>
      <c r="T5073" s="189">
        <f t="shared" si="1797"/>
        <v>1.7080000000000002</v>
      </c>
      <c r="U5073" s="332">
        <f t="shared" si="1798"/>
        <v>1.6619999999999999</v>
      </c>
    </row>
    <row r="5074" spans="1:21" x14ac:dyDescent="0.35">
      <c r="A5074" s="293">
        <v>45091</v>
      </c>
      <c r="B5074" s="305">
        <v>166.2</v>
      </c>
      <c r="C5074" s="305">
        <v>165.7</v>
      </c>
      <c r="D5074" s="305">
        <v>165.9</v>
      </c>
      <c r="E5074" s="305">
        <v>166.1</v>
      </c>
      <c r="F5074" s="305">
        <v>163.5</v>
      </c>
      <c r="G5074" s="305">
        <v>168.7</v>
      </c>
      <c r="H5074" s="305">
        <v>170</v>
      </c>
      <c r="I5074" s="305">
        <v>165.6</v>
      </c>
      <c r="J5074" s="329"/>
      <c r="K5074" s="363"/>
      <c r="L5074" s="329"/>
      <c r="M5074" s="331"/>
      <c r="N5074" s="183">
        <f t="shared" si="1791"/>
        <v>1.6619999999999999</v>
      </c>
      <c r="O5074" s="184">
        <f t="shared" si="1792"/>
        <v>1.6569999999999998</v>
      </c>
      <c r="P5074" s="185">
        <f t="shared" si="1793"/>
        <v>1.659</v>
      </c>
      <c r="Q5074" s="186">
        <f t="shared" si="1794"/>
        <v>1.661</v>
      </c>
      <c r="R5074" s="187">
        <f t="shared" si="1795"/>
        <v>1.635</v>
      </c>
      <c r="S5074" s="188">
        <f t="shared" si="1796"/>
        <v>1.6869999999999998</v>
      </c>
      <c r="T5074" s="189">
        <f t="shared" si="1797"/>
        <v>1.7</v>
      </c>
      <c r="U5074" s="332">
        <f t="shared" si="1798"/>
        <v>1.6559999999999999</v>
      </c>
    </row>
    <row r="5075" spans="1:21" x14ac:dyDescent="0.35">
      <c r="A5075" s="293">
        <v>45092</v>
      </c>
      <c r="B5075" s="305">
        <v>165.9</v>
      </c>
      <c r="C5075" s="305">
        <v>165.5</v>
      </c>
      <c r="D5075" s="305">
        <v>165.6</v>
      </c>
      <c r="E5075" s="305">
        <v>165.8</v>
      </c>
      <c r="F5075" s="305">
        <v>163.19999999999999</v>
      </c>
      <c r="G5075" s="305">
        <v>168.4</v>
      </c>
      <c r="H5075" s="305">
        <v>169.6</v>
      </c>
      <c r="I5075" s="305">
        <v>165.3</v>
      </c>
      <c r="J5075" s="329"/>
      <c r="K5075" s="363"/>
      <c r="L5075" s="329"/>
      <c r="M5075" s="331"/>
      <c r="N5075" s="183">
        <f t="shared" si="1791"/>
        <v>1.659</v>
      </c>
      <c r="O5075" s="184">
        <f t="shared" si="1792"/>
        <v>1.655</v>
      </c>
      <c r="P5075" s="185">
        <f t="shared" si="1793"/>
        <v>1.6559999999999999</v>
      </c>
      <c r="Q5075" s="186">
        <f t="shared" si="1794"/>
        <v>1.6580000000000001</v>
      </c>
      <c r="R5075" s="187">
        <f t="shared" si="1795"/>
        <v>1.6319999999999999</v>
      </c>
      <c r="S5075" s="188">
        <f t="shared" si="1796"/>
        <v>1.6840000000000002</v>
      </c>
      <c r="T5075" s="189">
        <f t="shared" si="1797"/>
        <v>1.696</v>
      </c>
      <c r="U5075" s="332">
        <f t="shared" si="1798"/>
        <v>1.653</v>
      </c>
    </row>
    <row r="5076" spans="1:21" x14ac:dyDescent="0.35">
      <c r="A5076" s="293">
        <v>45093</v>
      </c>
      <c r="B5076" s="305">
        <v>165.6</v>
      </c>
      <c r="C5076" s="305">
        <v>165</v>
      </c>
      <c r="D5076" s="305">
        <v>165.2</v>
      </c>
      <c r="E5076" s="305">
        <v>165.4</v>
      </c>
      <c r="F5076" s="305">
        <v>162.9</v>
      </c>
      <c r="G5076" s="305">
        <v>168.1</v>
      </c>
      <c r="H5076" s="305">
        <v>169.3</v>
      </c>
      <c r="I5076" s="305">
        <v>164.9</v>
      </c>
      <c r="J5076" s="329"/>
      <c r="K5076" s="363">
        <f>AVERAGE(I5065:I5076)</f>
        <v>166.19166666666663</v>
      </c>
      <c r="L5076" s="329"/>
      <c r="M5076" s="331"/>
      <c r="N5076" s="183">
        <f t="shared" si="1791"/>
        <v>1.6559999999999999</v>
      </c>
      <c r="O5076" s="184">
        <f t="shared" si="1792"/>
        <v>1.65</v>
      </c>
      <c r="P5076" s="185">
        <f t="shared" si="1793"/>
        <v>1.6519999999999999</v>
      </c>
      <c r="Q5076" s="186">
        <f t="shared" si="1794"/>
        <v>1.6540000000000001</v>
      </c>
      <c r="R5076" s="187">
        <f t="shared" si="1795"/>
        <v>1.629</v>
      </c>
      <c r="S5076" s="188">
        <f t="shared" si="1796"/>
        <v>1.681</v>
      </c>
      <c r="T5076" s="189">
        <f t="shared" si="1797"/>
        <v>1.6930000000000001</v>
      </c>
      <c r="U5076" s="332">
        <f t="shared" si="1798"/>
        <v>1.649</v>
      </c>
    </row>
    <row r="5077" spans="1:21" x14ac:dyDescent="0.35">
      <c r="A5077" s="293">
        <v>45096</v>
      </c>
      <c r="B5077" s="305">
        <v>165</v>
      </c>
      <c r="C5077" s="305">
        <v>164.6</v>
      </c>
      <c r="D5077" s="305">
        <v>164.6</v>
      </c>
      <c r="E5077" s="305">
        <v>164.8</v>
      </c>
      <c r="F5077" s="305">
        <v>162.4</v>
      </c>
      <c r="G5077" s="305">
        <v>167.5</v>
      </c>
      <c r="H5077" s="305">
        <v>168.5</v>
      </c>
      <c r="I5077" s="305">
        <v>164.4</v>
      </c>
      <c r="J5077" s="329"/>
      <c r="K5077" s="363"/>
      <c r="L5077" s="329"/>
      <c r="M5077" s="331"/>
      <c r="N5077" s="183">
        <f t="shared" ref="N5077:N5086" si="1799">B5077/$V$1</f>
        <v>1.65</v>
      </c>
      <c r="O5077" s="184">
        <f t="shared" ref="O5077:O5086" si="1800">C5077/$V$1</f>
        <v>1.6459999999999999</v>
      </c>
      <c r="P5077" s="185">
        <f t="shared" ref="P5077:P5086" si="1801">D5077/$V$1</f>
        <v>1.6459999999999999</v>
      </c>
      <c r="Q5077" s="186">
        <f t="shared" ref="Q5077:Q5086" si="1802">E5077/$V$1</f>
        <v>1.6480000000000001</v>
      </c>
      <c r="R5077" s="187">
        <f t="shared" ref="R5077:R5086" si="1803">F5077/$V$1</f>
        <v>1.6240000000000001</v>
      </c>
      <c r="S5077" s="188">
        <f t="shared" ref="S5077:S5086" si="1804">G5077/$V$1</f>
        <v>1.675</v>
      </c>
      <c r="T5077" s="189">
        <f t="shared" ref="T5077:T5086" si="1805">H5077/$V$1</f>
        <v>1.6850000000000001</v>
      </c>
      <c r="U5077" s="332">
        <f t="shared" ref="U5077:U5086" si="1806">I5077/$V$1</f>
        <v>1.6440000000000001</v>
      </c>
    </row>
    <row r="5078" spans="1:21" x14ac:dyDescent="0.35">
      <c r="A5078" s="293">
        <v>45097</v>
      </c>
      <c r="B5078" s="305">
        <v>165.1</v>
      </c>
      <c r="C5078" s="305">
        <v>164.6</v>
      </c>
      <c r="D5078" s="305">
        <v>164.8</v>
      </c>
      <c r="E5078" s="305">
        <v>165</v>
      </c>
      <c r="F5078" s="305">
        <v>162.69999999999999</v>
      </c>
      <c r="G5078" s="305">
        <v>167.7</v>
      </c>
      <c r="H5078" s="305">
        <v>168.8</v>
      </c>
      <c r="I5078" s="305">
        <v>164.6</v>
      </c>
      <c r="J5078" s="329"/>
      <c r="K5078" s="363"/>
      <c r="L5078" s="329"/>
      <c r="M5078" s="331"/>
      <c r="N5078" s="183">
        <f t="shared" si="1799"/>
        <v>1.651</v>
      </c>
      <c r="O5078" s="184">
        <f t="shared" si="1800"/>
        <v>1.6459999999999999</v>
      </c>
      <c r="P5078" s="185">
        <f t="shared" si="1801"/>
        <v>1.6480000000000001</v>
      </c>
      <c r="Q5078" s="186">
        <f t="shared" si="1802"/>
        <v>1.65</v>
      </c>
      <c r="R5078" s="187">
        <f t="shared" si="1803"/>
        <v>1.6269999999999998</v>
      </c>
      <c r="S5078" s="188">
        <f t="shared" si="1804"/>
        <v>1.6769999999999998</v>
      </c>
      <c r="T5078" s="189">
        <f t="shared" si="1805"/>
        <v>1.6880000000000002</v>
      </c>
      <c r="U5078" s="332">
        <f t="shared" si="1806"/>
        <v>1.6459999999999999</v>
      </c>
    </row>
    <row r="5079" spans="1:21" x14ac:dyDescent="0.35">
      <c r="A5079" s="293">
        <v>45098</v>
      </c>
      <c r="B5079" s="305">
        <v>165.7</v>
      </c>
      <c r="C5079" s="305">
        <v>164.9</v>
      </c>
      <c r="D5079" s="305">
        <v>165.3</v>
      </c>
      <c r="E5079" s="305">
        <v>165.7</v>
      </c>
      <c r="F5079" s="305">
        <v>163.30000000000001</v>
      </c>
      <c r="G5079" s="305">
        <v>168.4</v>
      </c>
      <c r="H5079" s="305">
        <v>169.6</v>
      </c>
      <c r="I5079" s="305">
        <v>165.1</v>
      </c>
      <c r="J5079" s="329"/>
      <c r="K5079" s="363"/>
      <c r="L5079" s="329"/>
      <c r="M5079" s="331"/>
      <c r="N5079" s="183">
        <f t="shared" si="1799"/>
        <v>1.6569999999999998</v>
      </c>
      <c r="O5079" s="184">
        <f t="shared" si="1800"/>
        <v>1.649</v>
      </c>
      <c r="P5079" s="185">
        <f t="shared" si="1801"/>
        <v>1.653</v>
      </c>
      <c r="Q5079" s="186">
        <f t="shared" si="1802"/>
        <v>1.6569999999999998</v>
      </c>
      <c r="R5079" s="187">
        <f t="shared" si="1803"/>
        <v>1.633</v>
      </c>
      <c r="S5079" s="188">
        <f t="shared" si="1804"/>
        <v>1.6840000000000002</v>
      </c>
      <c r="T5079" s="189">
        <f t="shared" si="1805"/>
        <v>1.696</v>
      </c>
      <c r="U5079" s="332">
        <f t="shared" si="1806"/>
        <v>1.651</v>
      </c>
    </row>
    <row r="5080" spans="1:21" x14ac:dyDescent="0.35">
      <c r="A5080" s="293">
        <v>45099</v>
      </c>
      <c r="B5080" s="305">
        <v>166.1</v>
      </c>
      <c r="C5080" s="305">
        <v>165.4</v>
      </c>
      <c r="D5080" s="305">
        <v>165.7</v>
      </c>
      <c r="E5080" s="305">
        <v>166.1</v>
      </c>
      <c r="F5080" s="305">
        <v>163.80000000000001</v>
      </c>
      <c r="G5080" s="305">
        <v>168.8</v>
      </c>
      <c r="H5080" s="305">
        <v>170.1</v>
      </c>
      <c r="I5080" s="305">
        <v>165.5</v>
      </c>
      <c r="J5080" s="329"/>
      <c r="K5080" s="363"/>
      <c r="L5080" s="329"/>
      <c r="M5080" s="331"/>
      <c r="N5080" s="183">
        <f t="shared" si="1799"/>
        <v>1.661</v>
      </c>
      <c r="O5080" s="184">
        <f t="shared" si="1800"/>
        <v>1.6540000000000001</v>
      </c>
      <c r="P5080" s="185">
        <f t="shared" si="1801"/>
        <v>1.6569999999999998</v>
      </c>
      <c r="Q5080" s="186">
        <f t="shared" si="1802"/>
        <v>1.661</v>
      </c>
      <c r="R5080" s="187">
        <f t="shared" si="1803"/>
        <v>1.6380000000000001</v>
      </c>
      <c r="S5080" s="188">
        <f t="shared" si="1804"/>
        <v>1.6880000000000002</v>
      </c>
      <c r="T5080" s="189">
        <f t="shared" si="1805"/>
        <v>1.7009999999999998</v>
      </c>
      <c r="U5080" s="332">
        <f t="shared" si="1806"/>
        <v>1.655</v>
      </c>
    </row>
    <row r="5081" spans="1:21" x14ac:dyDescent="0.35">
      <c r="A5081" s="293">
        <v>45100</v>
      </c>
      <c r="B5081" s="305">
        <v>166.2</v>
      </c>
      <c r="C5081" s="305">
        <v>165.7</v>
      </c>
      <c r="D5081" s="305">
        <v>165.9</v>
      </c>
      <c r="E5081" s="305">
        <v>166.2</v>
      </c>
      <c r="F5081" s="305">
        <v>163.9</v>
      </c>
      <c r="G5081" s="305">
        <v>168.9</v>
      </c>
      <c r="H5081" s="305">
        <v>170.2</v>
      </c>
      <c r="I5081" s="305">
        <v>165.7</v>
      </c>
      <c r="J5081" s="329"/>
      <c r="K5081" s="363"/>
      <c r="L5081" s="329"/>
      <c r="M5081" s="331"/>
      <c r="N5081" s="183">
        <f t="shared" si="1799"/>
        <v>1.6619999999999999</v>
      </c>
      <c r="O5081" s="184">
        <f t="shared" si="1800"/>
        <v>1.6569999999999998</v>
      </c>
      <c r="P5081" s="185">
        <f t="shared" si="1801"/>
        <v>1.659</v>
      </c>
      <c r="Q5081" s="186">
        <f t="shared" si="1802"/>
        <v>1.6619999999999999</v>
      </c>
      <c r="R5081" s="187">
        <f t="shared" si="1803"/>
        <v>1.639</v>
      </c>
      <c r="S5081" s="188">
        <f t="shared" si="1804"/>
        <v>1.6890000000000001</v>
      </c>
      <c r="T5081" s="189">
        <f t="shared" si="1805"/>
        <v>1.702</v>
      </c>
      <c r="U5081" s="332">
        <f t="shared" si="1806"/>
        <v>1.6569999999999998</v>
      </c>
    </row>
    <row r="5082" spans="1:21" x14ac:dyDescent="0.35">
      <c r="A5082" s="293">
        <v>45103</v>
      </c>
      <c r="B5082" s="305">
        <v>166.9</v>
      </c>
      <c r="C5082" s="305">
        <v>166.4</v>
      </c>
      <c r="D5082" s="305">
        <v>166.6</v>
      </c>
      <c r="E5082" s="305">
        <v>166.9</v>
      </c>
      <c r="F5082" s="305">
        <v>164.6</v>
      </c>
      <c r="G5082" s="305">
        <v>169.7</v>
      </c>
      <c r="H5082" s="305">
        <v>170.9</v>
      </c>
      <c r="I5082" s="305">
        <v>166.4</v>
      </c>
      <c r="J5082" s="329"/>
      <c r="K5082" s="363"/>
      <c r="L5082" s="329"/>
      <c r="M5082" s="331"/>
      <c r="N5082" s="183">
        <f t="shared" si="1799"/>
        <v>1.669</v>
      </c>
      <c r="O5082" s="184">
        <f t="shared" si="1800"/>
        <v>1.6640000000000001</v>
      </c>
      <c r="P5082" s="185">
        <f t="shared" si="1801"/>
        <v>1.6659999999999999</v>
      </c>
      <c r="Q5082" s="186">
        <f t="shared" si="1802"/>
        <v>1.669</v>
      </c>
      <c r="R5082" s="187">
        <f t="shared" si="1803"/>
        <v>1.6459999999999999</v>
      </c>
      <c r="S5082" s="188">
        <f t="shared" si="1804"/>
        <v>1.6969999999999998</v>
      </c>
      <c r="T5082" s="189">
        <f t="shared" si="1805"/>
        <v>1.7090000000000001</v>
      </c>
      <c r="U5082" s="332">
        <f t="shared" si="1806"/>
        <v>1.6640000000000001</v>
      </c>
    </row>
    <row r="5083" spans="1:21" x14ac:dyDescent="0.35">
      <c r="A5083" s="293">
        <v>45104</v>
      </c>
      <c r="B5083" s="305">
        <v>166.8</v>
      </c>
      <c r="C5083" s="305">
        <v>166.3</v>
      </c>
      <c r="D5083" s="305">
        <v>166.5</v>
      </c>
      <c r="E5083" s="305">
        <v>166.7</v>
      </c>
      <c r="F5083" s="305">
        <v>164.6</v>
      </c>
      <c r="G5083" s="305">
        <v>169.5</v>
      </c>
      <c r="H5083" s="305">
        <v>170.7</v>
      </c>
      <c r="I5083" s="305">
        <v>166.3</v>
      </c>
      <c r="J5083" s="329"/>
      <c r="K5083" s="363"/>
      <c r="L5083" s="329"/>
      <c r="M5083" s="331"/>
      <c r="N5083" s="183">
        <f t="shared" si="1799"/>
        <v>1.6680000000000001</v>
      </c>
      <c r="O5083" s="184">
        <f t="shared" si="1800"/>
        <v>1.663</v>
      </c>
      <c r="P5083" s="185">
        <f t="shared" si="1801"/>
        <v>1.665</v>
      </c>
      <c r="Q5083" s="186">
        <f t="shared" si="1802"/>
        <v>1.6669999999999998</v>
      </c>
      <c r="R5083" s="187">
        <f t="shared" si="1803"/>
        <v>1.6459999999999999</v>
      </c>
      <c r="S5083" s="188">
        <f t="shared" si="1804"/>
        <v>1.6950000000000001</v>
      </c>
      <c r="T5083" s="189">
        <f t="shared" si="1805"/>
        <v>1.7069999999999999</v>
      </c>
      <c r="U5083" s="332">
        <f t="shared" si="1806"/>
        <v>1.663</v>
      </c>
    </row>
    <row r="5084" spans="1:21" x14ac:dyDescent="0.35">
      <c r="A5084" s="293">
        <v>45105</v>
      </c>
      <c r="B5084" s="305">
        <v>166.6</v>
      </c>
      <c r="C5084" s="305">
        <v>166.1</v>
      </c>
      <c r="D5084" s="305">
        <v>166.3</v>
      </c>
      <c r="E5084" s="305">
        <v>166.6</v>
      </c>
      <c r="F5084" s="305">
        <v>164.5</v>
      </c>
      <c r="G5084" s="305">
        <v>169.3</v>
      </c>
      <c r="H5084" s="305">
        <v>170.4</v>
      </c>
      <c r="I5084" s="305">
        <v>166.1</v>
      </c>
      <c r="J5084" s="329"/>
      <c r="K5084" s="363"/>
      <c r="L5084" s="329"/>
      <c r="M5084" s="331"/>
      <c r="N5084" s="183">
        <f t="shared" si="1799"/>
        <v>1.6659999999999999</v>
      </c>
      <c r="O5084" s="184">
        <f t="shared" si="1800"/>
        <v>1.661</v>
      </c>
      <c r="P5084" s="185">
        <f t="shared" si="1801"/>
        <v>1.663</v>
      </c>
      <c r="Q5084" s="186">
        <f t="shared" si="1802"/>
        <v>1.6659999999999999</v>
      </c>
      <c r="R5084" s="187">
        <f t="shared" si="1803"/>
        <v>1.645</v>
      </c>
      <c r="S5084" s="188">
        <f t="shared" si="1804"/>
        <v>1.6930000000000001</v>
      </c>
      <c r="T5084" s="189">
        <f t="shared" si="1805"/>
        <v>1.704</v>
      </c>
      <c r="U5084" s="332">
        <f t="shared" si="1806"/>
        <v>1.661</v>
      </c>
    </row>
    <row r="5085" spans="1:21" x14ac:dyDescent="0.35">
      <c r="A5085" s="293">
        <v>45106</v>
      </c>
      <c r="B5085" s="305">
        <v>166.7</v>
      </c>
      <c r="C5085" s="305">
        <v>166.2</v>
      </c>
      <c r="D5085" s="305">
        <v>166.3</v>
      </c>
      <c r="E5085" s="305">
        <v>166.8</v>
      </c>
      <c r="F5085" s="305">
        <v>164.4</v>
      </c>
      <c r="G5085" s="305">
        <v>169.4</v>
      </c>
      <c r="H5085" s="305">
        <v>170.5</v>
      </c>
      <c r="I5085" s="305">
        <v>166.2</v>
      </c>
      <c r="J5085" s="329"/>
      <c r="K5085" s="363"/>
      <c r="L5085" s="329"/>
      <c r="M5085" s="331"/>
      <c r="N5085" s="183">
        <f t="shared" si="1799"/>
        <v>1.6669999999999998</v>
      </c>
      <c r="O5085" s="184">
        <f t="shared" si="1800"/>
        <v>1.6619999999999999</v>
      </c>
      <c r="P5085" s="185">
        <f t="shared" si="1801"/>
        <v>1.663</v>
      </c>
      <c r="Q5085" s="186">
        <f t="shared" si="1802"/>
        <v>1.6680000000000001</v>
      </c>
      <c r="R5085" s="187">
        <f t="shared" si="1803"/>
        <v>1.6440000000000001</v>
      </c>
      <c r="S5085" s="188">
        <f t="shared" si="1804"/>
        <v>1.694</v>
      </c>
      <c r="T5085" s="189">
        <f t="shared" si="1805"/>
        <v>1.7050000000000001</v>
      </c>
      <c r="U5085" s="332">
        <f t="shared" si="1806"/>
        <v>1.6619999999999999</v>
      </c>
    </row>
    <row r="5086" spans="1:21" x14ac:dyDescent="0.35">
      <c r="A5086" s="293">
        <v>45107</v>
      </c>
      <c r="B5086" s="305">
        <v>166.4</v>
      </c>
      <c r="C5086" s="305">
        <v>166.1</v>
      </c>
      <c r="D5086" s="305">
        <v>166.1</v>
      </c>
      <c r="E5086" s="305">
        <v>166.4</v>
      </c>
      <c r="F5086" s="305">
        <v>164</v>
      </c>
      <c r="G5086" s="305">
        <v>169.2</v>
      </c>
      <c r="H5086" s="305">
        <v>170.3</v>
      </c>
      <c r="I5086" s="305">
        <v>165.9</v>
      </c>
      <c r="J5086" s="329"/>
      <c r="K5086" s="363">
        <f>AVERAGE(I5077:I5086)</f>
        <v>165.62</v>
      </c>
      <c r="L5086" s="329"/>
      <c r="M5086" s="363">
        <f>AVERAGE(I5065:I5086)</f>
        <v>165.93181818181816</v>
      </c>
      <c r="N5086" s="183">
        <f t="shared" si="1799"/>
        <v>1.6640000000000001</v>
      </c>
      <c r="O5086" s="184">
        <f t="shared" si="1800"/>
        <v>1.661</v>
      </c>
      <c r="P5086" s="185">
        <f t="shared" si="1801"/>
        <v>1.661</v>
      </c>
      <c r="Q5086" s="186">
        <f t="shared" si="1802"/>
        <v>1.6640000000000001</v>
      </c>
      <c r="R5086" s="187">
        <f t="shared" si="1803"/>
        <v>1.64</v>
      </c>
      <c r="S5086" s="188">
        <f t="shared" si="1804"/>
        <v>1.6919999999999999</v>
      </c>
      <c r="T5086" s="189">
        <f t="shared" si="1805"/>
        <v>1.7030000000000001</v>
      </c>
      <c r="U5086" s="332">
        <f t="shared" si="1806"/>
        <v>1.659</v>
      </c>
    </row>
    <row r="5087" spans="1:21" x14ac:dyDescent="0.35">
      <c r="A5087" s="293">
        <v>45110</v>
      </c>
      <c r="B5087" s="292">
        <v>166</v>
      </c>
      <c r="C5087" s="292">
        <v>165.5</v>
      </c>
      <c r="D5087" s="292">
        <v>165.8</v>
      </c>
      <c r="E5087" s="292">
        <v>165.9</v>
      </c>
      <c r="F5087" s="292">
        <v>163.6</v>
      </c>
      <c r="G5087" s="292">
        <v>169.1</v>
      </c>
      <c r="H5087" s="292">
        <v>169.6</v>
      </c>
      <c r="I5087" s="292">
        <v>165.5</v>
      </c>
      <c r="J5087" s="329"/>
      <c r="K5087" s="363"/>
      <c r="L5087" s="329"/>
      <c r="M5087" s="331"/>
      <c r="N5087" s="183">
        <f t="shared" ref="N5087:N5096" si="1807">B5087/$V$1</f>
        <v>1.66</v>
      </c>
      <c r="O5087" s="184">
        <f t="shared" ref="O5087:O5096" si="1808">C5087/$V$1</f>
        <v>1.655</v>
      </c>
      <c r="P5087" s="185">
        <f t="shared" ref="P5087:P5096" si="1809">D5087/$V$1</f>
        <v>1.6580000000000001</v>
      </c>
      <c r="Q5087" s="186">
        <f t="shared" ref="Q5087:Q5096" si="1810">E5087/$V$1</f>
        <v>1.659</v>
      </c>
      <c r="R5087" s="187">
        <f t="shared" ref="R5087:R5096" si="1811">F5087/$V$1</f>
        <v>1.6359999999999999</v>
      </c>
      <c r="S5087" s="188">
        <f t="shared" ref="S5087:S5096" si="1812">G5087/$V$1</f>
        <v>1.6909999999999998</v>
      </c>
      <c r="T5087" s="189">
        <f t="shared" ref="T5087:T5096" si="1813">H5087/$V$1</f>
        <v>1.696</v>
      </c>
      <c r="U5087" s="332">
        <f t="shared" ref="U5087:U5096" si="1814">I5087/$V$1</f>
        <v>1.655</v>
      </c>
    </row>
    <row r="5088" spans="1:21" x14ac:dyDescent="0.35">
      <c r="A5088" s="293">
        <v>45111</v>
      </c>
      <c r="B5088" s="292">
        <v>166.4</v>
      </c>
      <c r="C5088" s="292">
        <v>165.7</v>
      </c>
      <c r="D5088" s="292">
        <v>166.2</v>
      </c>
      <c r="E5088" s="292">
        <v>166.4</v>
      </c>
      <c r="F5088" s="292">
        <v>164.1</v>
      </c>
      <c r="G5088" s="292">
        <v>169.5</v>
      </c>
      <c r="H5088" s="292">
        <v>170.1</v>
      </c>
      <c r="I5088" s="292">
        <v>165.9</v>
      </c>
      <c r="J5088" s="329"/>
      <c r="K5088" s="363"/>
      <c r="L5088" s="329"/>
      <c r="M5088" s="331"/>
      <c r="N5088" s="183">
        <f t="shared" si="1807"/>
        <v>1.6640000000000001</v>
      </c>
      <c r="O5088" s="184">
        <f t="shared" si="1808"/>
        <v>1.6569999999999998</v>
      </c>
      <c r="P5088" s="185">
        <f t="shared" si="1809"/>
        <v>1.6619999999999999</v>
      </c>
      <c r="Q5088" s="186">
        <f t="shared" si="1810"/>
        <v>1.6640000000000001</v>
      </c>
      <c r="R5088" s="187">
        <f t="shared" si="1811"/>
        <v>1.641</v>
      </c>
      <c r="S5088" s="188">
        <f t="shared" si="1812"/>
        <v>1.6950000000000001</v>
      </c>
      <c r="T5088" s="189">
        <f t="shared" si="1813"/>
        <v>1.7009999999999998</v>
      </c>
      <c r="U5088" s="332">
        <f t="shared" si="1814"/>
        <v>1.659</v>
      </c>
    </row>
    <row r="5089" spans="1:21" x14ac:dyDescent="0.35">
      <c r="A5089" s="293">
        <v>45112</v>
      </c>
      <c r="B5089" s="292">
        <v>167.1</v>
      </c>
      <c r="C5089" s="292">
        <v>166.7</v>
      </c>
      <c r="D5089" s="292">
        <v>166.9</v>
      </c>
      <c r="E5089" s="292">
        <v>167.2</v>
      </c>
      <c r="F5089" s="292">
        <v>164.6</v>
      </c>
      <c r="G5089" s="292">
        <v>169.9</v>
      </c>
      <c r="H5089" s="292">
        <v>170.6</v>
      </c>
      <c r="I5089" s="292">
        <v>166.6</v>
      </c>
      <c r="J5089" s="329"/>
      <c r="K5089" s="363"/>
      <c r="L5089" s="329"/>
      <c r="M5089" s="331"/>
      <c r="N5089" s="183">
        <f t="shared" si="1807"/>
        <v>1.671</v>
      </c>
      <c r="O5089" s="184">
        <f t="shared" si="1808"/>
        <v>1.6669999999999998</v>
      </c>
      <c r="P5089" s="185">
        <f t="shared" si="1809"/>
        <v>1.669</v>
      </c>
      <c r="Q5089" s="186">
        <f t="shared" si="1810"/>
        <v>1.6719999999999999</v>
      </c>
      <c r="R5089" s="187">
        <f t="shared" si="1811"/>
        <v>1.6459999999999999</v>
      </c>
      <c r="S5089" s="188">
        <f t="shared" si="1812"/>
        <v>1.6990000000000001</v>
      </c>
      <c r="T5089" s="189">
        <f t="shared" si="1813"/>
        <v>1.706</v>
      </c>
      <c r="U5089" s="332">
        <f t="shared" si="1814"/>
        <v>1.6659999999999999</v>
      </c>
    </row>
    <row r="5090" spans="1:21" x14ac:dyDescent="0.35">
      <c r="A5090" s="293">
        <v>45113</v>
      </c>
      <c r="B5090" s="292">
        <v>166.8</v>
      </c>
      <c r="C5090" s="292">
        <v>166.4</v>
      </c>
      <c r="D5090" s="292">
        <v>166.6</v>
      </c>
      <c r="E5090" s="292">
        <v>166.9</v>
      </c>
      <c r="F5090" s="292">
        <v>164.3</v>
      </c>
      <c r="G5090" s="292">
        <v>169.6</v>
      </c>
      <c r="H5090" s="292">
        <v>170.4</v>
      </c>
      <c r="I5090" s="292">
        <v>166.3</v>
      </c>
      <c r="J5090" s="329"/>
      <c r="K5090" s="363"/>
      <c r="L5090" s="329"/>
      <c r="M5090" s="331"/>
      <c r="N5090" s="183">
        <f t="shared" si="1807"/>
        <v>1.6680000000000001</v>
      </c>
      <c r="O5090" s="184">
        <f t="shared" si="1808"/>
        <v>1.6640000000000001</v>
      </c>
      <c r="P5090" s="185">
        <f t="shared" si="1809"/>
        <v>1.6659999999999999</v>
      </c>
      <c r="Q5090" s="186">
        <f t="shared" si="1810"/>
        <v>1.669</v>
      </c>
      <c r="R5090" s="187">
        <f t="shared" si="1811"/>
        <v>1.643</v>
      </c>
      <c r="S5090" s="188">
        <f t="shared" si="1812"/>
        <v>1.696</v>
      </c>
      <c r="T5090" s="189">
        <f t="shared" si="1813"/>
        <v>1.704</v>
      </c>
      <c r="U5090" s="332">
        <f t="shared" si="1814"/>
        <v>1.663</v>
      </c>
    </row>
    <row r="5091" spans="1:21" x14ac:dyDescent="0.35">
      <c r="A5091" s="293">
        <v>45114</v>
      </c>
      <c r="B5091" s="292">
        <v>167.1</v>
      </c>
      <c r="C5091" s="292">
        <v>166.7</v>
      </c>
      <c r="D5091" s="292">
        <v>166.8</v>
      </c>
      <c r="E5091" s="292">
        <v>167.3</v>
      </c>
      <c r="F5091" s="292">
        <v>164.8</v>
      </c>
      <c r="G5091" s="292">
        <v>170.2</v>
      </c>
      <c r="H5091" s="292">
        <v>170.8</v>
      </c>
      <c r="I5091" s="292">
        <v>166.6</v>
      </c>
      <c r="J5091" s="329"/>
      <c r="K5091" s="363"/>
      <c r="L5091" s="329"/>
      <c r="M5091" s="331"/>
      <c r="N5091" s="183">
        <f t="shared" si="1807"/>
        <v>1.671</v>
      </c>
      <c r="O5091" s="184">
        <f t="shared" si="1808"/>
        <v>1.6669999999999998</v>
      </c>
      <c r="P5091" s="185">
        <f t="shared" si="1809"/>
        <v>1.6680000000000001</v>
      </c>
      <c r="Q5091" s="186">
        <f t="shared" si="1810"/>
        <v>1.673</v>
      </c>
      <c r="R5091" s="187">
        <f t="shared" si="1811"/>
        <v>1.6480000000000001</v>
      </c>
      <c r="S5091" s="188">
        <f t="shared" si="1812"/>
        <v>1.702</v>
      </c>
      <c r="T5091" s="189">
        <f t="shared" si="1813"/>
        <v>1.7080000000000002</v>
      </c>
      <c r="U5091" s="332">
        <f t="shared" si="1814"/>
        <v>1.6659999999999999</v>
      </c>
    </row>
    <row r="5092" spans="1:21" x14ac:dyDescent="0.35">
      <c r="A5092" s="293">
        <v>45117</v>
      </c>
      <c r="B5092" s="292">
        <v>167.5</v>
      </c>
      <c r="C5092" s="292">
        <v>167.1</v>
      </c>
      <c r="D5092" s="292">
        <v>167.2</v>
      </c>
      <c r="E5092" s="292">
        <v>167.7</v>
      </c>
      <c r="F5092" s="292">
        <v>165.2</v>
      </c>
      <c r="G5092" s="292">
        <v>170.6</v>
      </c>
      <c r="H5092" s="292">
        <v>171.2</v>
      </c>
      <c r="I5092" s="292">
        <v>167</v>
      </c>
      <c r="J5092" s="329"/>
      <c r="K5092" s="363"/>
      <c r="L5092" s="329"/>
      <c r="M5092" s="331"/>
      <c r="N5092" s="183">
        <f t="shared" si="1807"/>
        <v>1.675</v>
      </c>
      <c r="O5092" s="184">
        <f t="shared" si="1808"/>
        <v>1.671</v>
      </c>
      <c r="P5092" s="185">
        <f t="shared" si="1809"/>
        <v>1.6719999999999999</v>
      </c>
      <c r="Q5092" s="186">
        <f t="shared" si="1810"/>
        <v>1.6769999999999998</v>
      </c>
      <c r="R5092" s="187">
        <f t="shared" si="1811"/>
        <v>1.6519999999999999</v>
      </c>
      <c r="S5092" s="188">
        <f t="shared" si="1812"/>
        <v>1.706</v>
      </c>
      <c r="T5092" s="189">
        <f t="shared" si="1813"/>
        <v>1.712</v>
      </c>
      <c r="U5092" s="332">
        <f t="shared" si="1814"/>
        <v>1.67</v>
      </c>
    </row>
    <row r="5093" spans="1:21" x14ac:dyDescent="0.35">
      <c r="A5093" s="293">
        <v>45118</v>
      </c>
      <c r="B5093" s="292">
        <v>168</v>
      </c>
      <c r="C5093" s="292">
        <v>167.6</v>
      </c>
      <c r="D5093" s="292">
        <v>167.8</v>
      </c>
      <c r="E5093" s="292">
        <v>168.3</v>
      </c>
      <c r="F5093" s="292">
        <v>165.8</v>
      </c>
      <c r="G5093" s="292">
        <v>171</v>
      </c>
      <c r="H5093" s="292">
        <v>171.8</v>
      </c>
      <c r="I5093" s="292">
        <v>167.6</v>
      </c>
      <c r="J5093" s="329"/>
      <c r="K5093" s="330"/>
      <c r="L5093" s="329"/>
      <c r="M5093" s="331"/>
      <c r="N5093" s="183">
        <f t="shared" si="1807"/>
        <v>1.68</v>
      </c>
      <c r="O5093" s="184">
        <f t="shared" si="1808"/>
        <v>1.6759999999999999</v>
      </c>
      <c r="P5093" s="185">
        <f t="shared" si="1809"/>
        <v>1.6780000000000002</v>
      </c>
      <c r="Q5093" s="186">
        <f t="shared" si="1810"/>
        <v>1.6830000000000001</v>
      </c>
      <c r="R5093" s="187">
        <f t="shared" si="1811"/>
        <v>1.6580000000000001</v>
      </c>
      <c r="S5093" s="188">
        <f t="shared" si="1812"/>
        <v>1.71</v>
      </c>
      <c r="T5093" s="189">
        <f t="shared" si="1813"/>
        <v>1.7180000000000002</v>
      </c>
      <c r="U5093" s="332">
        <f t="shared" si="1814"/>
        <v>1.6759999999999999</v>
      </c>
    </row>
    <row r="5094" spans="1:21" x14ac:dyDescent="0.35">
      <c r="A5094" s="293">
        <v>45119</v>
      </c>
      <c r="B5094" s="292">
        <v>169</v>
      </c>
      <c r="C5094" s="292">
        <v>168.7</v>
      </c>
      <c r="D5094" s="292">
        <v>168.9</v>
      </c>
      <c r="E5094" s="292">
        <v>169.4</v>
      </c>
      <c r="F5094" s="292">
        <v>167.1</v>
      </c>
      <c r="G5094" s="292">
        <v>172.4</v>
      </c>
      <c r="H5094" s="292">
        <v>173.4</v>
      </c>
      <c r="I5094" s="292">
        <v>168.7</v>
      </c>
      <c r="J5094" s="329"/>
      <c r="K5094" s="330"/>
      <c r="L5094" s="329"/>
      <c r="M5094" s="331"/>
      <c r="N5094" s="183">
        <f t="shared" si="1807"/>
        <v>1.69</v>
      </c>
      <c r="O5094" s="184">
        <f t="shared" si="1808"/>
        <v>1.6869999999999998</v>
      </c>
      <c r="P5094" s="185">
        <f t="shared" si="1809"/>
        <v>1.6890000000000001</v>
      </c>
      <c r="Q5094" s="186">
        <f t="shared" si="1810"/>
        <v>1.694</v>
      </c>
      <c r="R5094" s="187">
        <f t="shared" si="1811"/>
        <v>1.671</v>
      </c>
      <c r="S5094" s="188">
        <f t="shared" si="1812"/>
        <v>1.724</v>
      </c>
      <c r="T5094" s="189">
        <f t="shared" si="1813"/>
        <v>1.734</v>
      </c>
      <c r="U5094" s="332">
        <f t="shared" si="1814"/>
        <v>1.6869999999999998</v>
      </c>
    </row>
    <row r="5095" spans="1:21" x14ac:dyDescent="0.35">
      <c r="A5095" s="293">
        <v>45120</v>
      </c>
      <c r="B5095" s="292">
        <v>169.9</v>
      </c>
      <c r="C5095" s="292">
        <v>169.5</v>
      </c>
      <c r="D5095" s="292">
        <v>169.7</v>
      </c>
      <c r="E5095" s="292">
        <v>170.2</v>
      </c>
      <c r="F5095" s="292">
        <v>167.9</v>
      </c>
      <c r="G5095" s="292">
        <v>173.2</v>
      </c>
      <c r="H5095" s="292">
        <v>174.2</v>
      </c>
      <c r="I5095" s="292">
        <v>169.5</v>
      </c>
      <c r="J5095" s="329"/>
      <c r="K5095" s="330"/>
      <c r="L5095" s="329"/>
      <c r="M5095" s="331"/>
      <c r="N5095" s="183">
        <f t="shared" si="1807"/>
        <v>1.6990000000000001</v>
      </c>
      <c r="O5095" s="184">
        <f t="shared" si="1808"/>
        <v>1.6950000000000001</v>
      </c>
      <c r="P5095" s="185">
        <f t="shared" si="1809"/>
        <v>1.6969999999999998</v>
      </c>
      <c r="Q5095" s="186">
        <f t="shared" si="1810"/>
        <v>1.702</v>
      </c>
      <c r="R5095" s="187">
        <f t="shared" si="1811"/>
        <v>1.679</v>
      </c>
      <c r="S5095" s="188">
        <f t="shared" si="1812"/>
        <v>1.732</v>
      </c>
      <c r="T5095" s="189">
        <f t="shared" si="1813"/>
        <v>1.742</v>
      </c>
      <c r="U5095" s="332">
        <f t="shared" si="1814"/>
        <v>1.6950000000000001</v>
      </c>
    </row>
    <row r="5096" spans="1:21" x14ac:dyDescent="0.35">
      <c r="A5096" s="293">
        <v>45121</v>
      </c>
      <c r="B5096" s="292">
        <v>171.5</v>
      </c>
      <c r="C5096" s="292">
        <v>171</v>
      </c>
      <c r="D5096" s="292">
        <v>171.2</v>
      </c>
      <c r="E5096" s="292">
        <v>171.9</v>
      </c>
      <c r="F5096" s="292">
        <v>169.4</v>
      </c>
      <c r="G5096" s="292">
        <v>174.7</v>
      </c>
      <c r="H5096" s="292">
        <v>176</v>
      </c>
      <c r="I5096" s="292">
        <v>171.1</v>
      </c>
      <c r="J5096" s="329"/>
      <c r="K5096" s="363">
        <f>AVERAGE(I5087:I5096)</f>
        <v>167.48</v>
      </c>
      <c r="L5096" s="329"/>
      <c r="M5096" s="331"/>
      <c r="N5096" s="183">
        <f t="shared" si="1807"/>
        <v>1.7150000000000001</v>
      </c>
      <c r="O5096" s="184">
        <f t="shared" si="1808"/>
        <v>1.71</v>
      </c>
      <c r="P5096" s="185">
        <f t="shared" si="1809"/>
        <v>1.712</v>
      </c>
      <c r="Q5096" s="186">
        <f t="shared" si="1810"/>
        <v>1.7190000000000001</v>
      </c>
      <c r="R5096" s="187">
        <f t="shared" si="1811"/>
        <v>1.694</v>
      </c>
      <c r="S5096" s="188">
        <f t="shared" si="1812"/>
        <v>1.7469999999999999</v>
      </c>
      <c r="T5096" s="189">
        <f t="shared" si="1813"/>
        <v>1.76</v>
      </c>
      <c r="U5096" s="332">
        <f t="shared" si="1814"/>
        <v>1.7109999999999999</v>
      </c>
    </row>
    <row r="5097" spans="1:21" x14ac:dyDescent="0.35">
      <c r="A5097" s="293">
        <v>45124</v>
      </c>
      <c r="B5097" s="305">
        <v>172.2</v>
      </c>
      <c r="C5097" s="305">
        <v>171.9</v>
      </c>
      <c r="D5097" s="305">
        <v>172</v>
      </c>
      <c r="E5097" s="305">
        <v>172.7</v>
      </c>
      <c r="F5097" s="305">
        <v>170.1</v>
      </c>
      <c r="G5097" s="305">
        <v>175.4</v>
      </c>
      <c r="H5097" s="305">
        <v>176.7</v>
      </c>
      <c r="I5097" s="305">
        <v>171.8</v>
      </c>
      <c r="J5097" s="329"/>
      <c r="K5097" s="330"/>
      <c r="L5097" s="329"/>
      <c r="M5097" s="331"/>
      <c r="N5097" s="183">
        <f t="shared" ref="N5097:N5107" si="1815">B5097/$V$1</f>
        <v>1.722</v>
      </c>
      <c r="O5097" s="184">
        <f t="shared" ref="O5097:O5107" si="1816">C5097/$V$1</f>
        <v>1.7190000000000001</v>
      </c>
      <c r="P5097" s="185">
        <f t="shared" ref="P5097:P5107" si="1817">D5097/$V$1</f>
        <v>1.72</v>
      </c>
      <c r="Q5097" s="186">
        <f t="shared" ref="Q5097:Q5107" si="1818">E5097/$V$1</f>
        <v>1.7269999999999999</v>
      </c>
      <c r="R5097" s="187">
        <f t="shared" ref="R5097:R5107" si="1819">F5097/$V$1</f>
        <v>1.7009999999999998</v>
      </c>
      <c r="S5097" s="188">
        <f t="shared" ref="S5097:S5107" si="1820">G5097/$V$1</f>
        <v>1.754</v>
      </c>
      <c r="T5097" s="189">
        <f t="shared" ref="T5097:T5107" si="1821">H5097/$V$1</f>
        <v>1.7669999999999999</v>
      </c>
      <c r="U5097" s="332">
        <f t="shared" ref="U5097:U5107" si="1822">I5097/$V$1</f>
        <v>1.7180000000000002</v>
      </c>
    </row>
    <row r="5098" spans="1:21" x14ac:dyDescent="0.35">
      <c r="A5098" s="293">
        <v>45125</v>
      </c>
      <c r="B5098" s="305">
        <v>172.6</v>
      </c>
      <c r="C5098" s="305">
        <v>172.3</v>
      </c>
      <c r="D5098" s="305">
        <v>172.3</v>
      </c>
      <c r="E5098" s="305">
        <v>173</v>
      </c>
      <c r="F5098" s="305">
        <v>170.3</v>
      </c>
      <c r="G5098" s="305">
        <v>175.7</v>
      </c>
      <c r="H5098" s="305">
        <v>176.9</v>
      </c>
      <c r="I5098" s="305">
        <v>172.2</v>
      </c>
      <c r="J5098" s="329"/>
      <c r="K5098" s="330"/>
      <c r="L5098" s="329"/>
      <c r="M5098" s="331"/>
      <c r="N5098" s="183">
        <f t="shared" si="1815"/>
        <v>1.726</v>
      </c>
      <c r="O5098" s="184">
        <f t="shared" si="1816"/>
        <v>1.7230000000000001</v>
      </c>
      <c r="P5098" s="185">
        <f t="shared" si="1817"/>
        <v>1.7230000000000001</v>
      </c>
      <c r="Q5098" s="186">
        <f t="shared" si="1818"/>
        <v>1.73</v>
      </c>
      <c r="R5098" s="187">
        <f t="shared" si="1819"/>
        <v>1.7030000000000001</v>
      </c>
      <c r="S5098" s="188">
        <f t="shared" si="1820"/>
        <v>1.7569999999999999</v>
      </c>
      <c r="T5098" s="189">
        <f t="shared" si="1821"/>
        <v>1.7690000000000001</v>
      </c>
      <c r="U5098" s="332">
        <f t="shared" si="1822"/>
        <v>1.722</v>
      </c>
    </row>
    <row r="5099" spans="1:21" x14ac:dyDescent="0.35">
      <c r="A5099" s="293">
        <v>45126</v>
      </c>
      <c r="B5099" s="305">
        <v>172.6</v>
      </c>
      <c r="C5099" s="305">
        <v>172.3</v>
      </c>
      <c r="D5099" s="305">
        <v>172.4</v>
      </c>
      <c r="E5099" s="305">
        <v>173</v>
      </c>
      <c r="F5099" s="305">
        <v>170.3</v>
      </c>
      <c r="G5099" s="305">
        <v>175.7</v>
      </c>
      <c r="H5099" s="305">
        <v>177</v>
      </c>
      <c r="I5099" s="305">
        <v>172.2</v>
      </c>
      <c r="J5099" s="329"/>
      <c r="K5099" s="330"/>
      <c r="L5099" s="329"/>
      <c r="M5099" s="331"/>
      <c r="N5099" s="183">
        <f t="shared" si="1815"/>
        <v>1.726</v>
      </c>
      <c r="O5099" s="184">
        <f t="shared" si="1816"/>
        <v>1.7230000000000001</v>
      </c>
      <c r="P5099" s="185">
        <f t="shared" si="1817"/>
        <v>1.724</v>
      </c>
      <c r="Q5099" s="186">
        <f t="shared" si="1818"/>
        <v>1.73</v>
      </c>
      <c r="R5099" s="187">
        <f t="shared" si="1819"/>
        <v>1.7030000000000001</v>
      </c>
      <c r="S5099" s="188">
        <f t="shared" si="1820"/>
        <v>1.7569999999999999</v>
      </c>
      <c r="T5099" s="189">
        <f t="shared" si="1821"/>
        <v>1.77</v>
      </c>
      <c r="U5099" s="332">
        <f t="shared" si="1822"/>
        <v>1.722</v>
      </c>
    </row>
    <row r="5100" spans="1:21" x14ac:dyDescent="0.35">
      <c r="A5100" s="293">
        <v>45127</v>
      </c>
      <c r="B5100" s="305">
        <v>172.4</v>
      </c>
      <c r="C5100" s="305">
        <v>172.5</v>
      </c>
      <c r="D5100" s="305">
        <v>172.3</v>
      </c>
      <c r="E5100" s="305">
        <v>173</v>
      </c>
      <c r="F5100" s="305">
        <v>170.2</v>
      </c>
      <c r="G5100" s="305">
        <v>175.6</v>
      </c>
      <c r="H5100" s="305">
        <v>177</v>
      </c>
      <c r="I5100" s="305">
        <v>172.1</v>
      </c>
      <c r="J5100" s="329"/>
      <c r="K5100" s="330"/>
      <c r="L5100" s="329"/>
      <c r="M5100" s="331"/>
      <c r="N5100" s="183">
        <f t="shared" si="1815"/>
        <v>1.724</v>
      </c>
      <c r="O5100" s="184">
        <f t="shared" si="1816"/>
        <v>1.7250000000000001</v>
      </c>
      <c r="P5100" s="185">
        <f t="shared" si="1817"/>
        <v>1.7230000000000001</v>
      </c>
      <c r="Q5100" s="186">
        <f t="shared" si="1818"/>
        <v>1.73</v>
      </c>
      <c r="R5100" s="187">
        <f t="shared" si="1819"/>
        <v>1.702</v>
      </c>
      <c r="S5100" s="188">
        <f t="shared" si="1820"/>
        <v>1.756</v>
      </c>
      <c r="T5100" s="189">
        <f t="shared" si="1821"/>
        <v>1.77</v>
      </c>
      <c r="U5100" s="332">
        <f t="shared" si="1822"/>
        <v>1.7209999999999999</v>
      </c>
    </row>
    <row r="5101" spans="1:21" x14ac:dyDescent="0.35">
      <c r="A5101" s="293">
        <v>45128</v>
      </c>
      <c r="B5101" s="305">
        <v>172.6</v>
      </c>
      <c r="C5101" s="305">
        <v>172.8</v>
      </c>
      <c r="D5101" s="305">
        <v>172.5</v>
      </c>
      <c r="E5101" s="305">
        <v>173.2</v>
      </c>
      <c r="F5101" s="305">
        <v>170.3</v>
      </c>
      <c r="G5101" s="305">
        <v>175.7</v>
      </c>
      <c r="H5101" s="305">
        <v>177.2</v>
      </c>
      <c r="I5101" s="305">
        <v>172.3</v>
      </c>
      <c r="J5101" s="329"/>
      <c r="K5101" s="330"/>
      <c r="L5101" s="329"/>
      <c r="M5101" s="331"/>
      <c r="N5101" s="183">
        <f t="shared" si="1815"/>
        <v>1.726</v>
      </c>
      <c r="O5101" s="184">
        <f t="shared" si="1816"/>
        <v>1.7280000000000002</v>
      </c>
      <c r="P5101" s="185">
        <f t="shared" si="1817"/>
        <v>1.7250000000000001</v>
      </c>
      <c r="Q5101" s="186">
        <f t="shared" si="1818"/>
        <v>1.732</v>
      </c>
      <c r="R5101" s="187">
        <f t="shared" si="1819"/>
        <v>1.7030000000000001</v>
      </c>
      <c r="S5101" s="188">
        <f t="shared" si="1820"/>
        <v>1.7569999999999999</v>
      </c>
      <c r="T5101" s="189">
        <f t="shared" si="1821"/>
        <v>1.7719999999999998</v>
      </c>
      <c r="U5101" s="332">
        <f t="shared" si="1822"/>
        <v>1.7230000000000001</v>
      </c>
    </row>
    <row r="5102" spans="1:21" x14ac:dyDescent="0.35">
      <c r="A5102" s="293">
        <v>45131</v>
      </c>
      <c r="B5102" s="305">
        <v>173.2</v>
      </c>
      <c r="C5102" s="305">
        <v>173.3</v>
      </c>
      <c r="D5102" s="305">
        <v>173.1</v>
      </c>
      <c r="E5102" s="305">
        <v>173.9</v>
      </c>
      <c r="F5102" s="305">
        <v>170.9</v>
      </c>
      <c r="G5102" s="305">
        <v>176.4</v>
      </c>
      <c r="H5102" s="305">
        <v>178</v>
      </c>
      <c r="I5102" s="305">
        <v>172.9</v>
      </c>
      <c r="J5102" s="329"/>
      <c r="K5102" s="330"/>
      <c r="L5102" s="329"/>
      <c r="M5102" s="331"/>
      <c r="N5102" s="183">
        <f t="shared" si="1815"/>
        <v>1.732</v>
      </c>
      <c r="O5102" s="184">
        <f t="shared" si="1816"/>
        <v>1.7330000000000001</v>
      </c>
      <c r="P5102" s="185">
        <f t="shared" si="1817"/>
        <v>1.7309999999999999</v>
      </c>
      <c r="Q5102" s="186">
        <f t="shared" si="1818"/>
        <v>1.7390000000000001</v>
      </c>
      <c r="R5102" s="187">
        <f t="shared" si="1819"/>
        <v>1.7090000000000001</v>
      </c>
      <c r="S5102" s="188">
        <f t="shared" si="1820"/>
        <v>1.764</v>
      </c>
      <c r="T5102" s="189">
        <f t="shared" si="1821"/>
        <v>1.78</v>
      </c>
      <c r="U5102" s="332">
        <f t="shared" si="1822"/>
        <v>1.7290000000000001</v>
      </c>
    </row>
    <row r="5103" spans="1:21" x14ac:dyDescent="0.35">
      <c r="A5103" s="293">
        <v>45132</v>
      </c>
      <c r="B5103" s="305">
        <v>174</v>
      </c>
      <c r="C5103" s="305">
        <v>174.1</v>
      </c>
      <c r="D5103" s="305">
        <v>173.8</v>
      </c>
      <c r="E5103" s="305">
        <v>174.7</v>
      </c>
      <c r="F5103" s="305">
        <v>171.6</v>
      </c>
      <c r="G5103" s="305">
        <v>177.1</v>
      </c>
      <c r="H5103" s="305">
        <v>178.8</v>
      </c>
      <c r="I5103" s="305">
        <v>173.7</v>
      </c>
      <c r="J5103" s="329"/>
      <c r="K5103" s="330"/>
      <c r="L5103" s="329"/>
      <c r="M5103" s="331"/>
      <c r="N5103" s="183">
        <f t="shared" si="1815"/>
        <v>1.74</v>
      </c>
      <c r="O5103" s="184">
        <f t="shared" si="1816"/>
        <v>1.7409999999999999</v>
      </c>
      <c r="P5103" s="185">
        <f t="shared" si="1817"/>
        <v>1.7380000000000002</v>
      </c>
      <c r="Q5103" s="186">
        <f t="shared" si="1818"/>
        <v>1.7469999999999999</v>
      </c>
      <c r="R5103" s="187">
        <f t="shared" si="1819"/>
        <v>1.716</v>
      </c>
      <c r="S5103" s="188">
        <f t="shared" si="1820"/>
        <v>1.7709999999999999</v>
      </c>
      <c r="T5103" s="189">
        <f t="shared" si="1821"/>
        <v>1.788</v>
      </c>
      <c r="U5103" s="332">
        <f t="shared" si="1822"/>
        <v>1.7369999999999999</v>
      </c>
    </row>
    <row r="5104" spans="1:21" x14ac:dyDescent="0.35">
      <c r="A5104" s="293">
        <v>45133</v>
      </c>
      <c r="B5104" s="305">
        <v>176.2</v>
      </c>
      <c r="C5104" s="305">
        <v>175.9</v>
      </c>
      <c r="D5104" s="305">
        <v>176.2</v>
      </c>
      <c r="E5104" s="305">
        <v>176.9</v>
      </c>
      <c r="F5104" s="305">
        <v>173.8</v>
      </c>
      <c r="G5104" s="305">
        <v>179.3</v>
      </c>
      <c r="H5104" s="305">
        <v>181.4</v>
      </c>
      <c r="I5104" s="305">
        <v>175.9</v>
      </c>
      <c r="J5104" s="329"/>
      <c r="K5104" s="330"/>
      <c r="L5104" s="329"/>
      <c r="M5104" s="331"/>
      <c r="N5104" s="183">
        <f t="shared" si="1815"/>
        <v>1.7619999999999998</v>
      </c>
      <c r="O5104" s="184">
        <f t="shared" si="1816"/>
        <v>1.7590000000000001</v>
      </c>
      <c r="P5104" s="185">
        <f t="shared" si="1817"/>
        <v>1.7619999999999998</v>
      </c>
      <c r="Q5104" s="186">
        <f t="shared" si="1818"/>
        <v>1.7690000000000001</v>
      </c>
      <c r="R5104" s="187">
        <f t="shared" si="1819"/>
        <v>1.7380000000000002</v>
      </c>
      <c r="S5104" s="188">
        <f t="shared" si="1820"/>
        <v>1.7930000000000001</v>
      </c>
      <c r="T5104" s="189">
        <f t="shared" si="1821"/>
        <v>1.8140000000000001</v>
      </c>
      <c r="U5104" s="332">
        <f t="shared" si="1822"/>
        <v>1.7590000000000001</v>
      </c>
    </row>
    <row r="5105" spans="1:21" x14ac:dyDescent="0.35">
      <c r="A5105" s="293">
        <v>45134</v>
      </c>
      <c r="B5105" s="305">
        <v>178.1</v>
      </c>
      <c r="C5105" s="305">
        <v>177.7</v>
      </c>
      <c r="D5105" s="305">
        <v>178</v>
      </c>
      <c r="E5105" s="305">
        <v>178.7</v>
      </c>
      <c r="F5105" s="305">
        <v>175.6</v>
      </c>
      <c r="G5105" s="305">
        <v>181.1</v>
      </c>
      <c r="H5105" s="305">
        <v>183.3</v>
      </c>
      <c r="I5105" s="305">
        <v>177.7</v>
      </c>
      <c r="J5105" s="329"/>
      <c r="K5105" s="330"/>
      <c r="L5105" s="329"/>
      <c r="M5105" s="331"/>
      <c r="N5105" s="183">
        <f t="shared" si="1815"/>
        <v>1.7809999999999999</v>
      </c>
      <c r="O5105" s="184">
        <f t="shared" si="1816"/>
        <v>1.7769999999999999</v>
      </c>
      <c r="P5105" s="185">
        <f t="shared" si="1817"/>
        <v>1.78</v>
      </c>
      <c r="Q5105" s="186">
        <f t="shared" si="1818"/>
        <v>1.7869999999999999</v>
      </c>
      <c r="R5105" s="187">
        <f t="shared" si="1819"/>
        <v>1.756</v>
      </c>
      <c r="S5105" s="188">
        <f t="shared" si="1820"/>
        <v>1.8109999999999999</v>
      </c>
      <c r="T5105" s="189">
        <f t="shared" si="1821"/>
        <v>1.8330000000000002</v>
      </c>
      <c r="U5105" s="332">
        <f t="shared" si="1822"/>
        <v>1.7769999999999999</v>
      </c>
    </row>
    <row r="5106" spans="1:21" x14ac:dyDescent="0.35">
      <c r="A5106" s="293">
        <v>45135</v>
      </c>
      <c r="B5106" s="305">
        <v>179.8</v>
      </c>
      <c r="C5106" s="305">
        <v>179.4</v>
      </c>
      <c r="D5106" s="305">
        <v>179.7</v>
      </c>
      <c r="E5106" s="305">
        <v>180.4</v>
      </c>
      <c r="F5106" s="305">
        <v>177.3</v>
      </c>
      <c r="G5106" s="305">
        <v>182.7</v>
      </c>
      <c r="H5106" s="305">
        <v>185</v>
      </c>
      <c r="I5106" s="305">
        <v>179.4</v>
      </c>
      <c r="J5106" s="329"/>
      <c r="K5106" s="330"/>
      <c r="L5106" s="329"/>
      <c r="M5106" s="331"/>
      <c r="N5106" s="183">
        <f t="shared" si="1815"/>
        <v>1.798</v>
      </c>
      <c r="O5106" s="184">
        <f t="shared" si="1816"/>
        <v>1.794</v>
      </c>
      <c r="P5106" s="185">
        <f t="shared" si="1817"/>
        <v>1.7969999999999999</v>
      </c>
      <c r="Q5106" s="186">
        <f t="shared" si="1818"/>
        <v>1.804</v>
      </c>
      <c r="R5106" s="187">
        <f t="shared" si="1819"/>
        <v>1.7730000000000001</v>
      </c>
      <c r="S5106" s="188">
        <f t="shared" si="1820"/>
        <v>1.827</v>
      </c>
      <c r="T5106" s="189">
        <f t="shared" si="1821"/>
        <v>1.85</v>
      </c>
      <c r="U5106" s="332">
        <f t="shared" si="1822"/>
        <v>1.794</v>
      </c>
    </row>
    <row r="5107" spans="1:21" x14ac:dyDescent="0.35">
      <c r="A5107" s="293">
        <v>45138</v>
      </c>
      <c r="B5107" s="305">
        <v>181.4</v>
      </c>
      <c r="C5107" s="305">
        <v>181</v>
      </c>
      <c r="D5107" s="305">
        <v>181.4</v>
      </c>
      <c r="E5107" s="305">
        <v>182</v>
      </c>
      <c r="F5107" s="305">
        <v>178.9</v>
      </c>
      <c r="G5107" s="305">
        <v>184.4</v>
      </c>
      <c r="H5107" s="305">
        <v>186.5</v>
      </c>
      <c r="I5107" s="305">
        <v>181</v>
      </c>
      <c r="J5107" s="329"/>
      <c r="K5107" s="363">
        <f>AVERAGE(I5097:I5107)</f>
        <v>174.65454545454551</v>
      </c>
      <c r="L5107" s="329"/>
      <c r="M5107" s="363">
        <f>AVERAGE(I5087:I5107)</f>
        <v>171.23809523809524</v>
      </c>
      <c r="N5107" s="183">
        <f t="shared" si="1815"/>
        <v>1.8140000000000001</v>
      </c>
      <c r="O5107" s="184">
        <f t="shared" si="1816"/>
        <v>1.81</v>
      </c>
      <c r="P5107" s="185">
        <f t="shared" si="1817"/>
        <v>1.8140000000000001</v>
      </c>
      <c r="Q5107" s="186">
        <f t="shared" si="1818"/>
        <v>1.82</v>
      </c>
      <c r="R5107" s="187">
        <f t="shared" si="1819"/>
        <v>1.7890000000000001</v>
      </c>
      <c r="S5107" s="188">
        <f t="shared" si="1820"/>
        <v>1.8440000000000001</v>
      </c>
      <c r="T5107" s="189">
        <f t="shared" si="1821"/>
        <v>1.865</v>
      </c>
      <c r="U5107" s="332">
        <f t="shared" si="1822"/>
        <v>1.81</v>
      </c>
    </row>
    <row r="5108" spans="1:21" x14ac:dyDescent="0.35">
      <c r="A5108" s="293">
        <v>45139</v>
      </c>
      <c r="B5108" s="305">
        <v>184.5</v>
      </c>
      <c r="C5108" s="305">
        <v>184</v>
      </c>
      <c r="D5108" s="305">
        <v>184.4</v>
      </c>
      <c r="E5108" s="305">
        <v>184.8</v>
      </c>
      <c r="F5108" s="305">
        <v>181.9</v>
      </c>
      <c r="G5108" s="305">
        <v>187.3</v>
      </c>
      <c r="H5108" s="305">
        <v>189.2</v>
      </c>
      <c r="I5108" s="305">
        <v>184</v>
      </c>
      <c r="J5108" s="329"/>
      <c r="K5108" s="330"/>
      <c r="L5108" s="329"/>
      <c r="M5108" s="331"/>
      <c r="N5108" s="183">
        <f t="shared" ref="N5108:N5121" si="1823">B5108/$V$1</f>
        <v>1.845</v>
      </c>
      <c r="O5108" s="184">
        <f t="shared" ref="O5108:O5121" si="1824">C5108/$V$1</f>
        <v>1.84</v>
      </c>
      <c r="P5108" s="185">
        <f t="shared" ref="P5108:P5121" si="1825">D5108/$V$1</f>
        <v>1.8440000000000001</v>
      </c>
      <c r="Q5108" s="186">
        <f t="shared" ref="Q5108:Q5121" si="1826">E5108/$V$1</f>
        <v>1.8480000000000001</v>
      </c>
      <c r="R5108" s="187">
        <f t="shared" ref="R5108:R5121" si="1827">F5108/$V$1</f>
        <v>1.819</v>
      </c>
      <c r="S5108" s="188">
        <f t="shared" ref="S5108:S5121" si="1828">G5108/$V$1</f>
        <v>1.8730000000000002</v>
      </c>
      <c r="T5108" s="189">
        <f t="shared" ref="T5108:T5121" si="1829">H5108/$V$1</f>
        <v>1.8919999999999999</v>
      </c>
      <c r="U5108" s="332">
        <f t="shared" ref="U5108:U5121" si="1830">I5108/$V$1</f>
        <v>1.84</v>
      </c>
    </row>
    <row r="5109" spans="1:21" x14ac:dyDescent="0.35">
      <c r="A5109" s="293">
        <v>45140</v>
      </c>
      <c r="B5109" s="305">
        <v>186.6</v>
      </c>
      <c r="C5109" s="305">
        <v>186.1</v>
      </c>
      <c r="D5109" s="305">
        <v>186.5</v>
      </c>
      <c r="E5109" s="305">
        <v>186.9</v>
      </c>
      <c r="F5109" s="305">
        <v>184</v>
      </c>
      <c r="G5109" s="305">
        <v>189.4</v>
      </c>
      <c r="H5109" s="305">
        <v>191.3</v>
      </c>
      <c r="I5109" s="305">
        <v>186.1</v>
      </c>
      <c r="J5109" s="329"/>
      <c r="K5109" s="330"/>
      <c r="L5109" s="329"/>
      <c r="M5109" s="331"/>
      <c r="N5109" s="183">
        <f t="shared" si="1823"/>
        <v>1.8659999999999999</v>
      </c>
      <c r="O5109" s="184">
        <f t="shared" si="1824"/>
        <v>1.861</v>
      </c>
      <c r="P5109" s="185">
        <f t="shared" si="1825"/>
        <v>1.865</v>
      </c>
      <c r="Q5109" s="186">
        <f t="shared" si="1826"/>
        <v>1.869</v>
      </c>
      <c r="R5109" s="187">
        <f t="shared" si="1827"/>
        <v>1.84</v>
      </c>
      <c r="S5109" s="188">
        <f t="shared" si="1828"/>
        <v>1.8940000000000001</v>
      </c>
      <c r="T5109" s="189">
        <f t="shared" si="1829"/>
        <v>1.913</v>
      </c>
      <c r="U5109" s="332">
        <f t="shared" si="1830"/>
        <v>1.861</v>
      </c>
    </row>
    <row r="5110" spans="1:21" x14ac:dyDescent="0.35">
      <c r="A5110" s="293">
        <v>45141</v>
      </c>
      <c r="B5110" s="305">
        <v>189.8</v>
      </c>
      <c r="C5110" s="305">
        <v>188.9</v>
      </c>
      <c r="D5110" s="305">
        <v>189.5</v>
      </c>
      <c r="E5110" s="305">
        <v>189.7</v>
      </c>
      <c r="F5110" s="305">
        <v>187</v>
      </c>
      <c r="G5110" s="305">
        <v>192.2</v>
      </c>
      <c r="H5110" s="305">
        <v>194.6</v>
      </c>
      <c r="I5110" s="305">
        <v>189.1</v>
      </c>
      <c r="J5110" s="329"/>
      <c r="K5110" s="330"/>
      <c r="L5110" s="329"/>
      <c r="M5110" s="331"/>
      <c r="N5110" s="183">
        <f t="shared" si="1823"/>
        <v>1.8980000000000001</v>
      </c>
      <c r="O5110" s="184">
        <f t="shared" si="1824"/>
        <v>1.889</v>
      </c>
      <c r="P5110" s="185">
        <f t="shared" si="1825"/>
        <v>1.895</v>
      </c>
      <c r="Q5110" s="186">
        <f t="shared" si="1826"/>
        <v>1.8969999999999998</v>
      </c>
      <c r="R5110" s="187">
        <f t="shared" si="1827"/>
        <v>1.87</v>
      </c>
      <c r="S5110" s="188">
        <f t="shared" si="1828"/>
        <v>1.9219999999999999</v>
      </c>
      <c r="T5110" s="189">
        <f t="shared" si="1829"/>
        <v>1.946</v>
      </c>
      <c r="U5110" s="332">
        <f t="shared" si="1830"/>
        <v>1.891</v>
      </c>
    </row>
    <row r="5111" spans="1:21" x14ac:dyDescent="0.35">
      <c r="A5111" s="293">
        <v>45142</v>
      </c>
      <c r="B5111" s="305">
        <v>191.8</v>
      </c>
      <c r="C5111" s="305">
        <v>191</v>
      </c>
      <c r="D5111" s="305">
        <v>191.6</v>
      </c>
      <c r="E5111" s="305">
        <v>191.8</v>
      </c>
      <c r="F5111" s="305">
        <v>189.1</v>
      </c>
      <c r="G5111" s="305">
        <v>194.3</v>
      </c>
      <c r="H5111" s="305">
        <v>196.6</v>
      </c>
      <c r="I5111" s="305">
        <v>191.2</v>
      </c>
      <c r="J5111" s="329"/>
      <c r="K5111" s="330"/>
      <c r="L5111" s="329"/>
      <c r="M5111" s="331"/>
      <c r="N5111" s="183">
        <f t="shared" si="1823"/>
        <v>1.9180000000000001</v>
      </c>
      <c r="O5111" s="184">
        <f t="shared" si="1824"/>
        <v>1.91</v>
      </c>
      <c r="P5111" s="185">
        <f t="shared" si="1825"/>
        <v>1.9159999999999999</v>
      </c>
      <c r="Q5111" s="186">
        <f t="shared" si="1826"/>
        <v>1.9180000000000001</v>
      </c>
      <c r="R5111" s="187">
        <f t="shared" si="1827"/>
        <v>1.891</v>
      </c>
      <c r="S5111" s="188">
        <f t="shared" si="1828"/>
        <v>1.9430000000000001</v>
      </c>
      <c r="T5111" s="189">
        <f t="shared" si="1829"/>
        <v>1.966</v>
      </c>
      <c r="U5111" s="332">
        <f t="shared" si="1830"/>
        <v>1.9119999999999999</v>
      </c>
    </row>
    <row r="5112" spans="1:21" x14ac:dyDescent="0.35">
      <c r="A5112" s="293">
        <v>45145</v>
      </c>
      <c r="B5112" s="305">
        <v>194.6</v>
      </c>
      <c r="C5112" s="305">
        <v>193.9</v>
      </c>
      <c r="D5112" s="305">
        <v>194.4</v>
      </c>
      <c r="E5112" s="305">
        <v>194.4</v>
      </c>
      <c r="F5112" s="305">
        <v>191.7</v>
      </c>
      <c r="G5112" s="305">
        <v>197.1</v>
      </c>
      <c r="H5112" s="305">
        <v>199.6</v>
      </c>
      <c r="I5112" s="305">
        <v>194</v>
      </c>
      <c r="J5112" s="329"/>
      <c r="K5112" s="330"/>
      <c r="L5112" s="329"/>
      <c r="M5112" s="331"/>
      <c r="N5112" s="183">
        <f t="shared" si="1823"/>
        <v>1.946</v>
      </c>
      <c r="O5112" s="184">
        <f t="shared" si="1824"/>
        <v>1.9390000000000001</v>
      </c>
      <c r="P5112" s="185">
        <f t="shared" si="1825"/>
        <v>1.944</v>
      </c>
      <c r="Q5112" s="186">
        <f t="shared" si="1826"/>
        <v>1.944</v>
      </c>
      <c r="R5112" s="187">
        <f t="shared" si="1827"/>
        <v>1.9169999999999998</v>
      </c>
      <c r="S5112" s="188">
        <f t="shared" si="1828"/>
        <v>1.9709999999999999</v>
      </c>
      <c r="T5112" s="189">
        <f t="shared" si="1829"/>
        <v>1.996</v>
      </c>
      <c r="U5112" s="332">
        <f t="shared" si="1830"/>
        <v>1.94</v>
      </c>
    </row>
    <row r="5113" spans="1:21" x14ac:dyDescent="0.35">
      <c r="A5113" s="293">
        <v>45146</v>
      </c>
      <c r="B5113" s="305">
        <v>196.6</v>
      </c>
      <c r="C5113" s="305">
        <v>196.1</v>
      </c>
      <c r="D5113" s="305">
        <v>196.5</v>
      </c>
      <c r="E5113" s="305">
        <v>196.4</v>
      </c>
      <c r="F5113" s="305">
        <v>193.6</v>
      </c>
      <c r="G5113" s="305">
        <v>199</v>
      </c>
      <c r="H5113" s="305">
        <v>201.3</v>
      </c>
      <c r="I5113" s="305">
        <v>196</v>
      </c>
      <c r="J5113" s="329"/>
      <c r="K5113" s="330"/>
      <c r="L5113" s="329"/>
      <c r="M5113" s="331"/>
      <c r="N5113" s="183">
        <f t="shared" si="1823"/>
        <v>1.966</v>
      </c>
      <c r="O5113" s="184">
        <f t="shared" si="1824"/>
        <v>1.9609999999999999</v>
      </c>
      <c r="P5113" s="185">
        <f t="shared" si="1825"/>
        <v>1.9650000000000001</v>
      </c>
      <c r="Q5113" s="186">
        <f t="shared" si="1826"/>
        <v>1.964</v>
      </c>
      <c r="R5113" s="187">
        <f t="shared" si="1827"/>
        <v>1.9359999999999999</v>
      </c>
      <c r="S5113" s="188">
        <f t="shared" si="1828"/>
        <v>1.99</v>
      </c>
      <c r="T5113" s="189">
        <f t="shared" si="1829"/>
        <v>2.0129999999999999</v>
      </c>
      <c r="U5113" s="332">
        <f t="shared" si="1830"/>
        <v>1.96</v>
      </c>
    </row>
    <row r="5114" spans="1:21" x14ac:dyDescent="0.35">
      <c r="A5114" s="293">
        <v>45147</v>
      </c>
      <c r="B5114" s="305">
        <v>197.2</v>
      </c>
      <c r="C5114" s="305">
        <v>196.9</v>
      </c>
      <c r="D5114" s="305">
        <v>197.1</v>
      </c>
      <c r="E5114" s="305">
        <v>197.2</v>
      </c>
      <c r="F5114" s="305">
        <v>194.6</v>
      </c>
      <c r="G5114" s="305">
        <v>199.8</v>
      </c>
      <c r="H5114" s="305">
        <v>201.9</v>
      </c>
      <c r="I5114" s="305">
        <v>196.7</v>
      </c>
      <c r="J5114" s="329"/>
      <c r="K5114" s="330"/>
      <c r="L5114" s="329"/>
      <c r="M5114" s="331"/>
      <c r="N5114" s="183">
        <f t="shared" si="1823"/>
        <v>1.972</v>
      </c>
      <c r="O5114" s="184">
        <f t="shared" si="1824"/>
        <v>1.9690000000000001</v>
      </c>
      <c r="P5114" s="185">
        <f t="shared" si="1825"/>
        <v>1.9709999999999999</v>
      </c>
      <c r="Q5114" s="186">
        <f t="shared" si="1826"/>
        <v>1.972</v>
      </c>
      <c r="R5114" s="187">
        <f t="shared" si="1827"/>
        <v>1.946</v>
      </c>
      <c r="S5114" s="188">
        <f t="shared" si="1828"/>
        <v>1.9980000000000002</v>
      </c>
      <c r="T5114" s="189">
        <f t="shared" si="1829"/>
        <v>2.0190000000000001</v>
      </c>
      <c r="U5114" s="332">
        <f t="shared" si="1830"/>
        <v>1.9669999999999999</v>
      </c>
    </row>
    <row r="5115" spans="1:21" x14ac:dyDescent="0.35">
      <c r="A5115" s="293">
        <v>45148</v>
      </c>
      <c r="B5115" s="305">
        <v>197.4</v>
      </c>
      <c r="C5115" s="305">
        <v>197.1</v>
      </c>
      <c r="D5115" s="305">
        <v>197.3</v>
      </c>
      <c r="E5115" s="305">
        <v>197.4</v>
      </c>
      <c r="F5115" s="305">
        <v>194.7</v>
      </c>
      <c r="G5115" s="305">
        <v>199.9</v>
      </c>
      <c r="H5115" s="305">
        <v>201.9</v>
      </c>
      <c r="I5115" s="305">
        <v>196.9</v>
      </c>
      <c r="J5115" s="329"/>
      <c r="K5115" s="330"/>
      <c r="L5115" s="329"/>
      <c r="M5115" s="331"/>
      <c r="N5115" s="183">
        <f t="shared" si="1823"/>
        <v>1.974</v>
      </c>
      <c r="O5115" s="184">
        <f t="shared" si="1824"/>
        <v>1.9709999999999999</v>
      </c>
      <c r="P5115" s="185">
        <f t="shared" si="1825"/>
        <v>1.9730000000000001</v>
      </c>
      <c r="Q5115" s="186">
        <f t="shared" si="1826"/>
        <v>1.974</v>
      </c>
      <c r="R5115" s="187">
        <f t="shared" si="1827"/>
        <v>1.9469999999999998</v>
      </c>
      <c r="S5115" s="188">
        <f t="shared" si="1828"/>
        <v>1.9990000000000001</v>
      </c>
      <c r="T5115" s="189">
        <f t="shared" si="1829"/>
        <v>2.0190000000000001</v>
      </c>
      <c r="U5115" s="332">
        <f t="shared" si="1830"/>
        <v>1.9690000000000001</v>
      </c>
    </row>
    <row r="5116" spans="1:21" x14ac:dyDescent="0.35">
      <c r="A5116" s="293">
        <v>45149</v>
      </c>
      <c r="B5116" s="305">
        <v>197.4</v>
      </c>
      <c r="C5116" s="305">
        <v>197.2</v>
      </c>
      <c r="D5116" s="305">
        <v>197.2</v>
      </c>
      <c r="E5116" s="305">
        <v>197.4</v>
      </c>
      <c r="F5116" s="305">
        <v>194.6</v>
      </c>
      <c r="G5116" s="305">
        <v>199.8</v>
      </c>
      <c r="H5116" s="305">
        <v>201.5</v>
      </c>
      <c r="I5116" s="305">
        <v>196.8</v>
      </c>
      <c r="J5116" s="329"/>
      <c r="K5116" s="330"/>
      <c r="L5116" s="329"/>
      <c r="M5116" s="331"/>
      <c r="N5116" s="183">
        <f t="shared" si="1823"/>
        <v>1.974</v>
      </c>
      <c r="O5116" s="184">
        <f t="shared" si="1824"/>
        <v>1.972</v>
      </c>
      <c r="P5116" s="185">
        <f t="shared" si="1825"/>
        <v>1.972</v>
      </c>
      <c r="Q5116" s="186">
        <f t="shared" si="1826"/>
        <v>1.974</v>
      </c>
      <c r="R5116" s="187">
        <f t="shared" si="1827"/>
        <v>1.946</v>
      </c>
      <c r="S5116" s="188">
        <f t="shared" si="1828"/>
        <v>1.9980000000000002</v>
      </c>
      <c r="T5116" s="189">
        <f t="shared" si="1829"/>
        <v>2.0150000000000001</v>
      </c>
      <c r="U5116" s="332">
        <f t="shared" si="1830"/>
        <v>1.9680000000000002</v>
      </c>
    </row>
    <row r="5117" spans="1:21" x14ac:dyDescent="0.35">
      <c r="A5117" s="293">
        <v>45152</v>
      </c>
      <c r="B5117" s="305">
        <v>198.7</v>
      </c>
      <c r="C5117" s="305">
        <v>198.7</v>
      </c>
      <c r="D5117" s="305">
        <v>198.7</v>
      </c>
      <c r="E5117" s="305">
        <v>199</v>
      </c>
      <c r="F5117" s="305">
        <v>196.1</v>
      </c>
      <c r="G5117" s="305">
        <v>201.6</v>
      </c>
      <c r="H5117" s="305">
        <v>203.2</v>
      </c>
      <c r="I5117" s="305">
        <v>198.3</v>
      </c>
      <c r="J5117" s="329"/>
      <c r="K5117" s="330"/>
      <c r="L5117" s="329"/>
      <c r="M5117" s="331"/>
      <c r="N5117" s="183">
        <f t="shared" si="1823"/>
        <v>1.9869999999999999</v>
      </c>
      <c r="O5117" s="184">
        <f t="shared" si="1824"/>
        <v>1.9869999999999999</v>
      </c>
      <c r="P5117" s="185">
        <f t="shared" si="1825"/>
        <v>1.9869999999999999</v>
      </c>
      <c r="Q5117" s="186">
        <f t="shared" si="1826"/>
        <v>1.99</v>
      </c>
      <c r="R5117" s="187">
        <f t="shared" si="1827"/>
        <v>1.9609999999999999</v>
      </c>
      <c r="S5117" s="188">
        <f t="shared" si="1828"/>
        <v>2.016</v>
      </c>
      <c r="T5117" s="189">
        <f t="shared" si="1829"/>
        <v>2.032</v>
      </c>
      <c r="U5117" s="332">
        <f t="shared" si="1830"/>
        <v>1.9830000000000001</v>
      </c>
    </row>
    <row r="5118" spans="1:21" x14ac:dyDescent="0.35">
      <c r="A5118" s="293">
        <v>45153</v>
      </c>
      <c r="B5118" s="305">
        <v>199.4</v>
      </c>
      <c r="C5118" s="305">
        <v>199.3</v>
      </c>
      <c r="D5118" s="305">
        <v>199.3</v>
      </c>
      <c r="E5118" s="305">
        <v>199.7</v>
      </c>
      <c r="F5118" s="305">
        <v>196.8</v>
      </c>
      <c r="G5118" s="305">
        <v>202.3</v>
      </c>
      <c r="H5118" s="305">
        <v>203.9</v>
      </c>
      <c r="I5118" s="305">
        <v>199</v>
      </c>
      <c r="J5118" s="329"/>
      <c r="K5118" s="330"/>
      <c r="L5118" s="329"/>
      <c r="M5118" s="331"/>
      <c r="N5118" s="183">
        <f t="shared" si="1823"/>
        <v>1.994</v>
      </c>
      <c r="O5118" s="184">
        <f t="shared" si="1824"/>
        <v>1.9930000000000001</v>
      </c>
      <c r="P5118" s="185">
        <f t="shared" si="1825"/>
        <v>1.9930000000000001</v>
      </c>
      <c r="Q5118" s="186">
        <f t="shared" si="1826"/>
        <v>1.9969999999999999</v>
      </c>
      <c r="R5118" s="187">
        <f t="shared" si="1827"/>
        <v>1.9680000000000002</v>
      </c>
      <c r="S5118" s="188">
        <f t="shared" si="1828"/>
        <v>2.0230000000000001</v>
      </c>
      <c r="T5118" s="189">
        <f t="shared" si="1829"/>
        <v>2.0390000000000001</v>
      </c>
      <c r="U5118" s="332">
        <f t="shared" si="1830"/>
        <v>1.99</v>
      </c>
    </row>
    <row r="5119" spans="1:21" x14ac:dyDescent="0.35">
      <c r="A5119" s="293">
        <v>45154</v>
      </c>
      <c r="B5119" s="305">
        <v>199.5</v>
      </c>
      <c r="C5119" s="305">
        <v>199.3</v>
      </c>
      <c r="D5119" s="305">
        <v>199.4</v>
      </c>
      <c r="E5119" s="305">
        <v>200.1</v>
      </c>
      <c r="F5119" s="305">
        <v>197.3</v>
      </c>
      <c r="G5119" s="305">
        <v>202.6</v>
      </c>
      <c r="H5119" s="305">
        <v>204.8</v>
      </c>
      <c r="I5119" s="305">
        <v>199.2</v>
      </c>
      <c r="J5119" s="329"/>
      <c r="K5119" s="330"/>
      <c r="L5119" s="329"/>
      <c r="M5119" s="331"/>
      <c r="N5119" s="183">
        <f t="shared" si="1823"/>
        <v>1.9950000000000001</v>
      </c>
      <c r="O5119" s="184">
        <f t="shared" si="1824"/>
        <v>1.9930000000000001</v>
      </c>
      <c r="P5119" s="185">
        <f t="shared" si="1825"/>
        <v>1.994</v>
      </c>
      <c r="Q5119" s="186">
        <f t="shared" si="1826"/>
        <v>2.0009999999999999</v>
      </c>
      <c r="R5119" s="187">
        <f t="shared" si="1827"/>
        <v>1.9730000000000001</v>
      </c>
      <c r="S5119" s="188">
        <f t="shared" si="1828"/>
        <v>2.0259999999999998</v>
      </c>
      <c r="T5119" s="189">
        <f t="shared" si="1829"/>
        <v>2.048</v>
      </c>
      <c r="U5119" s="332">
        <f t="shared" si="1830"/>
        <v>1.992</v>
      </c>
    </row>
    <row r="5120" spans="1:21" x14ac:dyDescent="0.35">
      <c r="A5120" s="293">
        <v>45155</v>
      </c>
      <c r="B5120" s="305">
        <v>200.7</v>
      </c>
      <c r="C5120" s="305">
        <v>200.3</v>
      </c>
      <c r="D5120" s="305">
        <v>200.4</v>
      </c>
      <c r="E5120" s="305">
        <v>200.7</v>
      </c>
      <c r="F5120" s="305">
        <v>198</v>
      </c>
      <c r="G5120" s="305">
        <v>203.2</v>
      </c>
      <c r="H5120" s="305">
        <v>205</v>
      </c>
      <c r="I5120" s="305">
        <v>200.1</v>
      </c>
      <c r="J5120" s="329"/>
      <c r="K5120" s="330"/>
      <c r="L5120" s="329"/>
      <c r="M5120" s="331"/>
      <c r="N5120" s="183">
        <f t="shared" si="1823"/>
        <v>2.0069999999999997</v>
      </c>
      <c r="O5120" s="184">
        <f t="shared" si="1824"/>
        <v>2.0030000000000001</v>
      </c>
      <c r="P5120" s="185">
        <f t="shared" si="1825"/>
        <v>2.004</v>
      </c>
      <c r="Q5120" s="186">
        <f t="shared" si="1826"/>
        <v>2.0069999999999997</v>
      </c>
      <c r="R5120" s="187">
        <f t="shared" si="1827"/>
        <v>1.98</v>
      </c>
      <c r="S5120" s="188">
        <f t="shared" si="1828"/>
        <v>2.032</v>
      </c>
      <c r="T5120" s="189">
        <f t="shared" si="1829"/>
        <v>2.0499999999999998</v>
      </c>
      <c r="U5120" s="332">
        <f t="shared" si="1830"/>
        <v>2.0009999999999999</v>
      </c>
    </row>
    <row r="5121" spans="1:21" x14ac:dyDescent="0.35">
      <c r="A5121" s="293">
        <v>45156</v>
      </c>
      <c r="B5121" s="305">
        <v>200.8</v>
      </c>
      <c r="C5121" s="305">
        <v>200.4</v>
      </c>
      <c r="D5121" s="305">
        <v>200.5</v>
      </c>
      <c r="E5121" s="305">
        <v>200.8</v>
      </c>
      <c r="F5121" s="305">
        <v>198.1</v>
      </c>
      <c r="G5121" s="305">
        <v>203.3</v>
      </c>
      <c r="H5121" s="305">
        <v>205.2</v>
      </c>
      <c r="I5121" s="305">
        <v>200.2</v>
      </c>
      <c r="J5121" s="329"/>
      <c r="K5121" s="363">
        <f>AVERAGE(I5108:I5121)</f>
        <v>194.82857142857142</v>
      </c>
      <c r="L5121" s="329"/>
      <c r="M5121" s="331"/>
      <c r="N5121" s="183">
        <f t="shared" si="1823"/>
        <v>2.008</v>
      </c>
      <c r="O5121" s="184">
        <f t="shared" si="1824"/>
        <v>2.004</v>
      </c>
      <c r="P5121" s="185">
        <f t="shared" si="1825"/>
        <v>2.0049999999999999</v>
      </c>
      <c r="Q5121" s="186">
        <f t="shared" si="1826"/>
        <v>2.008</v>
      </c>
      <c r="R5121" s="187">
        <f t="shared" si="1827"/>
        <v>1.9809999999999999</v>
      </c>
      <c r="S5121" s="188">
        <f t="shared" si="1828"/>
        <v>2.0329999999999999</v>
      </c>
      <c r="T5121" s="189">
        <f t="shared" si="1829"/>
        <v>2.052</v>
      </c>
      <c r="U5121" s="332">
        <f t="shared" si="1830"/>
        <v>2.0019999999999998</v>
      </c>
    </row>
    <row r="5122" spans="1:21" x14ac:dyDescent="0.35">
      <c r="A5122" s="293">
        <v>45159</v>
      </c>
      <c r="B5122" s="305">
        <v>200.3</v>
      </c>
      <c r="C5122" s="305">
        <v>200.3</v>
      </c>
      <c r="D5122" s="305">
        <v>200.1</v>
      </c>
      <c r="E5122" s="305">
        <v>200.3</v>
      </c>
      <c r="F5122" s="305">
        <v>197.3</v>
      </c>
      <c r="G5122" s="305">
        <v>202.8</v>
      </c>
      <c r="H5122" s="305">
        <v>204.5</v>
      </c>
      <c r="I5122" s="305">
        <v>199.8</v>
      </c>
      <c r="J5122" s="329"/>
      <c r="K5122" s="363"/>
      <c r="L5122" s="329"/>
      <c r="M5122" s="331"/>
      <c r="N5122" s="183">
        <f t="shared" ref="N5122:N5130" si="1831">B5122/$V$1</f>
        <v>2.0030000000000001</v>
      </c>
      <c r="O5122" s="184">
        <f t="shared" ref="O5122:O5130" si="1832">C5122/$V$1</f>
        <v>2.0030000000000001</v>
      </c>
      <c r="P5122" s="185">
        <f t="shared" ref="P5122:P5130" si="1833">D5122/$V$1</f>
        <v>2.0009999999999999</v>
      </c>
      <c r="Q5122" s="186">
        <f t="shared" ref="Q5122:Q5130" si="1834">E5122/$V$1</f>
        <v>2.0030000000000001</v>
      </c>
      <c r="R5122" s="187">
        <f t="shared" ref="R5122:R5130" si="1835">F5122/$V$1</f>
        <v>1.9730000000000001</v>
      </c>
      <c r="S5122" s="188">
        <f t="shared" ref="S5122:S5130" si="1836">G5122/$V$1</f>
        <v>2.028</v>
      </c>
      <c r="T5122" s="189">
        <f t="shared" ref="T5122:T5130" si="1837">H5122/$V$1</f>
        <v>2.0449999999999999</v>
      </c>
      <c r="U5122" s="332">
        <f t="shared" ref="U5122:U5130" si="1838">I5122/$V$1</f>
        <v>1.9980000000000002</v>
      </c>
    </row>
    <row r="5123" spans="1:21" x14ac:dyDescent="0.35">
      <c r="A5123" s="293">
        <v>45160</v>
      </c>
      <c r="B5123" s="305">
        <v>200.7</v>
      </c>
      <c r="C5123" s="305">
        <v>200.7</v>
      </c>
      <c r="D5123" s="305">
        <v>200.4</v>
      </c>
      <c r="E5123" s="305">
        <v>200.7</v>
      </c>
      <c r="F5123" s="305">
        <v>197.7</v>
      </c>
      <c r="G5123" s="305">
        <v>203.2</v>
      </c>
      <c r="H5123" s="305">
        <v>204.7</v>
      </c>
      <c r="I5123" s="305">
        <v>200.1</v>
      </c>
      <c r="J5123" s="329"/>
      <c r="K5123" s="363"/>
      <c r="L5123" s="329"/>
      <c r="M5123" s="331"/>
      <c r="N5123" s="183">
        <f t="shared" si="1831"/>
        <v>2.0069999999999997</v>
      </c>
      <c r="O5123" s="184">
        <f t="shared" si="1832"/>
        <v>2.0069999999999997</v>
      </c>
      <c r="P5123" s="185">
        <f t="shared" si="1833"/>
        <v>2.004</v>
      </c>
      <c r="Q5123" s="186">
        <f t="shared" si="1834"/>
        <v>2.0069999999999997</v>
      </c>
      <c r="R5123" s="187">
        <f t="shared" si="1835"/>
        <v>1.9769999999999999</v>
      </c>
      <c r="S5123" s="188">
        <f t="shared" si="1836"/>
        <v>2.032</v>
      </c>
      <c r="T5123" s="189">
        <f t="shared" si="1837"/>
        <v>2.0469999999999997</v>
      </c>
      <c r="U5123" s="332">
        <f t="shared" si="1838"/>
        <v>2.0009999999999999</v>
      </c>
    </row>
    <row r="5124" spans="1:21" x14ac:dyDescent="0.35">
      <c r="A5124" s="293">
        <v>45161</v>
      </c>
      <c r="B5124" s="305">
        <v>200.9</v>
      </c>
      <c r="C5124" s="305">
        <v>200.7</v>
      </c>
      <c r="D5124" s="305">
        <v>200.8</v>
      </c>
      <c r="E5124" s="305">
        <v>201</v>
      </c>
      <c r="F5124" s="305">
        <v>198.3</v>
      </c>
      <c r="G5124" s="305">
        <v>203.6</v>
      </c>
      <c r="H5124" s="305">
        <v>205.1</v>
      </c>
      <c r="I5124" s="305">
        <v>200.5</v>
      </c>
      <c r="J5124" s="329"/>
      <c r="K5124" s="363"/>
      <c r="L5124" s="329"/>
      <c r="M5124" s="331"/>
      <c r="N5124" s="183">
        <f t="shared" si="1831"/>
        <v>2.0089999999999999</v>
      </c>
      <c r="O5124" s="184">
        <f t="shared" si="1832"/>
        <v>2.0069999999999997</v>
      </c>
      <c r="P5124" s="185">
        <f t="shared" si="1833"/>
        <v>2.008</v>
      </c>
      <c r="Q5124" s="186">
        <f t="shared" si="1834"/>
        <v>2.0099999999999998</v>
      </c>
      <c r="R5124" s="187">
        <f t="shared" si="1835"/>
        <v>1.9830000000000001</v>
      </c>
      <c r="S5124" s="188">
        <f t="shared" si="1836"/>
        <v>2.036</v>
      </c>
      <c r="T5124" s="189">
        <f t="shared" si="1837"/>
        <v>2.0510000000000002</v>
      </c>
      <c r="U5124" s="332">
        <f t="shared" si="1838"/>
        <v>2.0049999999999999</v>
      </c>
    </row>
    <row r="5125" spans="1:21" x14ac:dyDescent="0.35">
      <c r="A5125" s="293">
        <v>45162</v>
      </c>
      <c r="B5125" s="305">
        <v>201.1</v>
      </c>
      <c r="C5125" s="305">
        <v>200.9</v>
      </c>
      <c r="D5125" s="305">
        <v>201</v>
      </c>
      <c r="E5125" s="305">
        <v>201.3</v>
      </c>
      <c r="F5125" s="305">
        <v>198.5</v>
      </c>
      <c r="G5125" s="305">
        <v>203.9</v>
      </c>
      <c r="H5125" s="305">
        <v>205.4</v>
      </c>
      <c r="I5125" s="305">
        <v>200.7</v>
      </c>
      <c r="J5125" s="329"/>
      <c r="K5125" s="363"/>
      <c r="L5125" s="329"/>
      <c r="M5125" s="331"/>
      <c r="N5125" s="183">
        <f t="shared" si="1831"/>
        <v>2.0110000000000001</v>
      </c>
      <c r="O5125" s="184">
        <f t="shared" si="1832"/>
        <v>2.0089999999999999</v>
      </c>
      <c r="P5125" s="185">
        <f t="shared" si="1833"/>
        <v>2.0099999999999998</v>
      </c>
      <c r="Q5125" s="186">
        <f t="shared" si="1834"/>
        <v>2.0129999999999999</v>
      </c>
      <c r="R5125" s="187">
        <f t="shared" si="1835"/>
        <v>1.9850000000000001</v>
      </c>
      <c r="S5125" s="188">
        <f t="shared" si="1836"/>
        <v>2.0390000000000001</v>
      </c>
      <c r="T5125" s="189">
        <f t="shared" si="1837"/>
        <v>2.0540000000000003</v>
      </c>
      <c r="U5125" s="332">
        <f t="shared" si="1838"/>
        <v>2.0069999999999997</v>
      </c>
    </row>
    <row r="5126" spans="1:21" x14ac:dyDescent="0.35">
      <c r="A5126" s="293">
        <v>45163</v>
      </c>
      <c r="B5126" s="305">
        <v>201.4</v>
      </c>
      <c r="C5126" s="305">
        <v>201</v>
      </c>
      <c r="D5126" s="305">
        <v>201.3</v>
      </c>
      <c r="E5126" s="305">
        <v>201.5</v>
      </c>
      <c r="F5126" s="305">
        <v>198.9</v>
      </c>
      <c r="G5126" s="305">
        <v>204.2</v>
      </c>
      <c r="H5126" s="305">
        <v>205.6</v>
      </c>
      <c r="I5126" s="305">
        <v>200.9</v>
      </c>
      <c r="J5126" s="329"/>
      <c r="K5126" s="363"/>
      <c r="L5126" s="329"/>
      <c r="M5126" s="331"/>
      <c r="N5126" s="183">
        <f t="shared" si="1831"/>
        <v>2.0140000000000002</v>
      </c>
      <c r="O5126" s="184">
        <f t="shared" si="1832"/>
        <v>2.0099999999999998</v>
      </c>
      <c r="P5126" s="185">
        <f t="shared" si="1833"/>
        <v>2.0129999999999999</v>
      </c>
      <c r="Q5126" s="186">
        <f t="shared" si="1834"/>
        <v>2.0150000000000001</v>
      </c>
      <c r="R5126" s="187">
        <f t="shared" si="1835"/>
        <v>1.9890000000000001</v>
      </c>
      <c r="S5126" s="188">
        <f t="shared" si="1836"/>
        <v>2.0419999999999998</v>
      </c>
      <c r="T5126" s="189">
        <f t="shared" si="1837"/>
        <v>2.056</v>
      </c>
      <c r="U5126" s="332">
        <f t="shared" si="1838"/>
        <v>2.0089999999999999</v>
      </c>
    </row>
    <row r="5127" spans="1:21" x14ac:dyDescent="0.35">
      <c r="A5127" s="293">
        <v>45166</v>
      </c>
      <c r="B5127" s="305">
        <v>201.5</v>
      </c>
      <c r="C5127" s="305">
        <v>201.1</v>
      </c>
      <c r="D5127" s="305">
        <v>201.4</v>
      </c>
      <c r="E5127" s="305">
        <v>201.6</v>
      </c>
      <c r="F5127" s="305">
        <v>198.9</v>
      </c>
      <c r="G5127" s="305">
        <v>204.3</v>
      </c>
      <c r="H5127" s="305">
        <v>205.7</v>
      </c>
      <c r="I5127" s="305">
        <v>201</v>
      </c>
      <c r="J5127" s="329"/>
      <c r="K5127" s="363"/>
      <c r="L5127" s="329"/>
      <c r="M5127" s="331"/>
      <c r="N5127" s="183">
        <f t="shared" si="1831"/>
        <v>2.0150000000000001</v>
      </c>
      <c r="O5127" s="184">
        <f t="shared" si="1832"/>
        <v>2.0110000000000001</v>
      </c>
      <c r="P5127" s="185">
        <f t="shared" si="1833"/>
        <v>2.0140000000000002</v>
      </c>
      <c r="Q5127" s="186">
        <f t="shared" si="1834"/>
        <v>2.016</v>
      </c>
      <c r="R5127" s="187">
        <f t="shared" si="1835"/>
        <v>1.9890000000000001</v>
      </c>
      <c r="S5127" s="188">
        <f t="shared" si="1836"/>
        <v>2.0430000000000001</v>
      </c>
      <c r="T5127" s="189">
        <f t="shared" si="1837"/>
        <v>2.0569999999999999</v>
      </c>
      <c r="U5127" s="332">
        <f t="shared" si="1838"/>
        <v>2.0099999999999998</v>
      </c>
    </row>
    <row r="5128" spans="1:21" x14ac:dyDescent="0.35">
      <c r="A5128" s="293">
        <v>45167</v>
      </c>
      <c r="B5128" s="305">
        <v>201.8</v>
      </c>
      <c r="C5128" s="305">
        <v>201.5</v>
      </c>
      <c r="D5128" s="305">
        <v>201.7</v>
      </c>
      <c r="E5128" s="305">
        <v>201.9</v>
      </c>
      <c r="F5128" s="305">
        <v>199.2</v>
      </c>
      <c r="G5128" s="305">
        <v>204.6</v>
      </c>
      <c r="H5128" s="305">
        <v>205.9</v>
      </c>
      <c r="I5128" s="305">
        <v>201.3</v>
      </c>
      <c r="J5128" s="329"/>
      <c r="K5128" s="363"/>
      <c r="L5128" s="329"/>
      <c r="M5128" s="331"/>
      <c r="N5128" s="183">
        <f t="shared" si="1831"/>
        <v>2.0180000000000002</v>
      </c>
      <c r="O5128" s="184">
        <f t="shared" si="1832"/>
        <v>2.0150000000000001</v>
      </c>
      <c r="P5128" s="185">
        <f t="shared" si="1833"/>
        <v>2.0169999999999999</v>
      </c>
      <c r="Q5128" s="186">
        <f t="shared" si="1834"/>
        <v>2.0190000000000001</v>
      </c>
      <c r="R5128" s="187">
        <f t="shared" si="1835"/>
        <v>1.992</v>
      </c>
      <c r="S5128" s="188">
        <f t="shared" si="1836"/>
        <v>2.0459999999999998</v>
      </c>
      <c r="T5128" s="189">
        <f t="shared" si="1837"/>
        <v>2.0590000000000002</v>
      </c>
      <c r="U5128" s="332">
        <f t="shared" si="1838"/>
        <v>2.0129999999999999</v>
      </c>
    </row>
    <row r="5129" spans="1:21" x14ac:dyDescent="0.35">
      <c r="A5129" s="293">
        <v>45168</v>
      </c>
      <c r="B5129" s="305">
        <v>202.5</v>
      </c>
      <c r="C5129" s="305">
        <v>202.1</v>
      </c>
      <c r="D5129" s="305">
        <v>202.4</v>
      </c>
      <c r="E5129" s="305">
        <v>202.6</v>
      </c>
      <c r="F5129" s="305">
        <v>200</v>
      </c>
      <c r="G5129" s="305">
        <v>205.3</v>
      </c>
      <c r="H5129" s="305">
        <v>206.4</v>
      </c>
      <c r="I5129" s="305">
        <v>202</v>
      </c>
      <c r="J5129" s="329"/>
      <c r="K5129" s="363"/>
      <c r="L5129" s="329"/>
      <c r="M5129" s="331"/>
      <c r="N5129" s="183">
        <f t="shared" si="1831"/>
        <v>2.0249999999999999</v>
      </c>
      <c r="O5129" s="184">
        <f t="shared" si="1832"/>
        <v>2.0209999999999999</v>
      </c>
      <c r="P5129" s="185">
        <f t="shared" si="1833"/>
        <v>2.024</v>
      </c>
      <c r="Q5129" s="186">
        <f t="shared" si="1834"/>
        <v>2.0259999999999998</v>
      </c>
      <c r="R5129" s="187">
        <f t="shared" si="1835"/>
        <v>2</v>
      </c>
      <c r="S5129" s="188">
        <f t="shared" si="1836"/>
        <v>2.0529999999999999</v>
      </c>
      <c r="T5129" s="189">
        <f t="shared" si="1837"/>
        <v>2.0640000000000001</v>
      </c>
      <c r="U5129" s="332">
        <f t="shared" si="1838"/>
        <v>2.02</v>
      </c>
    </row>
    <row r="5130" spans="1:21" x14ac:dyDescent="0.35">
      <c r="A5130" s="293">
        <v>45169</v>
      </c>
      <c r="B5130" s="305">
        <v>202.9</v>
      </c>
      <c r="C5130" s="305">
        <v>202.4</v>
      </c>
      <c r="D5130" s="305">
        <v>202.7</v>
      </c>
      <c r="E5130" s="305">
        <v>203</v>
      </c>
      <c r="F5130" s="305">
        <v>200.4</v>
      </c>
      <c r="G5130" s="305">
        <v>205.9</v>
      </c>
      <c r="H5130" s="305">
        <v>207</v>
      </c>
      <c r="I5130" s="305">
        <v>202.4</v>
      </c>
      <c r="J5130" s="329"/>
      <c r="K5130" s="363">
        <f>AVERAGE(I5122:I5130)</f>
        <v>200.96666666666667</v>
      </c>
      <c r="L5130" s="329"/>
      <c r="M5130" s="363">
        <f>AVERAGE(I5108:I5130)</f>
        <v>197.23043478260865</v>
      </c>
      <c r="N5130" s="183">
        <f t="shared" si="1831"/>
        <v>2.0289999999999999</v>
      </c>
      <c r="O5130" s="184">
        <f t="shared" si="1832"/>
        <v>2.024</v>
      </c>
      <c r="P5130" s="185">
        <f t="shared" si="1833"/>
        <v>2.0269999999999997</v>
      </c>
      <c r="Q5130" s="186">
        <f t="shared" si="1834"/>
        <v>2.0299999999999998</v>
      </c>
      <c r="R5130" s="187">
        <f t="shared" si="1835"/>
        <v>2.004</v>
      </c>
      <c r="S5130" s="188">
        <f t="shared" si="1836"/>
        <v>2.0590000000000002</v>
      </c>
      <c r="T5130" s="189">
        <f t="shared" si="1837"/>
        <v>2.0699999999999998</v>
      </c>
      <c r="U5130" s="332">
        <f t="shared" si="1838"/>
        <v>2.024</v>
      </c>
    </row>
    <row r="5131" spans="1:21" x14ac:dyDescent="0.35">
      <c r="A5131" s="293">
        <v>45170</v>
      </c>
      <c r="B5131" s="305">
        <v>202.9</v>
      </c>
      <c r="C5131" s="305">
        <v>202.4</v>
      </c>
      <c r="D5131" s="305">
        <v>202.7</v>
      </c>
      <c r="E5131" s="305">
        <v>203</v>
      </c>
      <c r="F5131" s="305">
        <v>200.5</v>
      </c>
      <c r="G5131" s="305">
        <v>206</v>
      </c>
      <c r="H5131" s="305">
        <v>207.1</v>
      </c>
      <c r="I5131" s="305">
        <v>202.4</v>
      </c>
      <c r="J5131" s="329"/>
      <c r="K5131" s="363"/>
      <c r="L5131" s="329"/>
      <c r="M5131" s="363"/>
      <c r="N5131" s="183">
        <f t="shared" ref="N5131:N5141" si="1839">B5131/$V$1</f>
        <v>2.0289999999999999</v>
      </c>
      <c r="O5131" s="184">
        <f t="shared" ref="O5131:O5141" si="1840">C5131/$V$1</f>
        <v>2.024</v>
      </c>
      <c r="P5131" s="185">
        <f t="shared" ref="P5131:P5141" si="1841">D5131/$V$1</f>
        <v>2.0269999999999997</v>
      </c>
      <c r="Q5131" s="186">
        <f t="shared" ref="Q5131:Q5141" si="1842">E5131/$V$1</f>
        <v>2.0299999999999998</v>
      </c>
      <c r="R5131" s="187">
        <f t="shared" ref="R5131:R5141" si="1843">F5131/$V$1</f>
        <v>2.0049999999999999</v>
      </c>
      <c r="S5131" s="188">
        <f t="shared" ref="S5131:S5141" si="1844">G5131/$V$1</f>
        <v>2.06</v>
      </c>
      <c r="T5131" s="189">
        <f t="shared" ref="T5131:T5141" si="1845">H5131/$V$1</f>
        <v>2.0709999999999997</v>
      </c>
      <c r="U5131" s="332">
        <f t="shared" ref="U5131:U5141" si="1846">I5131/$V$1</f>
        <v>2.024</v>
      </c>
    </row>
    <row r="5132" spans="1:21" x14ac:dyDescent="0.35">
      <c r="A5132" s="293">
        <v>45173</v>
      </c>
      <c r="B5132" s="305">
        <v>202.9</v>
      </c>
      <c r="C5132" s="305">
        <v>202.4</v>
      </c>
      <c r="D5132" s="305">
        <v>202.7</v>
      </c>
      <c r="E5132" s="305">
        <v>203</v>
      </c>
      <c r="F5132" s="305">
        <v>200.4</v>
      </c>
      <c r="G5132" s="305">
        <v>205.9</v>
      </c>
      <c r="H5132" s="305">
        <v>207.2</v>
      </c>
      <c r="I5132" s="305">
        <v>202.4</v>
      </c>
      <c r="J5132" s="329"/>
      <c r="K5132" s="363"/>
      <c r="L5132" s="329"/>
      <c r="M5132" s="363"/>
      <c r="N5132" s="183">
        <f t="shared" si="1839"/>
        <v>2.0289999999999999</v>
      </c>
      <c r="O5132" s="184">
        <f t="shared" si="1840"/>
        <v>2.024</v>
      </c>
      <c r="P5132" s="185">
        <f t="shared" si="1841"/>
        <v>2.0269999999999997</v>
      </c>
      <c r="Q5132" s="186">
        <f t="shared" si="1842"/>
        <v>2.0299999999999998</v>
      </c>
      <c r="R5132" s="187">
        <f t="shared" si="1843"/>
        <v>2.004</v>
      </c>
      <c r="S5132" s="188">
        <f t="shared" si="1844"/>
        <v>2.0590000000000002</v>
      </c>
      <c r="T5132" s="189">
        <f t="shared" si="1845"/>
        <v>2.0720000000000001</v>
      </c>
      <c r="U5132" s="332">
        <f t="shared" si="1846"/>
        <v>2.024</v>
      </c>
    </row>
    <row r="5133" spans="1:21" x14ac:dyDescent="0.35">
      <c r="A5133" s="293">
        <v>45174</v>
      </c>
      <c r="B5133" s="305">
        <v>202.2</v>
      </c>
      <c r="C5133" s="305">
        <v>202.2</v>
      </c>
      <c r="D5133" s="305">
        <v>202.1</v>
      </c>
      <c r="E5133" s="305">
        <v>202.5</v>
      </c>
      <c r="F5133" s="305">
        <v>199.8</v>
      </c>
      <c r="G5133" s="305">
        <v>205.4</v>
      </c>
      <c r="H5133" s="305">
        <v>206.5</v>
      </c>
      <c r="I5133" s="305">
        <v>201.8</v>
      </c>
      <c r="J5133" s="329"/>
      <c r="K5133" s="363"/>
      <c r="L5133" s="329"/>
      <c r="M5133" s="363"/>
      <c r="N5133" s="183">
        <f t="shared" si="1839"/>
        <v>2.0219999999999998</v>
      </c>
      <c r="O5133" s="184">
        <f t="shared" si="1840"/>
        <v>2.0219999999999998</v>
      </c>
      <c r="P5133" s="185">
        <f t="shared" si="1841"/>
        <v>2.0209999999999999</v>
      </c>
      <c r="Q5133" s="186">
        <f t="shared" si="1842"/>
        <v>2.0249999999999999</v>
      </c>
      <c r="R5133" s="187">
        <f t="shared" si="1843"/>
        <v>1.9980000000000002</v>
      </c>
      <c r="S5133" s="188">
        <f t="shared" si="1844"/>
        <v>2.0540000000000003</v>
      </c>
      <c r="T5133" s="189">
        <f t="shared" si="1845"/>
        <v>2.0649999999999999</v>
      </c>
      <c r="U5133" s="332">
        <f t="shared" si="1846"/>
        <v>2.0180000000000002</v>
      </c>
    </row>
    <row r="5134" spans="1:21" x14ac:dyDescent="0.35">
      <c r="A5134" s="293">
        <v>45175</v>
      </c>
      <c r="B5134" s="305">
        <v>202.1</v>
      </c>
      <c r="C5134" s="305">
        <v>201.8</v>
      </c>
      <c r="D5134" s="305">
        <v>201.9</v>
      </c>
      <c r="E5134" s="305">
        <v>202.1</v>
      </c>
      <c r="F5134" s="305">
        <v>199.7</v>
      </c>
      <c r="G5134" s="305">
        <v>205</v>
      </c>
      <c r="H5134" s="305">
        <v>206.2</v>
      </c>
      <c r="I5134" s="305">
        <v>201.7</v>
      </c>
      <c r="J5134" s="329"/>
      <c r="K5134" s="363"/>
      <c r="L5134" s="329"/>
      <c r="M5134" s="363"/>
      <c r="N5134" s="183">
        <f t="shared" si="1839"/>
        <v>2.0209999999999999</v>
      </c>
      <c r="O5134" s="184">
        <f t="shared" si="1840"/>
        <v>2.0180000000000002</v>
      </c>
      <c r="P5134" s="185">
        <f t="shared" si="1841"/>
        <v>2.0190000000000001</v>
      </c>
      <c r="Q5134" s="186">
        <f t="shared" si="1842"/>
        <v>2.0209999999999999</v>
      </c>
      <c r="R5134" s="187">
        <f t="shared" si="1843"/>
        <v>1.9969999999999999</v>
      </c>
      <c r="S5134" s="188">
        <f t="shared" si="1844"/>
        <v>2.0499999999999998</v>
      </c>
      <c r="T5134" s="189">
        <f t="shared" si="1845"/>
        <v>2.0619999999999998</v>
      </c>
      <c r="U5134" s="332">
        <f t="shared" si="1846"/>
        <v>2.0169999999999999</v>
      </c>
    </row>
    <row r="5135" spans="1:21" x14ac:dyDescent="0.35">
      <c r="A5135" s="293">
        <v>45176</v>
      </c>
      <c r="B5135" s="305">
        <v>202.2</v>
      </c>
      <c r="C5135" s="305">
        <v>201.9</v>
      </c>
      <c r="D5135" s="305">
        <v>201.9</v>
      </c>
      <c r="E5135" s="305">
        <v>202.5</v>
      </c>
      <c r="F5135" s="305">
        <v>199.8</v>
      </c>
      <c r="G5135" s="305">
        <v>205.2</v>
      </c>
      <c r="H5135" s="305">
        <v>206.7</v>
      </c>
      <c r="I5135" s="305">
        <v>201.7</v>
      </c>
      <c r="J5135" s="329"/>
      <c r="K5135" s="363"/>
      <c r="L5135" s="329"/>
      <c r="M5135" s="363"/>
      <c r="N5135" s="183">
        <f t="shared" si="1839"/>
        <v>2.0219999999999998</v>
      </c>
      <c r="O5135" s="184">
        <f t="shared" si="1840"/>
        <v>2.0190000000000001</v>
      </c>
      <c r="P5135" s="185">
        <f t="shared" si="1841"/>
        <v>2.0190000000000001</v>
      </c>
      <c r="Q5135" s="186">
        <f t="shared" si="1842"/>
        <v>2.0249999999999999</v>
      </c>
      <c r="R5135" s="187">
        <f t="shared" si="1843"/>
        <v>1.9980000000000002</v>
      </c>
      <c r="S5135" s="188">
        <f t="shared" si="1844"/>
        <v>2.052</v>
      </c>
      <c r="T5135" s="189">
        <f t="shared" si="1845"/>
        <v>2.0669999999999997</v>
      </c>
      <c r="U5135" s="332">
        <f t="shared" si="1846"/>
        <v>2.0169999999999999</v>
      </c>
    </row>
    <row r="5136" spans="1:21" x14ac:dyDescent="0.35">
      <c r="A5136" s="293">
        <v>45177</v>
      </c>
      <c r="B5136" s="305">
        <v>203.5</v>
      </c>
      <c r="C5136" s="305">
        <v>203.1</v>
      </c>
      <c r="D5136" s="305">
        <v>203.1</v>
      </c>
      <c r="E5136" s="305">
        <v>203.9</v>
      </c>
      <c r="F5136" s="305">
        <v>200.7</v>
      </c>
      <c r="G5136" s="305">
        <v>206.3</v>
      </c>
      <c r="H5136" s="305">
        <v>208.5</v>
      </c>
      <c r="I5136" s="305">
        <v>202.9</v>
      </c>
      <c r="J5136" s="329"/>
      <c r="K5136" s="363"/>
      <c r="L5136" s="329"/>
      <c r="M5136" s="363"/>
      <c r="N5136" s="183">
        <f t="shared" si="1839"/>
        <v>2.0350000000000001</v>
      </c>
      <c r="O5136" s="184">
        <f t="shared" si="1840"/>
        <v>2.0310000000000001</v>
      </c>
      <c r="P5136" s="185">
        <f t="shared" si="1841"/>
        <v>2.0310000000000001</v>
      </c>
      <c r="Q5136" s="186">
        <f t="shared" si="1842"/>
        <v>2.0390000000000001</v>
      </c>
      <c r="R5136" s="187">
        <f t="shared" si="1843"/>
        <v>2.0069999999999997</v>
      </c>
      <c r="S5136" s="188">
        <f t="shared" si="1844"/>
        <v>2.0630000000000002</v>
      </c>
      <c r="T5136" s="189">
        <f t="shared" si="1845"/>
        <v>2.085</v>
      </c>
      <c r="U5136" s="332">
        <f t="shared" si="1846"/>
        <v>2.0289999999999999</v>
      </c>
    </row>
    <row r="5137" spans="1:21" x14ac:dyDescent="0.35">
      <c r="A5137" s="293">
        <v>45180</v>
      </c>
      <c r="B5137" s="305">
        <v>204.1</v>
      </c>
      <c r="C5137" s="305">
        <v>203.8</v>
      </c>
      <c r="D5137" s="305">
        <v>203.8</v>
      </c>
      <c r="E5137" s="305">
        <v>204.5</v>
      </c>
      <c r="F5137" s="305">
        <v>201.4</v>
      </c>
      <c r="G5137" s="305">
        <v>207</v>
      </c>
      <c r="H5137" s="305">
        <v>209.4</v>
      </c>
      <c r="I5137" s="305">
        <v>203.6</v>
      </c>
      <c r="J5137" s="329"/>
      <c r="K5137" s="363"/>
      <c r="L5137" s="329"/>
      <c r="M5137" s="331"/>
      <c r="N5137" s="183">
        <f t="shared" si="1839"/>
        <v>2.0409999999999999</v>
      </c>
      <c r="O5137" s="184">
        <f t="shared" si="1840"/>
        <v>2.0380000000000003</v>
      </c>
      <c r="P5137" s="185">
        <f t="shared" si="1841"/>
        <v>2.0380000000000003</v>
      </c>
      <c r="Q5137" s="186">
        <f t="shared" si="1842"/>
        <v>2.0449999999999999</v>
      </c>
      <c r="R5137" s="187">
        <f t="shared" si="1843"/>
        <v>2.0140000000000002</v>
      </c>
      <c r="S5137" s="188">
        <f t="shared" si="1844"/>
        <v>2.0699999999999998</v>
      </c>
      <c r="T5137" s="189">
        <f t="shared" si="1845"/>
        <v>2.0939999999999999</v>
      </c>
      <c r="U5137" s="332">
        <f t="shared" si="1846"/>
        <v>2.036</v>
      </c>
    </row>
    <row r="5138" spans="1:21" x14ac:dyDescent="0.35">
      <c r="A5138" s="293">
        <v>45181</v>
      </c>
      <c r="B5138" s="305">
        <v>206.2</v>
      </c>
      <c r="C5138" s="305">
        <v>205.6</v>
      </c>
      <c r="D5138" s="305">
        <v>205.8</v>
      </c>
      <c r="E5138" s="305">
        <v>206.3</v>
      </c>
      <c r="F5138" s="305">
        <v>203</v>
      </c>
      <c r="G5138" s="305">
        <v>208.6</v>
      </c>
      <c r="H5138" s="305">
        <v>211.3</v>
      </c>
      <c r="I5138" s="305">
        <v>205.5</v>
      </c>
      <c r="J5138" s="329"/>
      <c r="K5138" s="363"/>
      <c r="L5138" s="329"/>
      <c r="M5138" s="331"/>
      <c r="N5138" s="183">
        <f t="shared" si="1839"/>
        <v>2.0619999999999998</v>
      </c>
      <c r="O5138" s="184">
        <f t="shared" si="1840"/>
        <v>2.056</v>
      </c>
      <c r="P5138" s="185">
        <f t="shared" si="1841"/>
        <v>2.0580000000000003</v>
      </c>
      <c r="Q5138" s="186">
        <f t="shared" si="1842"/>
        <v>2.0630000000000002</v>
      </c>
      <c r="R5138" s="187">
        <f t="shared" si="1843"/>
        <v>2.0299999999999998</v>
      </c>
      <c r="S5138" s="188">
        <f t="shared" si="1844"/>
        <v>2.0859999999999999</v>
      </c>
      <c r="T5138" s="189">
        <f t="shared" si="1845"/>
        <v>2.113</v>
      </c>
      <c r="U5138" s="332">
        <f t="shared" si="1846"/>
        <v>2.0550000000000002</v>
      </c>
    </row>
    <row r="5139" spans="1:21" x14ac:dyDescent="0.35">
      <c r="A5139" s="293">
        <v>45182</v>
      </c>
      <c r="B5139" s="305">
        <v>206.8</v>
      </c>
      <c r="C5139" s="305">
        <v>206.3</v>
      </c>
      <c r="D5139" s="305">
        <v>206.6</v>
      </c>
      <c r="E5139" s="305">
        <v>207</v>
      </c>
      <c r="F5139" s="305">
        <v>203.8</v>
      </c>
      <c r="G5139" s="305">
        <v>209.3</v>
      </c>
      <c r="H5139" s="305">
        <v>212.3</v>
      </c>
      <c r="I5139" s="305">
        <v>206.2</v>
      </c>
      <c r="J5139" s="329"/>
      <c r="K5139" s="363"/>
      <c r="L5139" s="329"/>
      <c r="M5139" s="331"/>
      <c r="N5139" s="183">
        <f t="shared" si="1839"/>
        <v>2.0680000000000001</v>
      </c>
      <c r="O5139" s="184">
        <f t="shared" si="1840"/>
        <v>2.0630000000000002</v>
      </c>
      <c r="P5139" s="185">
        <f t="shared" si="1841"/>
        <v>2.0659999999999998</v>
      </c>
      <c r="Q5139" s="186">
        <f t="shared" si="1842"/>
        <v>2.0699999999999998</v>
      </c>
      <c r="R5139" s="187">
        <f t="shared" si="1843"/>
        <v>2.0380000000000003</v>
      </c>
      <c r="S5139" s="188">
        <f t="shared" si="1844"/>
        <v>2.093</v>
      </c>
      <c r="T5139" s="189">
        <f t="shared" si="1845"/>
        <v>2.1230000000000002</v>
      </c>
      <c r="U5139" s="332">
        <f t="shared" si="1846"/>
        <v>2.0619999999999998</v>
      </c>
    </row>
    <row r="5140" spans="1:21" x14ac:dyDescent="0.35">
      <c r="A5140" s="293">
        <v>45183</v>
      </c>
      <c r="B5140" s="305">
        <v>208.5</v>
      </c>
      <c r="C5140" s="305">
        <v>208.1</v>
      </c>
      <c r="D5140" s="305">
        <v>208.3</v>
      </c>
      <c r="E5140" s="305">
        <v>208.5</v>
      </c>
      <c r="F5140" s="305">
        <v>205.5</v>
      </c>
      <c r="G5140" s="305">
        <v>210.9</v>
      </c>
      <c r="H5140" s="305">
        <v>213.7</v>
      </c>
      <c r="I5140" s="305">
        <v>207.9</v>
      </c>
      <c r="J5140" s="329"/>
      <c r="K5140" s="330"/>
      <c r="L5140" s="329"/>
      <c r="M5140" s="331"/>
      <c r="N5140" s="183">
        <f t="shared" si="1839"/>
        <v>2.085</v>
      </c>
      <c r="O5140" s="184">
        <f t="shared" si="1840"/>
        <v>2.081</v>
      </c>
      <c r="P5140" s="185">
        <f t="shared" si="1841"/>
        <v>2.0830000000000002</v>
      </c>
      <c r="Q5140" s="186">
        <f t="shared" si="1842"/>
        <v>2.085</v>
      </c>
      <c r="R5140" s="187">
        <f t="shared" si="1843"/>
        <v>2.0550000000000002</v>
      </c>
      <c r="S5140" s="188">
        <f t="shared" si="1844"/>
        <v>2.109</v>
      </c>
      <c r="T5140" s="189">
        <f t="shared" si="1845"/>
        <v>2.137</v>
      </c>
      <c r="U5140" s="332">
        <f t="shared" si="1846"/>
        <v>2.0790000000000002</v>
      </c>
    </row>
    <row r="5141" spans="1:21" x14ac:dyDescent="0.35">
      <c r="A5141" s="293">
        <v>45184</v>
      </c>
      <c r="B5141" s="305">
        <v>209.5</v>
      </c>
      <c r="C5141" s="305">
        <v>209.1</v>
      </c>
      <c r="D5141" s="305">
        <v>209.2</v>
      </c>
      <c r="E5141" s="305">
        <v>209.7</v>
      </c>
      <c r="F5141" s="305">
        <v>206.6</v>
      </c>
      <c r="G5141" s="305">
        <v>211.9</v>
      </c>
      <c r="H5141" s="305">
        <v>214.6</v>
      </c>
      <c r="I5141" s="305">
        <v>208.9</v>
      </c>
      <c r="J5141" s="329"/>
      <c r="K5141" s="363">
        <f>AVERAGE(I5131:I5141)</f>
        <v>204.09090909090909</v>
      </c>
      <c r="L5141" s="329"/>
      <c r="M5141" s="331"/>
      <c r="N5141" s="183">
        <f t="shared" si="1839"/>
        <v>2.0950000000000002</v>
      </c>
      <c r="O5141" s="184">
        <f t="shared" si="1840"/>
        <v>2.0909999999999997</v>
      </c>
      <c r="P5141" s="185">
        <f t="shared" si="1841"/>
        <v>2.0920000000000001</v>
      </c>
      <c r="Q5141" s="186">
        <f t="shared" si="1842"/>
        <v>2.097</v>
      </c>
      <c r="R5141" s="187">
        <f t="shared" si="1843"/>
        <v>2.0659999999999998</v>
      </c>
      <c r="S5141" s="188">
        <f t="shared" si="1844"/>
        <v>2.1190000000000002</v>
      </c>
      <c r="T5141" s="189">
        <f t="shared" si="1845"/>
        <v>2.1459999999999999</v>
      </c>
      <c r="U5141" s="332">
        <f t="shared" si="1846"/>
        <v>2.089</v>
      </c>
    </row>
    <row r="5142" spans="1:21" x14ac:dyDescent="0.35">
      <c r="A5142" s="293">
        <v>45187</v>
      </c>
      <c r="B5142" s="369">
        <v>210.6</v>
      </c>
      <c r="C5142" s="369">
        <v>210.1</v>
      </c>
      <c r="D5142" s="369">
        <v>210.2</v>
      </c>
      <c r="E5142" s="369">
        <v>210.7</v>
      </c>
      <c r="F5142" s="369">
        <v>207.6</v>
      </c>
      <c r="G5142" s="369">
        <v>212.9</v>
      </c>
      <c r="H5142" s="369">
        <v>215.5</v>
      </c>
      <c r="I5142" s="369">
        <v>209.9</v>
      </c>
      <c r="J5142" s="329"/>
      <c r="K5142" s="330"/>
      <c r="L5142" s="329"/>
      <c r="M5142" s="331"/>
      <c r="N5142" s="183">
        <f t="shared" ref="N5142:N5181" si="1847">B5142/$V$1</f>
        <v>2.1059999999999999</v>
      </c>
      <c r="O5142" s="184">
        <f t="shared" ref="O5142:O5181" si="1848">C5142/$V$1</f>
        <v>2.101</v>
      </c>
      <c r="P5142" s="185">
        <f t="shared" ref="P5142:P5181" si="1849">D5142/$V$1</f>
        <v>2.1019999999999999</v>
      </c>
      <c r="Q5142" s="186">
        <f t="shared" ref="Q5142:Q5181" si="1850">E5142/$V$1</f>
        <v>2.1069999999999998</v>
      </c>
      <c r="R5142" s="187">
        <f t="shared" ref="R5142:R5181" si="1851">F5142/$V$1</f>
        <v>2.0760000000000001</v>
      </c>
      <c r="S5142" s="188">
        <f t="shared" ref="S5142:S5181" si="1852">G5142/$V$1</f>
        <v>2.129</v>
      </c>
      <c r="T5142" s="189">
        <f t="shared" ref="T5142:T5181" si="1853">H5142/$V$1</f>
        <v>2.1549999999999998</v>
      </c>
      <c r="U5142" s="332">
        <f t="shared" ref="U5142:U5181" si="1854">I5142/$V$1</f>
        <v>2.0990000000000002</v>
      </c>
    </row>
    <row r="5143" spans="1:21" x14ac:dyDescent="0.35">
      <c r="A5143" s="293">
        <v>45188</v>
      </c>
      <c r="B5143" s="369">
        <v>211.5</v>
      </c>
      <c r="C5143" s="369">
        <v>211.1</v>
      </c>
      <c r="D5143" s="369">
        <v>211.1</v>
      </c>
      <c r="E5143" s="369">
        <v>211.7</v>
      </c>
      <c r="F5143" s="369">
        <v>208.5</v>
      </c>
      <c r="G5143" s="369">
        <v>213.9</v>
      </c>
      <c r="H5143" s="369">
        <v>216.7</v>
      </c>
      <c r="I5143" s="369">
        <v>210.8</v>
      </c>
      <c r="J5143" s="329"/>
      <c r="K5143" s="330"/>
      <c r="L5143" s="329"/>
      <c r="M5143" s="331"/>
      <c r="N5143" s="183">
        <f t="shared" si="1847"/>
        <v>2.1150000000000002</v>
      </c>
      <c r="O5143" s="184">
        <f t="shared" si="1848"/>
        <v>2.1109999999999998</v>
      </c>
      <c r="P5143" s="185">
        <f t="shared" si="1849"/>
        <v>2.1109999999999998</v>
      </c>
      <c r="Q5143" s="186">
        <f t="shared" si="1850"/>
        <v>2.117</v>
      </c>
      <c r="R5143" s="187">
        <f t="shared" si="1851"/>
        <v>2.085</v>
      </c>
      <c r="S5143" s="188">
        <f t="shared" si="1852"/>
        <v>2.1390000000000002</v>
      </c>
      <c r="T5143" s="189">
        <f t="shared" si="1853"/>
        <v>2.1669999999999998</v>
      </c>
      <c r="U5143" s="332">
        <f t="shared" si="1854"/>
        <v>2.1080000000000001</v>
      </c>
    </row>
    <row r="5144" spans="1:21" x14ac:dyDescent="0.35">
      <c r="A5144" s="293">
        <v>45189</v>
      </c>
      <c r="B5144" s="369">
        <v>212</v>
      </c>
      <c r="C5144" s="369">
        <v>211.8</v>
      </c>
      <c r="D5144" s="369">
        <v>211.6</v>
      </c>
      <c r="E5144" s="369">
        <v>212.1</v>
      </c>
      <c r="F5144" s="369">
        <v>209.1</v>
      </c>
      <c r="G5144" s="369">
        <v>214.4</v>
      </c>
      <c r="H5144" s="369">
        <v>217</v>
      </c>
      <c r="I5144" s="369">
        <v>211.4</v>
      </c>
      <c r="J5144" s="329"/>
      <c r="K5144" s="330"/>
      <c r="L5144" s="329"/>
      <c r="M5144" s="331"/>
      <c r="N5144" s="183">
        <f t="shared" si="1847"/>
        <v>2.12</v>
      </c>
      <c r="O5144" s="184">
        <f t="shared" si="1848"/>
        <v>2.1180000000000003</v>
      </c>
      <c r="P5144" s="185">
        <f t="shared" si="1849"/>
        <v>2.1160000000000001</v>
      </c>
      <c r="Q5144" s="186">
        <f t="shared" si="1850"/>
        <v>2.121</v>
      </c>
      <c r="R5144" s="187">
        <f t="shared" si="1851"/>
        <v>2.0909999999999997</v>
      </c>
      <c r="S5144" s="188">
        <f t="shared" si="1852"/>
        <v>2.1440000000000001</v>
      </c>
      <c r="T5144" s="189">
        <f t="shared" si="1853"/>
        <v>2.17</v>
      </c>
      <c r="U5144" s="332">
        <f t="shared" si="1854"/>
        <v>2.1139999999999999</v>
      </c>
    </row>
    <row r="5145" spans="1:21" x14ac:dyDescent="0.35">
      <c r="A5145" s="293">
        <v>45190</v>
      </c>
      <c r="B5145" s="369">
        <v>211.5</v>
      </c>
      <c r="C5145" s="369">
        <v>211.4</v>
      </c>
      <c r="D5145" s="369">
        <v>211.2</v>
      </c>
      <c r="E5145" s="369">
        <v>211.6</v>
      </c>
      <c r="F5145" s="369">
        <v>208.3</v>
      </c>
      <c r="G5145" s="369">
        <v>213.9</v>
      </c>
      <c r="H5145" s="369">
        <v>216.5</v>
      </c>
      <c r="I5145" s="369">
        <v>210.9</v>
      </c>
      <c r="J5145" s="329"/>
      <c r="K5145" s="330"/>
      <c r="L5145" s="329"/>
      <c r="M5145" s="331"/>
      <c r="N5145" s="183">
        <f t="shared" si="1847"/>
        <v>2.1150000000000002</v>
      </c>
      <c r="O5145" s="184">
        <f t="shared" si="1848"/>
        <v>2.1139999999999999</v>
      </c>
      <c r="P5145" s="185">
        <f t="shared" si="1849"/>
        <v>2.1120000000000001</v>
      </c>
      <c r="Q5145" s="186">
        <f t="shared" si="1850"/>
        <v>2.1160000000000001</v>
      </c>
      <c r="R5145" s="187">
        <f t="shared" si="1851"/>
        <v>2.0830000000000002</v>
      </c>
      <c r="S5145" s="188">
        <f t="shared" si="1852"/>
        <v>2.1390000000000002</v>
      </c>
      <c r="T5145" s="189">
        <f t="shared" si="1853"/>
        <v>2.165</v>
      </c>
      <c r="U5145" s="332">
        <f t="shared" si="1854"/>
        <v>2.109</v>
      </c>
    </row>
    <row r="5146" spans="1:21" x14ac:dyDescent="0.35">
      <c r="A5146" s="293">
        <v>45191</v>
      </c>
      <c r="B5146" s="369">
        <v>211.2</v>
      </c>
      <c r="C5146" s="369">
        <v>211.1</v>
      </c>
      <c r="D5146" s="369">
        <v>210.9</v>
      </c>
      <c r="E5146" s="369">
        <v>211.4</v>
      </c>
      <c r="F5146" s="369">
        <v>208</v>
      </c>
      <c r="G5146" s="369">
        <v>213.6</v>
      </c>
      <c r="H5146" s="369">
        <v>216.2</v>
      </c>
      <c r="I5146" s="369">
        <v>210.6</v>
      </c>
      <c r="J5146" s="329"/>
      <c r="K5146" s="330"/>
      <c r="L5146" s="329"/>
      <c r="M5146" s="331"/>
      <c r="N5146" s="183">
        <f t="shared" si="1847"/>
        <v>2.1120000000000001</v>
      </c>
      <c r="O5146" s="184">
        <f t="shared" si="1848"/>
        <v>2.1109999999999998</v>
      </c>
      <c r="P5146" s="185">
        <f t="shared" si="1849"/>
        <v>2.109</v>
      </c>
      <c r="Q5146" s="186">
        <f t="shared" si="1850"/>
        <v>2.1139999999999999</v>
      </c>
      <c r="R5146" s="187">
        <f t="shared" si="1851"/>
        <v>2.08</v>
      </c>
      <c r="S5146" s="188">
        <f t="shared" si="1852"/>
        <v>2.1360000000000001</v>
      </c>
      <c r="T5146" s="189">
        <f t="shared" si="1853"/>
        <v>2.1619999999999999</v>
      </c>
      <c r="U5146" s="332">
        <f t="shared" si="1854"/>
        <v>2.1059999999999999</v>
      </c>
    </row>
    <row r="5147" spans="1:21" x14ac:dyDescent="0.35">
      <c r="A5147" s="293">
        <v>45194</v>
      </c>
      <c r="B5147" s="369">
        <v>210.7</v>
      </c>
      <c r="C5147" s="369">
        <v>211</v>
      </c>
      <c r="D5147" s="369">
        <v>210.5</v>
      </c>
      <c r="E5147" s="369">
        <v>211.1</v>
      </c>
      <c r="F5147" s="369">
        <v>207.7</v>
      </c>
      <c r="G5147" s="369">
        <v>213.2</v>
      </c>
      <c r="H5147" s="369">
        <v>215.6</v>
      </c>
      <c r="I5147" s="369">
        <v>210.2</v>
      </c>
      <c r="J5147" s="329"/>
      <c r="K5147" s="330"/>
      <c r="L5147" s="329"/>
      <c r="M5147" s="331"/>
      <c r="N5147" s="183">
        <f t="shared" si="1847"/>
        <v>2.1069999999999998</v>
      </c>
      <c r="O5147" s="184">
        <f t="shared" si="1848"/>
        <v>2.11</v>
      </c>
      <c r="P5147" s="185">
        <f t="shared" si="1849"/>
        <v>2.105</v>
      </c>
      <c r="Q5147" s="186">
        <f t="shared" si="1850"/>
        <v>2.1109999999999998</v>
      </c>
      <c r="R5147" s="187">
        <f t="shared" si="1851"/>
        <v>2.077</v>
      </c>
      <c r="S5147" s="188">
        <f t="shared" si="1852"/>
        <v>2.1319999999999997</v>
      </c>
      <c r="T5147" s="189">
        <f t="shared" si="1853"/>
        <v>2.1560000000000001</v>
      </c>
      <c r="U5147" s="332">
        <f t="shared" si="1854"/>
        <v>2.1019999999999999</v>
      </c>
    </row>
    <row r="5148" spans="1:21" x14ac:dyDescent="0.35">
      <c r="A5148" s="293">
        <v>45195</v>
      </c>
      <c r="B5148" s="369">
        <v>210.6</v>
      </c>
      <c r="C5148" s="369">
        <v>210.7</v>
      </c>
      <c r="D5148" s="369">
        <v>210.2</v>
      </c>
      <c r="E5148" s="369">
        <v>210.9</v>
      </c>
      <c r="F5148" s="369">
        <v>207.4</v>
      </c>
      <c r="G5148" s="369">
        <v>213.1</v>
      </c>
      <c r="H5148" s="369">
        <v>215.4</v>
      </c>
      <c r="I5148" s="369">
        <v>210</v>
      </c>
      <c r="J5148" s="329"/>
      <c r="K5148" s="330"/>
      <c r="L5148" s="329"/>
      <c r="M5148" s="331"/>
      <c r="N5148" s="183">
        <f t="shared" si="1847"/>
        <v>2.1059999999999999</v>
      </c>
      <c r="O5148" s="184">
        <f t="shared" si="1848"/>
        <v>2.1069999999999998</v>
      </c>
      <c r="P5148" s="185">
        <f t="shared" si="1849"/>
        <v>2.1019999999999999</v>
      </c>
      <c r="Q5148" s="186">
        <f t="shared" si="1850"/>
        <v>2.109</v>
      </c>
      <c r="R5148" s="187">
        <f t="shared" si="1851"/>
        <v>2.0739999999999998</v>
      </c>
      <c r="S5148" s="188">
        <f t="shared" si="1852"/>
        <v>2.1309999999999998</v>
      </c>
      <c r="T5148" s="189">
        <f t="shared" si="1853"/>
        <v>2.1539999999999999</v>
      </c>
      <c r="U5148" s="332">
        <f t="shared" si="1854"/>
        <v>2.1</v>
      </c>
    </row>
    <row r="5149" spans="1:21" x14ac:dyDescent="0.35">
      <c r="A5149" s="293">
        <v>45196</v>
      </c>
      <c r="B5149" s="369">
        <v>210.5</v>
      </c>
      <c r="C5149" s="369">
        <v>210.6</v>
      </c>
      <c r="D5149" s="369">
        <v>210.1</v>
      </c>
      <c r="E5149" s="369">
        <v>210.7</v>
      </c>
      <c r="F5149" s="369">
        <v>207.3</v>
      </c>
      <c r="G5149" s="369">
        <v>213</v>
      </c>
      <c r="H5149" s="369">
        <v>215.3</v>
      </c>
      <c r="I5149" s="369">
        <v>209.9</v>
      </c>
      <c r="J5149" s="329"/>
      <c r="K5149" s="330"/>
      <c r="L5149" s="329"/>
      <c r="M5149" s="331"/>
      <c r="N5149" s="183">
        <f t="shared" si="1847"/>
        <v>2.105</v>
      </c>
      <c r="O5149" s="184">
        <f t="shared" si="1848"/>
        <v>2.1059999999999999</v>
      </c>
      <c r="P5149" s="185">
        <f t="shared" si="1849"/>
        <v>2.101</v>
      </c>
      <c r="Q5149" s="186">
        <f t="shared" si="1850"/>
        <v>2.1069999999999998</v>
      </c>
      <c r="R5149" s="187">
        <f t="shared" si="1851"/>
        <v>2.073</v>
      </c>
      <c r="S5149" s="188">
        <f t="shared" si="1852"/>
        <v>2.13</v>
      </c>
      <c r="T5149" s="189">
        <f t="shared" si="1853"/>
        <v>2.153</v>
      </c>
      <c r="U5149" s="332">
        <f t="shared" si="1854"/>
        <v>2.0990000000000002</v>
      </c>
    </row>
    <row r="5150" spans="1:21" x14ac:dyDescent="0.35">
      <c r="A5150" s="293">
        <v>45197</v>
      </c>
      <c r="B5150" s="369">
        <v>210</v>
      </c>
      <c r="C5150" s="369">
        <v>209.8</v>
      </c>
      <c r="D5150" s="369">
        <v>209.6</v>
      </c>
      <c r="E5150" s="369">
        <v>210</v>
      </c>
      <c r="F5150" s="369">
        <v>206.8</v>
      </c>
      <c r="G5150" s="369">
        <v>212.5</v>
      </c>
      <c r="H5150" s="369">
        <v>214.9</v>
      </c>
      <c r="I5150" s="369">
        <v>209.3</v>
      </c>
      <c r="J5150" s="329"/>
      <c r="K5150" s="330"/>
      <c r="L5150" s="329"/>
      <c r="M5150" s="331"/>
      <c r="N5150" s="183">
        <f t="shared" si="1847"/>
        <v>2.1</v>
      </c>
      <c r="O5150" s="184">
        <f t="shared" si="1848"/>
        <v>2.0980000000000003</v>
      </c>
      <c r="P5150" s="185">
        <f t="shared" si="1849"/>
        <v>2.0960000000000001</v>
      </c>
      <c r="Q5150" s="186">
        <f t="shared" si="1850"/>
        <v>2.1</v>
      </c>
      <c r="R5150" s="187">
        <f t="shared" si="1851"/>
        <v>2.0680000000000001</v>
      </c>
      <c r="S5150" s="188">
        <f t="shared" si="1852"/>
        <v>2.125</v>
      </c>
      <c r="T5150" s="189">
        <f t="shared" si="1853"/>
        <v>2.149</v>
      </c>
      <c r="U5150" s="332">
        <f t="shared" si="1854"/>
        <v>2.093</v>
      </c>
    </row>
    <row r="5151" spans="1:21" x14ac:dyDescent="0.35">
      <c r="A5151" s="293">
        <v>45198</v>
      </c>
      <c r="B5151" s="369">
        <v>210.5</v>
      </c>
      <c r="C5151" s="369">
        <v>210.2</v>
      </c>
      <c r="D5151" s="369">
        <v>210.2</v>
      </c>
      <c r="E5151" s="369">
        <v>210.5</v>
      </c>
      <c r="F5151" s="369">
        <v>207.3</v>
      </c>
      <c r="G5151" s="369">
        <v>213</v>
      </c>
      <c r="H5151" s="369">
        <v>215.6</v>
      </c>
      <c r="I5151" s="369">
        <v>209.8</v>
      </c>
      <c r="J5151" s="329"/>
      <c r="K5151" s="363">
        <f>AVERAGE(I5141:I5151)</f>
        <v>210.15454545454548</v>
      </c>
      <c r="L5151" s="329"/>
      <c r="M5151" s="363">
        <f>AVERAGE(I5129:I5151)</f>
        <v>206.61739130434785</v>
      </c>
      <c r="N5151" s="183">
        <f t="shared" si="1847"/>
        <v>2.105</v>
      </c>
      <c r="O5151" s="184">
        <f t="shared" si="1848"/>
        <v>2.1019999999999999</v>
      </c>
      <c r="P5151" s="185">
        <f t="shared" si="1849"/>
        <v>2.1019999999999999</v>
      </c>
      <c r="Q5151" s="186">
        <f t="shared" si="1850"/>
        <v>2.105</v>
      </c>
      <c r="R5151" s="187">
        <f t="shared" si="1851"/>
        <v>2.073</v>
      </c>
      <c r="S5151" s="188">
        <f t="shared" si="1852"/>
        <v>2.13</v>
      </c>
      <c r="T5151" s="189">
        <f t="shared" si="1853"/>
        <v>2.1560000000000001</v>
      </c>
      <c r="U5151" s="332">
        <f t="shared" si="1854"/>
        <v>2.0980000000000003</v>
      </c>
    </row>
    <row r="5152" spans="1:21" x14ac:dyDescent="0.35">
      <c r="A5152" s="293">
        <v>45201</v>
      </c>
      <c r="B5152" s="369">
        <v>210.8</v>
      </c>
      <c r="C5152" s="369">
        <v>210.6</v>
      </c>
      <c r="D5152" s="369">
        <v>210.5</v>
      </c>
      <c r="E5152" s="369">
        <v>210.9</v>
      </c>
      <c r="F5152" s="369">
        <v>207.7</v>
      </c>
      <c r="G5152" s="369">
        <v>213.4</v>
      </c>
      <c r="H5152" s="369">
        <v>215.8</v>
      </c>
      <c r="I5152" s="369">
        <v>210.2</v>
      </c>
      <c r="J5152" s="329"/>
      <c r="K5152" s="330"/>
      <c r="L5152" s="329"/>
      <c r="M5152" s="331"/>
      <c r="N5152" s="183">
        <f t="shared" si="1847"/>
        <v>2.1080000000000001</v>
      </c>
      <c r="O5152" s="184">
        <f t="shared" si="1848"/>
        <v>2.1059999999999999</v>
      </c>
      <c r="P5152" s="185">
        <f t="shared" si="1849"/>
        <v>2.105</v>
      </c>
      <c r="Q5152" s="186">
        <f t="shared" si="1850"/>
        <v>2.109</v>
      </c>
      <c r="R5152" s="187">
        <f t="shared" si="1851"/>
        <v>2.077</v>
      </c>
      <c r="S5152" s="188">
        <f t="shared" si="1852"/>
        <v>2.1339999999999999</v>
      </c>
      <c r="T5152" s="189">
        <f t="shared" si="1853"/>
        <v>2.1579999999999999</v>
      </c>
      <c r="U5152" s="332">
        <f t="shared" si="1854"/>
        <v>2.1019999999999999</v>
      </c>
    </row>
    <row r="5153" spans="1:21" x14ac:dyDescent="0.35">
      <c r="A5153" s="293">
        <v>45202</v>
      </c>
      <c r="B5153" s="369">
        <v>211.1</v>
      </c>
      <c r="C5153" s="369">
        <v>210.9</v>
      </c>
      <c r="D5153" s="369">
        <v>210.8</v>
      </c>
      <c r="E5153" s="369">
        <v>211.2</v>
      </c>
      <c r="F5153" s="369">
        <v>208</v>
      </c>
      <c r="G5153" s="369">
        <v>213.7</v>
      </c>
      <c r="H5153" s="369">
        <v>215.9</v>
      </c>
      <c r="I5153" s="369">
        <v>210.5</v>
      </c>
      <c r="J5153" s="329"/>
      <c r="K5153" s="330"/>
      <c r="L5153" s="329"/>
      <c r="M5153" s="331"/>
      <c r="N5153" s="183">
        <f t="shared" si="1847"/>
        <v>2.1109999999999998</v>
      </c>
      <c r="O5153" s="184">
        <f t="shared" si="1848"/>
        <v>2.109</v>
      </c>
      <c r="P5153" s="185">
        <f t="shared" si="1849"/>
        <v>2.1080000000000001</v>
      </c>
      <c r="Q5153" s="186">
        <f t="shared" si="1850"/>
        <v>2.1120000000000001</v>
      </c>
      <c r="R5153" s="187">
        <f t="shared" si="1851"/>
        <v>2.08</v>
      </c>
      <c r="S5153" s="188">
        <f t="shared" si="1852"/>
        <v>2.137</v>
      </c>
      <c r="T5153" s="189">
        <f t="shared" si="1853"/>
        <v>2.1590000000000003</v>
      </c>
      <c r="U5153" s="332">
        <f t="shared" si="1854"/>
        <v>2.105</v>
      </c>
    </row>
    <row r="5154" spans="1:21" x14ac:dyDescent="0.35">
      <c r="A5154" s="293">
        <v>45203</v>
      </c>
      <c r="B5154" s="369">
        <v>211.6</v>
      </c>
      <c r="C5154" s="369">
        <v>211.1</v>
      </c>
      <c r="D5154" s="369">
        <v>211.1</v>
      </c>
      <c r="E5154" s="369">
        <v>211.6</v>
      </c>
      <c r="F5154" s="369">
        <v>208.6</v>
      </c>
      <c r="G5154" s="369">
        <v>214.2</v>
      </c>
      <c r="H5154" s="369">
        <v>216.3</v>
      </c>
      <c r="I5154" s="369">
        <v>210.9</v>
      </c>
      <c r="J5154" s="329"/>
      <c r="K5154" s="330"/>
      <c r="L5154" s="329"/>
      <c r="M5154" s="331"/>
      <c r="N5154" s="183">
        <f t="shared" si="1847"/>
        <v>2.1160000000000001</v>
      </c>
      <c r="O5154" s="184">
        <f t="shared" si="1848"/>
        <v>2.1109999999999998</v>
      </c>
      <c r="P5154" s="185">
        <f t="shared" si="1849"/>
        <v>2.1109999999999998</v>
      </c>
      <c r="Q5154" s="186">
        <f t="shared" si="1850"/>
        <v>2.1160000000000001</v>
      </c>
      <c r="R5154" s="187">
        <f t="shared" si="1851"/>
        <v>2.0859999999999999</v>
      </c>
      <c r="S5154" s="188">
        <f t="shared" si="1852"/>
        <v>2.1419999999999999</v>
      </c>
      <c r="T5154" s="189">
        <f t="shared" si="1853"/>
        <v>2.1630000000000003</v>
      </c>
      <c r="U5154" s="332">
        <f t="shared" si="1854"/>
        <v>2.109</v>
      </c>
    </row>
    <row r="5155" spans="1:21" x14ac:dyDescent="0.35">
      <c r="A5155" s="293">
        <v>45204</v>
      </c>
      <c r="B5155" s="369">
        <v>211.4</v>
      </c>
      <c r="C5155" s="369">
        <v>211.1</v>
      </c>
      <c r="D5155" s="369">
        <v>210.9</v>
      </c>
      <c r="E5155" s="369">
        <v>211.5</v>
      </c>
      <c r="F5155" s="369">
        <v>208.4</v>
      </c>
      <c r="G5155" s="369">
        <v>214.1</v>
      </c>
      <c r="H5155" s="369">
        <v>216.3</v>
      </c>
      <c r="I5155" s="369">
        <v>210.7</v>
      </c>
      <c r="J5155" s="329"/>
      <c r="K5155" s="330"/>
      <c r="L5155" s="329"/>
      <c r="M5155" s="331"/>
      <c r="N5155" s="183">
        <f t="shared" si="1847"/>
        <v>2.1139999999999999</v>
      </c>
      <c r="O5155" s="184">
        <f t="shared" si="1848"/>
        <v>2.1109999999999998</v>
      </c>
      <c r="P5155" s="185">
        <f t="shared" si="1849"/>
        <v>2.109</v>
      </c>
      <c r="Q5155" s="186">
        <f t="shared" si="1850"/>
        <v>2.1150000000000002</v>
      </c>
      <c r="R5155" s="187">
        <f t="shared" si="1851"/>
        <v>2.0840000000000001</v>
      </c>
      <c r="S5155" s="188">
        <f t="shared" si="1852"/>
        <v>2.141</v>
      </c>
      <c r="T5155" s="189">
        <f t="shared" si="1853"/>
        <v>2.1630000000000003</v>
      </c>
      <c r="U5155" s="332">
        <f t="shared" si="1854"/>
        <v>2.1069999999999998</v>
      </c>
    </row>
    <row r="5156" spans="1:21" x14ac:dyDescent="0.35">
      <c r="A5156" s="293">
        <v>45205</v>
      </c>
      <c r="B5156" s="369">
        <v>210.4</v>
      </c>
      <c r="C5156" s="369">
        <v>210.6</v>
      </c>
      <c r="D5156" s="369">
        <v>210.1</v>
      </c>
      <c r="E5156" s="369">
        <v>210.4</v>
      </c>
      <c r="F5156" s="369">
        <v>207.4</v>
      </c>
      <c r="G5156" s="369">
        <v>213.1</v>
      </c>
      <c r="H5156" s="369">
        <v>215.1</v>
      </c>
      <c r="I5156" s="369">
        <v>209.9</v>
      </c>
      <c r="J5156" s="329"/>
      <c r="K5156" s="330"/>
      <c r="L5156" s="329"/>
      <c r="M5156" s="331"/>
      <c r="N5156" s="183">
        <f t="shared" si="1847"/>
        <v>2.1040000000000001</v>
      </c>
      <c r="O5156" s="184">
        <f t="shared" si="1848"/>
        <v>2.1059999999999999</v>
      </c>
      <c r="P5156" s="185">
        <f t="shared" si="1849"/>
        <v>2.101</v>
      </c>
      <c r="Q5156" s="186">
        <f t="shared" si="1850"/>
        <v>2.1040000000000001</v>
      </c>
      <c r="R5156" s="187">
        <f t="shared" si="1851"/>
        <v>2.0739999999999998</v>
      </c>
      <c r="S5156" s="188">
        <f t="shared" si="1852"/>
        <v>2.1309999999999998</v>
      </c>
      <c r="T5156" s="189">
        <f t="shared" si="1853"/>
        <v>2.1509999999999998</v>
      </c>
      <c r="U5156" s="332">
        <f t="shared" si="1854"/>
        <v>2.0990000000000002</v>
      </c>
    </row>
    <row r="5157" spans="1:21" x14ac:dyDescent="0.35">
      <c r="A5157" s="293">
        <v>45208</v>
      </c>
      <c r="B5157" s="369">
        <v>207.1</v>
      </c>
      <c r="C5157" s="369">
        <v>207.5</v>
      </c>
      <c r="D5157" s="369">
        <v>206.7</v>
      </c>
      <c r="E5157" s="369">
        <v>207.3</v>
      </c>
      <c r="F5157" s="369">
        <v>203.9</v>
      </c>
      <c r="G5157" s="369">
        <v>209.7</v>
      </c>
      <c r="H5157" s="369">
        <v>210.9</v>
      </c>
      <c r="I5157" s="369">
        <v>206.5</v>
      </c>
      <c r="J5157" s="329"/>
      <c r="K5157" s="330"/>
      <c r="L5157" s="329"/>
      <c r="M5157" s="331"/>
      <c r="N5157" s="183">
        <f t="shared" si="1847"/>
        <v>2.0709999999999997</v>
      </c>
      <c r="O5157" s="184">
        <f t="shared" si="1848"/>
        <v>2.0750000000000002</v>
      </c>
      <c r="P5157" s="185">
        <f t="shared" si="1849"/>
        <v>2.0669999999999997</v>
      </c>
      <c r="Q5157" s="186">
        <f t="shared" si="1850"/>
        <v>2.073</v>
      </c>
      <c r="R5157" s="187">
        <f t="shared" si="1851"/>
        <v>2.0390000000000001</v>
      </c>
      <c r="S5157" s="188">
        <f t="shared" si="1852"/>
        <v>2.097</v>
      </c>
      <c r="T5157" s="189">
        <f t="shared" si="1853"/>
        <v>2.109</v>
      </c>
      <c r="U5157" s="332">
        <f t="shared" si="1854"/>
        <v>2.0649999999999999</v>
      </c>
    </row>
    <row r="5158" spans="1:21" x14ac:dyDescent="0.35">
      <c r="A5158" s="293">
        <v>45209</v>
      </c>
      <c r="B5158" s="369">
        <v>205</v>
      </c>
      <c r="C5158" s="369">
        <v>205.6</v>
      </c>
      <c r="D5158" s="369">
        <v>204.8</v>
      </c>
      <c r="E5158" s="369">
        <v>205.2</v>
      </c>
      <c r="F5158" s="369">
        <v>202</v>
      </c>
      <c r="G5158" s="369">
        <v>207.8</v>
      </c>
      <c r="H5158" s="369">
        <v>208.9</v>
      </c>
      <c r="I5158" s="369">
        <v>204.5</v>
      </c>
      <c r="J5158" s="329"/>
      <c r="K5158" s="330"/>
      <c r="L5158" s="329"/>
      <c r="M5158" s="331"/>
      <c r="N5158" s="183">
        <f t="shared" si="1847"/>
        <v>2.0499999999999998</v>
      </c>
      <c r="O5158" s="184">
        <f t="shared" si="1848"/>
        <v>2.056</v>
      </c>
      <c r="P5158" s="185">
        <f t="shared" si="1849"/>
        <v>2.048</v>
      </c>
      <c r="Q5158" s="186">
        <f t="shared" si="1850"/>
        <v>2.052</v>
      </c>
      <c r="R5158" s="187">
        <f t="shared" si="1851"/>
        <v>2.02</v>
      </c>
      <c r="S5158" s="188">
        <f t="shared" si="1852"/>
        <v>2.0780000000000003</v>
      </c>
      <c r="T5158" s="189">
        <f t="shared" si="1853"/>
        <v>2.089</v>
      </c>
      <c r="U5158" s="332">
        <f t="shared" si="1854"/>
        <v>2.0449999999999999</v>
      </c>
    </row>
    <row r="5159" spans="1:21" x14ac:dyDescent="0.35">
      <c r="A5159" s="293">
        <v>45210</v>
      </c>
      <c r="B5159" s="369">
        <v>203.3</v>
      </c>
      <c r="C5159" s="369">
        <v>204</v>
      </c>
      <c r="D5159" s="369">
        <v>203.1</v>
      </c>
      <c r="E5159" s="369">
        <v>203.5</v>
      </c>
      <c r="F5159" s="369">
        <v>200.3</v>
      </c>
      <c r="G5159" s="369">
        <v>206.1</v>
      </c>
      <c r="H5159" s="369">
        <v>207.3</v>
      </c>
      <c r="I5159" s="369">
        <v>202.9</v>
      </c>
      <c r="J5159" s="329"/>
      <c r="K5159" s="330"/>
      <c r="L5159" s="329"/>
      <c r="M5159" s="331"/>
      <c r="N5159" s="183">
        <f t="shared" si="1847"/>
        <v>2.0329999999999999</v>
      </c>
      <c r="O5159" s="184">
        <f t="shared" si="1848"/>
        <v>2.04</v>
      </c>
      <c r="P5159" s="185">
        <f t="shared" si="1849"/>
        <v>2.0310000000000001</v>
      </c>
      <c r="Q5159" s="186">
        <f t="shared" si="1850"/>
        <v>2.0350000000000001</v>
      </c>
      <c r="R5159" s="187">
        <f t="shared" si="1851"/>
        <v>2.0030000000000001</v>
      </c>
      <c r="S5159" s="188">
        <f t="shared" si="1852"/>
        <v>2.0609999999999999</v>
      </c>
      <c r="T5159" s="189">
        <f t="shared" si="1853"/>
        <v>2.073</v>
      </c>
      <c r="U5159" s="332">
        <f t="shared" si="1854"/>
        <v>2.0289999999999999</v>
      </c>
    </row>
    <row r="5160" spans="1:21" x14ac:dyDescent="0.35">
      <c r="A5160" s="293">
        <v>45211</v>
      </c>
      <c r="B5160" s="369">
        <v>200.6</v>
      </c>
      <c r="C5160" s="369">
        <v>201.4</v>
      </c>
      <c r="D5160" s="369">
        <v>200.3</v>
      </c>
      <c r="E5160" s="369">
        <v>200.9</v>
      </c>
      <c r="F5160" s="369">
        <v>197.5</v>
      </c>
      <c r="G5160" s="369">
        <v>203.5</v>
      </c>
      <c r="H5160" s="369">
        <v>204.6</v>
      </c>
      <c r="I5160" s="369">
        <v>200.2</v>
      </c>
      <c r="J5160" s="329"/>
      <c r="K5160" s="330"/>
      <c r="L5160" s="329"/>
      <c r="M5160" s="331"/>
      <c r="N5160" s="183">
        <f t="shared" si="1847"/>
        <v>2.0059999999999998</v>
      </c>
      <c r="O5160" s="184">
        <f t="shared" si="1848"/>
        <v>2.0140000000000002</v>
      </c>
      <c r="P5160" s="185">
        <f t="shared" si="1849"/>
        <v>2.0030000000000001</v>
      </c>
      <c r="Q5160" s="186">
        <f t="shared" si="1850"/>
        <v>2.0089999999999999</v>
      </c>
      <c r="R5160" s="187">
        <f t="shared" si="1851"/>
        <v>1.9750000000000001</v>
      </c>
      <c r="S5160" s="188">
        <f t="shared" si="1852"/>
        <v>2.0350000000000001</v>
      </c>
      <c r="T5160" s="189">
        <f t="shared" si="1853"/>
        <v>2.0459999999999998</v>
      </c>
      <c r="U5160" s="332">
        <f t="shared" si="1854"/>
        <v>2.0019999999999998</v>
      </c>
    </row>
    <row r="5161" spans="1:21" x14ac:dyDescent="0.35">
      <c r="A5161" s="293">
        <v>45212</v>
      </c>
      <c r="B5161" s="369">
        <v>199.6</v>
      </c>
      <c r="C5161" s="369">
        <v>200.2</v>
      </c>
      <c r="D5161" s="369">
        <v>199.3</v>
      </c>
      <c r="E5161" s="369">
        <v>199.9</v>
      </c>
      <c r="F5161" s="369">
        <v>196.4</v>
      </c>
      <c r="G5161" s="369">
        <v>202.5</v>
      </c>
      <c r="H5161" s="369">
        <v>203.9</v>
      </c>
      <c r="I5161" s="369">
        <v>199.1</v>
      </c>
      <c r="J5161" s="329"/>
      <c r="K5161" s="363">
        <f>AVERAGE(I5151:I5161)</f>
        <v>206.83636363636361</v>
      </c>
      <c r="L5161" s="329"/>
      <c r="M5161" s="331"/>
      <c r="N5161" s="183">
        <f t="shared" si="1847"/>
        <v>1.996</v>
      </c>
      <c r="O5161" s="184">
        <f t="shared" si="1848"/>
        <v>2.0019999999999998</v>
      </c>
      <c r="P5161" s="185">
        <f t="shared" si="1849"/>
        <v>1.9930000000000001</v>
      </c>
      <c r="Q5161" s="186">
        <f t="shared" si="1850"/>
        <v>1.9990000000000001</v>
      </c>
      <c r="R5161" s="187">
        <f t="shared" si="1851"/>
        <v>1.964</v>
      </c>
      <c r="S5161" s="188">
        <f t="shared" si="1852"/>
        <v>2.0249999999999999</v>
      </c>
      <c r="T5161" s="189">
        <f t="shared" si="1853"/>
        <v>2.0390000000000001</v>
      </c>
      <c r="U5161" s="332">
        <f t="shared" si="1854"/>
        <v>1.9909999999999999</v>
      </c>
    </row>
    <row r="5162" spans="1:21" x14ac:dyDescent="0.35">
      <c r="A5162" s="293">
        <v>45215</v>
      </c>
      <c r="B5162" s="369">
        <v>199.7</v>
      </c>
      <c r="C5162" s="369">
        <v>199.2</v>
      </c>
      <c r="D5162" s="369">
        <v>199.5</v>
      </c>
      <c r="E5162" s="369">
        <v>200</v>
      </c>
      <c r="F5162" s="369">
        <v>196.4</v>
      </c>
      <c r="G5162" s="369">
        <v>202.2</v>
      </c>
      <c r="H5162" s="369">
        <v>204.7</v>
      </c>
      <c r="I5162" s="369">
        <v>199</v>
      </c>
      <c r="J5162" s="329"/>
      <c r="K5162" s="330"/>
      <c r="L5162" s="329"/>
      <c r="M5162" s="331"/>
      <c r="N5162" s="183">
        <f t="shared" si="1847"/>
        <v>1.9969999999999999</v>
      </c>
      <c r="O5162" s="184">
        <f t="shared" si="1848"/>
        <v>1.992</v>
      </c>
      <c r="P5162" s="185">
        <f t="shared" si="1849"/>
        <v>1.9950000000000001</v>
      </c>
      <c r="Q5162" s="186">
        <f t="shared" si="1850"/>
        <v>2</v>
      </c>
      <c r="R5162" s="187">
        <f t="shared" si="1851"/>
        <v>1.964</v>
      </c>
      <c r="S5162" s="188">
        <f t="shared" si="1852"/>
        <v>2.0219999999999998</v>
      </c>
      <c r="T5162" s="189">
        <f t="shared" si="1853"/>
        <v>2.0469999999999997</v>
      </c>
      <c r="U5162" s="332">
        <f t="shared" si="1854"/>
        <v>1.99</v>
      </c>
    </row>
    <row r="5163" spans="1:21" x14ac:dyDescent="0.35">
      <c r="A5163" s="293">
        <v>45216</v>
      </c>
      <c r="B5163" s="369">
        <v>201.3</v>
      </c>
      <c r="C5163" s="369">
        <v>200.7</v>
      </c>
      <c r="D5163" s="369">
        <v>201.1</v>
      </c>
      <c r="E5163" s="369">
        <v>201.6</v>
      </c>
      <c r="F5163" s="369">
        <v>198</v>
      </c>
      <c r="G5163" s="369">
        <v>203.8</v>
      </c>
      <c r="H5163" s="369">
        <v>206.9</v>
      </c>
      <c r="I5163" s="369">
        <v>200.7</v>
      </c>
      <c r="J5163" s="329"/>
      <c r="K5163" s="330"/>
      <c r="L5163" s="329"/>
      <c r="M5163" s="331"/>
      <c r="N5163" s="183">
        <f t="shared" si="1847"/>
        <v>2.0129999999999999</v>
      </c>
      <c r="O5163" s="184">
        <f t="shared" si="1848"/>
        <v>2.0069999999999997</v>
      </c>
      <c r="P5163" s="185">
        <f t="shared" si="1849"/>
        <v>2.0110000000000001</v>
      </c>
      <c r="Q5163" s="186">
        <f t="shared" si="1850"/>
        <v>2.016</v>
      </c>
      <c r="R5163" s="187">
        <f t="shared" si="1851"/>
        <v>1.98</v>
      </c>
      <c r="S5163" s="188">
        <f t="shared" si="1852"/>
        <v>2.0380000000000003</v>
      </c>
      <c r="T5163" s="189">
        <f t="shared" si="1853"/>
        <v>2.069</v>
      </c>
      <c r="U5163" s="332">
        <f t="shared" si="1854"/>
        <v>2.0069999999999997</v>
      </c>
    </row>
    <row r="5164" spans="1:21" x14ac:dyDescent="0.35">
      <c r="A5164" s="293">
        <v>45217</v>
      </c>
      <c r="B5164" s="369">
        <v>202.6</v>
      </c>
      <c r="C5164" s="369">
        <v>202.2</v>
      </c>
      <c r="D5164" s="369">
        <v>202.3</v>
      </c>
      <c r="E5164" s="369">
        <v>202.9</v>
      </c>
      <c r="F5164" s="369">
        <v>199.4</v>
      </c>
      <c r="G5164" s="369">
        <v>205.1</v>
      </c>
      <c r="H5164" s="369">
        <v>208.2</v>
      </c>
      <c r="I5164" s="369">
        <v>202</v>
      </c>
      <c r="J5164" s="329"/>
      <c r="K5164" s="330"/>
      <c r="L5164" s="329"/>
      <c r="M5164" s="331"/>
      <c r="N5164" s="183">
        <f t="shared" si="1847"/>
        <v>2.0259999999999998</v>
      </c>
      <c r="O5164" s="184">
        <f t="shared" si="1848"/>
        <v>2.0219999999999998</v>
      </c>
      <c r="P5164" s="185">
        <f t="shared" si="1849"/>
        <v>2.0230000000000001</v>
      </c>
      <c r="Q5164" s="186">
        <f t="shared" si="1850"/>
        <v>2.0289999999999999</v>
      </c>
      <c r="R5164" s="187">
        <f t="shared" si="1851"/>
        <v>1.994</v>
      </c>
      <c r="S5164" s="188">
        <f t="shared" si="1852"/>
        <v>2.0510000000000002</v>
      </c>
      <c r="T5164" s="189">
        <f t="shared" si="1853"/>
        <v>2.0819999999999999</v>
      </c>
      <c r="U5164" s="332">
        <f t="shared" si="1854"/>
        <v>2.02</v>
      </c>
    </row>
    <row r="5165" spans="1:21" x14ac:dyDescent="0.35">
      <c r="A5165" s="293">
        <v>45218</v>
      </c>
      <c r="B5165" s="369">
        <v>203.3</v>
      </c>
      <c r="C5165" s="369">
        <v>202.9</v>
      </c>
      <c r="D5165" s="369">
        <v>203</v>
      </c>
      <c r="E5165" s="369">
        <v>203.6</v>
      </c>
      <c r="F5165" s="369">
        <v>200.1</v>
      </c>
      <c r="G5165" s="369">
        <v>205.8</v>
      </c>
      <c r="H5165" s="369">
        <v>208.7</v>
      </c>
      <c r="I5165" s="369">
        <v>202.7</v>
      </c>
      <c r="J5165" s="329"/>
      <c r="K5165" s="330"/>
      <c r="L5165" s="329"/>
      <c r="M5165" s="331"/>
      <c r="N5165" s="183">
        <f t="shared" si="1847"/>
        <v>2.0329999999999999</v>
      </c>
      <c r="O5165" s="184">
        <f t="shared" si="1848"/>
        <v>2.0289999999999999</v>
      </c>
      <c r="P5165" s="185">
        <f t="shared" si="1849"/>
        <v>2.0299999999999998</v>
      </c>
      <c r="Q5165" s="186">
        <f t="shared" si="1850"/>
        <v>2.036</v>
      </c>
      <c r="R5165" s="187">
        <f t="shared" si="1851"/>
        <v>2.0009999999999999</v>
      </c>
      <c r="S5165" s="188">
        <f t="shared" si="1852"/>
        <v>2.0580000000000003</v>
      </c>
      <c r="T5165" s="189">
        <f t="shared" si="1853"/>
        <v>2.0869999999999997</v>
      </c>
      <c r="U5165" s="332">
        <f t="shared" si="1854"/>
        <v>2.0269999999999997</v>
      </c>
    </row>
    <row r="5166" spans="1:21" x14ac:dyDescent="0.35">
      <c r="A5166" s="293">
        <v>45219</v>
      </c>
      <c r="B5166" s="369">
        <v>204.5</v>
      </c>
      <c r="C5166" s="369">
        <v>203.9</v>
      </c>
      <c r="D5166" s="369">
        <v>204.1</v>
      </c>
      <c r="E5166" s="369">
        <v>204.6</v>
      </c>
      <c r="F5166" s="369">
        <v>201.3</v>
      </c>
      <c r="G5166" s="369">
        <v>206.9</v>
      </c>
      <c r="H5166" s="369">
        <v>209.9</v>
      </c>
      <c r="I5166" s="369">
        <v>203.8</v>
      </c>
      <c r="J5166" s="329"/>
      <c r="K5166" s="330"/>
      <c r="L5166" s="329"/>
      <c r="M5166" s="331"/>
      <c r="N5166" s="183">
        <f t="shared" si="1847"/>
        <v>2.0449999999999999</v>
      </c>
      <c r="O5166" s="184">
        <f t="shared" si="1848"/>
        <v>2.0390000000000001</v>
      </c>
      <c r="P5166" s="185">
        <f t="shared" si="1849"/>
        <v>2.0409999999999999</v>
      </c>
      <c r="Q5166" s="186">
        <f t="shared" si="1850"/>
        <v>2.0459999999999998</v>
      </c>
      <c r="R5166" s="187">
        <f t="shared" si="1851"/>
        <v>2.0129999999999999</v>
      </c>
      <c r="S5166" s="188">
        <f t="shared" si="1852"/>
        <v>2.069</v>
      </c>
      <c r="T5166" s="189">
        <f t="shared" si="1853"/>
        <v>2.0990000000000002</v>
      </c>
      <c r="U5166" s="332">
        <f t="shared" si="1854"/>
        <v>2.0380000000000003</v>
      </c>
    </row>
    <row r="5167" spans="1:21" x14ac:dyDescent="0.35">
      <c r="A5167" s="293">
        <v>45222</v>
      </c>
      <c r="B5167" s="369">
        <v>204.9</v>
      </c>
      <c r="C5167" s="369">
        <v>204.4</v>
      </c>
      <c r="D5167" s="369">
        <v>204.5</v>
      </c>
      <c r="E5167" s="369">
        <v>204.9</v>
      </c>
      <c r="F5167" s="369">
        <v>201.7</v>
      </c>
      <c r="G5167" s="369">
        <v>207.3</v>
      </c>
      <c r="H5167" s="369">
        <v>210.1</v>
      </c>
      <c r="I5167" s="369">
        <v>204.2</v>
      </c>
      <c r="J5167" s="329"/>
      <c r="K5167" s="330"/>
      <c r="L5167" s="329"/>
      <c r="M5167" s="331"/>
      <c r="N5167" s="183">
        <f t="shared" si="1847"/>
        <v>2.0489999999999999</v>
      </c>
      <c r="O5167" s="184">
        <f t="shared" si="1848"/>
        <v>2.044</v>
      </c>
      <c r="P5167" s="185">
        <f t="shared" si="1849"/>
        <v>2.0449999999999999</v>
      </c>
      <c r="Q5167" s="186">
        <f t="shared" si="1850"/>
        <v>2.0489999999999999</v>
      </c>
      <c r="R5167" s="187">
        <f t="shared" si="1851"/>
        <v>2.0169999999999999</v>
      </c>
      <c r="S5167" s="188">
        <f t="shared" si="1852"/>
        <v>2.073</v>
      </c>
      <c r="T5167" s="189">
        <f t="shared" si="1853"/>
        <v>2.101</v>
      </c>
      <c r="U5167" s="332">
        <f t="shared" si="1854"/>
        <v>2.0419999999999998</v>
      </c>
    </row>
    <row r="5168" spans="1:21" x14ac:dyDescent="0.35">
      <c r="A5168" s="293">
        <v>45223</v>
      </c>
      <c r="B5168" s="369">
        <v>205</v>
      </c>
      <c r="C5168" s="369">
        <v>204.8</v>
      </c>
      <c r="D5168" s="369">
        <v>204.7</v>
      </c>
      <c r="E5168" s="369">
        <v>205</v>
      </c>
      <c r="F5168" s="369">
        <v>201.9</v>
      </c>
      <c r="G5168" s="369">
        <v>207.5</v>
      </c>
      <c r="H5168" s="369">
        <v>209.9</v>
      </c>
      <c r="I5168" s="369">
        <v>204.4</v>
      </c>
      <c r="J5168" s="329"/>
      <c r="K5168" s="330"/>
      <c r="L5168" s="329"/>
      <c r="M5168" s="331"/>
      <c r="N5168" s="183">
        <f t="shared" si="1847"/>
        <v>2.0499999999999998</v>
      </c>
      <c r="O5168" s="184">
        <f t="shared" si="1848"/>
        <v>2.048</v>
      </c>
      <c r="P5168" s="185">
        <f t="shared" si="1849"/>
        <v>2.0469999999999997</v>
      </c>
      <c r="Q5168" s="186">
        <f t="shared" si="1850"/>
        <v>2.0499999999999998</v>
      </c>
      <c r="R5168" s="187">
        <f t="shared" si="1851"/>
        <v>2.0190000000000001</v>
      </c>
      <c r="S5168" s="188">
        <f t="shared" si="1852"/>
        <v>2.0750000000000002</v>
      </c>
      <c r="T5168" s="189">
        <f t="shared" si="1853"/>
        <v>2.0990000000000002</v>
      </c>
      <c r="U5168" s="332">
        <f t="shared" si="1854"/>
        <v>2.044</v>
      </c>
    </row>
    <row r="5169" spans="1:21" x14ac:dyDescent="0.35">
      <c r="A5169" s="293">
        <v>45224</v>
      </c>
      <c r="B5169" s="369">
        <v>204.7</v>
      </c>
      <c r="C5169" s="369">
        <v>204.5</v>
      </c>
      <c r="D5169" s="369">
        <v>204.3</v>
      </c>
      <c r="E5169" s="369">
        <v>204.7</v>
      </c>
      <c r="F5169" s="369">
        <v>201.6</v>
      </c>
      <c r="G5169" s="369">
        <v>207.3</v>
      </c>
      <c r="H5169" s="369">
        <v>209.1</v>
      </c>
      <c r="I5169" s="369">
        <v>204</v>
      </c>
      <c r="J5169" s="329"/>
      <c r="K5169" s="330"/>
      <c r="L5169" s="329"/>
      <c r="M5169" s="331"/>
      <c r="N5169" s="183">
        <f t="shared" si="1847"/>
        <v>2.0469999999999997</v>
      </c>
      <c r="O5169" s="184">
        <f t="shared" si="1848"/>
        <v>2.0449999999999999</v>
      </c>
      <c r="P5169" s="185">
        <f t="shared" si="1849"/>
        <v>2.0430000000000001</v>
      </c>
      <c r="Q5169" s="186">
        <f t="shared" si="1850"/>
        <v>2.0469999999999997</v>
      </c>
      <c r="R5169" s="187">
        <f t="shared" si="1851"/>
        <v>2.016</v>
      </c>
      <c r="S5169" s="188">
        <f t="shared" si="1852"/>
        <v>2.073</v>
      </c>
      <c r="T5169" s="189">
        <f t="shared" si="1853"/>
        <v>2.0909999999999997</v>
      </c>
      <c r="U5169" s="332">
        <f t="shared" si="1854"/>
        <v>2.04</v>
      </c>
    </row>
    <row r="5170" spans="1:21" x14ac:dyDescent="0.35">
      <c r="A5170" s="293">
        <v>45225</v>
      </c>
      <c r="B5170" s="369">
        <v>203.5</v>
      </c>
      <c r="C5170" s="369">
        <v>203.1</v>
      </c>
      <c r="D5170" s="369">
        <v>203.1</v>
      </c>
      <c r="E5170" s="369">
        <v>203.3</v>
      </c>
      <c r="F5170" s="369">
        <v>200.5</v>
      </c>
      <c r="G5170" s="369">
        <v>205.9</v>
      </c>
      <c r="H5170" s="369">
        <v>207.4</v>
      </c>
      <c r="I5170" s="369">
        <v>202.8</v>
      </c>
      <c r="J5170" s="329"/>
      <c r="K5170" s="330"/>
      <c r="L5170" s="329"/>
      <c r="M5170" s="331"/>
      <c r="N5170" s="183">
        <f t="shared" si="1847"/>
        <v>2.0350000000000001</v>
      </c>
      <c r="O5170" s="184">
        <f t="shared" si="1848"/>
        <v>2.0310000000000001</v>
      </c>
      <c r="P5170" s="185">
        <f t="shared" si="1849"/>
        <v>2.0310000000000001</v>
      </c>
      <c r="Q5170" s="186">
        <f t="shared" si="1850"/>
        <v>2.0329999999999999</v>
      </c>
      <c r="R5170" s="187">
        <f t="shared" si="1851"/>
        <v>2.0049999999999999</v>
      </c>
      <c r="S5170" s="188">
        <f t="shared" si="1852"/>
        <v>2.0590000000000002</v>
      </c>
      <c r="T5170" s="189">
        <f t="shared" si="1853"/>
        <v>2.0739999999999998</v>
      </c>
      <c r="U5170" s="332">
        <f t="shared" si="1854"/>
        <v>2.028</v>
      </c>
    </row>
    <row r="5171" spans="1:21" x14ac:dyDescent="0.35">
      <c r="A5171" s="293">
        <v>45226</v>
      </c>
      <c r="B5171" s="369">
        <v>202.2</v>
      </c>
      <c r="C5171" s="369">
        <v>202.1</v>
      </c>
      <c r="D5171" s="369">
        <v>202</v>
      </c>
      <c r="E5171" s="369">
        <v>202.2</v>
      </c>
      <c r="F5171" s="369">
        <v>199.3</v>
      </c>
      <c r="G5171" s="369">
        <v>205</v>
      </c>
      <c r="H5171" s="369">
        <v>206.5</v>
      </c>
      <c r="I5171" s="369">
        <v>201.6</v>
      </c>
      <c r="J5171" s="329"/>
      <c r="K5171" s="330"/>
      <c r="L5171" s="329"/>
      <c r="M5171" s="331"/>
      <c r="N5171" s="183">
        <f t="shared" si="1847"/>
        <v>2.0219999999999998</v>
      </c>
      <c r="O5171" s="184">
        <f t="shared" si="1848"/>
        <v>2.0209999999999999</v>
      </c>
      <c r="P5171" s="185">
        <f t="shared" si="1849"/>
        <v>2.02</v>
      </c>
      <c r="Q5171" s="186">
        <f t="shared" si="1850"/>
        <v>2.0219999999999998</v>
      </c>
      <c r="R5171" s="187">
        <f t="shared" si="1851"/>
        <v>1.9930000000000001</v>
      </c>
      <c r="S5171" s="188">
        <f t="shared" si="1852"/>
        <v>2.0499999999999998</v>
      </c>
      <c r="T5171" s="189">
        <f t="shared" si="1853"/>
        <v>2.0649999999999999</v>
      </c>
      <c r="U5171" s="332">
        <f t="shared" si="1854"/>
        <v>2.016</v>
      </c>
    </row>
    <row r="5172" spans="1:21" x14ac:dyDescent="0.35">
      <c r="A5172" s="293">
        <v>45229</v>
      </c>
      <c r="B5172" s="369">
        <v>201.4</v>
      </c>
      <c r="C5172" s="369">
        <v>201.5</v>
      </c>
      <c r="D5172" s="369">
        <v>201.2</v>
      </c>
      <c r="E5172" s="369">
        <v>201.5</v>
      </c>
      <c r="F5172" s="369">
        <v>198.6</v>
      </c>
      <c r="G5172" s="369">
        <v>204.3</v>
      </c>
      <c r="H5172" s="369">
        <v>205.7</v>
      </c>
      <c r="I5172" s="369">
        <v>200.9</v>
      </c>
      <c r="J5172" s="329"/>
      <c r="K5172" s="330"/>
      <c r="L5172" s="329"/>
      <c r="M5172" s="331"/>
      <c r="N5172" s="183">
        <f t="shared" si="1847"/>
        <v>2.0140000000000002</v>
      </c>
      <c r="O5172" s="184">
        <f t="shared" si="1848"/>
        <v>2.0150000000000001</v>
      </c>
      <c r="P5172" s="185">
        <f t="shared" si="1849"/>
        <v>2.012</v>
      </c>
      <c r="Q5172" s="186">
        <f t="shared" si="1850"/>
        <v>2.0150000000000001</v>
      </c>
      <c r="R5172" s="187">
        <f t="shared" si="1851"/>
        <v>1.986</v>
      </c>
      <c r="S5172" s="188">
        <f t="shared" si="1852"/>
        <v>2.0430000000000001</v>
      </c>
      <c r="T5172" s="189">
        <f t="shared" si="1853"/>
        <v>2.0569999999999999</v>
      </c>
      <c r="U5172" s="332">
        <f t="shared" si="1854"/>
        <v>2.0089999999999999</v>
      </c>
    </row>
    <row r="5173" spans="1:21" x14ac:dyDescent="0.35">
      <c r="A5173" s="293">
        <v>45230</v>
      </c>
      <c r="B5173" s="369">
        <v>200.7</v>
      </c>
      <c r="C5173" s="369">
        <v>200.7</v>
      </c>
      <c r="D5173" s="369">
        <v>200.5</v>
      </c>
      <c r="E5173" s="369">
        <v>200.7</v>
      </c>
      <c r="F5173" s="369">
        <v>197.9</v>
      </c>
      <c r="G5173" s="369">
        <v>203.3</v>
      </c>
      <c r="H5173" s="369">
        <v>204.6</v>
      </c>
      <c r="I5173" s="369">
        <v>200.2</v>
      </c>
      <c r="J5173" s="329"/>
      <c r="K5173" s="363">
        <f>AVERAGE(I5163:I5173)</f>
        <v>202.4818181818182</v>
      </c>
      <c r="L5173" s="329"/>
      <c r="M5173" s="363">
        <f>AVERAGE(I5151:I5173)</f>
        <v>204.41304347826082</v>
      </c>
      <c r="N5173" s="183">
        <f t="shared" si="1847"/>
        <v>2.0069999999999997</v>
      </c>
      <c r="O5173" s="184">
        <f t="shared" si="1848"/>
        <v>2.0069999999999997</v>
      </c>
      <c r="P5173" s="185">
        <f t="shared" si="1849"/>
        <v>2.0049999999999999</v>
      </c>
      <c r="Q5173" s="186">
        <f t="shared" si="1850"/>
        <v>2.0069999999999997</v>
      </c>
      <c r="R5173" s="187">
        <f t="shared" si="1851"/>
        <v>1.9790000000000001</v>
      </c>
      <c r="S5173" s="188">
        <f t="shared" si="1852"/>
        <v>2.0329999999999999</v>
      </c>
      <c r="T5173" s="189">
        <f t="shared" si="1853"/>
        <v>2.0459999999999998</v>
      </c>
      <c r="U5173" s="332">
        <f t="shared" si="1854"/>
        <v>2.0019999999999998</v>
      </c>
    </row>
    <row r="5174" spans="1:21" x14ac:dyDescent="0.35">
      <c r="A5174" s="293">
        <v>45231</v>
      </c>
      <c r="B5174" s="369">
        <v>199.1</v>
      </c>
      <c r="C5174" s="369">
        <v>199</v>
      </c>
      <c r="D5174" s="369">
        <v>198.8</v>
      </c>
      <c r="E5174" s="369">
        <v>199.1</v>
      </c>
      <c r="F5174" s="369">
        <v>196.4</v>
      </c>
      <c r="G5174" s="369">
        <v>201.9</v>
      </c>
      <c r="H5174" s="369">
        <v>202.7</v>
      </c>
      <c r="I5174" s="369">
        <v>198.6</v>
      </c>
      <c r="J5174" s="329"/>
      <c r="K5174" s="330"/>
      <c r="L5174" s="329"/>
      <c r="M5174" s="331"/>
      <c r="N5174" s="183">
        <f t="shared" si="1847"/>
        <v>1.9909999999999999</v>
      </c>
      <c r="O5174" s="184">
        <f t="shared" si="1848"/>
        <v>1.99</v>
      </c>
      <c r="P5174" s="185">
        <f t="shared" si="1849"/>
        <v>1.9880000000000002</v>
      </c>
      <c r="Q5174" s="186">
        <f t="shared" si="1850"/>
        <v>1.9909999999999999</v>
      </c>
      <c r="R5174" s="187">
        <f t="shared" si="1851"/>
        <v>1.964</v>
      </c>
      <c r="S5174" s="188">
        <f t="shared" si="1852"/>
        <v>2.0190000000000001</v>
      </c>
      <c r="T5174" s="189">
        <f t="shared" si="1853"/>
        <v>2.0269999999999997</v>
      </c>
      <c r="U5174" s="332">
        <f t="shared" si="1854"/>
        <v>1.986</v>
      </c>
    </row>
    <row r="5175" spans="1:21" x14ac:dyDescent="0.35">
      <c r="A5175" s="293">
        <v>45232</v>
      </c>
      <c r="B5175" s="369">
        <v>198.4</v>
      </c>
      <c r="C5175" s="369">
        <v>197.9</v>
      </c>
      <c r="D5175" s="369">
        <v>198.1</v>
      </c>
      <c r="E5175" s="369">
        <v>198.4</v>
      </c>
      <c r="F5175" s="369">
        <v>195.8</v>
      </c>
      <c r="G5175" s="369">
        <v>201.2</v>
      </c>
      <c r="H5175" s="369">
        <v>202.2</v>
      </c>
      <c r="I5175" s="369">
        <v>197.8</v>
      </c>
      <c r="J5175" s="329"/>
      <c r="K5175" s="330"/>
      <c r="L5175" s="329"/>
      <c r="M5175" s="331"/>
      <c r="N5175" s="183">
        <f t="shared" si="1847"/>
        <v>1.984</v>
      </c>
      <c r="O5175" s="184">
        <f t="shared" si="1848"/>
        <v>1.9790000000000001</v>
      </c>
      <c r="P5175" s="185">
        <f t="shared" si="1849"/>
        <v>1.9809999999999999</v>
      </c>
      <c r="Q5175" s="186">
        <f t="shared" si="1850"/>
        <v>1.984</v>
      </c>
      <c r="R5175" s="187">
        <f t="shared" si="1851"/>
        <v>1.9580000000000002</v>
      </c>
      <c r="S5175" s="188">
        <f t="shared" si="1852"/>
        <v>2.012</v>
      </c>
      <c r="T5175" s="189">
        <f t="shared" si="1853"/>
        <v>2.0219999999999998</v>
      </c>
      <c r="U5175" s="332">
        <f t="shared" si="1854"/>
        <v>1.9780000000000002</v>
      </c>
    </row>
    <row r="5176" spans="1:21" x14ac:dyDescent="0.35">
      <c r="A5176" s="293">
        <v>45233</v>
      </c>
      <c r="B5176" s="369">
        <v>197.7</v>
      </c>
      <c r="C5176" s="369">
        <v>197.4</v>
      </c>
      <c r="D5176" s="369">
        <v>197.4</v>
      </c>
      <c r="E5176" s="369">
        <v>197.7</v>
      </c>
      <c r="F5176" s="369">
        <v>195</v>
      </c>
      <c r="G5176" s="369">
        <v>200.6</v>
      </c>
      <c r="H5176" s="369">
        <v>201.7</v>
      </c>
      <c r="I5176" s="369">
        <v>197.1</v>
      </c>
      <c r="J5176" s="329"/>
      <c r="K5176" s="330"/>
      <c r="L5176" s="329"/>
      <c r="M5176" s="331"/>
      <c r="N5176" s="183">
        <f t="shared" si="1847"/>
        <v>1.9769999999999999</v>
      </c>
      <c r="O5176" s="184">
        <f t="shared" si="1848"/>
        <v>1.974</v>
      </c>
      <c r="P5176" s="185">
        <f t="shared" si="1849"/>
        <v>1.974</v>
      </c>
      <c r="Q5176" s="186">
        <f t="shared" si="1850"/>
        <v>1.9769999999999999</v>
      </c>
      <c r="R5176" s="187">
        <f t="shared" si="1851"/>
        <v>1.95</v>
      </c>
      <c r="S5176" s="188">
        <f t="shared" si="1852"/>
        <v>2.0059999999999998</v>
      </c>
      <c r="T5176" s="189">
        <f t="shared" si="1853"/>
        <v>2.0169999999999999</v>
      </c>
      <c r="U5176" s="332">
        <f t="shared" si="1854"/>
        <v>1.9709999999999999</v>
      </c>
    </row>
    <row r="5177" spans="1:21" x14ac:dyDescent="0.35">
      <c r="A5177" s="293">
        <v>45236</v>
      </c>
      <c r="B5177" s="369">
        <v>196.7</v>
      </c>
      <c r="C5177" s="369">
        <v>196.5</v>
      </c>
      <c r="D5177" s="369">
        <v>196.3</v>
      </c>
      <c r="E5177" s="369">
        <v>196.7</v>
      </c>
      <c r="F5177" s="369">
        <v>194.1</v>
      </c>
      <c r="G5177" s="369">
        <v>199.6</v>
      </c>
      <c r="H5177" s="369">
        <v>200.4</v>
      </c>
      <c r="I5177" s="369">
        <v>196.1</v>
      </c>
      <c r="J5177" s="329"/>
      <c r="K5177" s="330"/>
      <c r="L5177" s="329"/>
      <c r="M5177" s="331"/>
      <c r="N5177" s="183">
        <f t="shared" si="1847"/>
        <v>1.9669999999999999</v>
      </c>
      <c r="O5177" s="184">
        <f t="shared" si="1848"/>
        <v>1.9650000000000001</v>
      </c>
      <c r="P5177" s="185">
        <f t="shared" si="1849"/>
        <v>1.9630000000000001</v>
      </c>
      <c r="Q5177" s="186">
        <f t="shared" si="1850"/>
        <v>1.9669999999999999</v>
      </c>
      <c r="R5177" s="187">
        <f t="shared" si="1851"/>
        <v>1.9409999999999998</v>
      </c>
      <c r="S5177" s="188">
        <f t="shared" si="1852"/>
        <v>1.996</v>
      </c>
      <c r="T5177" s="189">
        <f t="shared" si="1853"/>
        <v>2.004</v>
      </c>
      <c r="U5177" s="332">
        <f t="shared" si="1854"/>
        <v>1.9609999999999999</v>
      </c>
    </row>
    <row r="5178" spans="1:21" x14ac:dyDescent="0.35">
      <c r="A5178" s="293">
        <v>45237</v>
      </c>
      <c r="B5178" s="369">
        <v>195.8</v>
      </c>
      <c r="C5178" s="369">
        <v>195.6</v>
      </c>
      <c r="D5178" s="369">
        <v>195.6</v>
      </c>
      <c r="E5178" s="369">
        <v>196</v>
      </c>
      <c r="F5178" s="369">
        <v>193.5</v>
      </c>
      <c r="G5178" s="369">
        <v>198.8</v>
      </c>
      <c r="H5178" s="369">
        <v>199.5</v>
      </c>
      <c r="I5178" s="369">
        <v>195.4</v>
      </c>
      <c r="J5178" s="329"/>
      <c r="K5178" s="330"/>
      <c r="L5178" s="329"/>
      <c r="M5178" s="331"/>
      <c r="N5178" s="183">
        <f t="shared" si="1847"/>
        <v>1.9580000000000002</v>
      </c>
      <c r="O5178" s="184">
        <f t="shared" si="1848"/>
        <v>1.956</v>
      </c>
      <c r="P5178" s="185">
        <f t="shared" si="1849"/>
        <v>1.956</v>
      </c>
      <c r="Q5178" s="186">
        <f t="shared" si="1850"/>
        <v>1.96</v>
      </c>
      <c r="R5178" s="187">
        <f t="shared" si="1851"/>
        <v>1.9350000000000001</v>
      </c>
      <c r="S5178" s="188">
        <f t="shared" si="1852"/>
        <v>1.9880000000000002</v>
      </c>
      <c r="T5178" s="189">
        <f t="shared" si="1853"/>
        <v>1.9950000000000001</v>
      </c>
      <c r="U5178" s="332">
        <f t="shared" si="1854"/>
        <v>1.954</v>
      </c>
    </row>
    <row r="5179" spans="1:21" x14ac:dyDescent="0.35">
      <c r="A5179" s="293">
        <v>45238</v>
      </c>
      <c r="B5179" s="369">
        <v>194.8</v>
      </c>
      <c r="C5179" s="369">
        <v>194.3</v>
      </c>
      <c r="D5179" s="369">
        <v>194.6</v>
      </c>
      <c r="E5179" s="369">
        <v>194.9</v>
      </c>
      <c r="F5179" s="369">
        <v>192.5</v>
      </c>
      <c r="G5179" s="369">
        <v>197.9</v>
      </c>
      <c r="H5179" s="369">
        <v>198.3</v>
      </c>
      <c r="I5179" s="369">
        <v>194.3</v>
      </c>
      <c r="J5179" s="329"/>
      <c r="K5179" s="330"/>
      <c r="L5179" s="329"/>
      <c r="M5179" s="331"/>
      <c r="N5179" s="183">
        <f t="shared" si="1847"/>
        <v>1.9480000000000002</v>
      </c>
      <c r="O5179" s="184">
        <f t="shared" si="1848"/>
        <v>1.9430000000000001</v>
      </c>
      <c r="P5179" s="185">
        <f t="shared" si="1849"/>
        <v>1.946</v>
      </c>
      <c r="Q5179" s="186">
        <f t="shared" si="1850"/>
        <v>1.9490000000000001</v>
      </c>
      <c r="R5179" s="187">
        <f t="shared" si="1851"/>
        <v>1.925</v>
      </c>
      <c r="S5179" s="188">
        <f t="shared" si="1852"/>
        <v>1.9790000000000001</v>
      </c>
      <c r="T5179" s="189">
        <f t="shared" si="1853"/>
        <v>1.9830000000000001</v>
      </c>
      <c r="U5179" s="332">
        <f t="shared" si="1854"/>
        <v>1.9430000000000001</v>
      </c>
    </row>
    <row r="5180" spans="1:21" x14ac:dyDescent="0.35">
      <c r="A5180" s="293">
        <v>45239</v>
      </c>
      <c r="B5180" s="369">
        <v>192.9</v>
      </c>
      <c r="C5180" s="369">
        <v>193</v>
      </c>
      <c r="D5180" s="369">
        <v>192.7</v>
      </c>
      <c r="E5180" s="369">
        <v>193.2</v>
      </c>
      <c r="F5180" s="369">
        <v>190.4</v>
      </c>
      <c r="G5180" s="369">
        <v>196.3</v>
      </c>
      <c r="H5180" s="369">
        <v>196.5</v>
      </c>
      <c r="I5180" s="369">
        <v>192.5</v>
      </c>
      <c r="J5180" s="329"/>
      <c r="K5180" s="330"/>
      <c r="L5180" s="329"/>
      <c r="M5180" s="331"/>
      <c r="N5180" s="183">
        <f t="shared" si="1847"/>
        <v>1.929</v>
      </c>
      <c r="O5180" s="184">
        <f t="shared" si="1848"/>
        <v>1.93</v>
      </c>
      <c r="P5180" s="185">
        <f t="shared" si="1849"/>
        <v>1.9269999999999998</v>
      </c>
      <c r="Q5180" s="186">
        <f t="shared" si="1850"/>
        <v>1.9319999999999999</v>
      </c>
      <c r="R5180" s="187">
        <f t="shared" si="1851"/>
        <v>1.9040000000000001</v>
      </c>
      <c r="S5180" s="188">
        <f t="shared" si="1852"/>
        <v>1.9630000000000001</v>
      </c>
      <c r="T5180" s="189">
        <f t="shared" si="1853"/>
        <v>1.9650000000000001</v>
      </c>
      <c r="U5180" s="332">
        <f t="shared" si="1854"/>
        <v>1.925</v>
      </c>
    </row>
    <row r="5181" spans="1:21" x14ac:dyDescent="0.35">
      <c r="A5181" s="293">
        <v>45240</v>
      </c>
      <c r="B5181" s="369">
        <v>191.4</v>
      </c>
      <c r="C5181" s="369">
        <v>191.3</v>
      </c>
      <c r="D5181" s="369">
        <v>191.2</v>
      </c>
      <c r="E5181" s="369">
        <v>191.7</v>
      </c>
      <c r="F5181" s="369">
        <v>188.9</v>
      </c>
      <c r="G5181" s="369">
        <v>194.7</v>
      </c>
      <c r="H5181" s="369">
        <v>195.2</v>
      </c>
      <c r="I5181" s="369">
        <v>191</v>
      </c>
      <c r="J5181" s="329"/>
      <c r="K5181" s="363">
        <f>AVERAGE(I5171:I5181)</f>
        <v>196.86363636363637</v>
      </c>
      <c r="L5181" s="329"/>
      <c r="M5181" s="331"/>
      <c r="N5181" s="183">
        <f t="shared" si="1847"/>
        <v>1.9140000000000001</v>
      </c>
      <c r="O5181" s="184">
        <f t="shared" si="1848"/>
        <v>1.913</v>
      </c>
      <c r="P5181" s="185">
        <f t="shared" si="1849"/>
        <v>1.9119999999999999</v>
      </c>
      <c r="Q5181" s="186">
        <f t="shared" si="1850"/>
        <v>1.9169999999999998</v>
      </c>
      <c r="R5181" s="187">
        <f t="shared" si="1851"/>
        <v>1.889</v>
      </c>
      <c r="S5181" s="188">
        <f t="shared" si="1852"/>
        <v>1.9469999999999998</v>
      </c>
      <c r="T5181" s="189">
        <f t="shared" si="1853"/>
        <v>1.952</v>
      </c>
      <c r="U5181" s="332">
        <f t="shared" si="1854"/>
        <v>1.91</v>
      </c>
    </row>
    <row r="5182" spans="1:21" x14ac:dyDescent="0.35">
      <c r="A5182" s="293">
        <v>45243</v>
      </c>
      <c r="B5182" s="305">
        <v>188.2</v>
      </c>
      <c r="C5182" s="305">
        <v>188.4</v>
      </c>
      <c r="D5182" s="305">
        <v>188</v>
      </c>
      <c r="E5182" s="305">
        <v>188.5</v>
      </c>
      <c r="F5182" s="305">
        <v>185.8</v>
      </c>
      <c r="G5182" s="305">
        <v>191.6</v>
      </c>
      <c r="H5182" s="305">
        <v>191.5</v>
      </c>
      <c r="I5182" s="305">
        <v>187.8</v>
      </c>
      <c r="J5182" s="329"/>
      <c r="K5182" s="330"/>
      <c r="L5182" s="329"/>
      <c r="M5182" s="331"/>
      <c r="N5182" s="183">
        <f t="shared" ref="N5182:N5191" si="1855">B5182/$V$1</f>
        <v>1.8819999999999999</v>
      </c>
      <c r="O5182" s="184">
        <f t="shared" ref="O5182:O5191" si="1856">C5182/$V$1</f>
        <v>1.8840000000000001</v>
      </c>
      <c r="P5182" s="185">
        <f t="shared" ref="P5182:P5191" si="1857">D5182/$V$1</f>
        <v>1.88</v>
      </c>
      <c r="Q5182" s="186">
        <f t="shared" ref="Q5182:Q5191" si="1858">E5182/$V$1</f>
        <v>1.885</v>
      </c>
      <c r="R5182" s="187">
        <f t="shared" ref="R5182:R5191" si="1859">F5182/$V$1</f>
        <v>1.8580000000000001</v>
      </c>
      <c r="S5182" s="188">
        <f t="shared" ref="S5182:S5191" si="1860">G5182/$V$1</f>
        <v>1.9159999999999999</v>
      </c>
      <c r="T5182" s="189">
        <f t="shared" ref="T5182:T5191" si="1861">H5182/$V$1</f>
        <v>1.915</v>
      </c>
      <c r="U5182" s="332">
        <f t="shared" ref="U5182:U5191" si="1862">I5182/$V$1</f>
        <v>1.8780000000000001</v>
      </c>
    </row>
    <row r="5183" spans="1:21" x14ac:dyDescent="0.35">
      <c r="A5183" s="293">
        <v>45244</v>
      </c>
      <c r="B5183" s="305">
        <v>186.7</v>
      </c>
      <c r="C5183" s="305">
        <v>187</v>
      </c>
      <c r="D5183" s="305">
        <v>186.5</v>
      </c>
      <c r="E5183" s="305">
        <v>187</v>
      </c>
      <c r="F5183" s="305">
        <v>184.3</v>
      </c>
      <c r="G5183" s="305">
        <v>190.2</v>
      </c>
      <c r="H5183" s="305">
        <v>190.2</v>
      </c>
      <c r="I5183" s="305">
        <v>186.4</v>
      </c>
      <c r="J5183" s="329"/>
      <c r="K5183" s="330"/>
      <c r="L5183" s="329"/>
      <c r="M5183" s="331"/>
      <c r="N5183" s="183">
        <f t="shared" si="1855"/>
        <v>1.867</v>
      </c>
      <c r="O5183" s="184">
        <f t="shared" si="1856"/>
        <v>1.87</v>
      </c>
      <c r="P5183" s="185">
        <f t="shared" si="1857"/>
        <v>1.865</v>
      </c>
      <c r="Q5183" s="186">
        <f t="shared" si="1858"/>
        <v>1.87</v>
      </c>
      <c r="R5183" s="187">
        <f t="shared" si="1859"/>
        <v>1.8430000000000002</v>
      </c>
      <c r="S5183" s="188">
        <f t="shared" si="1860"/>
        <v>1.9019999999999999</v>
      </c>
      <c r="T5183" s="189">
        <f t="shared" si="1861"/>
        <v>1.9019999999999999</v>
      </c>
      <c r="U5183" s="332">
        <f t="shared" si="1862"/>
        <v>1.8640000000000001</v>
      </c>
    </row>
    <row r="5184" spans="1:21" x14ac:dyDescent="0.35">
      <c r="A5184" s="293">
        <v>45245</v>
      </c>
      <c r="B5184" s="305">
        <v>186</v>
      </c>
      <c r="C5184" s="305">
        <v>186.2</v>
      </c>
      <c r="D5184" s="305">
        <v>185.8</v>
      </c>
      <c r="E5184" s="305">
        <v>186.3</v>
      </c>
      <c r="F5184" s="305">
        <v>183.6</v>
      </c>
      <c r="G5184" s="305">
        <v>189.5</v>
      </c>
      <c r="H5184" s="305">
        <v>189.2</v>
      </c>
      <c r="I5184" s="305">
        <v>185.6</v>
      </c>
      <c r="J5184" s="329"/>
      <c r="K5184" s="330"/>
      <c r="L5184" s="329"/>
      <c r="M5184" s="331"/>
      <c r="N5184" s="183">
        <f t="shared" si="1855"/>
        <v>1.86</v>
      </c>
      <c r="O5184" s="184">
        <f t="shared" si="1856"/>
        <v>1.8619999999999999</v>
      </c>
      <c r="P5184" s="185">
        <f t="shared" si="1857"/>
        <v>1.8580000000000001</v>
      </c>
      <c r="Q5184" s="186">
        <f t="shared" si="1858"/>
        <v>1.8630000000000002</v>
      </c>
      <c r="R5184" s="187">
        <f t="shared" si="1859"/>
        <v>1.8359999999999999</v>
      </c>
      <c r="S5184" s="188">
        <f t="shared" si="1860"/>
        <v>1.895</v>
      </c>
      <c r="T5184" s="189">
        <f t="shared" si="1861"/>
        <v>1.8919999999999999</v>
      </c>
      <c r="U5184" s="332">
        <f t="shared" si="1862"/>
        <v>1.8559999999999999</v>
      </c>
    </row>
    <row r="5185" spans="1:21" x14ac:dyDescent="0.35">
      <c r="A5185" s="293">
        <v>45246</v>
      </c>
      <c r="B5185" s="305">
        <v>185</v>
      </c>
      <c r="C5185" s="305">
        <v>185.1</v>
      </c>
      <c r="D5185" s="305">
        <v>184.7</v>
      </c>
      <c r="E5185" s="305">
        <v>185.3</v>
      </c>
      <c r="F5185" s="305">
        <v>182.6</v>
      </c>
      <c r="G5185" s="305">
        <v>188.6</v>
      </c>
      <c r="H5185" s="305">
        <v>188.3</v>
      </c>
      <c r="I5185" s="305">
        <v>184.5</v>
      </c>
      <c r="J5185" s="329"/>
      <c r="K5185" s="330"/>
      <c r="L5185" s="329"/>
      <c r="M5185" s="331"/>
      <c r="N5185" s="183">
        <f t="shared" si="1855"/>
        <v>1.85</v>
      </c>
      <c r="O5185" s="184">
        <f t="shared" si="1856"/>
        <v>1.851</v>
      </c>
      <c r="P5185" s="185">
        <f t="shared" si="1857"/>
        <v>1.847</v>
      </c>
      <c r="Q5185" s="186">
        <f t="shared" si="1858"/>
        <v>1.8530000000000002</v>
      </c>
      <c r="R5185" s="187">
        <f t="shared" si="1859"/>
        <v>1.8259999999999998</v>
      </c>
      <c r="S5185" s="188">
        <f t="shared" si="1860"/>
        <v>1.8859999999999999</v>
      </c>
      <c r="T5185" s="189">
        <f t="shared" si="1861"/>
        <v>1.883</v>
      </c>
      <c r="U5185" s="332">
        <f t="shared" si="1862"/>
        <v>1.845</v>
      </c>
    </row>
    <row r="5186" spans="1:21" x14ac:dyDescent="0.35">
      <c r="A5186" s="293">
        <v>45247</v>
      </c>
      <c r="B5186" s="305">
        <v>184.6</v>
      </c>
      <c r="C5186" s="305">
        <v>184.2</v>
      </c>
      <c r="D5186" s="305">
        <v>184.4</v>
      </c>
      <c r="E5186" s="305">
        <v>184.9</v>
      </c>
      <c r="F5186" s="305">
        <v>182.3</v>
      </c>
      <c r="G5186" s="305">
        <v>188.1</v>
      </c>
      <c r="H5186" s="305">
        <v>188.1</v>
      </c>
      <c r="I5186" s="305">
        <v>184.1</v>
      </c>
      <c r="J5186" s="329"/>
      <c r="K5186" s="330"/>
      <c r="L5186" s="329"/>
      <c r="M5186" s="331"/>
      <c r="N5186" s="183">
        <f t="shared" si="1855"/>
        <v>1.8459999999999999</v>
      </c>
      <c r="O5186" s="184">
        <f t="shared" si="1856"/>
        <v>1.8419999999999999</v>
      </c>
      <c r="P5186" s="185">
        <f t="shared" si="1857"/>
        <v>1.8440000000000001</v>
      </c>
      <c r="Q5186" s="186">
        <f t="shared" si="1858"/>
        <v>1.849</v>
      </c>
      <c r="R5186" s="187">
        <f t="shared" si="1859"/>
        <v>1.8230000000000002</v>
      </c>
      <c r="S5186" s="188">
        <f t="shared" si="1860"/>
        <v>1.881</v>
      </c>
      <c r="T5186" s="189">
        <f t="shared" si="1861"/>
        <v>1.881</v>
      </c>
      <c r="U5186" s="332">
        <f t="shared" si="1862"/>
        <v>1.841</v>
      </c>
    </row>
    <row r="5187" spans="1:21" x14ac:dyDescent="0.35">
      <c r="A5187" s="293">
        <v>45250</v>
      </c>
      <c r="B5187" s="305">
        <v>184.4</v>
      </c>
      <c r="C5187" s="305">
        <v>183.7</v>
      </c>
      <c r="D5187" s="305">
        <v>184.2</v>
      </c>
      <c r="E5187" s="305">
        <v>184.5</v>
      </c>
      <c r="F5187" s="305">
        <v>181.9</v>
      </c>
      <c r="G5187" s="305">
        <v>187.8</v>
      </c>
      <c r="H5187" s="305">
        <v>188.1</v>
      </c>
      <c r="I5187" s="305">
        <v>183.8</v>
      </c>
      <c r="J5187" s="329"/>
      <c r="K5187" s="330"/>
      <c r="L5187" s="329"/>
      <c r="M5187" s="331"/>
      <c r="N5187" s="183">
        <f t="shared" si="1855"/>
        <v>1.8440000000000001</v>
      </c>
      <c r="O5187" s="184">
        <f t="shared" si="1856"/>
        <v>1.837</v>
      </c>
      <c r="P5187" s="185">
        <f t="shared" si="1857"/>
        <v>1.8419999999999999</v>
      </c>
      <c r="Q5187" s="186">
        <f t="shared" si="1858"/>
        <v>1.845</v>
      </c>
      <c r="R5187" s="187">
        <f t="shared" si="1859"/>
        <v>1.819</v>
      </c>
      <c r="S5187" s="188">
        <f t="shared" si="1860"/>
        <v>1.8780000000000001</v>
      </c>
      <c r="T5187" s="189">
        <f t="shared" si="1861"/>
        <v>1.881</v>
      </c>
      <c r="U5187" s="332">
        <f t="shared" si="1862"/>
        <v>1.8380000000000001</v>
      </c>
    </row>
    <row r="5188" spans="1:21" x14ac:dyDescent="0.35">
      <c r="A5188" s="293">
        <v>45251</v>
      </c>
      <c r="B5188" s="305">
        <v>183.4</v>
      </c>
      <c r="C5188" s="305">
        <v>183.1</v>
      </c>
      <c r="D5188" s="305">
        <v>183.2</v>
      </c>
      <c r="E5188" s="305">
        <v>183.6</v>
      </c>
      <c r="F5188" s="305">
        <v>181</v>
      </c>
      <c r="G5188" s="305">
        <v>186.9</v>
      </c>
      <c r="H5188" s="305">
        <v>187.3</v>
      </c>
      <c r="I5188" s="305">
        <v>183</v>
      </c>
      <c r="J5188" s="329"/>
      <c r="K5188" s="330"/>
      <c r="L5188" s="329"/>
      <c r="M5188" s="331"/>
      <c r="N5188" s="183">
        <f t="shared" si="1855"/>
        <v>1.8340000000000001</v>
      </c>
      <c r="O5188" s="184">
        <f t="shared" si="1856"/>
        <v>1.831</v>
      </c>
      <c r="P5188" s="185">
        <f t="shared" si="1857"/>
        <v>1.8319999999999999</v>
      </c>
      <c r="Q5188" s="186">
        <f t="shared" si="1858"/>
        <v>1.8359999999999999</v>
      </c>
      <c r="R5188" s="187">
        <f t="shared" si="1859"/>
        <v>1.81</v>
      </c>
      <c r="S5188" s="188">
        <f t="shared" si="1860"/>
        <v>1.869</v>
      </c>
      <c r="T5188" s="189">
        <f t="shared" si="1861"/>
        <v>1.8730000000000002</v>
      </c>
      <c r="U5188" s="332">
        <f t="shared" si="1862"/>
        <v>1.83</v>
      </c>
    </row>
    <row r="5189" spans="1:21" x14ac:dyDescent="0.35">
      <c r="A5189" s="293">
        <v>45252</v>
      </c>
      <c r="B5189" s="305">
        <v>183</v>
      </c>
      <c r="C5189" s="305">
        <v>182.9</v>
      </c>
      <c r="D5189" s="305">
        <v>182.9</v>
      </c>
      <c r="E5189" s="305">
        <v>183.2</v>
      </c>
      <c r="F5189" s="305">
        <v>180.7</v>
      </c>
      <c r="G5189" s="305">
        <v>186.6</v>
      </c>
      <c r="H5189" s="305">
        <v>187</v>
      </c>
      <c r="I5189" s="305">
        <v>182.7</v>
      </c>
      <c r="J5189" s="329"/>
      <c r="K5189" s="330"/>
      <c r="L5189" s="329"/>
      <c r="M5189" s="331"/>
      <c r="N5189" s="183">
        <f t="shared" si="1855"/>
        <v>1.83</v>
      </c>
      <c r="O5189" s="184">
        <f t="shared" si="1856"/>
        <v>1.829</v>
      </c>
      <c r="P5189" s="185">
        <f t="shared" si="1857"/>
        <v>1.829</v>
      </c>
      <c r="Q5189" s="186">
        <f t="shared" si="1858"/>
        <v>1.8319999999999999</v>
      </c>
      <c r="R5189" s="187">
        <f t="shared" si="1859"/>
        <v>1.8069999999999999</v>
      </c>
      <c r="S5189" s="188">
        <f t="shared" si="1860"/>
        <v>1.8659999999999999</v>
      </c>
      <c r="T5189" s="189">
        <f t="shared" si="1861"/>
        <v>1.87</v>
      </c>
      <c r="U5189" s="332">
        <f t="shared" si="1862"/>
        <v>1.827</v>
      </c>
    </row>
    <row r="5190" spans="1:21" x14ac:dyDescent="0.35">
      <c r="A5190" s="293">
        <v>45253</v>
      </c>
      <c r="B5190" s="305">
        <v>183</v>
      </c>
      <c r="C5190" s="305">
        <v>182.6</v>
      </c>
      <c r="D5190" s="305">
        <v>182.5</v>
      </c>
      <c r="E5190" s="305">
        <v>183.1</v>
      </c>
      <c r="F5190" s="305">
        <v>180.6</v>
      </c>
      <c r="G5190" s="305">
        <v>186.4</v>
      </c>
      <c r="H5190" s="305">
        <v>186.8</v>
      </c>
      <c r="I5190" s="305">
        <v>182.4</v>
      </c>
      <c r="J5190" s="329"/>
      <c r="K5190" s="330"/>
      <c r="L5190" s="329"/>
      <c r="M5190" s="331"/>
      <c r="N5190" s="183">
        <f t="shared" si="1855"/>
        <v>1.83</v>
      </c>
      <c r="O5190" s="184">
        <f t="shared" si="1856"/>
        <v>1.8259999999999998</v>
      </c>
      <c r="P5190" s="185">
        <f t="shared" si="1857"/>
        <v>1.825</v>
      </c>
      <c r="Q5190" s="186">
        <f t="shared" si="1858"/>
        <v>1.831</v>
      </c>
      <c r="R5190" s="187">
        <f t="shared" si="1859"/>
        <v>1.806</v>
      </c>
      <c r="S5190" s="188">
        <f t="shared" si="1860"/>
        <v>1.8640000000000001</v>
      </c>
      <c r="T5190" s="189">
        <f t="shared" si="1861"/>
        <v>1.8680000000000001</v>
      </c>
      <c r="U5190" s="332">
        <f t="shared" si="1862"/>
        <v>1.8240000000000001</v>
      </c>
    </row>
    <row r="5191" spans="1:21" x14ac:dyDescent="0.35">
      <c r="A5191" s="293">
        <v>45254</v>
      </c>
      <c r="B5191" s="305">
        <v>183.2</v>
      </c>
      <c r="C5191" s="305">
        <v>182.8</v>
      </c>
      <c r="D5191" s="305">
        <v>182.7</v>
      </c>
      <c r="E5191" s="305">
        <v>183.2</v>
      </c>
      <c r="F5191" s="305">
        <v>180.8</v>
      </c>
      <c r="G5191" s="305">
        <v>186.5</v>
      </c>
      <c r="H5191" s="305">
        <v>186.8</v>
      </c>
      <c r="I5191" s="305">
        <v>182.6</v>
      </c>
      <c r="J5191" s="329"/>
      <c r="K5191" s="363"/>
      <c r="L5191" s="329"/>
      <c r="M5191" s="331"/>
      <c r="N5191" s="183">
        <f t="shared" si="1855"/>
        <v>1.8319999999999999</v>
      </c>
      <c r="O5191" s="184">
        <f t="shared" si="1856"/>
        <v>1.8280000000000001</v>
      </c>
      <c r="P5191" s="185">
        <f t="shared" si="1857"/>
        <v>1.827</v>
      </c>
      <c r="Q5191" s="186">
        <f t="shared" si="1858"/>
        <v>1.8319999999999999</v>
      </c>
      <c r="R5191" s="187">
        <f t="shared" si="1859"/>
        <v>1.8080000000000001</v>
      </c>
      <c r="S5191" s="188">
        <f t="shared" si="1860"/>
        <v>1.865</v>
      </c>
      <c r="T5191" s="189">
        <f t="shared" si="1861"/>
        <v>1.8680000000000001</v>
      </c>
      <c r="U5191" s="332">
        <f t="shared" si="1862"/>
        <v>1.8259999999999998</v>
      </c>
    </row>
    <row r="5192" spans="1:21" x14ac:dyDescent="0.35">
      <c r="A5192" s="293">
        <v>45257</v>
      </c>
      <c r="B5192" s="305">
        <v>183.1</v>
      </c>
      <c r="C5192" s="305">
        <v>182.6</v>
      </c>
      <c r="D5192" s="305">
        <v>182.8</v>
      </c>
      <c r="E5192" s="305">
        <v>183.3</v>
      </c>
      <c r="F5192" s="305">
        <v>180.9</v>
      </c>
      <c r="G5192" s="305">
        <v>186.6</v>
      </c>
      <c r="H5192" s="305">
        <v>187.1</v>
      </c>
      <c r="I5192" s="305">
        <v>182.6</v>
      </c>
      <c r="J5192" s="329"/>
      <c r="K5192" s="330"/>
      <c r="L5192" s="329"/>
      <c r="M5192" s="331"/>
      <c r="N5192" s="183">
        <f t="shared" ref="N5192:N5195" si="1863">B5192/$V$1</f>
        <v>1.831</v>
      </c>
      <c r="O5192" s="184">
        <f t="shared" ref="O5192:O5195" si="1864">C5192/$V$1</f>
        <v>1.8259999999999998</v>
      </c>
      <c r="P5192" s="185">
        <f t="shared" ref="P5192:P5195" si="1865">D5192/$V$1</f>
        <v>1.8280000000000001</v>
      </c>
      <c r="Q5192" s="186">
        <f t="shared" ref="Q5192:Q5195" si="1866">E5192/$V$1</f>
        <v>1.8330000000000002</v>
      </c>
      <c r="R5192" s="187">
        <f t="shared" ref="R5192:R5195" si="1867">F5192/$V$1</f>
        <v>1.8090000000000002</v>
      </c>
      <c r="S5192" s="188">
        <f t="shared" ref="S5192:S5195" si="1868">G5192/$V$1</f>
        <v>1.8659999999999999</v>
      </c>
      <c r="T5192" s="189">
        <f t="shared" ref="T5192:T5195" si="1869">H5192/$V$1</f>
        <v>1.871</v>
      </c>
      <c r="U5192" s="332">
        <f t="shared" ref="U5192:U5195" si="1870">I5192/$V$1</f>
        <v>1.8259999999999998</v>
      </c>
    </row>
    <row r="5193" spans="1:21" x14ac:dyDescent="0.35">
      <c r="A5193" s="293">
        <v>45258</v>
      </c>
      <c r="B5193" s="305">
        <v>183.2</v>
      </c>
      <c r="C5193" s="305">
        <v>182.6</v>
      </c>
      <c r="D5193" s="305">
        <v>182.8</v>
      </c>
      <c r="E5193" s="305">
        <v>183.3</v>
      </c>
      <c r="F5193" s="305">
        <v>180.9</v>
      </c>
      <c r="G5193" s="305">
        <v>186.6</v>
      </c>
      <c r="H5193" s="305">
        <v>187.2</v>
      </c>
      <c r="I5193" s="305">
        <v>182.7</v>
      </c>
      <c r="J5193" s="329"/>
      <c r="K5193" s="330"/>
      <c r="L5193" s="329"/>
      <c r="M5193" s="331"/>
      <c r="N5193" s="183">
        <f t="shared" si="1863"/>
        <v>1.8319999999999999</v>
      </c>
      <c r="O5193" s="184">
        <f t="shared" si="1864"/>
        <v>1.8259999999999998</v>
      </c>
      <c r="P5193" s="185">
        <f t="shared" si="1865"/>
        <v>1.8280000000000001</v>
      </c>
      <c r="Q5193" s="186">
        <f t="shared" si="1866"/>
        <v>1.8330000000000002</v>
      </c>
      <c r="R5193" s="187">
        <f t="shared" si="1867"/>
        <v>1.8090000000000002</v>
      </c>
      <c r="S5193" s="188">
        <f t="shared" si="1868"/>
        <v>1.8659999999999999</v>
      </c>
      <c r="T5193" s="189">
        <f t="shared" si="1869"/>
        <v>1.8719999999999999</v>
      </c>
      <c r="U5193" s="332">
        <f t="shared" si="1870"/>
        <v>1.827</v>
      </c>
    </row>
    <row r="5194" spans="1:21" x14ac:dyDescent="0.35">
      <c r="A5194" s="293">
        <v>45259</v>
      </c>
      <c r="B5194" s="305">
        <v>182.6</v>
      </c>
      <c r="C5194" s="305">
        <v>182.4</v>
      </c>
      <c r="D5194" s="305">
        <v>182.3</v>
      </c>
      <c r="E5194" s="305">
        <v>182.8</v>
      </c>
      <c r="F5194" s="305">
        <v>180.3</v>
      </c>
      <c r="G5194" s="305">
        <v>186.1</v>
      </c>
      <c r="H5194" s="305">
        <v>186.7</v>
      </c>
      <c r="I5194" s="305">
        <v>182.2</v>
      </c>
      <c r="J5194" s="329"/>
      <c r="K5194" s="330"/>
      <c r="L5194" s="329"/>
      <c r="M5194" s="331"/>
      <c r="N5194" s="183">
        <f t="shared" si="1863"/>
        <v>1.8259999999999998</v>
      </c>
      <c r="O5194" s="184">
        <f t="shared" si="1864"/>
        <v>1.8240000000000001</v>
      </c>
      <c r="P5194" s="185">
        <f t="shared" si="1865"/>
        <v>1.8230000000000002</v>
      </c>
      <c r="Q5194" s="186">
        <f t="shared" si="1866"/>
        <v>1.8280000000000001</v>
      </c>
      <c r="R5194" s="187">
        <f t="shared" si="1867"/>
        <v>1.8030000000000002</v>
      </c>
      <c r="S5194" s="188">
        <f t="shared" si="1868"/>
        <v>1.861</v>
      </c>
      <c r="T5194" s="189">
        <f t="shared" si="1869"/>
        <v>1.867</v>
      </c>
      <c r="U5194" s="332">
        <f t="shared" si="1870"/>
        <v>1.8219999999999998</v>
      </c>
    </row>
    <row r="5195" spans="1:21" x14ac:dyDescent="0.35">
      <c r="A5195" s="293">
        <v>45260</v>
      </c>
      <c r="B5195" s="305">
        <v>182</v>
      </c>
      <c r="C5195" s="305">
        <v>181.9</v>
      </c>
      <c r="D5195" s="305">
        <v>181.7</v>
      </c>
      <c r="E5195" s="305">
        <v>182.2</v>
      </c>
      <c r="F5195" s="305">
        <v>179.8</v>
      </c>
      <c r="G5195" s="305">
        <v>185.5</v>
      </c>
      <c r="H5195" s="305">
        <v>186</v>
      </c>
      <c r="I5195" s="305">
        <v>181.6</v>
      </c>
      <c r="J5195" s="329"/>
      <c r="K5195" s="363">
        <f>AVERAGE(I5182:I5195)</f>
        <v>183.71428571428569</v>
      </c>
      <c r="L5195" s="329"/>
      <c r="M5195" s="363">
        <f>AVERAGE(I5174:I5195)</f>
        <v>187.94545454545451</v>
      </c>
      <c r="N5195" s="183">
        <f t="shared" si="1863"/>
        <v>1.82</v>
      </c>
      <c r="O5195" s="184">
        <f t="shared" si="1864"/>
        <v>1.819</v>
      </c>
      <c r="P5195" s="185">
        <f t="shared" si="1865"/>
        <v>1.8169999999999999</v>
      </c>
      <c r="Q5195" s="186">
        <f t="shared" si="1866"/>
        <v>1.8219999999999998</v>
      </c>
      <c r="R5195" s="187">
        <f t="shared" si="1867"/>
        <v>1.798</v>
      </c>
      <c r="S5195" s="188">
        <f t="shared" si="1868"/>
        <v>1.855</v>
      </c>
      <c r="T5195" s="189">
        <f t="shared" si="1869"/>
        <v>1.86</v>
      </c>
      <c r="U5195" s="332">
        <f t="shared" si="1870"/>
        <v>1.8159999999999998</v>
      </c>
    </row>
    <row r="5196" spans="1:21" x14ac:dyDescent="0.35">
      <c r="A5196" s="293">
        <v>45261</v>
      </c>
      <c r="B5196" s="305">
        <v>181.8</v>
      </c>
      <c r="C5196" s="305">
        <v>181.7</v>
      </c>
      <c r="D5196" s="305">
        <v>181.5</v>
      </c>
      <c r="E5196" s="305">
        <v>182</v>
      </c>
      <c r="F5196" s="305">
        <v>179.5</v>
      </c>
      <c r="G5196" s="305">
        <v>185.2</v>
      </c>
      <c r="H5196" s="305">
        <v>185.8</v>
      </c>
      <c r="I5196" s="305">
        <v>181.4</v>
      </c>
      <c r="J5196" s="329"/>
      <c r="K5196" s="330"/>
      <c r="L5196" s="329"/>
      <c r="M5196" s="331"/>
      <c r="N5196" s="183">
        <f t="shared" ref="N5196:N5206" si="1871">B5196/$V$1</f>
        <v>1.8180000000000001</v>
      </c>
      <c r="O5196" s="184">
        <f t="shared" ref="O5196:O5206" si="1872">C5196/$V$1</f>
        <v>1.8169999999999999</v>
      </c>
      <c r="P5196" s="185">
        <f t="shared" ref="P5196:P5206" si="1873">D5196/$V$1</f>
        <v>1.8149999999999999</v>
      </c>
      <c r="Q5196" s="186">
        <f t="shared" ref="Q5196:Q5206" si="1874">E5196/$V$1</f>
        <v>1.82</v>
      </c>
      <c r="R5196" s="187">
        <f t="shared" ref="R5196:R5206" si="1875">F5196/$V$1</f>
        <v>1.7949999999999999</v>
      </c>
      <c r="S5196" s="188">
        <f t="shared" ref="S5196:S5206" si="1876">G5196/$V$1</f>
        <v>1.8519999999999999</v>
      </c>
      <c r="T5196" s="189">
        <f t="shared" ref="T5196:T5206" si="1877">H5196/$V$1</f>
        <v>1.8580000000000001</v>
      </c>
      <c r="U5196" s="332">
        <f t="shared" ref="U5196:U5206" si="1878">I5196/$V$1</f>
        <v>1.8140000000000001</v>
      </c>
    </row>
    <row r="5197" spans="1:21" x14ac:dyDescent="0.35">
      <c r="A5197" s="293">
        <v>45264</v>
      </c>
      <c r="B5197" s="305">
        <v>181.5</v>
      </c>
      <c r="C5197" s="305">
        <v>181.3</v>
      </c>
      <c r="D5197" s="305">
        <v>181.3</v>
      </c>
      <c r="E5197" s="305">
        <v>181.7</v>
      </c>
      <c r="F5197" s="305">
        <v>179.1</v>
      </c>
      <c r="G5197" s="305">
        <v>184.9</v>
      </c>
      <c r="H5197" s="305">
        <v>185.4</v>
      </c>
      <c r="I5197" s="305">
        <v>181.1</v>
      </c>
      <c r="J5197" s="329"/>
      <c r="K5197" s="370" t="s">
        <v>357</v>
      </c>
      <c r="L5197" s="329"/>
      <c r="M5197" s="331"/>
      <c r="N5197" s="183">
        <f t="shared" si="1871"/>
        <v>1.8149999999999999</v>
      </c>
      <c r="O5197" s="184">
        <f t="shared" si="1872"/>
        <v>1.8130000000000002</v>
      </c>
      <c r="P5197" s="185">
        <f t="shared" si="1873"/>
        <v>1.8130000000000002</v>
      </c>
      <c r="Q5197" s="186">
        <f t="shared" si="1874"/>
        <v>1.8169999999999999</v>
      </c>
      <c r="R5197" s="187">
        <f t="shared" si="1875"/>
        <v>1.7909999999999999</v>
      </c>
      <c r="S5197" s="188">
        <f t="shared" si="1876"/>
        <v>1.849</v>
      </c>
      <c r="T5197" s="189">
        <f t="shared" si="1877"/>
        <v>1.8540000000000001</v>
      </c>
      <c r="U5197" s="332">
        <f t="shared" si="1878"/>
        <v>1.8109999999999999</v>
      </c>
    </row>
    <row r="5198" spans="1:21" x14ac:dyDescent="0.35">
      <c r="A5198" s="293">
        <v>45265</v>
      </c>
      <c r="B5198" s="305">
        <v>180.6</v>
      </c>
      <c r="C5198" s="305">
        <v>180.4</v>
      </c>
      <c r="D5198" s="305">
        <v>180.4</v>
      </c>
      <c r="E5198" s="305">
        <v>180.8</v>
      </c>
      <c r="F5198" s="305">
        <v>178.2</v>
      </c>
      <c r="G5198" s="305">
        <v>184</v>
      </c>
      <c r="H5198" s="305">
        <v>184.5</v>
      </c>
      <c r="I5198" s="305">
        <v>180.2</v>
      </c>
      <c r="J5198" s="329"/>
      <c r="K5198" s="330"/>
      <c r="L5198" s="329"/>
      <c r="M5198" s="331"/>
      <c r="N5198" s="183">
        <f t="shared" si="1871"/>
        <v>1.806</v>
      </c>
      <c r="O5198" s="184">
        <f t="shared" si="1872"/>
        <v>1.804</v>
      </c>
      <c r="P5198" s="185">
        <f t="shared" si="1873"/>
        <v>1.804</v>
      </c>
      <c r="Q5198" s="186">
        <f t="shared" si="1874"/>
        <v>1.8080000000000001</v>
      </c>
      <c r="R5198" s="187">
        <f t="shared" si="1875"/>
        <v>1.7819999999999998</v>
      </c>
      <c r="S5198" s="188">
        <f t="shared" si="1876"/>
        <v>1.84</v>
      </c>
      <c r="T5198" s="189">
        <f t="shared" si="1877"/>
        <v>1.845</v>
      </c>
      <c r="U5198" s="332">
        <f t="shared" si="1878"/>
        <v>1.8019999999999998</v>
      </c>
    </row>
    <row r="5199" spans="1:21" x14ac:dyDescent="0.35">
      <c r="A5199" s="293">
        <v>45266</v>
      </c>
      <c r="B5199" s="305">
        <v>179.8</v>
      </c>
      <c r="C5199" s="305">
        <v>179.6</v>
      </c>
      <c r="D5199" s="305">
        <v>179.6</v>
      </c>
      <c r="E5199" s="305">
        <v>180</v>
      </c>
      <c r="F5199" s="305">
        <v>177.3</v>
      </c>
      <c r="G5199" s="305">
        <v>183.2</v>
      </c>
      <c r="H5199" s="305">
        <v>183.8</v>
      </c>
      <c r="I5199" s="305">
        <v>179.3</v>
      </c>
      <c r="J5199" s="329"/>
      <c r="K5199" s="330"/>
      <c r="L5199" s="329"/>
      <c r="M5199" s="331"/>
      <c r="N5199" s="183">
        <f t="shared" si="1871"/>
        <v>1.798</v>
      </c>
      <c r="O5199" s="184">
        <f t="shared" si="1872"/>
        <v>1.796</v>
      </c>
      <c r="P5199" s="185">
        <f t="shared" si="1873"/>
        <v>1.796</v>
      </c>
      <c r="Q5199" s="186">
        <f t="shared" si="1874"/>
        <v>1.8</v>
      </c>
      <c r="R5199" s="187">
        <f t="shared" si="1875"/>
        <v>1.7730000000000001</v>
      </c>
      <c r="S5199" s="188">
        <f t="shared" si="1876"/>
        <v>1.8319999999999999</v>
      </c>
      <c r="T5199" s="189">
        <f t="shared" si="1877"/>
        <v>1.8380000000000001</v>
      </c>
      <c r="U5199" s="332">
        <f t="shared" si="1878"/>
        <v>1.7930000000000001</v>
      </c>
    </row>
    <row r="5200" spans="1:21" x14ac:dyDescent="0.35">
      <c r="A5200" s="293">
        <v>45267</v>
      </c>
      <c r="B5200" s="305">
        <v>179</v>
      </c>
      <c r="C5200" s="305">
        <v>178.9</v>
      </c>
      <c r="D5200" s="305">
        <v>178.9</v>
      </c>
      <c r="E5200" s="305">
        <v>179.3</v>
      </c>
      <c r="F5200" s="305">
        <v>176.5</v>
      </c>
      <c r="G5200" s="305">
        <v>182.3</v>
      </c>
      <c r="H5200" s="305">
        <v>183.2</v>
      </c>
      <c r="I5200" s="305">
        <v>178.6</v>
      </c>
      <c r="J5200" s="329"/>
      <c r="K5200" s="330"/>
      <c r="L5200" s="329"/>
      <c r="M5200" s="331"/>
      <c r="N5200" s="183">
        <f t="shared" si="1871"/>
        <v>1.79</v>
      </c>
      <c r="O5200" s="184">
        <f t="shared" si="1872"/>
        <v>1.7890000000000001</v>
      </c>
      <c r="P5200" s="185">
        <f t="shared" si="1873"/>
        <v>1.7890000000000001</v>
      </c>
      <c r="Q5200" s="186">
        <f t="shared" si="1874"/>
        <v>1.7930000000000001</v>
      </c>
      <c r="R5200" s="187">
        <f t="shared" si="1875"/>
        <v>1.7649999999999999</v>
      </c>
      <c r="S5200" s="188">
        <f t="shared" si="1876"/>
        <v>1.8230000000000002</v>
      </c>
      <c r="T5200" s="189">
        <f t="shared" si="1877"/>
        <v>1.8319999999999999</v>
      </c>
      <c r="U5200" s="332">
        <f t="shared" si="1878"/>
        <v>1.786</v>
      </c>
    </row>
    <row r="5201" spans="1:21" x14ac:dyDescent="0.35">
      <c r="A5201" s="293">
        <v>45268</v>
      </c>
      <c r="B5201" s="305">
        <v>178.2</v>
      </c>
      <c r="C5201" s="305">
        <v>178.1</v>
      </c>
      <c r="D5201" s="305">
        <v>177.9</v>
      </c>
      <c r="E5201" s="305">
        <v>178.3</v>
      </c>
      <c r="F5201" s="305">
        <v>175.5</v>
      </c>
      <c r="G5201" s="305">
        <v>181.3</v>
      </c>
      <c r="H5201" s="305">
        <v>182.1</v>
      </c>
      <c r="I5201" s="305">
        <v>177.7</v>
      </c>
      <c r="J5201" s="329"/>
      <c r="K5201" s="330"/>
      <c r="L5201" s="329"/>
      <c r="M5201" s="331"/>
      <c r="N5201" s="183">
        <f t="shared" si="1871"/>
        <v>1.7819999999999998</v>
      </c>
      <c r="O5201" s="184">
        <f t="shared" si="1872"/>
        <v>1.7809999999999999</v>
      </c>
      <c r="P5201" s="185">
        <f t="shared" si="1873"/>
        <v>1.7790000000000001</v>
      </c>
      <c r="Q5201" s="186">
        <f t="shared" si="1874"/>
        <v>1.7830000000000001</v>
      </c>
      <c r="R5201" s="187">
        <f t="shared" si="1875"/>
        <v>1.7549999999999999</v>
      </c>
      <c r="S5201" s="188">
        <f t="shared" si="1876"/>
        <v>1.8130000000000002</v>
      </c>
      <c r="T5201" s="189">
        <f t="shared" si="1877"/>
        <v>1.821</v>
      </c>
      <c r="U5201" s="332">
        <f t="shared" si="1878"/>
        <v>1.7769999999999999</v>
      </c>
    </row>
    <row r="5202" spans="1:21" x14ac:dyDescent="0.35">
      <c r="A5202" s="293">
        <v>45271</v>
      </c>
      <c r="B5202" s="305">
        <v>177.3</v>
      </c>
      <c r="C5202" s="305">
        <v>177.1</v>
      </c>
      <c r="D5202" s="305">
        <v>177</v>
      </c>
      <c r="E5202" s="305">
        <v>177.5</v>
      </c>
      <c r="F5202" s="305">
        <v>174.5</v>
      </c>
      <c r="G5202" s="305">
        <v>180.4</v>
      </c>
      <c r="H5202" s="305">
        <v>181.2</v>
      </c>
      <c r="I5202" s="305">
        <v>176.7</v>
      </c>
      <c r="J5202" s="329"/>
      <c r="K5202" s="330"/>
      <c r="L5202" s="329"/>
      <c r="M5202" s="331"/>
      <c r="N5202" s="183">
        <f t="shared" si="1871"/>
        <v>1.7730000000000001</v>
      </c>
      <c r="O5202" s="184">
        <f t="shared" si="1872"/>
        <v>1.7709999999999999</v>
      </c>
      <c r="P5202" s="185">
        <f t="shared" si="1873"/>
        <v>1.77</v>
      </c>
      <c r="Q5202" s="186">
        <f t="shared" si="1874"/>
        <v>1.7749999999999999</v>
      </c>
      <c r="R5202" s="187">
        <f t="shared" si="1875"/>
        <v>1.7450000000000001</v>
      </c>
      <c r="S5202" s="188">
        <f t="shared" si="1876"/>
        <v>1.804</v>
      </c>
      <c r="T5202" s="189">
        <f t="shared" si="1877"/>
        <v>1.8119999999999998</v>
      </c>
      <c r="U5202" s="332">
        <f t="shared" si="1878"/>
        <v>1.7669999999999999</v>
      </c>
    </row>
    <row r="5203" spans="1:21" x14ac:dyDescent="0.35">
      <c r="A5203" s="293">
        <v>45272</v>
      </c>
      <c r="B5203" s="305">
        <v>177</v>
      </c>
      <c r="C5203" s="305">
        <v>176.5</v>
      </c>
      <c r="D5203" s="305">
        <v>176.6</v>
      </c>
      <c r="E5203" s="305">
        <v>177.2</v>
      </c>
      <c r="F5203" s="305">
        <v>174.1</v>
      </c>
      <c r="G5203" s="305">
        <v>180</v>
      </c>
      <c r="H5203" s="305">
        <v>181.2</v>
      </c>
      <c r="I5203" s="305">
        <v>176.4</v>
      </c>
      <c r="J5203" s="329"/>
      <c r="K5203" s="330"/>
      <c r="L5203" s="329"/>
      <c r="M5203" s="331"/>
      <c r="N5203" s="183">
        <f t="shared" si="1871"/>
        <v>1.77</v>
      </c>
      <c r="O5203" s="184">
        <f t="shared" si="1872"/>
        <v>1.7649999999999999</v>
      </c>
      <c r="P5203" s="185">
        <f t="shared" si="1873"/>
        <v>1.766</v>
      </c>
      <c r="Q5203" s="186">
        <f t="shared" si="1874"/>
        <v>1.7719999999999998</v>
      </c>
      <c r="R5203" s="187">
        <f t="shared" si="1875"/>
        <v>1.7409999999999999</v>
      </c>
      <c r="S5203" s="188">
        <f t="shared" si="1876"/>
        <v>1.8</v>
      </c>
      <c r="T5203" s="189">
        <f t="shared" si="1877"/>
        <v>1.8119999999999998</v>
      </c>
      <c r="U5203" s="332">
        <f t="shared" si="1878"/>
        <v>1.764</v>
      </c>
    </row>
    <row r="5204" spans="1:21" x14ac:dyDescent="0.35">
      <c r="A5204" s="293">
        <v>45273</v>
      </c>
      <c r="B5204" s="305">
        <v>176.7</v>
      </c>
      <c r="C5204" s="305">
        <v>176.3</v>
      </c>
      <c r="D5204" s="305">
        <v>176.4</v>
      </c>
      <c r="E5204" s="305">
        <v>177</v>
      </c>
      <c r="F5204" s="305">
        <v>173.9</v>
      </c>
      <c r="G5204" s="305">
        <v>179.8</v>
      </c>
      <c r="H5204" s="305">
        <v>181.3</v>
      </c>
      <c r="I5204" s="305">
        <v>176.1</v>
      </c>
      <c r="J5204" s="329"/>
      <c r="K5204" s="330"/>
      <c r="L5204" s="329"/>
      <c r="M5204" s="331"/>
      <c r="N5204" s="183">
        <f t="shared" si="1871"/>
        <v>1.7669999999999999</v>
      </c>
      <c r="O5204" s="184">
        <f t="shared" si="1872"/>
        <v>1.7630000000000001</v>
      </c>
      <c r="P5204" s="185">
        <f t="shared" si="1873"/>
        <v>1.764</v>
      </c>
      <c r="Q5204" s="186">
        <f t="shared" si="1874"/>
        <v>1.77</v>
      </c>
      <c r="R5204" s="187">
        <f t="shared" si="1875"/>
        <v>1.7390000000000001</v>
      </c>
      <c r="S5204" s="188">
        <f t="shared" si="1876"/>
        <v>1.798</v>
      </c>
      <c r="T5204" s="189">
        <f t="shared" si="1877"/>
        <v>1.8130000000000002</v>
      </c>
      <c r="U5204" s="332">
        <f t="shared" si="1878"/>
        <v>1.7609999999999999</v>
      </c>
    </row>
    <row r="5205" spans="1:21" x14ac:dyDescent="0.35">
      <c r="A5205" s="293">
        <v>45274</v>
      </c>
      <c r="B5205" s="305">
        <v>176.5</v>
      </c>
      <c r="C5205" s="305">
        <v>176.1</v>
      </c>
      <c r="D5205" s="305">
        <v>176.1</v>
      </c>
      <c r="E5205" s="305">
        <v>176.7</v>
      </c>
      <c r="F5205" s="305">
        <v>173.5</v>
      </c>
      <c r="G5205" s="305">
        <v>179.4</v>
      </c>
      <c r="H5205" s="305">
        <v>181.1</v>
      </c>
      <c r="I5205" s="305">
        <v>175.9</v>
      </c>
      <c r="J5205" s="329"/>
      <c r="K5205" s="330"/>
      <c r="L5205" s="329"/>
      <c r="M5205" s="331"/>
      <c r="N5205" s="183">
        <f t="shared" si="1871"/>
        <v>1.7649999999999999</v>
      </c>
      <c r="O5205" s="184">
        <f t="shared" si="1872"/>
        <v>1.7609999999999999</v>
      </c>
      <c r="P5205" s="185">
        <f t="shared" si="1873"/>
        <v>1.7609999999999999</v>
      </c>
      <c r="Q5205" s="186">
        <f t="shared" si="1874"/>
        <v>1.7669999999999999</v>
      </c>
      <c r="R5205" s="187">
        <f t="shared" si="1875"/>
        <v>1.7350000000000001</v>
      </c>
      <c r="S5205" s="188">
        <f t="shared" si="1876"/>
        <v>1.794</v>
      </c>
      <c r="T5205" s="189">
        <f t="shared" si="1877"/>
        <v>1.8109999999999999</v>
      </c>
      <c r="U5205" s="332">
        <f t="shared" si="1878"/>
        <v>1.7590000000000001</v>
      </c>
    </row>
    <row r="5206" spans="1:21" x14ac:dyDescent="0.35">
      <c r="A5206" s="293">
        <v>45275</v>
      </c>
      <c r="B5206" s="305">
        <v>176</v>
      </c>
      <c r="C5206" s="305">
        <v>175.8</v>
      </c>
      <c r="D5206" s="305">
        <v>175.7</v>
      </c>
      <c r="E5206" s="305">
        <v>176</v>
      </c>
      <c r="F5206" s="305">
        <v>173.2</v>
      </c>
      <c r="G5206" s="305">
        <v>178.9</v>
      </c>
      <c r="H5206" s="305">
        <v>180.3</v>
      </c>
      <c r="I5206" s="305">
        <v>175.4</v>
      </c>
      <c r="J5206" s="329"/>
      <c r="K5206" s="363">
        <f>AVERAGE(I5196:I5206)</f>
        <v>178.07272727272729</v>
      </c>
      <c r="L5206" s="329"/>
      <c r="M5206" s="331"/>
      <c r="N5206" s="183">
        <f t="shared" si="1871"/>
        <v>1.76</v>
      </c>
      <c r="O5206" s="184">
        <f t="shared" si="1872"/>
        <v>1.758</v>
      </c>
      <c r="P5206" s="185">
        <f t="shared" si="1873"/>
        <v>1.7569999999999999</v>
      </c>
      <c r="Q5206" s="186">
        <f t="shared" si="1874"/>
        <v>1.76</v>
      </c>
      <c r="R5206" s="187">
        <f t="shared" si="1875"/>
        <v>1.732</v>
      </c>
      <c r="S5206" s="188">
        <f t="shared" si="1876"/>
        <v>1.7890000000000001</v>
      </c>
      <c r="T5206" s="189">
        <f t="shared" si="1877"/>
        <v>1.8030000000000002</v>
      </c>
      <c r="U5206" s="332">
        <f t="shared" si="1878"/>
        <v>1.754</v>
      </c>
    </row>
    <row r="5207" spans="1:21" x14ac:dyDescent="0.35">
      <c r="A5207" s="293">
        <v>45278</v>
      </c>
      <c r="B5207" s="305">
        <v>175.9</v>
      </c>
      <c r="C5207" s="305">
        <v>175.7</v>
      </c>
      <c r="D5207" s="305">
        <v>175.6</v>
      </c>
      <c r="E5207" s="305">
        <v>176</v>
      </c>
      <c r="F5207" s="305">
        <v>173</v>
      </c>
      <c r="G5207" s="305">
        <v>178.8</v>
      </c>
      <c r="H5207" s="305">
        <v>180.3</v>
      </c>
      <c r="I5207" s="305">
        <v>175.3</v>
      </c>
      <c r="J5207" s="329"/>
      <c r="K5207" s="330"/>
      <c r="L5207" s="329"/>
      <c r="M5207" s="331"/>
      <c r="N5207" s="183">
        <f t="shared" ref="N5207:N5216" si="1879">B5207/$V$1</f>
        <v>1.7590000000000001</v>
      </c>
      <c r="O5207" s="184">
        <f t="shared" ref="O5207:O5216" si="1880">C5207/$V$1</f>
        <v>1.7569999999999999</v>
      </c>
      <c r="P5207" s="185">
        <f t="shared" ref="P5207:P5216" si="1881">D5207/$V$1</f>
        <v>1.756</v>
      </c>
      <c r="Q5207" s="186">
        <f t="shared" ref="Q5207:Q5216" si="1882">E5207/$V$1</f>
        <v>1.76</v>
      </c>
      <c r="R5207" s="187">
        <f t="shared" ref="R5207:R5216" si="1883">F5207/$V$1</f>
        <v>1.73</v>
      </c>
      <c r="S5207" s="188">
        <f t="shared" ref="S5207:S5216" si="1884">G5207/$V$1</f>
        <v>1.788</v>
      </c>
      <c r="T5207" s="189">
        <f t="shared" ref="T5207:T5216" si="1885">H5207/$V$1</f>
        <v>1.8030000000000002</v>
      </c>
      <c r="U5207" s="332">
        <f t="shared" ref="U5207:U5216" si="1886">I5207/$V$1</f>
        <v>1.7530000000000001</v>
      </c>
    </row>
    <row r="5208" spans="1:21" x14ac:dyDescent="0.35">
      <c r="A5208" s="293">
        <v>45279</v>
      </c>
      <c r="B5208" s="305">
        <v>175.9</v>
      </c>
      <c r="C5208" s="305">
        <v>175.6</v>
      </c>
      <c r="D5208" s="305">
        <v>175.3</v>
      </c>
      <c r="E5208" s="305">
        <v>175.9</v>
      </c>
      <c r="F5208" s="305">
        <v>173</v>
      </c>
      <c r="G5208" s="305">
        <v>178.7</v>
      </c>
      <c r="H5208" s="305">
        <v>180.2</v>
      </c>
      <c r="I5208" s="305">
        <v>175.2</v>
      </c>
      <c r="J5208" s="329"/>
      <c r="K5208" s="330"/>
      <c r="L5208" s="329"/>
      <c r="M5208" s="331"/>
      <c r="N5208" s="183">
        <f t="shared" si="1879"/>
        <v>1.7590000000000001</v>
      </c>
      <c r="O5208" s="184">
        <f t="shared" si="1880"/>
        <v>1.756</v>
      </c>
      <c r="P5208" s="185">
        <f t="shared" si="1881"/>
        <v>1.7530000000000001</v>
      </c>
      <c r="Q5208" s="186">
        <f t="shared" si="1882"/>
        <v>1.7590000000000001</v>
      </c>
      <c r="R5208" s="187">
        <f t="shared" si="1883"/>
        <v>1.73</v>
      </c>
      <c r="S5208" s="188">
        <f t="shared" si="1884"/>
        <v>1.7869999999999999</v>
      </c>
      <c r="T5208" s="189">
        <f t="shared" si="1885"/>
        <v>1.8019999999999998</v>
      </c>
      <c r="U5208" s="332">
        <f t="shared" si="1886"/>
        <v>1.7519999999999998</v>
      </c>
    </row>
    <row r="5209" spans="1:21" x14ac:dyDescent="0.35">
      <c r="A5209" s="293">
        <v>45280</v>
      </c>
      <c r="B5209" s="305">
        <v>175.9</v>
      </c>
      <c r="C5209" s="305">
        <v>175.6</v>
      </c>
      <c r="D5209" s="305">
        <v>175.4</v>
      </c>
      <c r="E5209" s="305">
        <v>175.8</v>
      </c>
      <c r="F5209" s="305">
        <v>173</v>
      </c>
      <c r="G5209" s="305">
        <v>178.6</v>
      </c>
      <c r="H5209" s="305">
        <v>180</v>
      </c>
      <c r="I5209" s="305">
        <v>175.2</v>
      </c>
      <c r="J5209" s="329"/>
      <c r="K5209" s="330"/>
      <c r="L5209" s="329"/>
      <c r="M5209" s="331"/>
      <c r="N5209" s="183">
        <f t="shared" si="1879"/>
        <v>1.7590000000000001</v>
      </c>
      <c r="O5209" s="184">
        <f t="shared" si="1880"/>
        <v>1.756</v>
      </c>
      <c r="P5209" s="185">
        <f t="shared" si="1881"/>
        <v>1.754</v>
      </c>
      <c r="Q5209" s="186">
        <f t="shared" si="1882"/>
        <v>1.758</v>
      </c>
      <c r="R5209" s="187">
        <f t="shared" si="1883"/>
        <v>1.73</v>
      </c>
      <c r="S5209" s="188">
        <f t="shared" si="1884"/>
        <v>1.786</v>
      </c>
      <c r="T5209" s="189">
        <f t="shared" si="1885"/>
        <v>1.8</v>
      </c>
      <c r="U5209" s="332">
        <f t="shared" si="1886"/>
        <v>1.7519999999999998</v>
      </c>
    </row>
    <row r="5210" spans="1:21" x14ac:dyDescent="0.35">
      <c r="A5210" s="293">
        <v>45281</v>
      </c>
      <c r="B5210" s="305">
        <v>176.1</v>
      </c>
      <c r="C5210" s="305">
        <v>175.6</v>
      </c>
      <c r="D5210" s="305">
        <v>175.7</v>
      </c>
      <c r="E5210" s="305">
        <v>176</v>
      </c>
      <c r="F5210" s="305">
        <v>173.3</v>
      </c>
      <c r="G5210" s="305">
        <v>178.9</v>
      </c>
      <c r="H5210" s="305">
        <v>180.2</v>
      </c>
      <c r="I5210" s="305">
        <v>175.4</v>
      </c>
      <c r="J5210" s="329"/>
      <c r="K5210" s="330"/>
      <c r="L5210" s="329"/>
      <c r="M5210" s="331"/>
      <c r="N5210" s="183">
        <f t="shared" si="1879"/>
        <v>1.7609999999999999</v>
      </c>
      <c r="O5210" s="184">
        <f t="shared" si="1880"/>
        <v>1.756</v>
      </c>
      <c r="P5210" s="185">
        <f t="shared" si="1881"/>
        <v>1.7569999999999999</v>
      </c>
      <c r="Q5210" s="186">
        <f t="shared" si="1882"/>
        <v>1.76</v>
      </c>
      <c r="R5210" s="187">
        <f t="shared" si="1883"/>
        <v>1.7330000000000001</v>
      </c>
      <c r="S5210" s="188">
        <f t="shared" si="1884"/>
        <v>1.7890000000000001</v>
      </c>
      <c r="T5210" s="189">
        <f t="shared" si="1885"/>
        <v>1.8019999999999998</v>
      </c>
      <c r="U5210" s="332">
        <f t="shared" si="1886"/>
        <v>1.754</v>
      </c>
    </row>
    <row r="5211" spans="1:21" x14ac:dyDescent="0.35">
      <c r="A5211" s="293">
        <v>45282</v>
      </c>
      <c r="B5211" s="305">
        <v>176.8</v>
      </c>
      <c r="C5211" s="305">
        <v>176.2</v>
      </c>
      <c r="D5211" s="305">
        <v>176.6</v>
      </c>
      <c r="E5211" s="305">
        <v>176.8</v>
      </c>
      <c r="F5211" s="305">
        <v>174.1</v>
      </c>
      <c r="G5211" s="305">
        <v>179.6</v>
      </c>
      <c r="H5211" s="305">
        <v>181.2</v>
      </c>
      <c r="I5211" s="305">
        <v>176.2</v>
      </c>
      <c r="J5211" s="329"/>
      <c r="K5211" s="330"/>
      <c r="L5211" s="329"/>
      <c r="M5211" s="331"/>
      <c r="N5211" s="183">
        <f t="shared" si="1879"/>
        <v>1.768</v>
      </c>
      <c r="O5211" s="184">
        <f t="shared" si="1880"/>
        <v>1.7619999999999998</v>
      </c>
      <c r="P5211" s="185">
        <f t="shared" si="1881"/>
        <v>1.766</v>
      </c>
      <c r="Q5211" s="186">
        <f t="shared" si="1882"/>
        <v>1.768</v>
      </c>
      <c r="R5211" s="187">
        <f t="shared" si="1883"/>
        <v>1.7409999999999999</v>
      </c>
      <c r="S5211" s="188">
        <f t="shared" si="1884"/>
        <v>1.796</v>
      </c>
      <c r="T5211" s="189">
        <f t="shared" si="1885"/>
        <v>1.8119999999999998</v>
      </c>
      <c r="U5211" s="332">
        <f t="shared" si="1886"/>
        <v>1.7619999999999998</v>
      </c>
    </row>
    <row r="5212" spans="1:21" x14ac:dyDescent="0.35">
      <c r="A5212" s="293">
        <v>45285</v>
      </c>
      <c r="B5212" s="305">
        <v>176.8</v>
      </c>
      <c r="C5212" s="305">
        <v>176.2</v>
      </c>
      <c r="D5212" s="305">
        <v>176.6</v>
      </c>
      <c r="E5212" s="305">
        <v>176.8</v>
      </c>
      <c r="F5212" s="305">
        <v>174.1</v>
      </c>
      <c r="G5212" s="305">
        <v>179.6</v>
      </c>
      <c r="H5212" s="305">
        <v>181.2</v>
      </c>
      <c r="I5212" s="305">
        <v>176.2</v>
      </c>
      <c r="J5212" s="329"/>
      <c r="K5212" s="330"/>
      <c r="L5212" s="329"/>
      <c r="M5212" s="331"/>
      <c r="N5212" s="183">
        <f t="shared" si="1879"/>
        <v>1.768</v>
      </c>
      <c r="O5212" s="184">
        <f t="shared" si="1880"/>
        <v>1.7619999999999998</v>
      </c>
      <c r="P5212" s="185">
        <f t="shared" si="1881"/>
        <v>1.766</v>
      </c>
      <c r="Q5212" s="186">
        <f t="shared" si="1882"/>
        <v>1.768</v>
      </c>
      <c r="R5212" s="187">
        <f t="shared" si="1883"/>
        <v>1.7409999999999999</v>
      </c>
      <c r="S5212" s="188">
        <f t="shared" si="1884"/>
        <v>1.796</v>
      </c>
      <c r="T5212" s="189">
        <f t="shared" si="1885"/>
        <v>1.8119999999999998</v>
      </c>
      <c r="U5212" s="332">
        <f t="shared" si="1886"/>
        <v>1.7619999999999998</v>
      </c>
    </row>
    <row r="5213" spans="1:21" x14ac:dyDescent="0.35">
      <c r="A5213" s="293">
        <v>45286</v>
      </c>
      <c r="B5213" s="305">
        <v>176.9</v>
      </c>
      <c r="C5213" s="305">
        <v>176.3</v>
      </c>
      <c r="D5213" s="305">
        <v>176.7</v>
      </c>
      <c r="E5213" s="305">
        <v>176.9</v>
      </c>
      <c r="F5213" s="305">
        <v>174.2</v>
      </c>
      <c r="G5213" s="305">
        <v>179.7</v>
      </c>
      <c r="H5213" s="305">
        <v>181.3</v>
      </c>
      <c r="I5213" s="305">
        <v>176.3</v>
      </c>
      <c r="J5213" s="329"/>
      <c r="K5213" s="330"/>
      <c r="L5213" s="329"/>
      <c r="M5213" s="331"/>
      <c r="N5213" s="183">
        <f t="shared" si="1879"/>
        <v>1.7690000000000001</v>
      </c>
      <c r="O5213" s="184">
        <f t="shared" si="1880"/>
        <v>1.7630000000000001</v>
      </c>
      <c r="P5213" s="185">
        <f t="shared" si="1881"/>
        <v>1.7669999999999999</v>
      </c>
      <c r="Q5213" s="186">
        <f t="shared" si="1882"/>
        <v>1.7690000000000001</v>
      </c>
      <c r="R5213" s="187">
        <f t="shared" si="1883"/>
        <v>1.742</v>
      </c>
      <c r="S5213" s="188">
        <f t="shared" si="1884"/>
        <v>1.7969999999999999</v>
      </c>
      <c r="T5213" s="189">
        <f t="shared" si="1885"/>
        <v>1.8130000000000002</v>
      </c>
      <c r="U5213" s="332">
        <f t="shared" si="1886"/>
        <v>1.7630000000000001</v>
      </c>
    </row>
    <row r="5214" spans="1:21" x14ac:dyDescent="0.35">
      <c r="A5214" s="293">
        <v>45287</v>
      </c>
      <c r="B5214" s="305">
        <v>176.8</v>
      </c>
      <c r="C5214" s="305">
        <v>176.5</v>
      </c>
      <c r="D5214" s="305">
        <v>176.6</v>
      </c>
      <c r="E5214" s="305">
        <v>177</v>
      </c>
      <c r="F5214" s="305">
        <v>174.2</v>
      </c>
      <c r="G5214" s="305">
        <v>179.7</v>
      </c>
      <c r="H5214" s="305">
        <v>181.4</v>
      </c>
      <c r="I5214" s="305">
        <v>176.3</v>
      </c>
      <c r="J5214" s="329"/>
      <c r="K5214" s="330"/>
      <c r="L5214" s="329"/>
      <c r="M5214" s="331"/>
      <c r="N5214" s="183">
        <f t="shared" si="1879"/>
        <v>1.768</v>
      </c>
      <c r="O5214" s="184">
        <f t="shared" si="1880"/>
        <v>1.7649999999999999</v>
      </c>
      <c r="P5214" s="185">
        <f t="shared" si="1881"/>
        <v>1.766</v>
      </c>
      <c r="Q5214" s="186">
        <f t="shared" si="1882"/>
        <v>1.77</v>
      </c>
      <c r="R5214" s="187">
        <f t="shared" si="1883"/>
        <v>1.742</v>
      </c>
      <c r="S5214" s="188">
        <f t="shared" si="1884"/>
        <v>1.7969999999999999</v>
      </c>
      <c r="T5214" s="189">
        <f t="shared" si="1885"/>
        <v>1.8140000000000001</v>
      </c>
      <c r="U5214" s="332">
        <f t="shared" si="1886"/>
        <v>1.7630000000000001</v>
      </c>
    </row>
    <row r="5215" spans="1:21" x14ac:dyDescent="0.35">
      <c r="A5215" s="293">
        <v>45288</v>
      </c>
      <c r="B5215" s="305">
        <v>176.5</v>
      </c>
      <c r="C5215" s="305">
        <v>176.4</v>
      </c>
      <c r="D5215" s="305">
        <v>176.3</v>
      </c>
      <c r="E5215" s="305">
        <v>176.7</v>
      </c>
      <c r="F5215" s="305">
        <v>173.9</v>
      </c>
      <c r="G5215" s="305">
        <v>179.4</v>
      </c>
      <c r="H5215" s="305">
        <v>180.8</v>
      </c>
      <c r="I5215" s="305">
        <v>176</v>
      </c>
      <c r="J5215" s="329"/>
      <c r="K5215" s="330"/>
      <c r="L5215" s="329"/>
      <c r="M5215" s="331"/>
      <c r="N5215" s="183">
        <f t="shared" si="1879"/>
        <v>1.7649999999999999</v>
      </c>
      <c r="O5215" s="184">
        <f t="shared" si="1880"/>
        <v>1.764</v>
      </c>
      <c r="P5215" s="185">
        <f t="shared" si="1881"/>
        <v>1.7630000000000001</v>
      </c>
      <c r="Q5215" s="186">
        <f t="shared" si="1882"/>
        <v>1.7669999999999999</v>
      </c>
      <c r="R5215" s="187">
        <f t="shared" si="1883"/>
        <v>1.7390000000000001</v>
      </c>
      <c r="S5215" s="188">
        <f t="shared" si="1884"/>
        <v>1.794</v>
      </c>
      <c r="T5215" s="189">
        <f t="shared" si="1885"/>
        <v>1.8080000000000001</v>
      </c>
      <c r="U5215" s="332">
        <f t="shared" si="1886"/>
        <v>1.76</v>
      </c>
    </row>
    <row r="5216" spans="1:21" x14ac:dyDescent="0.35">
      <c r="A5216" s="293">
        <v>45289</v>
      </c>
      <c r="B5216" s="305">
        <v>175.8</v>
      </c>
      <c r="C5216" s="305">
        <v>175.8</v>
      </c>
      <c r="D5216" s="305">
        <v>175.6</v>
      </c>
      <c r="E5216" s="305">
        <v>176</v>
      </c>
      <c r="F5216" s="305">
        <v>173.2</v>
      </c>
      <c r="G5216" s="305">
        <v>178.7</v>
      </c>
      <c r="H5216" s="305">
        <v>179.9</v>
      </c>
      <c r="I5216" s="305">
        <v>175.4</v>
      </c>
      <c r="J5216" s="329"/>
      <c r="K5216" s="363">
        <f>AVERAGE(I5207:I5216)</f>
        <v>175.75</v>
      </c>
      <c r="L5216" s="329"/>
      <c r="M5216" s="363">
        <f>AVERAGE(I5196:I5216)</f>
        <v>176.96666666666667</v>
      </c>
      <c r="N5216" s="183">
        <f t="shared" si="1879"/>
        <v>1.758</v>
      </c>
      <c r="O5216" s="184">
        <f t="shared" si="1880"/>
        <v>1.758</v>
      </c>
      <c r="P5216" s="185">
        <f t="shared" si="1881"/>
        <v>1.756</v>
      </c>
      <c r="Q5216" s="186">
        <f t="shared" si="1882"/>
        <v>1.76</v>
      </c>
      <c r="R5216" s="187">
        <f t="shared" si="1883"/>
        <v>1.732</v>
      </c>
      <c r="S5216" s="188">
        <f t="shared" si="1884"/>
        <v>1.7869999999999999</v>
      </c>
      <c r="T5216" s="189">
        <f t="shared" si="1885"/>
        <v>1.7990000000000002</v>
      </c>
      <c r="U5216" s="332">
        <f t="shared" si="1886"/>
        <v>1.754</v>
      </c>
    </row>
    <row r="5217" spans="1:21" x14ac:dyDescent="0.35">
      <c r="A5217" s="293">
        <v>45292</v>
      </c>
      <c r="B5217" s="305">
        <v>175.3</v>
      </c>
      <c r="C5217" s="305">
        <v>175.3</v>
      </c>
      <c r="D5217" s="305">
        <v>175.1</v>
      </c>
      <c r="E5217" s="305">
        <v>175.5</v>
      </c>
      <c r="F5217" s="305">
        <v>172.7</v>
      </c>
      <c r="G5217" s="305">
        <v>178.3</v>
      </c>
      <c r="H5217" s="305">
        <v>179.4</v>
      </c>
      <c r="I5217" s="305">
        <v>174.9</v>
      </c>
      <c r="J5217" s="329"/>
      <c r="K5217" s="330"/>
      <c r="L5217" s="329"/>
      <c r="M5217" s="331"/>
      <c r="N5217" s="183">
        <f t="shared" ref="N5217:N5226" si="1887">B5217/$V$1</f>
        <v>1.7530000000000001</v>
      </c>
      <c r="O5217" s="184">
        <f t="shared" ref="O5217:O5226" si="1888">C5217/$V$1</f>
        <v>1.7530000000000001</v>
      </c>
      <c r="P5217" s="185">
        <f t="shared" ref="P5217:P5226" si="1889">D5217/$V$1</f>
        <v>1.7509999999999999</v>
      </c>
      <c r="Q5217" s="186">
        <f t="shared" ref="Q5217:Q5226" si="1890">E5217/$V$1</f>
        <v>1.7549999999999999</v>
      </c>
      <c r="R5217" s="187">
        <f t="shared" ref="R5217:R5226" si="1891">F5217/$V$1</f>
        <v>1.7269999999999999</v>
      </c>
      <c r="S5217" s="188">
        <f t="shared" ref="S5217:S5226" si="1892">G5217/$V$1</f>
        <v>1.7830000000000001</v>
      </c>
      <c r="T5217" s="189">
        <f t="shared" ref="T5217:T5226" si="1893">H5217/$V$1</f>
        <v>1.794</v>
      </c>
      <c r="U5217" s="332">
        <f t="shared" ref="U5217:U5226" si="1894">I5217/$V$1</f>
        <v>1.7490000000000001</v>
      </c>
    </row>
    <row r="5218" spans="1:21" x14ac:dyDescent="0.35">
      <c r="A5218" s="293">
        <v>45293</v>
      </c>
      <c r="B5218" s="305">
        <v>174.7</v>
      </c>
      <c r="C5218" s="305">
        <v>174.4</v>
      </c>
      <c r="D5218" s="305">
        <v>174.4</v>
      </c>
      <c r="E5218" s="305">
        <v>174.7</v>
      </c>
      <c r="F5218" s="305">
        <v>172.3</v>
      </c>
      <c r="G5218" s="305">
        <v>177.6</v>
      </c>
      <c r="H5218" s="305">
        <v>178.3</v>
      </c>
      <c r="I5218" s="305">
        <v>174.2</v>
      </c>
      <c r="J5218" s="329"/>
      <c r="K5218" s="330"/>
      <c r="L5218" s="329"/>
      <c r="M5218" s="331"/>
      <c r="N5218" s="183">
        <f t="shared" si="1887"/>
        <v>1.7469999999999999</v>
      </c>
      <c r="O5218" s="184">
        <f t="shared" si="1888"/>
        <v>1.744</v>
      </c>
      <c r="P5218" s="185">
        <f t="shared" si="1889"/>
        <v>1.744</v>
      </c>
      <c r="Q5218" s="186">
        <f t="shared" si="1890"/>
        <v>1.7469999999999999</v>
      </c>
      <c r="R5218" s="187">
        <f t="shared" si="1891"/>
        <v>1.7230000000000001</v>
      </c>
      <c r="S5218" s="188">
        <f t="shared" si="1892"/>
        <v>1.776</v>
      </c>
      <c r="T5218" s="189">
        <f t="shared" si="1893"/>
        <v>1.7830000000000001</v>
      </c>
      <c r="U5218" s="332">
        <f t="shared" si="1894"/>
        <v>1.742</v>
      </c>
    </row>
    <row r="5219" spans="1:21" x14ac:dyDescent="0.35">
      <c r="A5219" s="293">
        <v>45294</v>
      </c>
      <c r="B5219" s="305">
        <v>173.8</v>
      </c>
      <c r="C5219" s="305">
        <v>173.5</v>
      </c>
      <c r="D5219" s="305">
        <v>173.5</v>
      </c>
      <c r="E5219" s="305">
        <v>173.8</v>
      </c>
      <c r="F5219" s="305">
        <v>171.5</v>
      </c>
      <c r="G5219" s="305">
        <v>177</v>
      </c>
      <c r="H5219" s="305">
        <v>177.6</v>
      </c>
      <c r="I5219" s="305">
        <v>173.3</v>
      </c>
      <c r="J5219" s="329"/>
      <c r="K5219" s="330"/>
      <c r="L5219" s="329"/>
      <c r="M5219" s="331"/>
      <c r="N5219" s="183">
        <f t="shared" si="1887"/>
        <v>1.7380000000000002</v>
      </c>
      <c r="O5219" s="184">
        <f t="shared" si="1888"/>
        <v>1.7350000000000001</v>
      </c>
      <c r="P5219" s="185">
        <f t="shared" si="1889"/>
        <v>1.7350000000000001</v>
      </c>
      <c r="Q5219" s="186">
        <f t="shared" si="1890"/>
        <v>1.7380000000000002</v>
      </c>
      <c r="R5219" s="187">
        <f t="shared" si="1891"/>
        <v>1.7150000000000001</v>
      </c>
      <c r="S5219" s="188">
        <f t="shared" si="1892"/>
        <v>1.77</v>
      </c>
      <c r="T5219" s="189">
        <f t="shared" si="1893"/>
        <v>1.776</v>
      </c>
      <c r="U5219" s="332">
        <f t="shared" si="1894"/>
        <v>1.7330000000000001</v>
      </c>
    </row>
    <row r="5220" spans="1:21" x14ac:dyDescent="0.35">
      <c r="A5220" s="293">
        <v>45295</v>
      </c>
      <c r="B5220" s="305">
        <v>173.4</v>
      </c>
      <c r="C5220" s="305">
        <v>173.2</v>
      </c>
      <c r="D5220" s="305">
        <v>173.1</v>
      </c>
      <c r="E5220" s="305">
        <v>173.4</v>
      </c>
      <c r="F5220" s="305">
        <v>171</v>
      </c>
      <c r="G5220" s="305">
        <v>176.5</v>
      </c>
      <c r="H5220" s="305">
        <v>177.4</v>
      </c>
      <c r="I5220" s="305">
        <v>172.9</v>
      </c>
      <c r="J5220" s="329"/>
      <c r="K5220" s="330"/>
      <c r="L5220" s="329"/>
      <c r="M5220" s="331"/>
      <c r="N5220" s="183">
        <f t="shared" si="1887"/>
        <v>1.734</v>
      </c>
      <c r="O5220" s="184">
        <f t="shared" si="1888"/>
        <v>1.732</v>
      </c>
      <c r="P5220" s="185">
        <f t="shared" si="1889"/>
        <v>1.7309999999999999</v>
      </c>
      <c r="Q5220" s="186">
        <f t="shared" si="1890"/>
        <v>1.734</v>
      </c>
      <c r="R5220" s="187">
        <f t="shared" si="1891"/>
        <v>1.71</v>
      </c>
      <c r="S5220" s="188">
        <f t="shared" si="1892"/>
        <v>1.7649999999999999</v>
      </c>
      <c r="T5220" s="189">
        <f t="shared" si="1893"/>
        <v>1.774</v>
      </c>
      <c r="U5220" s="332">
        <f t="shared" si="1894"/>
        <v>1.7290000000000001</v>
      </c>
    </row>
    <row r="5221" spans="1:21" x14ac:dyDescent="0.35">
      <c r="A5221" s="293">
        <v>45296</v>
      </c>
      <c r="B5221" s="305">
        <v>173.1</v>
      </c>
      <c r="C5221" s="305">
        <v>173</v>
      </c>
      <c r="D5221" s="305">
        <v>172.9</v>
      </c>
      <c r="E5221" s="305">
        <v>173.1</v>
      </c>
      <c r="F5221" s="305">
        <v>170.7</v>
      </c>
      <c r="G5221" s="305">
        <v>176.2</v>
      </c>
      <c r="H5221" s="305">
        <v>177.3</v>
      </c>
      <c r="I5221" s="305">
        <v>172.7</v>
      </c>
      <c r="J5221" s="329"/>
      <c r="K5221" s="330"/>
      <c r="L5221" s="329"/>
      <c r="M5221" s="331"/>
      <c r="N5221" s="183">
        <f t="shared" si="1887"/>
        <v>1.7309999999999999</v>
      </c>
      <c r="O5221" s="184">
        <f t="shared" si="1888"/>
        <v>1.73</v>
      </c>
      <c r="P5221" s="185">
        <f t="shared" si="1889"/>
        <v>1.7290000000000001</v>
      </c>
      <c r="Q5221" s="186">
        <f t="shared" si="1890"/>
        <v>1.7309999999999999</v>
      </c>
      <c r="R5221" s="187">
        <f t="shared" si="1891"/>
        <v>1.7069999999999999</v>
      </c>
      <c r="S5221" s="188">
        <f t="shared" si="1892"/>
        <v>1.7619999999999998</v>
      </c>
      <c r="T5221" s="189">
        <f t="shared" si="1893"/>
        <v>1.7730000000000001</v>
      </c>
      <c r="U5221" s="332">
        <f t="shared" si="1894"/>
        <v>1.7269999999999999</v>
      </c>
    </row>
    <row r="5222" spans="1:21" x14ac:dyDescent="0.35">
      <c r="A5222" s="293">
        <v>45299</v>
      </c>
      <c r="B5222" s="305">
        <v>173.9</v>
      </c>
      <c r="C5222" s="305">
        <v>173.5</v>
      </c>
      <c r="D5222" s="305">
        <v>173.6</v>
      </c>
      <c r="E5222" s="305">
        <v>174</v>
      </c>
      <c r="F5222" s="305">
        <v>171.4</v>
      </c>
      <c r="G5222" s="305">
        <v>177</v>
      </c>
      <c r="H5222" s="305">
        <v>178.5</v>
      </c>
      <c r="I5222" s="305">
        <v>173.4</v>
      </c>
      <c r="J5222" s="329"/>
      <c r="K5222" s="330"/>
      <c r="L5222" s="329"/>
      <c r="M5222" s="331"/>
      <c r="N5222" s="183">
        <f t="shared" si="1887"/>
        <v>1.7390000000000001</v>
      </c>
      <c r="O5222" s="184">
        <f t="shared" si="1888"/>
        <v>1.7350000000000001</v>
      </c>
      <c r="P5222" s="185">
        <f t="shared" si="1889"/>
        <v>1.736</v>
      </c>
      <c r="Q5222" s="186">
        <f t="shared" si="1890"/>
        <v>1.74</v>
      </c>
      <c r="R5222" s="187">
        <f t="shared" si="1891"/>
        <v>1.714</v>
      </c>
      <c r="S5222" s="188">
        <f t="shared" si="1892"/>
        <v>1.77</v>
      </c>
      <c r="T5222" s="189">
        <f t="shared" si="1893"/>
        <v>1.7849999999999999</v>
      </c>
      <c r="U5222" s="332">
        <f t="shared" si="1894"/>
        <v>1.734</v>
      </c>
    </row>
    <row r="5223" spans="1:21" x14ac:dyDescent="0.35">
      <c r="A5223" s="293">
        <v>45300</v>
      </c>
      <c r="B5223" s="305">
        <v>174.4</v>
      </c>
      <c r="C5223" s="305">
        <v>174</v>
      </c>
      <c r="D5223" s="305">
        <v>174.2</v>
      </c>
      <c r="E5223" s="305">
        <v>174.5</v>
      </c>
      <c r="F5223" s="305">
        <v>172</v>
      </c>
      <c r="G5223" s="305">
        <v>177.5</v>
      </c>
      <c r="H5223" s="305">
        <v>179.2</v>
      </c>
      <c r="I5223" s="305">
        <v>173.9</v>
      </c>
      <c r="J5223" s="329"/>
      <c r="K5223" s="330"/>
      <c r="L5223" s="329"/>
      <c r="M5223" s="331"/>
      <c r="N5223" s="183">
        <f t="shared" si="1887"/>
        <v>1.744</v>
      </c>
      <c r="O5223" s="184">
        <f t="shared" si="1888"/>
        <v>1.74</v>
      </c>
      <c r="P5223" s="185">
        <f t="shared" si="1889"/>
        <v>1.742</v>
      </c>
      <c r="Q5223" s="186">
        <f t="shared" si="1890"/>
        <v>1.7450000000000001</v>
      </c>
      <c r="R5223" s="187">
        <f t="shared" si="1891"/>
        <v>1.72</v>
      </c>
      <c r="S5223" s="188">
        <f t="shared" si="1892"/>
        <v>1.7749999999999999</v>
      </c>
      <c r="T5223" s="189">
        <f t="shared" si="1893"/>
        <v>1.7919999999999998</v>
      </c>
      <c r="U5223" s="332">
        <f t="shared" si="1894"/>
        <v>1.7390000000000001</v>
      </c>
    </row>
    <row r="5224" spans="1:21" x14ac:dyDescent="0.35">
      <c r="A5224" s="293">
        <v>45301</v>
      </c>
      <c r="B5224" s="305">
        <v>174.8</v>
      </c>
      <c r="C5224" s="305">
        <v>174.7</v>
      </c>
      <c r="D5224" s="305">
        <v>174.5</v>
      </c>
      <c r="E5224" s="305">
        <v>174.9</v>
      </c>
      <c r="F5224" s="305">
        <v>172.3</v>
      </c>
      <c r="G5224" s="305">
        <v>177.9</v>
      </c>
      <c r="H5224" s="305">
        <v>179.6</v>
      </c>
      <c r="I5224" s="305">
        <v>174.3</v>
      </c>
      <c r="J5224" s="329"/>
      <c r="K5224" s="330"/>
      <c r="L5224" s="329"/>
      <c r="M5224" s="331"/>
      <c r="N5224" s="183">
        <f t="shared" si="1887"/>
        <v>1.7480000000000002</v>
      </c>
      <c r="O5224" s="184">
        <f t="shared" si="1888"/>
        <v>1.7469999999999999</v>
      </c>
      <c r="P5224" s="185">
        <f t="shared" si="1889"/>
        <v>1.7450000000000001</v>
      </c>
      <c r="Q5224" s="186">
        <f t="shared" si="1890"/>
        <v>1.7490000000000001</v>
      </c>
      <c r="R5224" s="187">
        <f t="shared" si="1891"/>
        <v>1.7230000000000001</v>
      </c>
      <c r="S5224" s="188">
        <f t="shared" si="1892"/>
        <v>1.7790000000000001</v>
      </c>
      <c r="T5224" s="189">
        <f t="shared" si="1893"/>
        <v>1.796</v>
      </c>
      <c r="U5224" s="332">
        <f t="shared" si="1894"/>
        <v>1.7430000000000001</v>
      </c>
    </row>
    <row r="5225" spans="1:21" x14ac:dyDescent="0.35">
      <c r="A5225" s="293">
        <v>45302</v>
      </c>
      <c r="B5225" s="305">
        <v>175</v>
      </c>
      <c r="C5225" s="305">
        <v>174.8</v>
      </c>
      <c r="D5225" s="305">
        <v>174.8</v>
      </c>
      <c r="E5225" s="305">
        <v>175.2</v>
      </c>
      <c r="F5225" s="305">
        <v>172.6</v>
      </c>
      <c r="G5225" s="305">
        <v>178.1</v>
      </c>
      <c r="H5225" s="305">
        <v>180</v>
      </c>
      <c r="I5225" s="305">
        <v>174.6</v>
      </c>
      <c r="J5225" s="329"/>
      <c r="K5225" s="330"/>
      <c r="L5225" s="329"/>
      <c r="M5225" s="331"/>
      <c r="N5225" s="183">
        <f t="shared" si="1887"/>
        <v>1.75</v>
      </c>
      <c r="O5225" s="184">
        <f t="shared" si="1888"/>
        <v>1.7480000000000002</v>
      </c>
      <c r="P5225" s="185">
        <f t="shared" si="1889"/>
        <v>1.7480000000000002</v>
      </c>
      <c r="Q5225" s="186">
        <f t="shared" si="1890"/>
        <v>1.7519999999999998</v>
      </c>
      <c r="R5225" s="187">
        <f t="shared" si="1891"/>
        <v>1.726</v>
      </c>
      <c r="S5225" s="188">
        <f t="shared" si="1892"/>
        <v>1.7809999999999999</v>
      </c>
      <c r="T5225" s="189">
        <f t="shared" si="1893"/>
        <v>1.8</v>
      </c>
      <c r="U5225" s="332">
        <f t="shared" si="1894"/>
        <v>1.746</v>
      </c>
    </row>
    <row r="5226" spans="1:21" x14ac:dyDescent="0.35">
      <c r="A5226" s="293">
        <v>45303</v>
      </c>
      <c r="B5226" s="305">
        <v>176</v>
      </c>
      <c r="C5226" s="305">
        <v>175.6</v>
      </c>
      <c r="D5226" s="305">
        <v>175.7</v>
      </c>
      <c r="E5226" s="305">
        <v>175.9</v>
      </c>
      <c r="F5226" s="305">
        <v>173.2</v>
      </c>
      <c r="G5226" s="305">
        <v>179</v>
      </c>
      <c r="H5226" s="305">
        <v>180.7</v>
      </c>
      <c r="I5226" s="305">
        <v>175.4</v>
      </c>
      <c r="J5226" s="329"/>
      <c r="K5226" s="363">
        <f>AVERAGE(I5217:I5226)</f>
        <v>173.96</v>
      </c>
      <c r="L5226" s="329"/>
      <c r="M5226" s="331"/>
      <c r="N5226" s="183">
        <f t="shared" si="1887"/>
        <v>1.76</v>
      </c>
      <c r="O5226" s="184">
        <f t="shared" si="1888"/>
        <v>1.756</v>
      </c>
      <c r="P5226" s="185">
        <f t="shared" si="1889"/>
        <v>1.7569999999999999</v>
      </c>
      <c r="Q5226" s="186">
        <f t="shared" si="1890"/>
        <v>1.7590000000000001</v>
      </c>
      <c r="R5226" s="187">
        <f t="shared" si="1891"/>
        <v>1.732</v>
      </c>
      <c r="S5226" s="188">
        <f t="shared" si="1892"/>
        <v>1.79</v>
      </c>
      <c r="T5226" s="189">
        <f t="shared" si="1893"/>
        <v>1.8069999999999999</v>
      </c>
      <c r="U5226" s="332">
        <f t="shared" si="1894"/>
        <v>1.754</v>
      </c>
    </row>
    <row r="5227" spans="1:21" x14ac:dyDescent="0.35">
      <c r="A5227" s="293">
        <v>45306</v>
      </c>
      <c r="B5227" s="305">
        <v>176.3</v>
      </c>
      <c r="C5227" s="305">
        <v>176</v>
      </c>
      <c r="D5227" s="305">
        <v>176</v>
      </c>
      <c r="E5227" s="305">
        <v>176.2</v>
      </c>
      <c r="F5227" s="305">
        <v>173.6</v>
      </c>
      <c r="G5227" s="305">
        <v>179.3</v>
      </c>
      <c r="H5227" s="305">
        <v>180.3</v>
      </c>
      <c r="I5227" s="305">
        <v>175.8</v>
      </c>
      <c r="J5227" s="329"/>
      <c r="K5227" s="330"/>
      <c r="L5227" s="329"/>
      <c r="M5227" s="331"/>
      <c r="N5227" s="183">
        <f t="shared" ref="N5227:N5239" si="1895">B5227/$V$1</f>
        <v>1.7630000000000001</v>
      </c>
      <c r="O5227" s="184">
        <f t="shared" ref="O5227:O5239" si="1896">C5227/$V$1</f>
        <v>1.76</v>
      </c>
      <c r="P5227" s="185">
        <f t="shared" ref="P5227:P5239" si="1897">D5227/$V$1</f>
        <v>1.76</v>
      </c>
      <c r="Q5227" s="186">
        <f t="shared" ref="Q5227:Q5239" si="1898">E5227/$V$1</f>
        <v>1.7619999999999998</v>
      </c>
      <c r="R5227" s="187">
        <f t="shared" ref="R5227:R5239" si="1899">F5227/$V$1</f>
        <v>1.736</v>
      </c>
      <c r="S5227" s="188">
        <f t="shared" ref="S5227:S5239" si="1900">G5227/$V$1</f>
        <v>1.7930000000000001</v>
      </c>
      <c r="T5227" s="189">
        <f t="shared" ref="T5227:T5239" si="1901">H5227/$V$1</f>
        <v>1.8030000000000002</v>
      </c>
      <c r="U5227" s="332">
        <f t="shared" ref="U5227:U5239" si="1902">I5227/$V$1</f>
        <v>1.758</v>
      </c>
    </row>
    <row r="5228" spans="1:21" x14ac:dyDescent="0.35">
      <c r="A5228" s="293">
        <v>45307</v>
      </c>
      <c r="B5228" s="305">
        <v>177.3</v>
      </c>
      <c r="C5228" s="305">
        <v>177</v>
      </c>
      <c r="D5228" s="305">
        <v>177</v>
      </c>
      <c r="E5228" s="305">
        <v>177.2</v>
      </c>
      <c r="F5228" s="305">
        <v>174.6</v>
      </c>
      <c r="G5228" s="305">
        <v>180.2</v>
      </c>
      <c r="H5228" s="305">
        <v>181.3</v>
      </c>
      <c r="I5228" s="305">
        <v>176.7</v>
      </c>
      <c r="J5228" s="329"/>
      <c r="K5228" s="330"/>
      <c r="L5228" s="329"/>
      <c r="M5228" s="331"/>
      <c r="N5228" s="183">
        <f t="shared" si="1895"/>
        <v>1.7730000000000001</v>
      </c>
      <c r="O5228" s="184">
        <f t="shared" si="1896"/>
        <v>1.77</v>
      </c>
      <c r="P5228" s="185">
        <f t="shared" si="1897"/>
        <v>1.77</v>
      </c>
      <c r="Q5228" s="186">
        <f t="shared" si="1898"/>
        <v>1.7719999999999998</v>
      </c>
      <c r="R5228" s="187">
        <f t="shared" si="1899"/>
        <v>1.746</v>
      </c>
      <c r="S5228" s="188">
        <f t="shared" si="1900"/>
        <v>1.8019999999999998</v>
      </c>
      <c r="T5228" s="189">
        <f t="shared" si="1901"/>
        <v>1.8130000000000002</v>
      </c>
      <c r="U5228" s="332">
        <f t="shared" si="1902"/>
        <v>1.7669999999999999</v>
      </c>
    </row>
    <row r="5229" spans="1:21" x14ac:dyDescent="0.35">
      <c r="A5229" s="293">
        <v>45308</v>
      </c>
      <c r="B5229" s="305">
        <v>178.1</v>
      </c>
      <c r="C5229" s="305">
        <v>177.6</v>
      </c>
      <c r="D5229" s="305">
        <v>177.7</v>
      </c>
      <c r="E5229" s="305">
        <v>178</v>
      </c>
      <c r="F5229" s="305">
        <v>175.2</v>
      </c>
      <c r="G5229" s="305">
        <v>180.9</v>
      </c>
      <c r="H5229" s="305">
        <v>182.2</v>
      </c>
      <c r="I5229" s="305">
        <v>177.4</v>
      </c>
      <c r="J5229" s="329"/>
      <c r="K5229" s="330"/>
      <c r="L5229" s="329"/>
      <c r="M5229" s="331"/>
      <c r="N5229" s="183">
        <f t="shared" si="1895"/>
        <v>1.7809999999999999</v>
      </c>
      <c r="O5229" s="184">
        <f t="shared" si="1896"/>
        <v>1.776</v>
      </c>
      <c r="P5229" s="185">
        <f t="shared" si="1897"/>
        <v>1.7769999999999999</v>
      </c>
      <c r="Q5229" s="186">
        <f t="shared" si="1898"/>
        <v>1.78</v>
      </c>
      <c r="R5229" s="187">
        <f t="shared" si="1899"/>
        <v>1.7519999999999998</v>
      </c>
      <c r="S5229" s="188">
        <f t="shared" si="1900"/>
        <v>1.8090000000000002</v>
      </c>
      <c r="T5229" s="189">
        <f t="shared" si="1901"/>
        <v>1.8219999999999998</v>
      </c>
      <c r="U5229" s="332">
        <f t="shared" si="1902"/>
        <v>1.774</v>
      </c>
    </row>
    <row r="5230" spans="1:21" x14ac:dyDescent="0.35">
      <c r="A5230" s="293">
        <v>45309</v>
      </c>
      <c r="B5230" s="305">
        <v>179.1</v>
      </c>
      <c r="C5230" s="305">
        <v>178.6</v>
      </c>
      <c r="D5230" s="305">
        <v>178.8</v>
      </c>
      <c r="E5230" s="305">
        <v>179</v>
      </c>
      <c r="F5230" s="305">
        <v>176.3</v>
      </c>
      <c r="G5230" s="305">
        <v>181.9</v>
      </c>
      <c r="H5230" s="305">
        <v>183.5</v>
      </c>
      <c r="I5230" s="305">
        <v>178.5</v>
      </c>
      <c r="J5230" s="329"/>
      <c r="K5230" s="330"/>
      <c r="L5230" s="329"/>
      <c r="M5230" s="331"/>
      <c r="N5230" s="183">
        <f t="shared" si="1895"/>
        <v>1.7909999999999999</v>
      </c>
      <c r="O5230" s="184">
        <f t="shared" si="1896"/>
        <v>1.786</v>
      </c>
      <c r="P5230" s="185">
        <f t="shared" si="1897"/>
        <v>1.788</v>
      </c>
      <c r="Q5230" s="186">
        <f t="shared" si="1898"/>
        <v>1.79</v>
      </c>
      <c r="R5230" s="187">
        <f t="shared" si="1899"/>
        <v>1.7630000000000001</v>
      </c>
      <c r="S5230" s="188">
        <f t="shared" si="1900"/>
        <v>1.819</v>
      </c>
      <c r="T5230" s="189">
        <f t="shared" si="1901"/>
        <v>1.835</v>
      </c>
      <c r="U5230" s="332">
        <f t="shared" si="1902"/>
        <v>1.7849999999999999</v>
      </c>
    </row>
    <row r="5231" spans="1:21" x14ac:dyDescent="0.35">
      <c r="A5231" s="293">
        <v>45310</v>
      </c>
      <c r="B5231" s="305">
        <v>179.4</v>
      </c>
      <c r="C5231" s="305">
        <v>178.9</v>
      </c>
      <c r="D5231" s="305">
        <v>179.1</v>
      </c>
      <c r="E5231" s="305">
        <v>179.3</v>
      </c>
      <c r="F5231" s="305">
        <v>176.5</v>
      </c>
      <c r="G5231" s="305">
        <v>182.2</v>
      </c>
      <c r="H5231" s="305">
        <v>183.7</v>
      </c>
      <c r="I5231" s="305">
        <v>178.8</v>
      </c>
      <c r="J5231" s="329"/>
      <c r="K5231" s="330"/>
      <c r="L5231" s="329"/>
      <c r="M5231" s="331"/>
      <c r="N5231" s="183">
        <f t="shared" si="1895"/>
        <v>1.794</v>
      </c>
      <c r="O5231" s="184">
        <f t="shared" si="1896"/>
        <v>1.7890000000000001</v>
      </c>
      <c r="P5231" s="185">
        <f t="shared" si="1897"/>
        <v>1.7909999999999999</v>
      </c>
      <c r="Q5231" s="186">
        <f t="shared" si="1898"/>
        <v>1.7930000000000001</v>
      </c>
      <c r="R5231" s="187">
        <f t="shared" si="1899"/>
        <v>1.7649999999999999</v>
      </c>
      <c r="S5231" s="188">
        <f t="shared" si="1900"/>
        <v>1.8219999999999998</v>
      </c>
      <c r="T5231" s="189">
        <f t="shared" si="1901"/>
        <v>1.837</v>
      </c>
      <c r="U5231" s="332">
        <f t="shared" si="1902"/>
        <v>1.788</v>
      </c>
    </row>
    <row r="5232" spans="1:21" x14ac:dyDescent="0.35">
      <c r="A5232" s="293">
        <v>45313</v>
      </c>
      <c r="B5232" s="305">
        <v>180.5</v>
      </c>
      <c r="C5232" s="305">
        <v>180.1</v>
      </c>
      <c r="D5232" s="305">
        <v>180.4</v>
      </c>
      <c r="E5232" s="305">
        <v>180.6</v>
      </c>
      <c r="F5232" s="305">
        <v>177.6</v>
      </c>
      <c r="G5232" s="305">
        <v>183.2</v>
      </c>
      <c r="H5232" s="305">
        <v>185.2</v>
      </c>
      <c r="I5232" s="305">
        <v>180</v>
      </c>
      <c r="J5232" s="329"/>
      <c r="K5232" s="330"/>
      <c r="L5232" s="329"/>
      <c r="M5232" s="331"/>
      <c r="N5232" s="183">
        <f t="shared" si="1895"/>
        <v>1.8049999999999999</v>
      </c>
      <c r="O5232" s="184">
        <f t="shared" si="1896"/>
        <v>1.8009999999999999</v>
      </c>
      <c r="P5232" s="185">
        <f t="shared" si="1897"/>
        <v>1.804</v>
      </c>
      <c r="Q5232" s="186">
        <f t="shared" si="1898"/>
        <v>1.806</v>
      </c>
      <c r="R5232" s="187">
        <f t="shared" si="1899"/>
        <v>1.776</v>
      </c>
      <c r="S5232" s="188">
        <f t="shared" si="1900"/>
        <v>1.8319999999999999</v>
      </c>
      <c r="T5232" s="189">
        <f t="shared" si="1901"/>
        <v>1.8519999999999999</v>
      </c>
      <c r="U5232" s="332">
        <f t="shared" si="1902"/>
        <v>1.8</v>
      </c>
    </row>
    <row r="5233" spans="1:23" x14ac:dyDescent="0.35">
      <c r="A5233" s="293">
        <v>45314</v>
      </c>
      <c r="B5233" s="305">
        <v>181</v>
      </c>
      <c r="C5233" s="305">
        <v>180.6</v>
      </c>
      <c r="D5233" s="305">
        <v>180.9</v>
      </c>
      <c r="E5233" s="305">
        <v>181</v>
      </c>
      <c r="F5233" s="305">
        <v>178</v>
      </c>
      <c r="G5233" s="305">
        <v>183.6</v>
      </c>
      <c r="H5233" s="305">
        <v>185.5</v>
      </c>
      <c r="I5233" s="305">
        <v>180.4</v>
      </c>
      <c r="J5233" s="329"/>
      <c r="K5233" s="330"/>
      <c r="L5233" s="329"/>
      <c r="M5233" s="331"/>
      <c r="N5233" s="183">
        <f t="shared" si="1895"/>
        <v>1.81</v>
      </c>
      <c r="O5233" s="184">
        <f t="shared" si="1896"/>
        <v>1.806</v>
      </c>
      <c r="P5233" s="185">
        <f t="shared" si="1897"/>
        <v>1.8090000000000002</v>
      </c>
      <c r="Q5233" s="186">
        <f t="shared" si="1898"/>
        <v>1.81</v>
      </c>
      <c r="R5233" s="187">
        <f t="shared" si="1899"/>
        <v>1.78</v>
      </c>
      <c r="S5233" s="188">
        <f t="shared" si="1900"/>
        <v>1.8359999999999999</v>
      </c>
      <c r="T5233" s="189">
        <f t="shared" si="1901"/>
        <v>1.855</v>
      </c>
      <c r="U5233" s="332">
        <f t="shared" si="1902"/>
        <v>1.804</v>
      </c>
      <c r="V5233" s="325"/>
      <c r="W5233" s="325"/>
    </row>
    <row r="5234" spans="1:23" x14ac:dyDescent="0.35">
      <c r="A5234" s="293">
        <v>45315</v>
      </c>
      <c r="B5234" s="305">
        <v>181.6</v>
      </c>
      <c r="C5234" s="305">
        <v>181.1</v>
      </c>
      <c r="D5234" s="305">
        <v>181.5</v>
      </c>
      <c r="E5234" s="305">
        <v>181.5</v>
      </c>
      <c r="F5234" s="305">
        <v>178.5</v>
      </c>
      <c r="G5234" s="305">
        <v>184</v>
      </c>
      <c r="H5234" s="305">
        <v>186</v>
      </c>
      <c r="I5234" s="305">
        <v>181</v>
      </c>
      <c r="J5234" s="329"/>
      <c r="K5234" s="330"/>
      <c r="L5234" s="329"/>
      <c r="M5234" s="331"/>
      <c r="N5234" s="183">
        <f t="shared" si="1895"/>
        <v>1.8159999999999998</v>
      </c>
      <c r="O5234" s="184">
        <f t="shared" si="1896"/>
        <v>1.8109999999999999</v>
      </c>
      <c r="P5234" s="185">
        <f t="shared" si="1897"/>
        <v>1.8149999999999999</v>
      </c>
      <c r="Q5234" s="186">
        <f t="shared" si="1898"/>
        <v>1.8149999999999999</v>
      </c>
      <c r="R5234" s="187">
        <f t="shared" si="1899"/>
        <v>1.7849999999999999</v>
      </c>
      <c r="S5234" s="188">
        <f t="shared" si="1900"/>
        <v>1.84</v>
      </c>
      <c r="T5234" s="189">
        <f t="shared" si="1901"/>
        <v>1.86</v>
      </c>
      <c r="U5234" s="332">
        <f t="shared" si="1902"/>
        <v>1.81</v>
      </c>
      <c r="V5234" s="325"/>
      <c r="W5234" s="325"/>
    </row>
    <row r="5235" spans="1:23" x14ac:dyDescent="0.35">
      <c r="A5235" s="293">
        <v>45316</v>
      </c>
      <c r="B5235" s="305">
        <v>182.5</v>
      </c>
      <c r="C5235" s="305">
        <v>182</v>
      </c>
      <c r="D5235" s="305">
        <v>182.5</v>
      </c>
      <c r="E5235" s="305">
        <v>182.4</v>
      </c>
      <c r="F5235" s="305">
        <v>179.4</v>
      </c>
      <c r="G5235" s="305">
        <v>184.9</v>
      </c>
      <c r="H5235" s="305">
        <v>187.2</v>
      </c>
      <c r="I5235" s="305">
        <v>181.9</v>
      </c>
      <c r="J5235" s="329"/>
      <c r="K5235" s="330"/>
      <c r="L5235" s="329"/>
      <c r="M5235" s="331"/>
      <c r="N5235" s="183">
        <f t="shared" si="1895"/>
        <v>1.825</v>
      </c>
      <c r="O5235" s="184">
        <f t="shared" si="1896"/>
        <v>1.82</v>
      </c>
      <c r="P5235" s="185">
        <f t="shared" si="1897"/>
        <v>1.825</v>
      </c>
      <c r="Q5235" s="186">
        <f t="shared" si="1898"/>
        <v>1.8240000000000001</v>
      </c>
      <c r="R5235" s="187">
        <f t="shared" si="1899"/>
        <v>1.794</v>
      </c>
      <c r="S5235" s="188">
        <f t="shared" si="1900"/>
        <v>1.849</v>
      </c>
      <c r="T5235" s="189">
        <f t="shared" si="1901"/>
        <v>1.8719999999999999</v>
      </c>
      <c r="U5235" s="332">
        <f t="shared" si="1902"/>
        <v>1.819</v>
      </c>
      <c r="V5235" s="325"/>
      <c r="W5235" s="325"/>
    </row>
    <row r="5236" spans="1:23" x14ac:dyDescent="0.35">
      <c r="A5236" s="293">
        <v>45317</v>
      </c>
      <c r="B5236" s="305">
        <v>182.9</v>
      </c>
      <c r="C5236" s="305">
        <v>182.4</v>
      </c>
      <c r="D5236" s="305">
        <v>182.9</v>
      </c>
      <c r="E5236" s="305">
        <v>182.8</v>
      </c>
      <c r="F5236" s="305">
        <v>179.7</v>
      </c>
      <c r="G5236" s="305">
        <v>185.2</v>
      </c>
      <c r="H5236" s="305">
        <v>187.5</v>
      </c>
      <c r="I5236" s="305">
        <v>182.3</v>
      </c>
      <c r="J5236" s="329"/>
      <c r="K5236" s="330"/>
      <c r="L5236" s="329"/>
      <c r="M5236" s="331"/>
      <c r="N5236" s="183">
        <f t="shared" si="1895"/>
        <v>1.829</v>
      </c>
      <c r="O5236" s="184">
        <f t="shared" si="1896"/>
        <v>1.8240000000000001</v>
      </c>
      <c r="P5236" s="185">
        <f t="shared" si="1897"/>
        <v>1.829</v>
      </c>
      <c r="Q5236" s="186">
        <f t="shared" si="1898"/>
        <v>1.8280000000000001</v>
      </c>
      <c r="R5236" s="187">
        <f t="shared" si="1899"/>
        <v>1.7969999999999999</v>
      </c>
      <c r="S5236" s="188">
        <f t="shared" si="1900"/>
        <v>1.8519999999999999</v>
      </c>
      <c r="T5236" s="189">
        <f t="shared" si="1901"/>
        <v>1.875</v>
      </c>
      <c r="U5236" s="332">
        <f t="shared" si="1902"/>
        <v>1.8230000000000002</v>
      </c>
      <c r="V5236" s="325"/>
      <c r="W5236" s="325"/>
    </row>
    <row r="5237" spans="1:23" x14ac:dyDescent="0.35">
      <c r="A5237" s="293">
        <v>45320</v>
      </c>
      <c r="B5237" s="305">
        <v>183.5</v>
      </c>
      <c r="C5237" s="305">
        <v>182.8</v>
      </c>
      <c r="D5237" s="305">
        <v>183.4</v>
      </c>
      <c r="E5237" s="305">
        <v>183.3</v>
      </c>
      <c r="F5237" s="305">
        <v>180.1</v>
      </c>
      <c r="G5237" s="305">
        <v>185.7</v>
      </c>
      <c r="H5237" s="305">
        <v>188</v>
      </c>
      <c r="I5237" s="305">
        <v>182.8</v>
      </c>
      <c r="J5237" s="329"/>
      <c r="K5237" s="330"/>
      <c r="L5237" s="329"/>
      <c r="M5237" s="331"/>
      <c r="N5237" s="183">
        <f t="shared" si="1895"/>
        <v>1.835</v>
      </c>
      <c r="O5237" s="184">
        <f t="shared" si="1896"/>
        <v>1.8280000000000001</v>
      </c>
      <c r="P5237" s="185">
        <f t="shared" si="1897"/>
        <v>1.8340000000000001</v>
      </c>
      <c r="Q5237" s="186">
        <f t="shared" si="1898"/>
        <v>1.8330000000000002</v>
      </c>
      <c r="R5237" s="187">
        <f t="shared" si="1899"/>
        <v>1.8009999999999999</v>
      </c>
      <c r="S5237" s="188">
        <f t="shared" si="1900"/>
        <v>1.857</v>
      </c>
      <c r="T5237" s="189">
        <f t="shared" si="1901"/>
        <v>1.88</v>
      </c>
      <c r="U5237" s="332">
        <f t="shared" si="1902"/>
        <v>1.8280000000000001</v>
      </c>
      <c r="V5237" s="325"/>
      <c r="W5237" s="325"/>
    </row>
    <row r="5238" spans="1:23" x14ac:dyDescent="0.35">
      <c r="A5238" s="293">
        <v>45321</v>
      </c>
      <c r="B5238" s="305">
        <v>185.5</v>
      </c>
      <c r="C5238" s="305">
        <v>184.5</v>
      </c>
      <c r="D5238" s="305">
        <v>185.4</v>
      </c>
      <c r="E5238" s="305">
        <v>185.1</v>
      </c>
      <c r="F5238" s="305">
        <v>181.9</v>
      </c>
      <c r="G5238" s="305">
        <v>187.4</v>
      </c>
      <c r="H5238" s="305">
        <v>190</v>
      </c>
      <c r="I5238" s="305">
        <v>184.7</v>
      </c>
      <c r="J5238" s="329"/>
      <c r="K5238" s="330"/>
      <c r="L5238" s="329"/>
      <c r="M5238" s="331"/>
      <c r="N5238" s="183">
        <f t="shared" si="1895"/>
        <v>1.855</v>
      </c>
      <c r="O5238" s="184">
        <f t="shared" si="1896"/>
        <v>1.845</v>
      </c>
      <c r="P5238" s="185">
        <f t="shared" si="1897"/>
        <v>1.8540000000000001</v>
      </c>
      <c r="Q5238" s="186">
        <f t="shared" si="1898"/>
        <v>1.851</v>
      </c>
      <c r="R5238" s="187">
        <f t="shared" si="1899"/>
        <v>1.819</v>
      </c>
      <c r="S5238" s="188">
        <f t="shared" si="1900"/>
        <v>1.8740000000000001</v>
      </c>
      <c r="T5238" s="189">
        <f t="shared" si="1901"/>
        <v>1.9</v>
      </c>
      <c r="U5238" s="332">
        <f t="shared" si="1902"/>
        <v>1.847</v>
      </c>
      <c r="V5238" s="325"/>
      <c r="W5238" s="325"/>
    </row>
    <row r="5239" spans="1:23" x14ac:dyDescent="0.35">
      <c r="A5239" s="293">
        <v>45322</v>
      </c>
      <c r="B5239" s="305">
        <v>186.6</v>
      </c>
      <c r="C5239" s="305">
        <v>185.5</v>
      </c>
      <c r="D5239" s="305">
        <v>186.6</v>
      </c>
      <c r="E5239" s="305">
        <v>186.2</v>
      </c>
      <c r="F5239" s="305">
        <v>183</v>
      </c>
      <c r="G5239" s="305">
        <v>188.5</v>
      </c>
      <c r="H5239" s="305">
        <v>191.3</v>
      </c>
      <c r="I5239" s="305">
        <v>185.8</v>
      </c>
      <c r="J5239" s="329"/>
      <c r="K5239" s="363">
        <f>AVERAGE(I5227:I5239)</f>
        <v>180.46923076923079</v>
      </c>
      <c r="L5239" s="329"/>
      <c r="M5239" s="363">
        <f>AVERAGE(I5217:I5239)</f>
        <v>177.63913043478263</v>
      </c>
      <c r="N5239" s="183">
        <f t="shared" si="1895"/>
        <v>1.8659999999999999</v>
      </c>
      <c r="O5239" s="184">
        <f t="shared" si="1896"/>
        <v>1.855</v>
      </c>
      <c r="P5239" s="185">
        <f t="shared" si="1897"/>
        <v>1.8659999999999999</v>
      </c>
      <c r="Q5239" s="186">
        <f t="shared" si="1898"/>
        <v>1.8619999999999999</v>
      </c>
      <c r="R5239" s="187">
        <f t="shared" si="1899"/>
        <v>1.83</v>
      </c>
      <c r="S5239" s="188">
        <f t="shared" si="1900"/>
        <v>1.885</v>
      </c>
      <c r="T5239" s="189">
        <f t="shared" si="1901"/>
        <v>1.913</v>
      </c>
      <c r="U5239" s="332">
        <f t="shared" si="1902"/>
        <v>1.8580000000000001</v>
      </c>
      <c r="V5239" s="325"/>
      <c r="W5239" s="325"/>
    </row>
    <row r="5240" spans="1:23" x14ac:dyDescent="0.35">
      <c r="A5240" s="293">
        <v>45323</v>
      </c>
      <c r="B5240" s="305">
        <v>187</v>
      </c>
      <c r="C5240" s="305">
        <v>186.1</v>
      </c>
      <c r="D5240" s="305">
        <v>187</v>
      </c>
      <c r="E5240" s="305">
        <v>186.8</v>
      </c>
      <c r="F5240" s="305">
        <v>183.6</v>
      </c>
      <c r="G5240" s="305">
        <v>189.1</v>
      </c>
      <c r="H5240" s="305">
        <v>191.8</v>
      </c>
      <c r="I5240" s="305">
        <v>186.3</v>
      </c>
      <c r="J5240" s="329"/>
      <c r="K5240" s="363"/>
      <c r="L5240" s="329"/>
      <c r="M5240" s="363"/>
      <c r="N5240" s="183">
        <f t="shared" ref="N5240:N5241" si="1903">B5240/$V$1</f>
        <v>1.87</v>
      </c>
      <c r="O5240" s="184">
        <f t="shared" ref="O5240:O5241" si="1904">C5240/$V$1</f>
        <v>1.861</v>
      </c>
      <c r="P5240" s="185">
        <f t="shared" ref="P5240:P5241" si="1905">D5240/$V$1</f>
        <v>1.87</v>
      </c>
      <c r="Q5240" s="186">
        <f t="shared" ref="Q5240:Q5241" si="1906">E5240/$V$1</f>
        <v>1.8680000000000001</v>
      </c>
      <c r="R5240" s="187">
        <f t="shared" ref="R5240:R5241" si="1907">F5240/$V$1</f>
        <v>1.8359999999999999</v>
      </c>
      <c r="S5240" s="188">
        <f t="shared" ref="S5240:S5241" si="1908">G5240/$V$1</f>
        <v>1.891</v>
      </c>
      <c r="T5240" s="189">
        <f t="shared" ref="T5240:T5241" si="1909">H5240/$V$1</f>
        <v>1.9180000000000001</v>
      </c>
      <c r="U5240" s="332">
        <f t="shared" ref="U5240:U5241" si="1910">I5240/$V$1</f>
        <v>1.8630000000000002</v>
      </c>
      <c r="V5240" s="325"/>
      <c r="W5240" s="325"/>
    </row>
    <row r="5241" spans="1:23" x14ac:dyDescent="0.35">
      <c r="A5241" s="293">
        <v>45324</v>
      </c>
      <c r="B5241" s="305">
        <v>187.9</v>
      </c>
      <c r="C5241" s="305">
        <v>186.9</v>
      </c>
      <c r="D5241" s="305">
        <v>187.9</v>
      </c>
      <c r="E5241" s="305">
        <v>187.7</v>
      </c>
      <c r="F5241" s="305">
        <v>184.6</v>
      </c>
      <c r="G5241" s="305">
        <v>189.9</v>
      </c>
      <c r="H5241" s="305">
        <v>193</v>
      </c>
      <c r="I5241" s="305">
        <v>187.2</v>
      </c>
      <c r="J5241" s="329"/>
      <c r="K5241" s="363">
        <f>AVERAGE(I5240:I5241)</f>
        <v>186.75</v>
      </c>
      <c r="L5241" s="329"/>
      <c r="M5241" s="363"/>
      <c r="N5241" s="183">
        <f t="shared" si="1903"/>
        <v>1.879</v>
      </c>
      <c r="O5241" s="184">
        <f t="shared" si="1904"/>
        <v>1.869</v>
      </c>
      <c r="P5241" s="185">
        <f t="shared" si="1905"/>
        <v>1.879</v>
      </c>
      <c r="Q5241" s="186">
        <f t="shared" si="1906"/>
        <v>1.8769999999999998</v>
      </c>
      <c r="R5241" s="187">
        <f t="shared" si="1907"/>
        <v>1.8459999999999999</v>
      </c>
      <c r="S5241" s="188">
        <f t="shared" si="1908"/>
        <v>1.899</v>
      </c>
      <c r="T5241" s="189">
        <f t="shared" si="1909"/>
        <v>1.93</v>
      </c>
      <c r="U5241" s="332">
        <f t="shared" si="1910"/>
        <v>1.8719999999999999</v>
      </c>
      <c r="V5241" s="325"/>
      <c r="W5241" s="325"/>
    </row>
    <row r="5242" spans="1:23" x14ac:dyDescent="0.35">
      <c r="A5242" s="293">
        <v>45327</v>
      </c>
      <c r="B5242" s="305">
        <v>188.8</v>
      </c>
      <c r="C5242" s="305">
        <v>187.8</v>
      </c>
      <c r="D5242" s="305">
        <v>188.8</v>
      </c>
      <c r="E5242" s="305">
        <v>188.6</v>
      </c>
      <c r="F5242" s="305">
        <v>185.4</v>
      </c>
      <c r="G5242" s="305">
        <v>190.8</v>
      </c>
      <c r="H5242" s="305">
        <v>194</v>
      </c>
      <c r="I5242" s="305">
        <v>188.1</v>
      </c>
      <c r="J5242" s="329"/>
      <c r="K5242" s="363"/>
      <c r="L5242" s="329"/>
      <c r="M5242" s="363"/>
      <c r="N5242" s="183">
        <f t="shared" ref="N5242:N5251" si="1911">B5242/$V$1</f>
        <v>1.8880000000000001</v>
      </c>
      <c r="O5242" s="184">
        <f t="shared" ref="O5242:O5251" si="1912">C5242/$V$1</f>
        <v>1.8780000000000001</v>
      </c>
      <c r="P5242" s="185">
        <f t="shared" ref="P5242:P5251" si="1913">D5242/$V$1</f>
        <v>1.8880000000000001</v>
      </c>
      <c r="Q5242" s="186">
        <f t="shared" ref="Q5242:Q5251" si="1914">E5242/$V$1</f>
        <v>1.8859999999999999</v>
      </c>
      <c r="R5242" s="187">
        <f t="shared" ref="R5242:R5251" si="1915">F5242/$V$1</f>
        <v>1.8540000000000001</v>
      </c>
      <c r="S5242" s="188">
        <f t="shared" ref="S5242:S5251" si="1916">G5242/$V$1</f>
        <v>1.9080000000000001</v>
      </c>
      <c r="T5242" s="189">
        <f t="shared" ref="T5242:T5251" si="1917">H5242/$V$1</f>
        <v>1.94</v>
      </c>
      <c r="U5242" s="332">
        <f t="shared" ref="U5242:U5251" si="1918">I5242/$V$1</f>
        <v>1.881</v>
      </c>
      <c r="V5242" s="325"/>
      <c r="W5242" s="325"/>
    </row>
    <row r="5243" spans="1:23" x14ac:dyDescent="0.35">
      <c r="A5243" s="293">
        <v>45328</v>
      </c>
      <c r="B5243" s="305">
        <v>188.9</v>
      </c>
      <c r="C5243" s="305">
        <v>188.4</v>
      </c>
      <c r="D5243" s="305">
        <v>188.9</v>
      </c>
      <c r="E5243" s="305">
        <v>188.9</v>
      </c>
      <c r="F5243" s="305">
        <v>185.5</v>
      </c>
      <c r="G5243" s="305">
        <v>191</v>
      </c>
      <c r="H5243" s="305">
        <v>193.9</v>
      </c>
      <c r="I5243" s="305">
        <v>188.3</v>
      </c>
      <c r="J5243" s="329"/>
      <c r="K5243" s="363"/>
      <c r="L5243" s="329"/>
      <c r="M5243" s="363"/>
      <c r="N5243" s="183">
        <f t="shared" si="1911"/>
        <v>1.889</v>
      </c>
      <c r="O5243" s="184">
        <f t="shared" si="1912"/>
        <v>1.8840000000000001</v>
      </c>
      <c r="P5243" s="185">
        <f t="shared" si="1913"/>
        <v>1.889</v>
      </c>
      <c r="Q5243" s="186">
        <f t="shared" si="1914"/>
        <v>1.889</v>
      </c>
      <c r="R5243" s="187">
        <f t="shared" si="1915"/>
        <v>1.855</v>
      </c>
      <c r="S5243" s="188">
        <f t="shared" si="1916"/>
        <v>1.91</v>
      </c>
      <c r="T5243" s="189">
        <f t="shared" si="1917"/>
        <v>1.9390000000000001</v>
      </c>
      <c r="U5243" s="332">
        <f t="shared" si="1918"/>
        <v>1.883</v>
      </c>
      <c r="V5243" s="325"/>
      <c r="W5243" s="325"/>
    </row>
    <row r="5244" spans="1:23" x14ac:dyDescent="0.35">
      <c r="A5244" s="293">
        <v>45329</v>
      </c>
      <c r="B5244" s="305">
        <v>188.6</v>
      </c>
      <c r="C5244" s="305">
        <v>188.1</v>
      </c>
      <c r="D5244" s="305">
        <v>188.4</v>
      </c>
      <c r="E5244" s="305">
        <v>188.6</v>
      </c>
      <c r="F5244" s="305">
        <v>185.1</v>
      </c>
      <c r="G5244" s="305">
        <v>190.7</v>
      </c>
      <c r="H5244" s="305">
        <v>193.5</v>
      </c>
      <c r="I5244" s="305">
        <v>187.9</v>
      </c>
      <c r="J5244" s="329"/>
      <c r="K5244" s="363"/>
      <c r="L5244" s="329"/>
      <c r="M5244" s="363"/>
      <c r="N5244" s="183">
        <f t="shared" si="1911"/>
        <v>1.8859999999999999</v>
      </c>
      <c r="O5244" s="184">
        <f t="shared" si="1912"/>
        <v>1.881</v>
      </c>
      <c r="P5244" s="185">
        <f t="shared" si="1913"/>
        <v>1.8840000000000001</v>
      </c>
      <c r="Q5244" s="186">
        <f t="shared" si="1914"/>
        <v>1.8859999999999999</v>
      </c>
      <c r="R5244" s="187">
        <f t="shared" si="1915"/>
        <v>1.851</v>
      </c>
      <c r="S5244" s="188">
        <f t="shared" si="1916"/>
        <v>1.9069999999999998</v>
      </c>
      <c r="T5244" s="189">
        <f t="shared" si="1917"/>
        <v>1.9350000000000001</v>
      </c>
      <c r="U5244" s="332">
        <f t="shared" si="1918"/>
        <v>1.879</v>
      </c>
      <c r="V5244" s="325"/>
      <c r="W5244" s="325"/>
    </row>
    <row r="5245" spans="1:23" x14ac:dyDescent="0.35">
      <c r="A5245" s="293">
        <v>45330</v>
      </c>
      <c r="B5245" s="305">
        <v>188.7</v>
      </c>
      <c r="C5245" s="305">
        <v>188.2</v>
      </c>
      <c r="D5245" s="305">
        <v>188.5</v>
      </c>
      <c r="E5245" s="305">
        <v>188.8</v>
      </c>
      <c r="F5245" s="305">
        <v>185.2</v>
      </c>
      <c r="G5245" s="305">
        <v>190.8</v>
      </c>
      <c r="H5245" s="305">
        <v>193.9</v>
      </c>
      <c r="I5245" s="305">
        <v>188</v>
      </c>
      <c r="J5245" s="329"/>
      <c r="K5245" s="363"/>
      <c r="L5245" s="329"/>
      <c r="M5245" s="363"/>
      <c r="N5245" s="183">
        <f t="shared" si="1911"/>
        <v>1.8869999999999998</v>
      </c>
      <c r="O5245" s="184">
        <f t="shared" si="1912"/>
        <v>1.8819999999999999</v>
      </c>
      <c r="P5245" s="185">
        <f t="shared" si="1913"/>
        <v>1.885</v>
      </c>
      <c r="Q5245" s="186">
        <f t="shared" si="1914"/>
        <v>1.8880000000000001</v>
      </c>
      <c r="R5245" s="187">
        <f t="shared" si="1915"/>
        <v>1.8519999999999999</v>
      </c>
      <c r="S5245" s="188">
        <f t="shared" si="1916"/>
        <v>1.9080000000000001</v>
      </c>
      <c r="T5245" s="189">
        <f t="shared" si="1917"/>
        <v>1.9390000000000001</v>
      </c>
      <c r="U5245" s="332">
        <f t="shared" si="1918"/>
        <v>1.88</v>
      </c>
      <c r="V5245" s="325"/>
      <c r="W5245" s="325"/>
    </row>
    <row r="5246" spans="1:23" x14ac:dyDescent="0.35">
      <c r="A5246" s="293">
        <v>45331</v>
      </c>
      <c r="B5246" s="305">
        <v>188.7</v>
      </c>
      <c r="C5246" s="305">
        <v>188.4</v>
      </c>
      <c r="D5246" s="305">
        <v>188.5</v>
      </c>
      <c r="E5246" s="305">
        <v>188.9</v>
      </c>
      <c r="F5246" s="305">
        <v>185.3</v>
      </c>
      <c r="G5246" s="305">
        <v>190.8</v>
      </c>
      <c r="H5246" s="305">
        <v>194.1</v>
      </c>
      <c r="I5246" s="305">
        <v>188</v>
      </c>
      <c r="J5246" s="329"/>
      <c r="K5246" s="363"/>
      <c r="L5246" s="329"/>
      <c r="M5246" s="363"/>
      <c r="N5246" s="183">
        <f t="shared" si="1911"/>
        <v>1.8869999999999998</v>
      </c>
      <c r="O5246" s="184">
        <f t="shared" si="1912"/>
        <v>1.8840000000000001</v>
      </c>
      <c r="P5246" s="185">
        <f t="shared" si="1913"/>
        <v>1.885</v>
      </c>
      <c r="Q5246" s="186">
        <f t="shared" si="1914"/>
        <v>1.889</v>
      </c>
      <c r="R5246" s="187">
        <f t="shared" si="1915"/>
        <v>1.8530000000000002</v>
      </c>
      <c r="S5246" s="188">
        <f t="shared" si="1916"/>
        <v>1.9080000000000001</v>
      </c>
      <c r="T5246" s="189">
        <f t="shared" si="1917"/>
        <v>1.9409999999999998</v>
      </c>
      <c r="U5246" s="332">
        <f t="shared" si="1918"/>
        <v>1.88</v>
      </c>
      <c r="V5246" s="325"/>
      <c r="W5246" s="325"/>
    </row>
    <row r="5247" spans="1:23" x14ac:dyDescent="0.35">
      <c r="A5247" s="293">
        <v>45334</v>
      </c>
      <c r="B5247" s="305">
        <v>189.1</v>
      </c>
      <c r="C5247" s="305">
        <v>188.7</v>
      </c>
      <c r="D5247" s="305">
        <v>188.9</v>
      </c>
      <c r="E5247" s="305">
        <v>189.2</v>
      </c>
      <c r="F5247" s="305">
        <v>185.6</v>
      </c>
      <c r="G5247" s="305">
        <v>191.1</v>
      </c>
      <c r="H5247" s="305">
        <v>194.4</v>
      </c>
      <c r="I5247" s="305">
        <v>188.4</v>
      </c>
      <c r="J5247" s="329"/>
      <c r="K5247" s="363"/>
      <c r="L5247" s="329"/>
      <c r="M5247" s="363"/>
      <c r="N5247" s="183">
        <f t="shared" si="1911"/>
        <v>1.891</v>
      </c>
      <c r="O5247" s="184">
        <f t="shared" si="1912"/>
        <v>1.8869999999999998</v>
      </c>
      <c r="P5247" s="185">
        <f t="shared" si="1913"/>
        <v>1.889</v>
      </c>
      <c r="Q5247" s="186">
        <f t="shared" si="1914"/>
        <v>1.8919999999999999</v>
      </c>
      <c r="R5247" s="187">
        <f t="shared" si="1915"/>
        <v>1.8559999999999999</v>
      </c>
      <c r="S5247" s="188">
        <f t="shared" si="1916"/>
        <v>1.911</v>
      </c>
      <c r="T5247" s="189">
        <f t="shared" si="1917"/>
        <v>1.944</v>
      </c>
      <c r="U5247" s="332">
        <f t="shared" si="1918"/>
        <v>1.8840000000000001</v>
      </c>
      <c r="V5247" s="325"/>
      <c r="W5247" s="325"/>
    </row>
    <row r="5248" spans="1:23" x14ac:dyDescent="0.35">
      <c r="A5248" s="293">
        <v>45335</v>
      </c>
      <c r="B5248" s="305">
        <v>190.1</v>
      </c>
      <c r="C5248" s="305">
        <v>189.5</v>
      </c>
      <c r="D5248" s="305">
        <v>189.9</v>
      </c>
      <c r="E5248" s="305">
        <v>190.2</v>
      </c>
      <c r="F5248" s="305">
        <v>186.6</v>
      </c>
      <c r="G5248" s="305">
        <v>192.1</v>
      </c>
      <c r="H5248" s="305">
        <v>195.3</v>
      </c>
      <c r="I5248" s="305">
        <v>189.4</v>
      </c>
      <c r="J5248" s="329"/>
      <c r="K5248" s="330"/>
      <c r="L5248" s="329"/>
      <c r="M5248" s="331"/>
      <c r="N5248" s="183">
        <f t="shared" si="1911"/>
        <v>1.901</v>
      </c>
      <c r="O5248" s="184">
        <f t="shared" si="1912"/>
        <v>1.895</v>
      </c>
      <c r="P5248" s="185">
        <f t="shared" si="1913"/>
        <v>1.899</v>
      </c>
      <c r="Q5248" s="186">
        <f t="shared" si="1914"/>
        <v>1.9019999999999999</v>
      </c>
      <c r="R5248" s="187">
        <f t="shared" si="1915"/>
        <v>1.8659999999999999</v>
      </c>
      <c r="S5248" s="188">
        <f t="shared" si="1916"/>
        <v>1.921</v>
      </c>
      <c r="T5248" s="189">
        <f t="shared" si="1917"/>
        <v>1.9530000000000001</v>
      </c>
      <c r="U5248" s="332">
        <f t="shared" si="1918"/>
        <v>1.8940000000000001</v>
      </c>
      <c r="V5248" s="325"/>
      <c r="W5248" s="325"/>
    </row>
    <row r="5249" spans="1:23" x14ac:dyDescent="0.35">
      <c r="A5249" s="293">
        <v>45336</v>
      </c>
      <c r="B5249" s="305">
        <v>190.8</v>
      </c>
      <c r="C5249" s="305">
        <v>190.1</v>
      </c>
      <c r="D5249" s="305">
        <v>190.6</v>
      </c>
      <c r="E5249" s="305">
        <v>190.8</v>
      </c>
      <c r="F5249" s="305">
        <v>187.3</v>
      </c>
      <c r="G5249" s="305">
        <v>192.8</v>
      </c>
      <c r="H5249" s="305">
        <v>196.1</v>
      </c>
      <c r="I5249" s="305">
        <v>190.1</v>
      </c>
      <c r="J5249" s="329"/>
      <c r="K5249" s="330"/>
      <c r="L5249" s="329"/>
      <c r="M5249" s="331"/>
      <c r="N5249" s="183">
        <f t="shared" si="1911"/>
        <v>1.9080000000000001</v>
      </c>
      <c r="O5249" s="184">
        <f t="shared" si="1912"/>
        <v>1.901</v>
      </c>
      <c r="P5249" s="185">
        <f t="shared" si="1913"/>
        <v>1.9059999999999999</v>
      </c>
      <c r="Q5249" s="186">
        <f t="shared" si="1914"/>
        <v>1.9080000000000001</v>
      </c>
      <c r="R5249" s="187">
        <f t="shared" si="1915"/>
        <v>1.8730000000000002</v>
      </c>
      <c r="S5249" s="188">
        <f t="shared" si="1916"/>
        <v>1.9280000000000002</v>
      </c>
      <c r="T5249" s="189">
        <f t="shared" si="1917"/>
        <v>1.9609999999999999</v>
      </c>
      <c r="U5249" s="332">
        <f t="shared" si="1918"/>
        <v>1.901</v>
      </c>
      <c r="V5249" s="325"/>
      <c r="W5249" s="325"/>
    </row>
    <row r="5250" spans="1:23" x14ac:dyDescent="0.35">
      <c r="A5250" s="293">
        <v>45337</v>
      </c>
      <c r="B5250" s="305">
        <v>191.4</v>
      </c>
      <c r="C5250" s="305">
        <v>191</v>
      </c>
      <c r="D5250" s="305">
        <v>191.5</v>
      </c>
      <c r="E5250" s="305">
        <v>191.6</v>
      </c>
      <c r="F5250" s="305">
        <v>188.3</v>
      </c>
      <c r="G5250" s="305">
        <v>193.7</v>
      </c>
      <c r="H5250" s="305">
        <v>197.1</v>
      </c>
      <c r="I5250" s="305">
        <v>190.9</v>
      </c>
      <c r="J5250" s="329"/>
      <c r="K5250" s="330"/>
      <c r="L5250" s="329"/>
      <c r="M5250" s="331"/>
      <c r="N5250" s="183">
        <f t="shared" si="1911"/>
        <v>1.9140000000000001</v>
      </c>
      <c r="O5250" s="184">
        <f t="shared" si="1912"/>
        <v>1.91</v>
      </c>
      <c r="P5250" s="185">
        <f t="shared" si="1913"/>
        <v>1.915</v>
      </c>
      <c r="Q5250" s="186">
        <f t="shared" si="1914"/>
        <v>1.9159999999999999</v>
      </c>
      <c r="R5250" s="187">
        <f t="shared" si="1915"/>
        <v>1.883</v>
      </c>
      <c r="S5250" s="188">
        <f t="shared" si="1916"/>
        <v>1.9369999999999998</v>
      </c>
      <c r="T5250" s="189">
        <f t="shared" si="1917"/>
        <v>1.9709999999999999</v>
      </c>
      <c r="U5250" s="332">
        <f t="shared" si="1918"/>
        <v>1.909</v>
      </c>
      <c r="V5250" s="325"/>
      <c r="W5250" s="325"/>
    </row>
    <row r="5251" spans="1:23" x14ac:dyDescent="0.35">
      <c r="A5251" s="293">
        <v>45338</v>
      </c>
      <c r="B5251" s="305">
        <v>192.2</v>
      </c>
      <c r="C5251" s="305">
        <v>191.9</v>
      </c>
      <c r="D5251" s="305">
        <v>192.3</v>
      </c>
      <c r="E5251" s="305">
        <v>192.5</v>
      </c>
      <c r="F5251" s="305">
        <v>188.9</v>
      </c>
      <c r="G5251" s="305">
        <v>194.6</v>
      </c>
      <c r="H5251" s="305">
        <v>197.9</v>
      </c>
      <c r="I5251" s="305">
        <v>191.7</v>
      </c>
      <c r="J5251" s="329"/>
      <c r="K5251" s="363">
        <f>AVERAGE(I5242:I5251)</f>
        <v>189.08</v>
      </c>
      <c r="L5251" s="329"/>
      <c r="M5251" s="331"/>
      <c r="N5251" s="183">
        <f t="shared" si="1911"/>
        <v>1.9219999999999999</v>
      </c>
      <c r="O5251" s="184">
        <f t="shared" si="1912"/>
        <v>1.919</v>
      </c>
      <c r="P5251" s="185">
        <f t="shared" si="1913"/>
        <v>1.923</v>
      </c>
      <c r="Q5251" s="186">
        <f t="shared" si="1914"/>
        <v>1.925</v>
      </c>
      <c r="R5251" s="187">
        <f t="shared" si="1915"/>
        <v>1.889</v>
      </c>
      <c r="S5251" s="188">
        <f t="shared" si="1916"/>
        <v>1.946</v>
      </c>
      <c r="T5251" s="189">
        <f t="shared" si="1917"/>
        <v>1.9790000000000001</v>
      </c>
      <c r="U5251" s="332">
        <f t="shared" si="1918"/>
        <v>1.9169999999999998</v>
      </c>
      <c r="V5251" s="325"/>
      <c r="W5251" s="325"/>
    </row>
    <row r="5252" spans="1:23" x14ac:dyDescent="0.35">
      <c r="A5252" s="293">
        <v>45341</v>
      </c>
      <c r="B5252" s="305">
        <v>192</v>
      </c>
      <c r="C5252" s="305">
        <v>191.8</v>
      </c>
      <c r="D5252" s="305">
        <v>192.1</v>
      </c>
      <c r="E5252" s="305">
        <v>192.2</v>
      </c>
      <c r="F5252" s="305">
        <v>188.8</v>
      </c>
      <c r="G5252" s="305">
        <v>194.4</v>
      </c>
      <c r="H5252" s="305">
        <v>197.4</v>
      </c>
      <c r="I5252" s="305">
        <v>191.5</v>
      </c>
      <c r="J5252" s="329"/>
      <c r="K5252" s="363"/>
      <c r="L5252" s="329"/>
      <c r="M5252" s="331"/>
      <c r="N5252" s="183">
        <f t="shared" ref="N5252:N5260" si="1919">B5252/$V$1</f>
        <v>1.92</v>
      </c>
      <c r="O5252" s="184">
        <f t="shared" ref="O5252:O5260" si="1920">C5252/$V$1</f>
        <v>1.9180000000000001</v>
      </c>
      <c r="P5252" s="185">
        <f t="shared" ref="P5252:P5260" si="1921">D5252/$V$1</f>
        <v>1.921</v>
      </c>
      <c r="Q5252" s="186">
        <f t="shared" ref="Q5252:Q5260" si="1922">E5252/$V$1</f>
        <v>1.9219999999999999</v>
      </c>
      <c r="R5252" s="187">
        <f t="shared" ref="R5252:R5260" si="1923">F5252/$V$1</f>
        <v>1.8880000000000001</v>
      </c>
      <c r="S5252" s="188">
        <f t="shared" ref="S5252:S5260" si="1924">G5252/$V$1</f>
        <v>1.944</v>
      </c>
      <c r="T5252" s="189">
        <f t="shared" ref="T5252:T5260" si="1925">H5252/$V$1</f>
        <v>1.974</v>
      </c>
      <c r="U5252" s="332">
        <f t="shared" ref="U5252:U5260" si="1926">I5252/$V$1</f>
        <v>1.915</v>
      </c>
      <c r="V5252" s="325"/>
      <c r="W5252" s="325"/>
    </row>
    <row r="5253" spans="1:23" x14ac:dyDescent="0.35">
      <c r="A5253" s="293">
        <v>45342</v>
      </c>
      <c r="B5253" s="305">
        <v>191.7</v>
      </c>
      <c r="C5253" s="305">
        <v>191.6</v>
      </c>
      <c r="D5253" s="305">
        <v>191.7</v>
      </c>
      <c r="E5253" s="305">
        <v>191.9</v>
      </c>
      <c r="F5253" s="305">
        <v>188.5</v>
      </c>
      <c r="G5253" s="305">
        <v>194.1</v>
      </c>
      <c r="H5253" s="305">
        <v>196.9</v>
      </c>
      <c r="I5253" s="305">
        <v>191.2</v>
      </c>
      <c r="J5253" s="329"/>
      <c r="K5253" s="363"/>
      <c r="L5253" s="329"/>
      <c r="M5253" s="331"/>
      <c r="N5253" s="183">
        <f t="shared" si="1919"/>
        <v>1.9169999999999998</v>
      </c>
      <c r="O5253" s="184">
        <f t="shared" si="1920"/>
        <v>1.9159999999999999</v>
      </c>
      <c r="P5253" s="185">
        <f t="shared" si="1921"/>
        <v>1.9169999999999998</v>
      </c>
      <c r="Q5253" s="186">
        <f t="shared" si="1922"/>
        <v>1.919</v>
      </c>
      <c r="R5253" s="187">
        <f t="shared" si="1923"/>
        <v>1.885</v>
      </c>
      <c r="S5253" s="188">
        <f t="shared" si="1924"/>
        <v>1.9409999999999998</v>
      </c>
      <c r="T5253" s="189">
        <f t="shared" si="1925"/>
        <v>1.9690000000000001</v>
      </c>
      <c r="U5253" s="332">
        <f t="shared" si="1926"/>
        <v>1.9119999999999999</v>
      </c>
      <c r="V5253" s="325"/>
      <c r="W5253" s="325"/>
    </row>
    <row r="5254" spans="1:23" x14ac:dyDescent="0.35">
      <c r="A5254" s="293">
        <v>45343</v>
      </c>
      <c r="B5254" s="305">
        <v>191.3</v>
      </c>
      <c r="C5254" s="305">
        <v>191.2</v>
      </c>
      <c r="D5254" s="305">
        <v>191.4</v>
      </c>
      <c r="E5254" s="305">
        <v>191.5</v>
      </c>
      <c r="F5254" s="305">
        <v>188.1</v>
      </c>
      <c r="G5254" s="305">
        <v>193.8</v>
      </c>
      <c r="H5254" s="305">
        <v>196.5</v>
      </c>
      <c r="I5254" s="305">
        <v>190.8</v>
      </c>
      <c r="J5254" s="329"/>
      <c r="K5254" s="363"/>
      <c r="L5254" s="329"/>
      <c r="M5254" s="331"/>
      <c r="N5254" s="183">
        <f t="shared" si="1919"/>
        <v>1.913</v>
      </c>
      <c r="O5254" s="184">
        <f t="shared" si="1920"/>
        <v>1.9119999999999999</v>
      </c>
      <c r="P5254" s="185">
        <f t="shared" si="1921"/>
        <v>1.9140000000000001</v>
      </c>
      <c r="Q5254" s="186">
        <f t="shared" si="1922"/>
        <v>1.915</v>
      </c>
      <c r="R5254" s="187">
        <f t="shared" si="1923"/>
        <v>1.881</v>
      </c>
      <c r="S5254" s="188">
        <f t="shared" si="1924"/>
        <v>1.9380000000000002</v>
      </c>
      <c r="T5254" s="189">
        <f t="shared" si="1925"/>
        <v>1.9650000000000001</v>
      </c>
      <c r="U5254" s="332">
        <f t="shared" si="1926"/>
        <v>1.9080000000000001</v>
      </c>
      <c r="V5254" s="325"/>
      <c r="W5254" s="325"/>
    </row>
    <row r="5255" spans="1:23" x14ac:dyDescent="0.35">
      <c r="A5255" s="293">
        <v>45344</v>
      </c>
      <c r="B5255" s="305">
        <v>190.2</v>
      </c>
      <c r="C5255" s="305">
        <v>190.4</v>
      </c>
      <c r="D5255" s="305">
        <v>190.3</v>
      </c>
      <c r="E5255" s="305">
        <v>190.3</v>
      </c>
      <c r="F5255" s="305">
        <v>187</v>
      </c>
      <c r="G5255" s="305">
        <v>192.6</v>
      </c>
      <c r="H5255" s="305">
        <v>195</v>
      </c>
      <c r="I5255" s="305">
        <v>189.7</v>
      </c>
      <c r="J5255" s="329"/>
      <c r="K5255" s="363"/>
      <c r="L5255" s="329"/>
      <c r="M5255" s="331"/>
      <c r="N5255" s="183">
        <f t="shared" si="1919"/>
        <v>1.9019999999999999</v>
      </c>
      <c r="O5255" s="184">
        <f t="shared" si="1920"/>
        <v>1.9040000000000001</v>
      </c>
      <c r="P5255" s="185">
        <f t="shared" si="1921"/>
        <v>1.903</v>
      </c>
      <c r="Q5255" s="186">
        <f t="shared" si="1922"/>
        <v>1.903</v>
      </c>
      <c r="R5255" s="187">
        <f t="shared" si="1923"/>
        <v>1.87</v>
      </c>
      <c r="S5255" s="188">
        <f t="shared" si="1924"/>
        <v>1.9259999999999999</v>
      </c>
      <c r="T5255" s="189">
        <f t="shared" si="1925"/>
        <v>1.95</v>
      </c>
      <c r="U5255" s="332">
        <f t="shared" si="1926"/>
        <v>1.8969999999999998</v>
      </c>
      <c r="V5255" s="325"/>
      <c r="W5255" s="325"/>
    </row>
    <row r="5256" spans="1:23" x14ac:dyDescent="0.35">
      <c r="A5256" s="293">
        <v>45345</v>
      </c>
      <c r="B5256" s="305">
        <v>188.9</v>
      </c>
      <c r="C5256" s="305">
        <v>188.9</v>
      </c>
      <c r="D5256" s="305">
        <v>189</v>
      </c>
      <c r="E5256" s="305">
        <v>189</v>
      </c>
      <c r="F5256" s="305">
        <v>185.7</v>
      </c>
      <c r="G5256" s="305">
        <v>191.5</v>
      </c>
      <c r="H5256" s="305">
        <v>193.6</v>
      </c>
      <c r="I5256" s="305">
        <v>188.4</v>
      </c>
      <c r="J5256" s="329"/>
      <c r="K5256" s="363"/>
      <c r="L5256" s="329"/>
      <c r="M5256" s="331"/>
      <c r="N5256" s="183">
        <f t="shared" si="1919"/>
        <v>1.889</v>
      </c>
      <c r="O5256" s="184">
        <f t="shared" si="1920"/>
        <v>1.889</v>
      </c>
      <c r="P5256" s="185">
        <f t="shared" si="1921"/>
        <v>1.89</v>
      </c>
      <c r="Q5256" s="186">
        <f t="shared" si="1922"/>
        <v>1.89</v>
      </c>
      <c r="R5256" s="187">
        <f t="shared" si="1923"/>
        <v>1.857</v>
      </c>
      <c r="S5256" s="188">
        <f t="shared" si="1924"/>
        <v>1.915</v>
      </c>
      <c r="T5256" s="189">
        <f t="shared" si="1925"/>
        <v>1.9359999999999999</v>
      </c>
      <c r="U5256" s="332">
        <f t="shared" si="1926"/>
        <v>1.8840000000000001</v>
      </c>
      <c r="V5256" s="325"/>
      <c r="W5256" s="325"/>
    </row>
    <row r="5257" spans="1:23" x14ac:dyDescent="0.35">
      <c r="A5257" s="293">
        <v>45348</v>
      </c>
      <c r="B5257" s="305">
        <v>188.3</v>
      </c>
      <c r="C5257" s="305">
        <v>188.2</v>
      </c>
      <c r="D5257" s="305">
        <v>188.4</v>
      </c>
      <c r="E5257" s="305">
        <v>188.5</v>
      </c>
      <c r="F5257" s="305">
        <v>185</v>
      </c>
      <c r="G5257" s="305">
        <v>190.8</v>
      </c>
      <c r="H5257" s="305">
        <v>193.2</v>
      </c>
      <c r="I5257" s="305">
        <v>187.8</v>
      </c>
      <c r="J5257" s="329"/>
      <c r="K5257" s="363"/>
      <c r="L5257" s="329"/>
      <c r="M5257" s="331"/>
      <c r="N5257" s="183">
        <f t="shared" si="1919"/>
        <v>1.883</v>
      </c>
      <c r="O5257" s="184">
        <f t="shared" si="1920"/>
        <v>1.8819999999999999</v>
      </c>
      <c r="P5257" s="185">
        <f t="shared" si="1921"/>
        <v>1.8840000000000001</v>
      </c>
      <c r="Q5257" s="186">
        <f t="shared" si="1922"/>
        <v>1.885</v>
      </c>
      <c r="R5257" s="187">
        <f t="shared" si="1923"/>
        <v>1.85</v>
      </c>
      <c r="S5257" s="188">
        <f t="shared" si="1924"/>
        <v>1.9080000000000001</v>
      </c>
      <c r="T5257" s="189">
        <f t="shared" si="1925"/>
        <v>1.9319999999999999</v>
      </c>
      <c r="U5257" s="332">
        <f t="shared" si="1926"/>
        <v>1.8780000000000001</v>
      </c>
      <c r="V5257" s="325"/>
      <c r="W5257" s="325"/>
    </row>
    <row r="5258" spans="1:23" x14ac:dyDescent="0.35">
      <c r="A5258" s="293">
        <v>45349</v>
      </c>
      <c r="B5258" s="305">
        <v>187.6</v>
      </c>
      <c r="C5258" s="305">
        <v>187.6</v>
      </c>
      <c r="D5258" s="305">
        <v>187.7</v>
      </c>
      <c r="E5258" s="305">
        <v>187.9</v>
      </c>
      <c r="F5258" s="305">
        <v>184.4</v>
      </c>
      <c r="G5258" s="305">
        <v>190.1</v>
      </c>
      <c r="H5258" s="305">
        <v>192.8</v>
      </c>
      <c r="I5258" s="305">
        <v>187.1</v>
      </c>
      <c r="J5258" s="329"/>
      <c r="K5258" s="363"/>
      <c r="L5258" s="329"/>
      <c r="M5258" s="331"/>
      <c r="N5258" s="183">
        <f t="shared" si="1919"/>
        <v>1.8759999999999999</v>
      </c>
      <c r="O5258" s="184">
        <f t="shared" si="1920"/>
        <v>1.8759999999999999</v>
      </c>
      <c r="P5258" s="185">
        <f t="shared" si="1921"/>
        <v>1.8769999999999998</v>
      </c>
      <c r="Q5258" s="186">
        <f t="shared" si="1922"/>
        <v>1.879</v>
      </c>
      <c r="R5258" s="187">
        <f t="shared" si="1923"/>
        <v>1.8440000000000001</v>
      </c>
      <c r="S5258" s="188">
        <f t="shared" si="1924"/>
        <v>1.901</v>
      </c>
      <c r="T5258" s="189">
        <f t="shared" si="1925"/>
        <v>1.9280000000000002</v>
      </c>
      <c r="U5258" s="332">
        <f t="shared" si="1926"/>
        <v>1.871</v>
      </c>
      <c r="V5258" s="325"/>
      <c r="W5258" s="325"/>
    </row>
    <row r="5259" spans="1:23" x14ac:dyDescent="0.35">
      <c r="A5259" s="293">
        <v>45350</v>
      </c>
      <c r="B5259" s="305">
        <v>187.2</v>
      </c>
      <c r="C5259" s="305">
        <v>187.2</v>
      </c>
      <c r="D5259" s="305">
        <v>187.3</v>
      </c>
      <c r="E5259" s="305">
        <v>187.5</v>
      </c>
      <c r="F5259" s="305">
        <v>183.9</v>
      </c>
      <c r="G5259" s="305">
        <v>189.7</v>
      </c>
      <c r="H5259" s="305">
        <v>192.5</v>
      </c>
      <c r="I5259" s="305">
        <v>186.7</v>
      </c>
      <c r="J5259" s="329"/>
      <c r="K5259" s="363"/>
      <c r="L5259" s="329"/>
      <c r="M5259" s="331"/>
      <c r="N5259" s="183">
        <f t="shared" si="1919"/>
        <v>1.8719999999999999</v>
      </c>
      <c r="O5259" s="184">
        <f t="shared" si="1920"/>
        <v>1.8719999999999999</v>
      </c>
      <c r="P5259" s="185">
        <f t="shared" si="1921"/>
        <v>1.8730000000000002</v>
      </c>
      <c r="Q5259" s="186">
        <f t="shared" si="1922"/>
        <v>1.875</v>
      </c>
      <c r="R5259" s="187">
        <f t="shared" si="1923"/>
        <v>1.839</v>
      </c>
      <c r="S5259" s="188">
        <f t="shared" si="1924"/>
        <v>1.8969999999999998</v>
      </c>
      <c r="T5259" s="189">
        <f t="shared" si="1925"/>
        <v>1.925</v>
      </c>
      <c r="U5259" s="332">
        <f t="shared" si="1926"/>
        <v>1.867</v>
      </c>
      <c r="V5259" s="325"/>
      <c r="W5259" s="325"/>
    </row>
    <row r="5260" spans="1:23" x14ac:dyDescent="0.35">
      <c r="A5260" s="293">
        <v>45351</v>
      </c>
      <c r="B5260" s="305">
        <v>187.1</v>
      </c>
      <c r="C5260" s="305">
        <v>187.1</v>
      </c>
      <c r="D5260" s="305">
        <v>187.2</v>
      </c>
      <c r="E5260" s="305">
        <v>187.4</v>
      </c>
      <c r="F5260" s="305">
        <v>183.8</v>
      </c>
      <c r="G5260" s="305">
        <v>189.6</v>
      </c>
      <c r="H5260" s="305">
        <v>192.5</v>
      </c>
      <c r="I5260" s="305">
        <v>186.6</v>
      </c>
      <c r="J5260" s="329"/>
      <c r="K5260" s="363">
        <f>AVERAGE(I5252:I5260)</f>
        <v>188.86666666666667</v>
      </c>
      <c r="L5260" s="329"/>
      <c r="M5260" s="363">
        <f>AVERAGE(I5240:I5260)</f>
        <v>188.76666666666665</v>
      </c>
      <c r="N5260" s="183">
        <f t="shared" si="1919"/>
        <v>1.871</v>
      </c>
      <c r="O5260" s="184">
        <f t="shared" si="1920"/>
        <v>1.871</v>
      </c>
      <c r="P5260" s="185">
        <f t="shared" si="1921"/>
        <v>1.8719999999999999</v>
      </c>
      <c r="Q5260" s="186">
        <f t="shared" si="1922"/>
        <v>1.8740000000000001</v>
      </c>
      <c r="R5260" s="187">
        <f t="shared" si="1923"/>
        <v>1.8380000000000001</v>
      </c>
      <c r="S5260" s="188">
        <f t="shared" si="1924"/>
        <v>1.8959999999999999</v>
      </c>
      <c r="T5260" s="189">
        <f t="shared" si="1925"/>
        <v>1.925</v>
      </c>
      <c r="U5260" s="332">
        <f t="shared" si="1926"/>
        <v>1.8659999999999999</v>
      </c>
      <c r="V5260" s="325"/>
      <c r="W5260" s="325"/>
    </row>
    <row r="5261" spans="1:23" x14ac:dyDescent="0.35">
      <c r="A5261" s="293">
        <v>45352</v>
      </c>
      <c r="B5261" s="305">
        <v>186.8</v>
      </c>
      <c r="C5261" s="305">
        <v>186.7</v>
      </c>
      <c r="D5261" s="305">
        <v>187</v>
      </c>
      <c r="E5261" s="305">
        <v>187.2</v>
      </c>
      <c r="F5261" s="305">
        <v>183.4</v>
      </c>
      <c r="G5261" s="305">
        <v>189.4</v>
      </c>
      <c r="H5261" s="305">
        <v>192.3</v>
      </c>
      <c r="I5261" s="305">
        <v>186.4</v>
      </c>
      <c r="J5261" s="329"/>
      <c r="K5261" s="363"/>
      <c r="L5261" s="329"/>
      <c r="M5261" s="363"/>
      <c r="N5261" s="183">
        <f t="shared" ref="N5261:N5271" si="1927">B5261/$V$1</f>
        <v>1.8680000000000001</v>
      </c>
      <c r="O5261" s="184">
        <f t="shared" ref="O5261:O5271" si="1928">C5261/$V$1</f>
        <v>1.867</v>
      </c>
      <c r="P5261" s="185">
        <f t="shared" ref="P5261:P5271" si="1929">D5261/$V$1</f>
        <v>1.87</v>
      </c>
      <c r="Q5261" s="186">
        <f t="shared" ref="Q5261:Q5271" si="1930">E5261/$V$1</f>
        <v>1.8719999999999999</v>
      </c>
      <c r="R5261" s="187">
        <f t="shared" ref="R5261:R5271" si="1931">F5261/$V$1</f>
        <v>1.8340000000000001</v>
      </c>
      <c r="S5261" s="188">
        <f t="shared" ref="S5261:S5271" si="1932">G5261/$V$1</f>
        <v>1.8940000000000001</v>
      </c>
      <c r="T5261" s="189">
        <f t="shared" ref="T5261:T5271" si="1933">H5261/$V$1</f>
        <v>1.923</v>
      </c>
      <c r="U5261" s="332">
        <f t="shared" ref="U5261:U5271" si="1934">I5261/$V$1</f>
        <v>1.8640000000000001</v>
      </c>
      <c r="V5261" s="325"/>
      <c r="W5261" s="325"/>
    </row>
    <row r="5262" spans="1:23" x14ac:dyDescent="0.35">
      <c r="A5262" s="293">
        <v>45355</v>
      </c>
      <c r="B5262" s="305">
        <v>186.6</v>
      </c>
      <c r="C5262" s="305">
        <v>186.5</v>
      </c>
      <c r="D5262" s="305">
        <v>186.7</v>
      </c>
      <c r="E5262" s="305">
        <v>186.9</v>
      </c>
      <c r="F5262" s="305">
        <v>183.1</v>
      </c>
      <c r="G5262" s="305">
        <v>189.1</v>
      </c>
      <c r="H5262" s="305">
        <v>192.1</v>
      </c>
      <c r="I5262" s="305">
        <v>186.1</v>
      </c>
      <c r="J5262" s="329"/>
      <c r="K5262" s="363"/>
      <c r="L5262" s="329"/>
      <c r="M5262" s="363"/>
      <c r="N5262" s="183">
        <f t="shared" si="1927"/>
        <v>1.8659999999999999</v>
      </c>
      <c r="O5262" s="184">
        <f t="shared" si="1928"/>
        <v>1.865</v>
      </c>
      <c r="P5262" s="185">
        <f t="shared" si="1929"/>
        <v>1.867</v>
      </c>
      <c r="Q5262" s="186">
        <f t="shared" si="1930"/>
        <v>1.869</v>
      </c>
      <c r="R5262" s="187">
        <f t="shared" si="1931"/>
        <v>1.831</v>
      </c>
      <c r="S5262" s="188">
        <f t="shared" si="1932"/>
        <v>1.891</v>
      </c>
      <c r="T5262" s="189">
        <f t="shared" si="1933"/>
        <v>1.921</v>
      </c>
      <c r="U5262" s="332">
        <f t="shared" si="1934"/>
        <v>1.861</v>
      </c>
      <c r="V5262" s="325"/>
      <c r="W5262" s="325"/>
    </row>
    <row r="5263" spans="1:23" x14ac:dyDescent="0.35">
      <c r="A5263" s="293">
        <v>45356</v>
      </c>
      <c r="B5263" s="305">
        <v>186.6</v>
      </c>
      <c r="C5263" s="305">
        <v>186.4</v>
      </c>
      <c r="D5263" s="305">
        <v>186.6</v>
      </c>
      <c r="E5263" s="305">
        <v>186.8</v>
      </c>
      <c r="F5263" s="305">
        <v>183.1</v>
      </c>
      <c r="G5263" s="305">
        <v>189</v>
      </c>
      <c r="H5263" s="305">
        <v>191.9</v>
      </c>
      <c r="I5263" s="305">
        <v>186</v>
      </c>
      <c r="J5263" s="329"/>
      <c r="K5263" s="363"/>
      <c r="L5263" s="329"/>
      <c r="M5263" s="363"/>
      <c r="N5263" s="183">
        <f t="shared" si="1927"/>
        <v>1.8659999999999999</v>
      </c>
      <c r="O5263" s="184">
        <f t="shared" si="1928"/>
        <v>1.8640000000000001</v>
      </c>
      <c r="P5263" s="185">
        <f t="shared" si="1929"/>
        <v>1.8659999999999999</v>
      </c>
      <c r="Q5263" s="186">
        <f t="shared" si="1930"/>
        <v>1.8680000000000001</v>
      </c>
      <c r="R5263" s="187">
        <f t="shared" si="1931"/>
        <v>1.831</v>
      </c>
      <c r="S5263" s="188">
        <f t="shared" si="1932"/>
        <v>1.89</v>
      </c>
      <c r="T5263" s="189">
        <f t="shared" si="1933"/>
        <v>1.919</v>
      </c>
      <c r="U5263" s="332">
        <f t="shared" si="1934"/>
        <v>1.86</v>
      </c>
      <c r="V5263" s="325"/>
      <c r="W5263" s="325"/>
    </row>
    <row r="5264" spans="1:23" x14ac:dyDescent="0.35">
      <c r="A5264" s="293">
        <v>45357</v>
      </c>
      <c r="B5264" s="305">
        <v>186.5</v>
      </c>
      <c r="C5264" s="305">
        <v>186.4</v>
      </c>
      <c r="D5264" s="305">
        <v>186.6</v>
      </c>
      <c r="E5264" s="305">
        <v>186.7</v>
      </c>
      <c r="F5264" s="305">
        <v>183.2</v>
      </c>
      <c r="G5264" s="305">
        <v>188.9</v>
      </c>
      <c r="H5264" s="305">
        <v>191.7</v>
      </c>
      <c r="I5264" s="305">
        <v>186</v>
      </c>
      <c r="J5264" s="329"/>
      <c r="K5264" s="363"/>
      <c r="L5264" s="329"/>
      <c r="M5264" s="363"/>
      <c r="N5264" s="183">
        <f t="shared" si="1927"/>
        <v>1.865</v>
      </c>
      <c r="O5264" s="184">
        <f t="shared" si="1928"/>
        <v>1.8640000000000001</v>
      </c>
      <c r="P5264" s="185">
        <f t="shared" si="1929"/>
        <v>1.8659999999999999</v>
      </c>
      <c r="Q5264" s="186">
        <f t="shared" si="1930"/>
        <v>1.867</v>
      </c>
      <c r="R5264" s="187">
        <f t="shared" si="1931"/>
        <v>1.8319999999999999</v>
      </c>
      <c r="S5264" s="188">
        <f t="shared" si="1932"/>
        <v>1.889</v>
      </c>
      <c r="T5264" s="189">
        <f t="shared" si="1933"/>
        <v>1.9169999999999998</v>
      </c>
      <c r="U5264" s="332">
        <f t="shared" si="1934"/>
        <v>1.86</v>
      </c>
      <c r="V5264" s="325"/>
      <c r="W5264" s="325"/>
    </row>
    <row r="5265" spans="1:23" x14ac:dyDescent="0.35">
      <c r="A5265" s="293">
        <v>45358</v>
      </c>
      <c r="B5265" s="305">
        <v>185.8</v>
      </c>
      <c r="C5265" s="305">
        <v>185.7</v>
      </c>
      <c r="D5265" s="305">
        <v>185.9</v>
      </c>
      <c r="E5265" s="305">
        <v>185.9</v>
      </c>
      <c r="F5265" s="305">
        <v>182.5</v>
      </c>
      <c r="G5265" s="305">
        <v>188.2</v>
      </c>
      <c r="H5265" s="305">
        <v>190.8</v>
      </c>
      <c r="I5265" s="305">
        <v>185.3</v>
      </c>
      <c r="J5265" s="329"/>
      <c r="K5265" s="363"/>
      <c r="L5265" s="329"/>
      <c r="M5265" s="363"/>
      <c r="N5265" s="183">
        <f t="shared" si="1927"/>
        <v>1.8580000000000001</v>
      </c>
      <c r="O5265" s="184">
        <f t="shared" si="1928"/>
        <v>1.857</v>
      </c>
      <c r="P5265" s="185">
        <f t="shared" si="1929"/>
        <v>1.859</v>
      </c>
      <c r="Q5265" s="186">
        <f t="shared" si="1930"/>
        <v>1.859</v>
      </c>
      <c r="R5265" s="187">
        <f t="shared" si="1931"/>
        <v>1.825</v>
      </c>
      <c r="S5265" s="188">
        <f t="shared" si="1932"/>
        <v>1.8819999999999999</v>
      </c>
      <c r="T5265" s="189">
        <f t="shared" si="1933"/>
        <v>1.9080000000000001</v>
      </c>
      <c r="U5265" s="332">
        <f t="shared" si="1934"/>
        <v>1.8530000000000002</v>
      </c>
      <c r="V5265" s="325"/>
      <c r="W5265" s="325"/>
    </row>
    <row r="5266" spans="1:23" x14ac:dyDescent="0.35">
      <c r="A5266" s="293">
        <v>45359</v>
      </c>
      <c r="B5266" s="305">
        <v>185.6</v>
      </c>
      <c r="C5266" s="305">
        <v>185.3</v>
      </c>
      <c r="D5266" s="305">
        <v>185.8</v>
      </c>
      <c r="E5266" s="305">
        <v>185.7</v>
      </c>
      <c r="F5266" s="305">
        <v>182.3</v>
      </c>
      <c r="G5266" s="305">
        <v>188</v>
      </c>
      <c r="H5266" s="305">
        <v>190.5</v>
      </c>
      <c r="I5266" s="305">
        <v>185.1</v>
      </c>
      <c r="J5266" s="329"/>
      <c r="K5266" s="363"/>
      <c r="L5266" s="329"/>
      <c r="M5266" s="363"/>
      <c r="N5266" s="183">
        <f t="shared" si="1927"/>
        <v>1.8559999999999999</v>
      </c>
      <c r="O5266" s="184">
        <f t="shared" si="1928"/>
        <v>1.8530000000000002</v>
      </c>
      <c r="P5266" s="185">
        <f t="shared" si="1929"/>
        <v>1.8580000000000001</v>
      </c>
      <c r="Q5266" s="186">
        <f t="shared" si="1930"/>
        <v>1.857</v>
      </c>
      <c r="R5266" s="187">
        <f t="shared" si="1931"/>
        <v>1.8230000000000002</v>
      </c>
      <c r="S5266" s="188">
        <f t="shared" si="1932"/>
        <v>1.88</v>
      </c>
      <c r="T5266" s="189">
        <f t="shared" si="1933"/>
        <v>1.905</v>
      </c>
      <c r="U5266" s="332">
        <f t="shared" si="1934"/>
        <v>1.851</v>
      </c>
      <c r="V5266" s="325"/>
      <c r="W5266" s="325"/>
    </row>
    <row r="5267" spans="1:23" x14ac:dyDescent="0.35">
      <c r="A5267" s="293">
        <v>45362</v>
      </c>
      <c r="B5267" s="305">
        <v>185.2</v>
      </c>
      <c r="C5267" s="305">
        <v>184.9</v>
      </c>
      <c r="D5267" s="305">
        <v>185.4</v>
      </c>
      <c r="E5267" s="305">
        <v>185.3</v>
      </c>
      <c r="F5267" s="305">
        <v>181.9</v>
      </c>
      <c r="G5267" s="305">
        <v>187.7</v>
      </c>
      <c r="H5267" s="305">
        <v>190.2</v>
      </c>
      <c r="I5267" s="305">
        <v>184.7</v>
      </c>
      <c r="J5267" s="329"/>
      <c r="K5267" s="363"/>
      <c r="L5267" s="329"/>
      <c r="M5267" s="363"/>
      <c r="N5267" s="183">
        <f t="shared" si="1927"/>
        <v>1.8519999999999999</v>
      </c>
      <c r="O5267" s="184">
        <f t="shared" si="1928"/>
        <v>1.849</v>
      </c>
      <c r="P5267" s="185">
        <f t="shared" si="1929"/>
        <v>1.8540000000000001</v>
      </c>
      <c r="Q5267" s="186">
        <f t="shared" si="1930"/>
        <v>1.8530000000000002</v>
      </c>
      <c r="R5267" s="187">
        <f t="shared" si="1931"/>
        <v>1.819</v>
      </c>
      <c r="S5267" s="188">
        <f t="shared" si="1932"/>
        <v>1.8769999999999998</v>
      </c>
      <c r="T5267" s="189">
        <f t="shared" si="1933"/>
        <v>1.9019999999999999</v>
      </c>
      <c r="U5267" s="332">
        <f t="shared" si="1934"/>
        <v>1.847</v>
      </c>
      <c r="V5267" s="325"/>
      <c r="W5267" s="325"/>
    </row>
    <row r="5268" spans="1:23" x14ac:dyDescent="0.35">
      <c r="A5268" s="293">
        <v>45363</v>
      </c>
      <c r="B5268" s="305">
        <v>184.4</v>
      </c>
      <c r="C5268" s="305">
        <v>184.5</v>
      </c>
      <c r="D5268" s="305">
        <v>184.5</v>
      </c>
      <c r="E5268" s="305">
        <v>184.7</v>
      </c>
      <c r="F5268" s="305">
        <v>181.4</v>
      </c>
      <c r="G5268" s="305">
        <v>187.1</v>
      </c>
      <c r="H5268" s="305">
        <v>189.5</v>
      </c>
      <c r="I5268" s="305">
        <v>184</v>
      </c>
      <c r="J5268" s="329"/>
      <c r="K5268" s="363"/>
      <c r="L5268" s="329"/>
      <c r="M5268" s="363"/>
      <c r="N5268" s="183">
        <f t="shared" si="1927"/>
        <v>1.8440000000000001</v>
      </c>
      <c r="O5268" s="184">
        <f t="shared" si="1928"/>
        <v>1.845</v>
      </c>
      <c r="P5268" s="185">
        <f t="shared" si="1929"/>
        <v>1.845</v>
      </c>
      <c r="Q5268" s="186">
        <f t="shared" si="1930"/>
        <v>1.847</v>
      </c>
      <c r="R5268" s="187">
        <f t="shared" si="1931"/>
        <v>1.8140000000000001</v>
      </c>
      <c r="S5268" s="188">
        <f t="shared" si="1932"/>
        <v>1.871</v>
      </c>
      <c r="T5268" s="189">
        <f t="shared" si="1933"/>
        <v>1.895</v>
      </c>
      <c r="U5268" s="332">
        <f t="shared" si="1934"/>
        <v>1.84</v>
      </c>
      <c r="V5268" s="325"/>
      <c r="W5268" s="325"/>
    </row>
    <row r="5269" spans="1:23" x14ac:dyDescent="0.35">
      <c r="A5269" s="293">
        <v>45364</v>
      </c>
      <c r="B5269" s="305">
        <v>184.1</v>
      </c>
      <c r="C5269" s="305">
        <v>184.1</v>
      </c>
      <c r="D5269" s="305">
        <v>184.1</v>
      </c>
      <c r="E5269" s="305">
        <v>184.3</v>
      </c>
      <c r="F5269" s="305">
        <v>181</v>
      </c>
      <c r="G5269" s="305">
        <v>186.7</v>
      </c>
      <c r="H5269" s="305">
        <v>189.1</v>
      </c>
      <c r="I5269" s="305">
        <v>183.6</v>
      </c>
      <c r="J5269" s="329"/>
      <c r="K5269" s="363"/>
      <c r="L5269" s="329"/>
      <c r="M5269" s="363"/>
      <c r="N5269" s="183">
        <f t="shared" si="1927"/>
        <v>1.841</v>
      </c>
      <c r="O5269" s="184">
        <f t="shared" si="1928"/>
        <v>1.841</v>
      </c>
      <c r="P5269" s="185">
        <f t="shared" si="1929"/>
        <v>1.841</v>
      </c>
      <c r="Q5269" s="186">
        <f t="shared" si="1930"/>
        <v>1.8430000000000002</v>
      </c>
      <c r="R5269" s="187">
        <f t="shared" si="1931"/>
        <v>1.81</v>
      </c>
      <c r="S5269" s="188">
        <f t="shared" si="1932"/>
        <v>1.867</v>
      </c>
      <c r="T5269" s="189">
        <f t="shared" si="1933"/>
        <v>1.891</v>
      </c>
      <c r="U5269" s="332">
        <f t="shared" si="1934"/>
        <v>1.8359999999999999</v>
      </c>
      <c r="V5269" s="325"/>
      <c r="W5269" s="325"/>
    </row>
    <row r="5270" spans="1:23" x14ac:dyDescent="0.35">
      <c r="A5270" s="293">
        <v>45365</v>
      </c>
      <c r="B5270" s="305">
        <v>183.7</v>
      </c>
      <c r="C5270" s="305">
        <v>183.6</v>
      </c>
      <c r="D5270" s="305">
        <v>183.9</v>
      </c>
      <c r="E5270" s="305">
        <v>184</v>
      </c>
      <c r="F5270" s="305">
        <v>180.7</v>
      </c>
      <c r="G5270" s="305">
        <v>186.4</v>
      </c>
      <c r="H5270" s="305">
        <v>188.7</v>
      </c>
      <c r="I5270" s="305">
        <v>183.3</v>
      </c>
      <c r="J5270" s="329"/>
      <c r="K5270" s="363"/>
      <c r="L5270" s="329"/>
      <c r="M5270" s="363"/>
      <c r="N5270" s="183">
        <f t="shared" si="1927"/>
        <v>1.837</v>
      </c>
      <c r="O5270" s="184">
        <f t="shared" si="1928"/>
        <v>1.8359999999999999</v>
      </c>
      <c r="P5270" s="185">
        <f t="shared" si="1929"/>
        <v>1.839</v>
      </c>
      <c r="Q5270" s="186">
        <f t="shared" si="1930"/>
        <v>1.84</v>
      </c>
      <c r="R5270" s="187">
        <f t="shared" si="1931"/>
        <v>1.8069999999999999</v>
      </c>
      <c r="S5270" s="188">
        <f t="shared" si="1932"/>
        <v>1.8640000000000001</v>
      </c>
      <c r="T5270" s="189">
        <f t="shared" si="1933"/>
        <v>1.8869999999999998</v>
      </c>
      <c r="U5270" s="332">
        <f t="shared" si="1934"/>
        <v>1.8330000000000002</v>
      </c>
      <c r="V5270" s="325"/>
      <c r="W5270" s="325"/>
    </row>
    <row r="5271" spans="1:23" x14ac:dyDescent="0.35">
      <c r="A5271" s="293">
        <v>45366</v>
      </c>
      <c r="B5271" s="305">
        <v>183.7</v>
      </c>
      <c r="C5271" s="305">
        <v>183.3</v>
      </c>
      <c r="D5271" s="305">
        <v>183.7</v>
      </c>
      <c r="E5271" s="305">
        <v>183.7</v>
      </c>
      <c r="F5271" s="305">
        <v>180.5</v>
      </c>
      <c r="G5271" s="305">
        <v>186.2</v>
      </c>
      <c r="H5271" s="305">
        <v>188.6</v>
      </c>
      <c r="I5271" s="305">
        <v>183.1</v>
      </c>
      <c r="J5271" s="329"/>
      <c r="K5271" s="363">
        <f>AVERAGE(I5261:I5271)</f>
        <v>184.87272727272725</v>
      </c>
      <c r="L5271" s="329"/>
      <c r="M5271" s="331"/>
      <c r="N5271" s="183">
        <f t="shared" si="1927"/>
        <v>1.837</v>
      </c>
      <c r="O5271" s="184">
        <f t="shared" si="1928"/>
        <v>1.8330000000000002</v>
      </c>
      <c r="P5271" s="185">
        <f t="shared" si="1929"/>
        <v>1.837</v>
      </c>
      <c r="Q5271" s="186">
        <f t="shared" si="1930"/>
        <v>1.837</v>
      </c>
      <c r="R5271" s="187">
        <f t="shared" si="1931"/>
        <v>1.8049999999999999</v>
      </c>
      <c r="S5271" s="188">
        <f t="shared" si="1932"/>
        <v>1.8619999999999999</v>
      </c>
      <c r="T5271" s="189">
        <f t="shared" si="1933"/>
        <v>1.8859999999999999</v>
      </c>
      <c r="U5271" s="332">
        <f t="shared" si="1934"/>
        <v>1.831</v>
      </c>
      <c r="V5271" s="325"/>
      <c r="W5271" s="325"/>
    </row>
    <row r="5272" spans="1:23" x14ac:dyDescent="0.35">
      <c r="A5272" s="293">
        <v>45369</v>
      </c>
      <c r="B5272" s="305">
        <v>183.7</v>
      </c>
      <c r="C5272" s="305">
        <v>183.3</v>
      </c>
      <c r="D5272" s="305">
        <v>183.7</v>
      </c>
      <c r="E5272" s="305">
        <v>183.7</v>
      </c>
      <c r="F5272" s="305">
        <v>180.6</v>
      </c>
      <c r="G5272" s="305">
        <v>186.2</v>
      </c>
      <c r="H5272" s="305">
        <v>188.5</v>
      </c>
      <c r="I5272" s="305">
        <v>183.1</v>
      </c>
      <c r="J5272" s="329"/>
      <c r="K5272" s="363"/>
      <c r="L5272" s="329"/>
      <c r="M5272" s="331"/>
      <c r="N5272" s="183">
        <f t="shared" ref="N5272:N5281" si="1935">B5272/$V$1</f>
        <v>1.837</v>
      </c>
      <c r="O5272" s="184">
        <f t="shared" ref="O5272:O5281" si="1936">C5272/$V$1</f>
        <v>1.8330000000000002</v>
      </c>
      <c r="P5272" s="185">
        <f t="shared" ref="P5272:P5281" si="1937">D5272/$V$1</f>
        <v>1.837</v>
      </c>
      <c r="Q5272" s="186">
        <f t="shared" ref="Q5272:Q5281" si="1938">E5272/$V$1</f>
        <v>1.837</v>
      </c>
      <c r="R5272" s="187">
        <f t="shared" ref="R5272:R5281" si="1939">F5272/$V$1</f>
        <v>1.806</v>
      </c>
      <c r="S5272" s="188">
        <f t="shared" ref="S5272:S5281" si="1940">G5272/$V$1</f>
        <v>1.8619999999999999</v>
      </c>
      <c r="T5272" s="189">
        <f t="shared" ref="T5272:T5281" si="1941">H5272/$V$1</f>
        <v>1.885</v>
      </c>
      <c r="U5272" s="332">
        <f t="shared" ref="U5272:U5281" si="1942">I5272/$V$1</f>
        <v>1.831</v>
      </c>
      <c r="V5272" s="325"/>
      <c r="W5272" s="325"/>
    </row>
    <row r="5273" spans="1:23" x14ac:dyDescent="0.35">
      <c r="A5273" s="293">
        <v>45370</v>
      </c>
      <c r="B5273" s="305">
        <v>183.9</v>
      </c>
      <c r="C5273" s="305">
        <v>183.6</v>
      </c>
      <c r="D5273" s="305">
        <v>184</v>
      </c>
      <c r="E5273" s="305">
        <v>184</v>
      </c>
      <c r="F5273" s="305">
        <v>180.9</v>
      </c>
      <c r="G5273" s="305">
        <v>186.5</v>
      </c>
      <c r="H5273" s="305">
        <v>188.9</v>
      </c>
      <c r="I5273" s="305">
        <v>183.4</v>
      </c>
      <c r="J5273" s="329"/>
      <c r="K5273" s="363"/>
      <c r="L5273" s="329"/>
      <c r="M5273" s="331"/>
      <c r="N5273" s="183">
        <f t="shared" si="1935"/>
        <v>1.839</v>
      </c>
      <c r="O5273" s="184">
        <f t="shared" si="1936"/>
        <v>1.8359999999999999</v>
      </c>
      <c r="P5273" s="185">
        <f t="shared" si="1937"/>
        <v>1.84</v>
      </c>
      <c r="Q5273" s="186">
        <f t="shared" si="1938"/>
        <v>1.84</v>
      </c>
      <c r="R5273" s="187">
        <f t="shared" si="1939"/>
        <v>1.8090000000000002</v>
      </c>
      <c r="S5273" s="188">
        <f t="shared" si="1940"/>
        <v>1.865</v>
      </c>
      <c r="T5273" s="189">
        <f t="shared" si="1941"/>
        <v>1.889</v>
      </c>
      <c r="U5273" s="332">
        <f t="shared" si="1942"/>
        <v>1.8340000000000001</v>
      </c>
      <c r="V5273" s="325"/>
      <c r="W5273" s="325"/>
    </row>
    <row r="5274" spans="1:23" x14ac:dyDescent="0.35">
      <c r="A5274" s="293">
        <v>45371</v>
      </c>
      <c r="B5274" s="305">
        <v>184.9</v>
      </c>
      <c r="C5274" s="305">
        <v>184.5</v>
      </c>
      <c r="D5274" s="305">
        <v>185</v>
      </c>
      <c r="E5274" s="305">
        <v>185.1</v>
      </c>
      <c r="F5274" s="305">
        <v>182</v>
      </c>
      <c r="G5274" s="305">
        <v>187.5</v>
      </c>
      <c r="H5274" s="305">
        <v>190.2</v>
      </c>
      <c r="I5274" s="305">
        <v>184.4</v>
      </c>
      <c r="J5274" s="329"/>
      <c r="K5274" s="363"/>
      <c r="L5274" s="329"/>
      <c r="M5274" s="331"/>
      <c r="N5274" s="183">
        <f t="shared" si="1935"/>
        <v>1.849</v>
      </c>
      <c r="O5274" s="184">
        <f t="shared" si="1936"/>
        <v>1.845</v>
      </c>
      <c r="P5274" s="185">
        <f t="shared" si="1937"/>
        <v>1.85</v>
      </c>
      <c r="Q5274" s="186">
        <f t="shared" si="1938"/>
        <v>1.851</v>
      </c>
      <c r="R5274" s="187">
        <f t="shared" si="1939"/>
        <v>1.82</v>
      </c>
      <c r="S5274" s="188">
        <f t="shared" si="1940"/>
        <v>1.875</v>
      </c>
      <c r="T5274" s="189">
        <f t="shared" si="1941"/>
        <v>1.9019999999999999</v>
      </c>
      <c r="U5274" s="332">
        <f t="shared" si="1942"/>
        <v>1.8440000000000001</v>
      </c>
      <c r="V5274" s="325"/>
      <c r="W5274" s="325"/>
    </row>
    <row r="5275" spans="1:23" x14ac:dyDescent="0.35">
      <c r="A5275" s="293">
        <v>45372</v>
      </c>
      <c r="B5275" s="305">
        <v>185.8</v>
      </c>
      <c r="C5275" s="305">
        <v>185.3</v>
      </c>
      <c r="D5275" s="305">
        <v>185.9</v>
      </c>
      <c r="E5275" s="305">
        <v>186.1</v>
      </c>
      <c r="F5275" s="305">
        <v>182.9</v>
      </c>
      <c r="G5275" s="305">
        <v>188.4</v>
      </c>
      <c r="H5275" s="305">
        <v>191.2</v>
      </c>
      <c r="I5275" s="305">
        <v>185.3</v>
      </c>
      <c r="J5275" s="329"/>
      <c r="K5275" s="363"/>
      <c r="L5275" s="329"/>
      <c r="M5275" s="331"/>
      <c r="N5275" s="183">
        <f t="shared" si="1935"/>
        <v>1.8580000000000001</v>
      </c>
      <c r="O5275" s="184">
        <f t="shared" si="1936"/>
        <v>1.8530000000000002</v>
      </c>
      <c r="P5275" s="185">
        <f t="shared" si="1937"/>
        <v>1.859</v>
      </c>
      <c r="Q5275" s="186">
        <f t="shared" si="1938"/>
        <v>1.861</v>
      </c>
      <c r="R5275" s="187">
        <f t="shared" si="1939"/>
        <v>1.829</v>
      </c>
      <c r="S5275" s="188">
        <f t="shared" si="1940"/>
        <v>1.8840000000000001</v>
      </c>
      <c r="T5275" s="189">
        <f t="shared" si="1941"/>
        <v>1.9119999999999999</v>
      </c>
      <c r="U5275" s="332">
        <f t="shared" si="1942"/>
        <v>1.8530000000000002</v>
      </c>
      <c r="V5275" s="325"/>
      <c r="W5275" s="325"/>
    </row>
    <row r="5276" spans="1:23" x14ac:dyDescent="0.35">
      <c r="A5276" s="293">
        <v>45373</v>
      </c>
      <c r="B5276" s="305">
        <v>186.2</v>
      </c>
      <c r="C5276" s="305">
        <v>185.9</v>
      </c>
      <c r="D5276" s="305">
        <v>186.3</v>
      </c>
      <c r="E5276" s="305">
        <v>186.4</v>
      </c>
      <c r="F5276" s="305">
        <v>183.3</v>
      </c>
      <c r="G5276" s="305">
        <v>188.9</v>
      </c>
      <c r="H5276" s="305">
        <v>191.6</v>
      </c>
      <c r="I5276" s="305">
        <v>185.8</v>
      </c>
      <c r="J5276" s="329"/>
      <c r="K5276" s="363"/>
      <c r="L5276" s="329"/>
      <c r="M5276" s="331"/>
      <c r="N5276" s="183">
        <f t="shared" si="1935"/>
        <v>1.8619999999999999</v>
      </c>
      <c r="O5276" s="184">
        <f t="shared" si="1936"/>
        <v>1.859</v>
      </c>
      <c r="P5276" s="185">
        <f t="shared" si="1937"/>
        <v>1.8630000000000002</v>
      </c>
      <c r="Q5276" s="186">
        <f t="shared" si="1938"/>
        <v>1.8640000000000001</v>
      </c>
      <c r="R5276" s="187">
        <f t="shared" si="1939"/>
        <v>1.8330000000000002</v>
      </c>
      <c r="S5276" s="188">
        <f t="shared" si="1940"/>
        <v>1.889</v>
      </c>
      <c r="T5276" s="189">
        <f t="shared" si="1941"/>
        <v>1.9159999999999999</v>
      </c>
      <c r="U5276" s="332">
        <f t="shared" si="1942"/>
        <v>1.8580000000000001</v>
      </c>
      <c r="V5276" s="325"/>
      <c r="W5276" s="325"/>
    </row>
    <row r="5277" spans="1:23" x14ac:dyDescent="0.35">
      <c r="A5277" s="293">
        <v>45376</v>
      </c>
      <c r="B5277" s="305">
        <v>186.3</v>
      </c>
      <c r="C5277" s="305">
        <v>186.2</v>
      </c>
      <c r="D5277" s="305">
        <v>186.4</v>
      </c>
      <c r="E5277" s="305">
        <v>186.6</v>
      </c>
      <c r="F5277" s="305">
        <v>183.5</v>
      </c>
      <c r="G5277" s="305">
        <v>189</v>
      </c>
      <c r="H5277" s="305">
        <v>191.7</v>
      </c>
      <c r="I5277" s="305">
        <v>185.9</v>
      </c>
      <c r="J5277" s="329"/>
      <c r="K5277" s="363"/>
      <c r="L5277" s="329"/>
      <c r="M5277" s="331"/>
      <c r="N5277" s="183">
        <f t="shared" si="1935"/>
        <v>1.8630000000000002</v>
      </c>
      <c r="O5277" s="184">
        <f t="shared" si="1936"/>
        <v>1.8619999999999999</v>
      </c>
      <c r="P5277" s="185">
        <f t="shared" si="1937"/>
        <v>1.8640000000000001</v>
      </c>
      <c r="Q5277" s="186">
        <f t="shared" si="1938"/>
        <v>1.8659999999999999</v>
      </c>
      <c r="R5277" s="187">
        <f t="shared" si="1939"/>
        <v>1.835</v>
      </c>
      <c r="S5277" s="188">
        <f t="shared" si="1940"/>
        <v>1.89</v>
      </c>
      <c r="T5277" s="189">
        <f t="shared" si="1941"/>
        <v>1.9169999999999998</v>
      </c>
      <c r="U5277" s="332">
        <f t="shared" si="1942"/>
        <v>1.859</v>
      </c>
      <c r="V5277" s="325"/>
      <c r="W5277" s="325"/>
    </row>
    <row r="5278" spans="1:23" x14ac:dyDescent="0.35">
      <c r="A5278" s="293">
        <v>45377</v>
      </c>
      <c r="B5278" s="305">
        <v>186.3</v>
      </c>
      <c r="C5278" s="305">
        <v>186.2</v>
      </c>
      <c r="D5278" s="305">
        <v>186.4</v>
      </c>
      <c r="E5278" s="305">
        <v>186.6</v>
      </c>
      <c r="F5278" s="305">
        <v>183.4</v>
      </c>
      <c r="G5278" s="305">
        <v>189</v>
      </c>
      <c r="H5278" s="305">
        <v>191.6</v>
      </c>
      <c r="I5278" s="305">
        <v>185.9</v>
      </c>
      <c r="J5278" s="329"/>
      <c r="K5278" s="363"/>
      <c r="L5278" s="329"/>
      <c r="M5278" s="331"/>
      <c r="N5278" s="183">
        <f t="shared" si="1935"/>
        <v>1.8630000000000002</v>
      </c>
      <c r="O5278" s="184">
        <f t="shared" si="1936"/>
        <v>1.8619999999999999</v>
      </c>
      <c r="P5278" s="185">
        <f t="shared" si="1937"/>
        <v>1.8640000000000001</v>
      </c>
      <c r="Q5278" s="186">
        <f t="shared" si="1938"/>
        <v>1.8659999999999999</v>
      </c>
      <c r="R5278" s="187">
        <f t="shared" si="1939"/>
        <v>1.8340000000000001</v>
      </c>
      <c r="S5278" s="188">
        <f t="shared" si="1940"/>
        <v>1.89</v>
      </c>
      <c r="T5278" s="189">
        <f t="shared" si="1941"/>
        <v>1.9159999999999999</v>
      </c>
      <c r="U5278" s="332">
        <f t="shared" si="1942"/>
        <v>1.859</v>
      </c>
      <c r="V5278" s="325"/>
      <c r="W5278" s="325"/>
    </row>
    <row r="5279" spans="1:23" x14ac:dyDescent="0.35">
      <c r="A5279" s="293">
        <v>45378</v>
      </c>
      <c r="B5279" s="305">
        <v>185.9</v>
      </c>
      <c r="C5279" s="305">
        <v>186</v>
      </c>
      <c r="D5279" s="305">
        <v>186</v>
      </c>
      <c r="E5279" s="305">
        <v>186.1</v>
      </c>
      <c r="F5279" s="305">
        <v>183</v>
      </c>
      <c r="G5279" s="305">
        <v>188.5</v>
      </c>
      <c r="H5279" s="305">
        <v>191</v>
      </c>
      <c r="I5279" s="305">
        <v>185.5</v>
      </c>
      <c r="J5279" s="329"/>
      <c r="K5279" s="363"/>
      <c r="L5279" s="329"/>
      <c r="M5279" s="331"/>
      <c r="N5279" s="183">
        <f t="shared" si="1935"/>
        <v>1.859</v>
      </c>
      <c r="O5279" s="184">
        <f t="shared" si="1936"/>
        <v>1.86</v>
      </c>
      <c r="P5279" s="185">
        <f t="shared" si="1937"/>
        <v>1.86</v>
      </c>
      <c r="Q5279" s="186">
        <f t="shared" si="1938"/>
        <v>1.861</v>
      </c>
      <c r="R5279" s="187">
        <f t="shared" si="1939"/>
        <v>1.83</v>
      </c>
      <c r="S5279" s="188">
        <f t="shared" si="1940"/>
        <v>1.885</v>
      </c>
      <c r="T5279" s="189">
        <f t="shared" si="1941"/>
        <v>1.91</v>
      </c>
      <c r="U5279" s="332">
        <f t="shared" si="1942"/>
        <v>1.855</v>
      </c>
      <c r="V5279" s="325"/>
      <c r="W5279" s="325"/>
    </row>
    <row r="5280" spans="1:23" x14ac:dyDescent="0.35">
      <c r="A5280" s="293">
        <v>45379</v>
      </c>
      <c r="B5280" s="305">
        <v>185.4</v>
      </c>
      <c r="C5280" s="305">
        <v>185.5</v>
      </c>
      <c r="D5280" s="305">
        <v>185.4</v>
      </c>
      <c r="E5280" s="305">
        <v>185.6</v>
      </c>
      <c r="F5280" s="305">
        <v>182.4</v>
      </c>
      <c r="G5280" s="305">
        <v>188.1</v>
      </c>
      <c r="H5280" s="305">
        <v>190.2</v>
      </c>
      <c r="I5280" s="305">
        <v>185</v>
      </c>
      <c r="J5280" s="329"/>
      <c r="K5280" s="363"/>
      <c r="L5280" s="329"/>
      <c r="M5280" s="331"/>
      <c r="N5280" s="183">
        <f t="shared" si="1935"/>
        <v>1.8540000000000001</v>
      </c>
      <c r="O5280" s="184">
        <f t="shared" si="1936"/>
        <v>1.855</v>
      </c>
      <c r="P5280" s="185">
        <f t="shared" si="1937"/>
        <v>1.8540000000000001</v>
      </c>
      <c r="Q5280" s="186">
        <f t="shared" si="1938"/>
        <v>1.8559999999999999</v>
      </c>
      <c r="R5280" s="187">
        <f t="shared" si="1939"/>
        <v>1.8240000000000001</v>
      </c>
      <c r="S5280" s="188">
        <f t="shared" si="1940"/>
        <v>1.881</v>
      </c>
      <c r="T5280" s="189">
        <f t="shared" si="1941"/>
        <v>1.9019999999999999</v>
      </c>
      <c r="U5280" s="332">
        <f t="shared" si="1942"/>
        <v>1.85</v>
      </c>
      <c r="V5280" s="325"/>
      <c r="W5280" s="325"/>
    </row>
    <row r="5281" spans="1:23" x14ac:dyDescent="0.35">
      <c r="A5281" s="293">
        <v>45380</v>
      </c>
      <c r="B5281" s="305">
        <v>184.8</v>
      </c>
      <c r="C5281" s="305">
        <v>184.9</v>
      </c>
      <c r="D5281" s="305">
        <v>184.8</v>
      </c>
      <c r="E5281" s="305">
        <v>185.1</v>
      </c>
      <c r="F5281" s="305">
        <v>181.9</v>
      </c>
      <c r="G5281" s="305">
        <v>187.6</v>
      </c>
      <c r="H5281" s="305">
        <v>189.7</v>
      </c>
      <c r="I5281" s="305">
        <v>184.4</v>
      </c>
      <c r="J5281" s="329"/>
      <c r="K5281" s="363">
        <f>AVERAGE(I5272:I5281)</f>
        <v>184.87000000000003</v>
      </c>
      <c r="L5281" s="329"/>
      <c r="M5281" s="363">
        <f>AVERAGE(I5261:I5281)</f>
        <v>184.87142857142859</v>
      </c>
      <c r="N5281" s="183">
        <f t="shared" si="1935"/>
        <v>1.8480000000000001</v>
      </c>
      <c r="O5281" s="184">
        <f t="shared" si="1936"/>
        <v>1.849</v>
      </c>
      <c r="P5281" s="185">
        <f t="shared" si="1937"/>
        <v>1.8480000000000001</v>
      </c>
      <c r="Q5281" s="186">
        <f t="shared" si="1938"/>
        <v>1.851</v>
      </c>
      <c r="R5281" s="187">
        <f t="shared" si="1939"/>
        <v>1.819</v>
      </c>
      <c r="S5281" s="188">
        <f t="shared" si="1940"/>
        <v>1.8759999999999999</v>
      </c>
      <c r="T5281" s="189">
        <f t="shared" si="1941"/>
        <v>1.8969999999999998</v>
      </c>
      <c r="U5281" s="332">
        <f t="shared" si="1942"/>
        <v>1.8440000000000001</v>
      </c>
      <c r="V5281" s="325"/>
      <c r="W5281" s="325"/>
    </row>
    <row r="5282" spans="1:23" x14ac:dyDescent="0.35">
      <c r="A5282" s="293">
        <v>45383</v>
      </c>
      <c r="B5282" s="305">
        <v>184.8</v>
      </c>
      <c r="C5282" s="305">
        <v>184.9</v>
      </c>
      <c r="D5282" s="305">
        <v>184.8</v>
      </c>
      <c r="E5282" s="305">
        <v>185</v>
      </c>
      <c r="F5282" s="305">
        <v>181.9</v>
      </c>
      <c r="G5282" s="305">
        <v>187.5</v>
      </c>
      <c r="H5282" s="305">
        <v>189.6</v>
      </c>
      <c r="I5282" s="305">
        <v>184.4</v>
      </c>
      <c r="J5282" s="329"/>
      <c r="K5282" s="363"/>
      <c r="L5282" s="329"/>
      <c r="M5282" s="331"/>
      <c r="N5282" s="183">
        <f t="shared" ref="N5282:N5291" si="1943">B5282/$V$1</f>
        <v>1.8480000000000001</v>
      </c>
      <c r="O5282" s="184">
        <f t="shared" ref="O5282:O5291" si="1944">C5282/$V$1</f>
        <v>1.849</v>
      </c>
      <c r="P5282" s="185">
        <f t="shared" ref="P5282:P5291" si="1945">D5282/$V$1</f>
        <v>1.8480000000000001</v>
      </c>
      <c r="Q5282" s="186">
        <f t="shared" ref="Q5282:Q5291" si="1946">E5282/$V$1</f>
        <v>1.85</v>
      </c>
      <c r="R5282" s="187">
        <f t="shared" ref="R5282:R5291" si="1947">F5282/$V$1</f>
        <v>1.819</v>
      </c>
      <c r="S5282" s="188">
        <f t="shared" ref="S5282:S5291" si="1948">G5282/$V$1</f>
        <v>1.875</v>
      </c>
      <c r="T5282" s="189">
        <f t="shared" ref="T5282:T5291" si="1949">H5282/$V$1</f>
        <v>1.8959999999999999</v>
      </c>
      <c r="U5282" s="332">
        <f t="shared" ref="U5282:U5291" si="1950">I5282/$V$1</f>
        <v>1.8440000000000001</v>
      </c>
      <c r="V5282" s="325"/>
      <c r="W5282" s="325"/>
    </row>
    <row r="5283" spans="1:23" x14ac:dyDescent="0.35">
      <c r="A5283" s="293">
        <v>45384</v>
      </c>
      <c r="B5283" s="305">
        <v>184.7</v>
      </c>
      <c r="C5283" s="305">
        <v>184.8</v>
      </c>
      <c r="D5283" s="305">
        <v>184.7</v>
      </c>
      <c r="E5283" s="305">
        <v>184.9</v>
      </c>
      <c r="F5283" s="305">
        <v>181.8</v>
      </c>
      <c r="G5283" s="305">
        <v>187.4</v>
      </c>
      <c r="H5283" s="305">
        <v>189.5</v>
      </c>
      <c r="I5283" s="305">
        <v>184.3</v>
      </c>
      <c r="J5283" s="329"/>
      <c r="K5283" s="363"/>
      <c r="L5283" s="329"/>
      <c r="M5283" s="331"/>
      <c r="N5283" s="183">
        <f t="shared" si="1943"/>
        <v>1.847</v>
      </c>
      <c r="O5283" s="184">
        <f t="shared" si="1944"/>
        <v>1.8480000000000001</v>
      </c>
      <c r="P5283" s="185">
        <f t="shared" si="1945"/>
        <v>1.847</v>
      </c>
      <c r="Q5283" s="186">
        <f t="shared" si="1946"/>
        <v>1.849</v>
      </c>
      <c r="R5283" s="187">
        <f t="shared" si="1947"/>
        <v>1.8180000000000001</v>
      </c>
      <c r="S5283" s="188">
        <f t="shared" si="1948"/>
        <v>1.8740000000000001</v>
      </c>
      <c r="T5283" s="189">
        <f t="shared" si="1949"/>
        <v>1.895</v>
      </c>
      <c r="U5283" s="332">
        <f t="shared" si="1950"/>
        <v>1.8430000000000002</v>
      </c>
      <c r="V5283" s="325"/>
      <c r="W5283" s="325"/>
    </row>
    <row r="5284" spans="1:23" x14ac:dyDescent="0.35">
      <c r="A5284" s="293">
        <v>45385</v>
      </c>
      <c r="B5284" s="305">
        <v>184.3</v>
      </c>
      <c r="C5284" s="305">
        <v>184.3</v>
      </c>
      <c r="D5284" s="305">
        <v>184.4</v>
      </c>
      <c r="E5284" s="305">
        <v>184.7</v>
      </c>
      <c r="F5284" s="305">
        <v>181.5</v>
      </c>
      <c r="G5284" s="305">
        <v>187.2</v>
      </c>
      <c r="H5284" s="305">
        <v>189.4</v>
      </c>
      <c r="I5284" s="305">
        <v>183.9</v>
      </c>
      <c r="J5284" s="329"/>
      <c r="K5284" s="363"/>
      <c r="L5284" s="329"/>
      <c r="M5284" s="331"/>
      <c r="N5284" s="183">
        <f t="shared" si="1943"/>
        <v>1.8430000000000002</v>
      </c>
      <c r="O5284" s="184">
        <f t="shared" si="1944"/>
        <v>1.8430000000000002</v>
      </c>
      <c r="P5284" s="185">
        <f t="shared" si="1945"/>
        <v>1.8440000000000001</v>
      </c>
      <c r="Q5284" s="186">
        <f t="shared" si="1946"/>
        <v>1.847</v>
      </c>
      <c r="R5284" s="187">
        <f t="shared" si="1947"/>
        <v>1.8149999999999999</v>
      </c>
      <c r="S5284" s="188">
        <f t="shared" si="1948"/>
        <v>1.8719999999999999</v>
      </c>
      <c r="T5284" s="189">
        <f t="shared" si="1949"/>
        <v>1.8940000000000001</v>
      </c>
      <c r="U5284" s="332">
        <f t="shared" si="1950"/>
        <v>1.839</v>
      </c>
      <c r="V5284" s="325"/>
      <c r="W5284" s="325"/>
    </row>
    <row r="5285" spans="1:23" x14ac:dyDescent="0.35">
      <c r="A5285" s="293">
        <v>45386</v>
      </c>
      <c r="B5285" s="305">
        <v>185.4</v>
      </c>
      <c r="C5285" s="305">
        <v>185.1</v>
      </c>
      <c r="D5285" s="305">
        <v>185.6</v>
      </c>
      <c r="E5285" s="305">
        <v>185.8</v>
      </c>
      <c r="F5285" s="305">
        <v>182.6</v>
      </c>
      <c r="G5285" s="305">
        <v>188.3</v>
      </c>
      <c r="H5285" s="305">
        <v>190.8</v>
      </c>
      <c r="I5285" s="305">
        <v>185</v>
      </c>
      <c r="J5285" s="329"/>
      <c r="K5285" s="363"/>
      <c r="L5285" s="329"/>
      <c r="M5285" s="331"/>
      <c r="N5285" s="183">
        <f t="shared" si="1943"/>
        <v>1.8540000000000001</v>
      </c>
      <c r="O5285" s="184">
        <f t="shared" si="1944"/>
        <v>1.851</v>
      </c>
      <c r="P5285" s="185">
        <f t="shared" si="1945"/>
        <v>1.8559999999999999</v>
      </c>
      <c r="Q5285" s="186">
        <f t="shared" si="1946"/>
        <v>1.8580000000000001</v>
      </c>
      <c r="R5285" s="187">
        <f t="shared" si="1947"/>
        <v>1.8259999999999998</v>
      </c>
      <c r="S5285" s="188">
        <f t="shared" si="1948"/>
        <v>1.883</v>
      </c>
      <c r="T5285" s="189">
        <f t="shared" si="1949"/>
        <v>1.9080000000000001</v>
      </c>
      <c r="U5285" s="332">
        <f t="shared" si="1950"/>
        <v>1.85</v>
      </c>
      <c r="V5285" s="325"/>
      <c r="W5285" s="325"/>
    </row>
    <row r="5286" spans="1:23" x14ac:dyDescent="0.35">
      <c r="A5286" s="293">
        <v>45387</v>
      </c>
      <c r="B5286" s="305">
        <v>186.1</v>
      </c>
      <c r="C5286" s="305">
        <v>185.7</v>
      </c>
      <c r="D5286" s="305">
        <v>186.2</v>
      </c>
      <c r="E5286" s="305">
        <v>186.4</v>
      </c>
      <c r="F5286" s="305">
        <v>183.3</v>
      </c>
      <c r="G5286" s="305">
        <v>189</v>
      </c>
      <c r="H5286" s="305">
        <v>191.5</v>
      </c>
      <c r="I5286" s="305">
        <v>185.7</v>
      </c>
      <c r="J5286" s="329"/>
      <c r="K5286" s="363"/>
      <c r="L5286" s="329"/>
      <c r="M5286" s="331"/>
      <c r="N5286" s="183">
        <f t="shared" si="1943"/>
        <v>1.861</v>
      </c>
      <c r="O5286" s="184">
        <f t="shared" si="1944"/>
        <v>1.857</v>
      </c>
      <c r="P5286" s="185">
        <f t="shared" si="1945"/>
        <v>1.8619999999999999</v>
      </c>
      <c r="Q5286" s="186">
        <f t="shared" si="1946"/>
        <v>1.8640000000000001</v>
      </c>
      <c r="R5286" s="187">
        <f t="shared" si="1947"/>
        <v>1.8330000000000002</v>
      </c>
      <c r="S5286" s="188">
        <f t="shared" si="1948"/>
        <v>1.89</v>
      </c>
      <c r="T5286" s="189">
        <f t="shared" si="1949"/>
        <v>1.915</v>
      </c>
      <c r="U5286" s="332">
        <f t="shared" si="1950"/>
        <v>1.857</v>
      </c>
      <c r="V5286" s="325"/>
      <c r="W5286" s="325"/>
    </row>
    <row r="5287" spans="1:23" x14ac:dyDescent="0.35">
      <c r="A5287" s="293">
        <v>45390</v>
      </c>
      <c r="B5287" s="305">
        <v>186.7</v>
      </c>
      <c r="C5287" s="305">
        <v>186.3</v>
      </c>
      <c r="D5287" s="305">
        <v>186.8</v>
      </c>
      <c r="E5287" s="305">
        <v>187.1</v>
      </c>
      <c r="F5287" s="305">
        <v>183.9</v>
      </c>
      <c r="G5287" s="305">
        <v>189.6</v>
      </c>
      <c r="H5287" s="305">
        <v>192</v>
      </c>
      <c r="I5287" s="305">
        <v>186.3</v>
      </c>
      <c r="J5287" s="329"/>
      <c r="K5287" s="363"/>
      <c r="L5287" s="329"/>
      <c r="M5287" s="331"/>
      <c r="N5287" s="183">
        <f t="shared" si="1943"/>
        <v>1.867</v>
      </c>
      <c r="O5287" s="184">
        <f t="shared" si="1944"/>
        <v>1.8630000000000002</v>
      </c>
      <c r="P5287" s="185">
        <f t="shared" si="1945"/>
        <v>1.8680000000000001</v>
      </c>
      <c r="Q5287" s="186">
        <f t="shared" si="1946"/>
        <v>1.871</v>
      </c>
      <c r="R5287" s="187">
        <f t="shared" si="1947"/>
        <v>1.839</v>
      </c>
      <c r="S5287" s="188">
        <f t="shared" si="1948"/>
        <v>1.8959999999999999</v>
      </c>
      <c r="T5287" s="189">
        <f t="shared" si="1949"/>
        <v>1.92</v>
      </c>
      <c r="U5287" s="332">
        <f t="shared" si="1950"/>
        <v>1.8630000000000002</v>
      </c>
      <c r="V5287" s="325"/>
      <c r="W5287" s="325"/>
    </row>
    <row r="5288" spans="1:23" x14ac:dyDescent="0.35">
      <c r="A5288" s="293">
        <v>45391</v>
      </c>
      <c r="B5288" s="305">
        <v>187.5</v>
      </c>
      <c r="C5288" s="305">
        <v>187.2</v>
      </c>
      <c r="D5288" s="305">
        <v>187.5</v>
      </c>
      <c r="E5288" s="305">
        <v>187.8</v>
      </c>
      <c r="F5288" s="305">
        <v>184.7</v>
      </c>
      <c r="G5288" s="305">
        <v>190.4</v>
      </c>
      <c r="H5288" s="305">
        <v>192.8</v>
      </c>
      <c r="I5288" s="305">
        <v>187.1</v>
      </c>
      <c r="J5288" s="329"/>
      <c r="K5288" s="363"/>
      <c r="L5288" s="329"/>
      <c r="M5288" s="331"/>
      <c r="N5288" s="183">
        <f t="shared" si="1943"/>
        <v>1.875</v>
      </c>
      <c r="O5288" s="184">
        <f t="shared" si="1944"/>
        <v>1.8719999999999999</v>
      </c>
      <c r="P5288" s="185">
        <f t="shared" si="1945"/>
        <v>1.875</v>
      </c>
      <c r="Q5288" s="186">
        <f t="shared" si="1946"/>
        <v>1.8780000000000001</v>
      </c>
      <c r="R5288" s="187">
        <f t="shared" si="1947"/>
        <v>1.847</v>
      </c>
      <c r="S5288" s="188">
        <f t="shared" si="1948"/>
        <v>1.9040000000000001</v>
      </c>
      <c r="T5288" s="189">
        <f t="shared" si="1949"/>
        <v>1.9280000000000002</v>
      </c>
      <c r="U5288" s="332">
        <f t="shared" si="1950"/>
        <v>1.871</v>
      </c>
      <c r="V5288" s="325"/>
      <c r="W5288" s="325"/>
    </row>
    <row r="5289" spans="1:23" x14ac:dyDescent="0.35">
      <c r="A5289" s="293">
        <v>45392</v>
      </c>
      <c r="B5289" s="305">
        <v>188</v>
      </c>
      <c r="C5289" s="305">
        <v>187.8</v>
      </c>
      <c r="D5289" s="305">
        <v>188.2</v>
      </c>
      <c r="E5289" s="305">
        <v>188.5</v>
      </c>
      <c r="F5289" s="305">
        <v>185.3</v>
      </c>
      <c r="G5289" s="305">
        <v>191</v>
      </c>
      <c r="H5289" s="305">
        <v>193.4</v>
      </c>
      <c r="I5289" s="305">
        <v>187.7</v>
      </c>
      <c r="J5289" s="329"/>
      <c r="K5289" s="363"/>
      <c r="L5289" s="329"/>
      <c r="M5289" s="331"/>
      <c r="N5289" s="183">
        <f t="shared" si="1943"/>
        <v>1.88</v>
      </c>
      <c r="O5289" s="184">
        <f t="shared" si="1944"/>
        <v>1.8780000000000001</v>
      </c>
      <c r="P5289" s="185">
        <f t="shared" si="1945"/>
        <v>1.8819999999999999</v>
      </c>
      <c r="Q5289" s="186">
        <f t="shared" si="1946"/>
        <v>1.885</v>
      </c>
      <c r="R5289" s="187">
        <f t="shared" si="1947"/>
        <v>1.8530000000000002</v>
      </c>
      <c r="S5289" s="188">
        <f t="shared" si="1948"/>
        <v>1.91</v>
      </c>
      <c r="T5289" s="189">
        <f t="shared" si="1949"/>
        <v>1.9340000000000002</v>
      </c>
      <c r="U5289" s="332">
        <f t="shared" si="1950"/>
        <v>1.8769999999999998</v>
      </c>
      <c r="V5289" s="325"/>
      <c r="W5289" s="325"/>
    </row>
    <row r="5290" spans="1:23" x14ac:dyDescent="0.35">
      <c r="A5290" s="293">
        <v>45393</v>
      </c>
      <c r="B5290" s="305">
        <v>188.2</v>
      </c>
      <c r="C5290" s="305">
        <v>188</v>
      </c>
      <c r="D5290" s="305">
        <v>188.3</v>
      </c>
      <c r="E5290" s="305">
        <v>188.6</v>
      </c>
      <c r="F5290" s="305">
        <v>185.5</v>
      </c>
      <c r="G5290" s="305">
        <v>191.2</v>
      </c>
      <c r="H5290" s="305">
        <v>193.3</v>
      </c>
      <c r="I5290" s="305">
        <v>187.8</v>
      </c>
      <c r="J5290" s="329"/>
      <c r="K5290" s="363"/>
      <c r="L5290" s="329"/>
      <c r="M5290" s="331"/>
      <c r="N5290" s="183">
        <f t="shared" si="1943"/>
        <v>1.8819999999999999</v>
      </c>
      <c r="O5290" s="184">
        <f t="shared" si="1944"/>
        <v>1.88</v>
      </c>
      <c r="P5290" s="185">
        <f t="shared" si="1945"/>
        <v>1.883</v>
      </c>
      <c r="Q5290" s="186">
        <f t="shared" si="1946"/>
        <v>1.8859999999999999</v>
      </c>
      <c r="R5290" s="187">
        <f t="shared" si="1947"/>
        <v>1.855</v>
      </c>
      <c r="S5290" s="188">
        <f t="shared" si="1948"/>
        <v>1.9119999999999999</v>
      </c>
      <c r="T5290" s="189">
        <f t="shared" si="1949"/>
        <v>1.9330000000000001</v>
      </c>
      <c r="U5290" s="332">
        <f t="shared" si="1950"/>
        <v>1.8780000000000001</v>
      </c>
      <c r="V5290" s="325"/>
      <c r="W5290" s="325"/>
    </row>
    <row r="5291" spans="1:23" x14ac:dyDescent="0.35">
      <c r="A5291" s="293">
        <v>45394</v>
      </c>
      <c r="B5291" s="305">
        <v>188.3</v>
      </c>
      <c r="C5291" s="305">
        <v>188.1</v>
      </c>
      <c r="D5291" s="305">
        <v>188.4</v>
      </c>
      <c r="E5291" s="305">
        <v>188.7</v>
      </c>
      <c r="F5291" s="305">
        <v>185.7</v>
      </c>
      <c r="G5291" s="305">
        <v>191.3</v>
      </c>
      <c r="H5291" s="305">
        <v>193.4</v>
      </c>
      <c r="I5291" s="305">
        <v>188</v>
      </c>
      <c r="J5291" s="329"/>
      <c r="K5291" s="363">
        <f>AVERAGE(I5282:I5291)</f>
        <v>186.01999999999998</v>
      </c>
      <c r="L5291" s="329"/>
      <c r="M5291" s="331"/>
      <c r="N5291" s="183">
        <f t="shared" si="1943"/>
        <v>1.883</v>
      </c>
      <c r="O5291" s="184">
        <f t="shared" si="1944"/>
        <v>1.881</v>
      </c>
      <c r="P5291" s="185">
        <f t="shared" si="1945"/>
        <v>1.8840000000000001</v>
      </c>
      <c r="Q5291" s="186">
        <f t="shared" si="1946"/>
        <v>1.8869999999999998</v>
      </c>
      <c r="R5291" s="187">
        <f t="shared" si="1947"/>
        <v>1.857</v>
      </c>
      <c r="S5291" s="188">
        <f t="shared" si="1948"/>
        <v>1.913</v>
      </c>
      <c r="T5291" s="189">
        <f t="shared" si="1949"/>
        <v>1.9340000000000002</v>
      </c>
      <c r="U5291" s="332">
        <f t="shared" si="1950"/>
        <v>1.88</v>
      </c>
      <c r="V5291" s="325"/>
      <c r="W5291" s="325"/>
    </row>
    <row r="5292" spans="1:23" x14ac:dyDescent="0.35">
      <c r="A5292" s="293">
        <v>45397</v>
      </c>
      <c r="B5292" s="305">
        <v>188.3</v>
      </c>
      <c r="C5292" s="305">
        <v>188.1</v>
      </c>
      <c r="D5292" s="305">
        <v>188.4</v>
      </c>
      <c r="E5292" s="305">
        <v>188.7</v>
      </c>
      <c r="F5292" s="305">
        <v>185.7</v>
      </c>
      <c r="G5292" s="305">
        <v>191.3</v>
      </c>
      <c r="H5292" s="305">
        <v>193.3</v>
      </c>
      <c r="I5292" s="305">
        <v>188</v>
      </c>
      <c r="J5292" s="329"/>
      <c r="K5292" s="363"/>
      <c r="L5292" s="329"/>
      <c r="M5292" s="331"/>
      <c r="N5292" s="183">
        <f t="shared" ref="N5292:N5303" si="1951">B5292/$V$1</f>
        <v>1.883</v>
      </c>
      <c r="O5292" s="184">
        <f t="shared" ref="O5292:O5303" si="1952">C5292/$V$1</f>
        <v>1.881</v>
      </c>
      <c r="P5292" s="185">
        <f t="shared" ref="P5292:P5303" si="1953">D5292/$V$1</f>
        <v>1.8840000000000001</v>
      </c>
      <c r="Q5292" s="186">
        <f t="shared" ref="Q5292:Q5303" si="1954">E5292/$V$1</f>
        <v>1.8869999999999998</v>
      </c>
      <c r="R5292" s="187">
        <f t="shared" ref="R5292:R5303" si="1955">F5292/$V$1</f>
        <v>1.857</v>
      </c>
      <c r="S5292" s="188">
        <f t="shared" ref="S5292:S5303" si="1956">G5292/$V$1</f>
        <v>1.913</v>
      </c>
      <c r="T5292" s="189">
        <f t="shared" ref="T5292:T5303" si="1957">H5292/$V$1</f>
        <v>1.9330000000000001</v>
      </c>
      <c r="U5292" s="332">
        <f t="shared" ref="U5292:U5303" si="1958">I5292/$V$1</f>
        <v>1.88</v>
      </c>
      <c r="V5292" s="325"/>
      <c r="W5292" s="325"/>
    </row>
    <row r="5293" spans="1:23" x14ac:dyDescent="0.35">
      <c r="A5293" s="293">
        <v>45398</v>
      </c>
      <c r="B5293" s="305">
        <v>188.2</v>
      </c>
      <c r="C5293" s="305">
        <v>188.1</v>
      </c>
      <c r="D5293" s="305">
        <v>188.3</v>
      </c>
      <c r="E5293" s="305">
        <v>188.5</v>
      </c>
      <c r="F5293" s="305">
        <v>185.5</v>
      </c>
      <c r="G5293" s="305">
        <v>191.3</v>
      </c>
      <c r="H5293" s="305">
        <v>193</v>
      </c>
      <c r="I5293" s="305">
        <v>187.8</v>
      </c>
      <c r="J5293" s="329"/>
      <c r="K5293" s="363"/>
      <c r="L5293" s="329"/>
      <c r="M5293" s="331"/>
      <c r="N5293" s="183">
        <f t="shared" si="1951"/>
        <v>1.8819999999999999</v>
      </c>
      <c r="O5293" s="184">
        <f t="shared" si="1952"/>
        <v>1.881</v>
      </c>
      <c r="P5293" s="185">
        <f t="shared" si="1953"/>
        <v>1.883</v>
      </c>
      <c r="Q5293" s="186">
        <f t="shared" si="1954"/>
        <v>1.885</v>
      </c>
      <c r="R5293" s="187">
        <f t="shared" si="1955"/>
        <v>1.855</v>
      </c>
      <c r="S5293" s="188">
        <f t="shared" si="1956"/>
        <v>1.913</v>
      </c>
      <c r="T5293" s="189">
        <f t="shared" si="1957"/>
        <v>1.93</v>
      </c>
      <c r="U5293" s="332">
        <f t="shared" si="1958"/>
        <v>1.8780000000000001</v>
      </c>
      <c r="V5293" s="325"/>
      <c r="W5293" s="325"/>
    </row>
    <row r="5294" spans="1:23" x14ac:dyDescent="0.35">
      <c r="A5294" s="293">
        <v>45399</v>
      </c>
      <c r="B5294" s="305">
        <v>188.2</v>
      </c>
      <c r="C5294" s="305">
        <v>188</v>
      </c>
      <c r="D5294" s="305">
        <v>188.3</v>
      </c>
      <c r="E5294" s="305">
        <v>188.5</v>
      </c>
      <c r="F5294" s="305">
        <v>185.6</v>
      </c>
      <c r="G5294" s="305">
        <v>191.3</v>
      </c>
      <c r="H5294" s="305">
        <v>193</v>
      </c>
      <c r="I5294" s="305">
        <v>187.8</v>
      </c>
      <c r="J5294" s="329"/>
      <c r="K5294" s="363"/>
      <c r="L5294" s="329"/>
      <c r="M5294" s="331"/>
      <c r="N5294" s="183">
        <f t="shared" si="1951"/>
        <v>1.8819999999999999</v>
      </c>
      <c r="O5294" s="184">
        <f t="shared" si="1952"/>
        <v>1.88</v>
      </c>
      <c r="P5294" s="185">
        <f t="shared" si="1953"/>
        <v>1.883</v>
      </c>
      <c r="Q5294" s="186">
        <f t="shared" si="1954"/>
        <v>1.885</v>
      </c>
      <c r="R5294" s="187">
        <f t="shared" si="1955"/>
        <v>1.8559999999999999</v>
      </c>
      <c r="S5294" s="188">
        <f t="shared" si="1956"/>
        <v>1.913</v>
      </c>
      <c r="T5294" s="189">
        <f t="shared" si="1957"/>
        <v>1.93</v>
      </c>
      <c r="U5294" s="332">
        <f t="shared" si="1958"/>
        <v>1.8780000000000001</v>
      </c>
      <c r="V5294" s="325"/>
      <c r="W5294" s="325"/>
    </row>
    <row r="5295" spans="1:23" x14ac:dyDescent="0.35">
      <c r="A5295" s="293">
        <v>45400</v>
      </c>
      <c r="B5295" s="305">
        <v>188.4</v>
      </c>
      <c r="C5295" s="305">
        <v>188</v>
      </c>
      <c r="D5295" s="305">
        <v>188.5</v>
      </c>
      <c r="E5295" s="305">
        <v>188.7</v>
      </c>
      <c r="F5295" s="305">
        <v>185.7</v>
      </c>
      <c r="G5295" s="305">
        <v>191.4</v>
      </c>
      <c r="H5295" s="305">
        <v>193.2</v>
      </c>
      <c r="I5295" s="305">
        <v>188</v>
      </c>
      <c r="J5295" s="329"/>
      <c r="K5295" s="363"/>
      <c r="L5295" s="329"/>
      <c r="M5295" s="331"/>
      <c r="N5295" s="183">
        <f t="shared" si="1951"/>
        <v>1.8840000000000001</v>
      </c>
      <c r="O5295" s="184">
        <f t="shared" si="1952"/>
        <v>1.88</v>
      </c>
      <c r="P5295" s="185">
        <f t="shared" si="1953"/>
        <v>1.885</v>
      </c>
      <c r="Q5295" s="186">
        <f t="shared" si="1954"/>
        <v>1.8869999999999998</v>
      </c>
      <c r="R5295" s="187">
        <f t="shared" si="1955"/>
        <v>1.857</v>
      </c>
      <c r="S5295" s="188">
        <f t="shared" si="1956"/>
        <v>1.9140000000000001</v>
      </c>
      <c r="T5295" s="189">
        <f t="shared" si="1957"/>
        <v>1.9319999999999999</v>
      </c>
      <c r="U5295" s="332">
        <f t="shared" si="1958"/>
        <v>1.88</v>
      </c>
      <c r="V5295" s="325"/>
      <c r="W5295" s="325"/>
    </row>
    <row r="5296" spans="1:23" x14ac:dyDescent="0.35">
      <c r="A5296" s="293">
        <v>45401</v>
      </c>
      <c r="B5296" s="305">
        <v>188.2</v>
      </c>
      <c r="C5296" s="305">
        <v>187.9</v>
      </c>
      <c r="D5296" s="305">
        <v>188.3</v>
      </c>
      <c r="E5296" s="305">
        <v>188.5</v>
      </c>
      <c r="F5296" s="305">
        <v>185.6</v>
      </c>
      <c r="G5296" s="305">
        <v>191.3</v>
      </c>
      <c r="H5296" s="305">
        <v>193.2</v>
      </c>
      <c r="I5296" s="305">
        <v>187.8</v>
      </c>
      <c r="J5296" s="329"/>
      <c r="K5296" s="363"/>
      <c r="L5296" s="329"/>
      <c r="M5296" s="331"/>
      <c r="N5296" s="183">
        <f t="shared" si="1951"/>
        <v>1.8819999999999999</v>
      </c>
      <c r="O5296" s="184">
        <f t="shared" si="1952"/>
        <v>1.879</v>
      </c>
      <c r="P5296" s="185">
        <f t="shared" si="1953"/>
        <v>1.883</v>
      </c>
      <c r="Q5296" s="186">
        <f t="shared" si="1954"/>
        <v>1.885</v>
      </c>
      <c r="R5296" s="187">
        <f t="shared" si="1955"/>
        <v>1.8559999999999999</v>
      </c>
      <c r="S5296" s="188">
        <f t="shared" si="1956"/>
        <v>1.913</v>
      </c>
      <c r="T5296" s="189">
        <f t="shared" si="1957"/>
        <v>1.9319999999999999</v>
      </c>
      <c r="U5296" s="332">
        <f t="shared" si="1958"/>
        <v>1.8780000000000001</v>
      </c>
      <c r="V5296" s="325"/>
      <c r="W5296" s="325"/>
    </row>
    <row r="5297" spans="1:23" x14ac:dyDescent="0.35">
      <c r="A5297" s="293">
        <v>45404</v>
      </c>
      <c r="B5297" s="305">
        <v>187.5</v>
      </c>
      <c r="C5297" s="305">
        <v>187.4</v>
      </c>
      <c r="D5297" s="305">
        <v>187.5</v>
      </c>
      <c r="E5297" s="305">
        <v>187.7</v>
      </c>
      <c r="F5297" s="305">
        <v>184.8</v>
      </c>
      <c r="G5297" s="305">
        <v>190.6</v>
      </c>
      <c r="H5297" s="305">
        <v>192.2</v>
      </c>
      <c r="I5297" s="305">
        <v>187.1</v>
      </c>
      <c r="J5297" s="329"/>
      <c r="K5297" s="363"/>
      <c r="L5297" s="329"/>
      <c r="M5297" s="331"/>
      <c r="N5297" s="183">
        <f t="shared" si="1951"/>
        <v>1.875</v>
      </c>
      <c r="O5297" s="184">
        <f t="shared" si="1952"/>
        <v>1.8740000000000001</v>
      </c>
      <c r="P5297" s="185">
        <f t="shared" si="1953"/>
        <v>1.875</v>
      </c>
      <c r="Q5297" s="186">
        <f t="shared" si="1954"/>
        <v>1.8769999999999998</v>
      </c>
      <c r="R5297" s="187">
        <f t="shared" si="1955"/>
        <v>1.8480000000000001</v>
      </c>
      <c r="S5297" s="188">
        <f t="shared" si="1956"/>
        <v>1.9059999999999999</v>
      </c>
      <c r="T5297" s="189">
        <f t="shared" si="1957"/>
        <v>1.9219999999999999</v>
      </c>
      <c r="U5297" s="332">
        <f t="shared" si="1958"/>
        <v>1.871</v>
      </c>
      <c r="V5297" s="325"/>
      <c r="W5297" s="325"/>
    </row>
    <row r="5298" spans="1:23" x14ac:dyDescent="0.35">
      <c r="A5298" s="293">
        <v>45405</v>
      </c>
      <c r="B5298" s="305">
        <v>186.3</v>
      </c>
      <c r="C5298" s="305">
        <v>186.3</v>
      </c>
      <c r="D5298" s="305">
        <v>186.4</v>
      </c>
      <c r="E5298" s="305">
        <v>186.5</v>
      </c>
      <c r="F5298" s="305">
        <v>183.6</v>
      </c>
      <c r="G5298" s="305">
        <v>189.4</v>
      </c>
      <c r="H5298" s="305">
        <v>191.1</v>
      </c>
      <c r="I5298" s="305">
        <v>185.9</v>
      </c>
      <c r="J5298" s="329"/>
      <c r="K5298" s="363"/>
      <c r="L5298" s="329"/>
      <c r="M5298" s="331"/>
      <c r="N5298" s="183">
        <f t="shared" si="1951"/>
        <v>1.8630000000000002</v>
      </c>
      <c r="O5298" s="184">
        <f t="shared" si="1952"/>
        <v>1.8630000000000002</v>
      </c>
      <c r="P5298" s="185">
        <f t="shared" si="1953"/>
        <v>1.8640000000000001</v>
      </c>
      <c r="Q5298" s="186">
        <f t="shared" si="1954"/>
        <v>1.865</v>
      </c>
      <c r="R5298" s="187">
        <f t="shared" si="1955"/>
        <v>1.8359999999999999</v>
      </c>
      <c r="S5298" s="188">
        <f t="shared" si="1956"/>
        <v>1.8940000000000001</v>
      </c>
      <c r="T5298" s="189">
        <f t="shared" si="1957"/>
        <v>1.911</v>
      </c>
      <c r="U5298" s="332">
        <f t="shared" si="1958"/>
        <v>1.859</v>
      </c>
      <c r="V5298" s="325"/>
      <c r="W5298" s="325"/>
    </row>
    <row r="5299" spans="1:23" x14ac:dyDescent="0.35">
      <c r="A5299" s="293">
        <v>45406</v>
      </c>
      <c r="B5299" s="305">
        <v>185.3</v>
      </c>
      <c r="C5299" s="305">
        <v>185.2</v>
      </c>
      <c r="D5299" s="305">
        <v>185.3</v>
      </c>
      <c r="E5299" s="305">
        <v>185.4</v>
      </c>
      <c r="F5299" s="305">
        <v>182.6</v>
      </c>
      <c r="G5299" s="305">
        <v>188.5</v>
      </c>
      <c r="H5299" s="305">
        <v>189.9</v>
      </c>
      <c r="I5299" s="305">
        <v>184.9</v>
      </c>
      <c r="J5299" s="329"/>
      <c r="K5299" s="363"/>
      <c r="L5299" s="329"/>
      <c r="M5299" s="331"/>
      <c r="N5299" s="183">
        <f t="shared" si="1951"/>
        <v>1.8530000000000002</v>
      </c>
      <c r="O5299" s="184">
        <f t="shared" si="1952"/>
        <v>1.8519999999999999</v>
      </c>
      <c r="P5299" s="185">
        <f t="shared" si="1953"/>
        <v>1.8530000000000002</v>
      </c>
      <c r="Q5299" s="186">
        <f t="shared" si="1954"/>
        <v>1.8540000000000001</v>
      </c>
      <c r="R5299" s="187">
        <f t="shared" si="1955"/>
        <v>1.8259999999999998</v>
      </c>
      <c r="S5299" s="188">
        <f t="shared" si="1956"/>
        <v>1.885</v>
      </c>
      <c r="T5299" s="189">
        <f t="shared" si="1957"/>
        <v>1.899</v>
      </c>
      <c r="U5299" s="332">
        <f t="shared" si="1958"/>
        <v>1.849</v>
      </c>
      <c r="V5299" s="325"/>
      <c r="W5299" s="325"/>
    </row>
    <row r="5300" spans="1:23" x14ac:dyDescent="0.35">
      <c r="A5300" s="293">
        <v>45407</v>
      </c>
      <c r="B5300" s="305">
        <v>185.1</v>
      </c>
      <c r="C5300" s="305">
        <v>185.1</v>
      </c>
      <c r="D5300" s="305">
        <v>185.1</v>
      </c>
      <c r="E5300" s="305">
        <v>185.2</v>
      </c>
      <c r="F5300" s="305">
        <v>182.4</v>
      </c>
      <c r="G5300" s="305">
        <v>188.3</v>
      </c>
      <c r="H5300" s="305">
        <v>189.7</v>
      </c>
      <c r="I5300" s="305">
        <v>184.7</v>
      </c>
      <c r="J5300" s="329"/>
      <c r="K5300" s="363"/>
      <c r="L5300" s="329"/>
      <c r="M5300" s="331"/>
      <c r="N5300" s="183">
        <f t="shared" si="1951"/>
        <v>1.851</v>
      </c>
      <c r="O5300" s="184">
        <f t="shared" si="1952"/>
        <v>1.851</v>
      </c>
      <c r="P5300" s="185">
        <f t="shared" si="1953"/>
        <v>1.851</v>
      </c>
      <c r="Q5300" s="186">
        <f t="shared" si="1954"/>
        <v>1.8519999999999999</v>
      </c>
      <c r="R5300" s="187">
        <f t="shared" si="1955"/>
        <v>1.8240000000000001</v>
      </c>
      <c r="S5300" s="188">
        <f t="shared" si="1956"/>
        <v>1.883</v>
      </c>
      <c r="T5300" s="189">
        <f t="shared" si="1957"/>
        <v>1.8969999999999998</v>
      </c>
      <c r="U5300" s="332">
        <f t="shared" si="1958"/>
        <v>1.847</v>
      </c>
      <c r="V5300" s="325"/>
      <c r="W5300" s="325"/>
    </row>
    <row r="5301" spans="1:23" x14ac:dyDescent="0.35">
      <c r="A5301" s="293">
        <v>45408</v>
      </c>
      <c r="B5301" s="305">
        <v>184.2</v>
      </c>
      <c r="C5301" s="305">
        <v>184.1</v>
      </c>
      <c r="D5301" s="305">
        <v>184.2</v>
      </c>
      <c r="E5301" s="305">
        <v>184.4</v>
      </c>
      <c r="F5301" s="305">
        <v>181.5</v>
      </c>
      <c r="G5301" s="305">
        <v>187.3</v>
      </c>
      <c r="H5301" s="305">
        <v>188.9</v>
      </c>
      <c r="I5301" s="305">
        <v>183.8</v>
      </c>
      <c r="J5301" s="329"/>
      <c r="K5301" s="363"/>
      <c r="L5301" s="329"/>
      <c r="M5301" s="331"/>
      <c r="N5301" s="183">
        <f t="shared" si="1951"/>
        <v>1.8419999999999999</v>
      </c>
      <c r="O5301" s="184">
        <f t="shared" si="1952"/>
        <v>1.841</v>
      </c>
      <c r="P5301" s="185">
        <f t="shared" si="1953"/>
        <v>1.8419999999999999</v>
      </c>
      <c r="Q5301" s="186">
        <f t="shared" si="1954"/>
        <v>1.8440000000000001</v>
      </c>
      <c r="R5301" s="187">
        <f t="shared" si="1955"/>
        <v>1.8149999999999999</v>
      </c>
      <c r="S5301" s="188">
        <f t="shared" si="1956"/>
        <v>1.8730000000000002</v>
      </c>
      <c r="T5301" s="189">
        <f t="shared" si="1957"/>
        <v>1.889</v>
      </c>
      <c r="U5301" s="332">
        <f t="shared" si="1958"/>
        <v>1.8380000000000001</v>
      </c>
      <c r="V5301" s="325"/>
      <c r="W5301" s="325"/>
    </row>
    <row r="5302" spans="1:23" x14ac:dyDescent="0.35">
      <c r="A5302" s="293">
        <v>45411</v>
      </c>
      <c r="B5302" s="305">
        <v>183.8</v>
      </c>
      <c r="C5302" s="305">
        <v>183.5</v>
      </c>
      <c r="D5302" s="305">
        <v>183.9</v>
      </c>
      <c r="E5302" s="305">
        <v>184</v>
      </c>
      <c r="F5302" s="305">
        <v>181.1</v>
      </c>
      <c r="G5302" s="305">
        <v>186.9</v>
      </c>
      <c r="H5302" s="305">
        <v>188.4</v>
      </c>
      <c r="I5302" s="305">
        <v>183.4</v>
      </c>
      <c r="J5302" s="329"/>
      <c r="K5302" s="363"/>
      <c r="L5302" s="329"/>
      <c r="M5302" s="331"/>
      <c r="N5302" s="183">
        <f t="shared" si="1951"/>
        <v>1.8380000000000001</v>
      </c>
      <c r="O5302" s="184">
        <f t="shared" si="1952"/>
        <v>1.835</v>
      </c>
      <c r="P5302" s="185">
        <f t="shared" si="1953"/>
        <v>1.839</v>
      </c>
      <c r="Q5302" s="186">
        <f t="shared" si="1954"/>
        <v>1.84</v>
      </c>
      <c r="R5302" s="187">
        <f t="shared" si="1955"/>
        <v>1.8109999999999999</v>
      </c>
      <c r="S5302" s="188">
        <f t="shared" si="1956"/>
        <v>1.869</v>
      </c>
      <c r="T5302" s="189">
        <f t="shared" si="1957"/>
        <v>1.8840000000000001</v>
      </c>
      <c r="U5302" s="332">
        <f t="shared" si="1958"/>
        <v>1.8340000000000001</v>
      </c>
      <c r="V5302" s="325"/>
      <c r="W5302" s="325"/>
    </row>
    <row r="5303" spans="1:23" x14ac:dyDescent="0.35">
      <c r="A5303" s="293">
        <v>45412</v>
      </c>
      <c r="B5303" s="305">
        <v>183.3</v>
      </c>
      <c r="C5303" s="305">
        <v>183.2</v>
      </c>
      <c r="D5303" s="305">
        <v>183.4</v>
      </c>
      <c r="E5303" s="305">
        <v>183.5</v>
      </c>
      <c r="F5303" s="305">
        <v>180.6</v>
      </c>
      <c r="G5303" s="305">
        <v>186.4</v>
      </c>
      <c r="H5303" s="305">
        <v>188.2</v>
      </c>
      <c r="I5303" s="305">
        <v>182.9</v>
      </c>
      <c r="J5303" s="329"/>
      <c r="K5303" s="363">
        <f>AVERAGE(I5292:I5303)</f>
        <v>186.00833333333335</v>
      </c>
      <c r="L5303" s="329"/>
      <c r="M5303" s="363">
        <f>AVERAGE(I5282:I5303)</f>
        <v>186.01363636363638</v>
      </c>
      <c r="N5303" s="183">
        <f t="shared" si="1951"/>
        <v>1.8330000000000002</v>
      </c>
      <c r="O5303" s="184">
        <f t="shared" si="1952"/>
        <v>1.8319999999999999</v>
      </c>
      <c r="P5303" s="185">
        <f t="shared" si="1953"/>
        <v>1.8340000000000001</v>
      </c>
      <c r="Q5303" s="186">
        <f t="shared" si="1954"/>
        <v>1.835</v>
      </c>
      <c r="R5303" s="187">
        <f t="shared" si="1955"/>
        <v>1.806</v>
      </c>
      <c r="S5303" s="188">
        <f t="shared" si="1956"/>
        <v>1.8640000000000001</v>
      </c>
      <c r="T5303" s="189">
        <f t="shared" si="1957"/>
        <v>1.8819999999999999</v>
      </c>
      <c r="U5303" s="332">
        <f t="shared" si="1958"/>
        <v>1.829</v>
      </c>
      <c r="V5303" s="325"/>
      <c r="W5303" s="325"/>
    </row>
    <row r="5304" spans="1:23" x14ac:dyDescent="0.35">
      <c r="A5304" s="293">
        <v>45413</v>
      </c>
      <c r="B5304" s="305">
        <v>182.9</v>
      </c>
      <c r="C5304" s="305">
        <v>182.9</v>
      </c>
      <c r="D5304" s="305">
        <v>182.9</v>
      </c>
      <c r="E5304" s="305">
        <v>183.1</v>
      </c>
      <c r="F5304" s="305">
        <v>180.2</v>
      </c>
      <c r="G5304" s="305">
        <v>186.1</v>
      </c>
      <c r="H5304" s="305">
        <v>187.7</v>
      </c>
      <c r="I5304" s="305">
        <v>182.5</v>
      </c>
      <c r="J5304" s="329"/>
      <c r="K5304" s="363"/>
      <c r="L5304" s="329"/>
      <c r="M5304" s="331"/>
      <c r="N5304" s="183">
        <f t="shared" ref="N5304:N5316" si="1959">B5304/$V$1</f>
        <v>1.829</v>
      </c>
      <c r="O5304" s="184">
        <f t="shared" ref="O5304:O5316" si="1960">C5304/$V$1</f>
        <v>1.829</v>
      </c>
      <c r="P5304" s="185">
        <f t="shared" ref="P5304:P5316" si="1961">D5304/$V$1</f>
        <v>1.829</v>
      </c>
      <c r="Q5304" s="186">
        <f t="shared" ref="Q5304:Q5316" si="1962">E5304/$V$1</f>
        <v>1.831</v>
      </c>
      <c r="R5304" s="187">
        <f t="shared" ref="R5304:R5316" si="1963">F5304/$V$1</f>
        <v>1.8019999999999998</v>
      </c>
      <c r="S5304" s="188">
        <f t="shared" ref="S5304:S5316" si="1964">G5304/$V$1</f>
        <v>1.861</v>
      </c>
      <c r="T5304" s="189">
        <f t="shared" ref="T5304:T5316" si="1965">H5304/$V$1</f>
        <v>1.8769999999999998</v>
      </c>
      <c r="U5304" s="332">
        <f t="shared" ref="U5304:U5316" si="1966">I5304/$V$1</f>
        <v>1.825</v>
      </c>
      <c r="V5304" s="325"/>
      <c r="W5304" s="325"/>
    </row>
    <row r="5305" spans="1:23" x14ac:dyDescent="0.35">
      <c r="A5305" s="293">
        <v>45414</v>
      </c>
      <c r="B5305" s="305">
        <v>182.7</v>
      </c>
      <c r="C5305" s="305">
        <v>182.6</v>
      </c>
      <c r="D5305" s="305">
        <v>182.7</v>
      </c>
      <c r="E5305" s="305">
        <v>182.9</v>
      </c>
      <c r="F5305" s="305">
        <v>180</v>
      </c>
      <c r="G5305" s="305">
        <v>185.9</v>
      </c>
      <c r="H5305" s="305">
        <v>187.5</v>
      </c>
      <c r="I5305" s="305">
        <v>182.3</v>
      </c>
      <c r="J5305" s="329"/>
      <c r="K5305" s="363"/>
      <c r="L5305" s="329"/>
      <c r="M5305" s="331"/>
      <c r="N5305" s="183">
        <f t="shared" si="1959"/>
        <v>1.827</v>
      </c>
      <c r="O5305" s="184">
        <f t="shared" si="1960"/>
        <v>1.8259999999999998</v>
      </c>
      <c r="P5305" s="185">
        <f t="shared" si="1961"/>
        <v>1.827</v>
      </c>
      <c r="Q5305" s="186">
        <f t="shared" si="1962"/>
        <v>1.829</v>
      </c>
      <c r="R5305" s="187">
        <f t="shared" si="1963"/>
        <v>1.8</v>
      </c>
      <c r="S5305" s="188">
        <f t="shared" si="1964"/>
        <v>1.859</v>
      </c>
      <c r="T5305" s="189">
        <f t="shared" si="1965"/>
        <v>1.875</v>
      </c>
      <c r="U5305" s="332">
        <f t="shared" si="1966"/>
        <v>1.8230000000000002</v>
      </c>
      <c r="V5305" s="325"/>
      <c r="W5305" s="325"/>
    </row>
    <row r="5306" spans="1:23" x14ac:dyDescent="0.35">
      <c r="A5306" s="293">
        <v>45415</v>
      </c>
      <c r="B5306" s="305">
        <v>181.9</v>
      </c>
      <c r="C5306" s="305">
        <v>182</v>
      </c>
      <c r="D5306" s="305">
        <v>181.9</v>
      </c>
      <c r="E5306" s="305">
        <v>182.1</v>
      </c>
      <c r="F5306" s="305">
        <v>179.2</v>
      </c>
      <c r="G5306" s="305">
        <v>185.2</v>
      </c>
      <c r="H5306" s="305">
        <v>186.7</v>
      </c>
      <c r="I5306" s="305">
        <v>181.5</v>
      </c>
      <c r="J5306" s="329"/>
      <c r="K5306" s="363"/>
      <c r="L5306" s="329"/>
      <c r="M5306" s="331"/>
      <c r="N5306" s="183">
        <f t="shared" si="1959"/>
        <v>1.819</v>
      </c>
      <c r="O5306" s="184">
        <f t="shared" si="1960"/>
        <v>1.82</v>
      </c>
      <c r="P5306" s="185">
        <f t="shared" si="1961"/>
        <v>1.819</v>
      </c>
      <c r="Q5306" s="186">
        <f t="shared" si="1962"/>
        <v>1.821</v>
      </c>
      <c r="R5306" s="187">
        <f t="shared" si="1963"/>
        <v>1.7919999999999998</v>
      </c>
      <c r="S5306" s="188">
        <f t="shared" si="1964"/>
        <v>1.8519999999999999</v>
      </c>
      <c r="T5306" s="189">
        <f t="shared" si="1965"/>
        <v>1.867</v>
      </c>
      <c r="U5306" s="332">
        <f t="shared" si="1966"/>
        <v>1.8149999999999999</v>
      </c>
      <c r="V5306" s="325"/>
      <c r="W5306" s="325"/>
    </row>
    <row r="5307" spans="1:23" x14ac:dyDescent="0.35">
      <c r="A5307" s="293">
        <v>45418</v>
      </c>
      <c r="B5307" s="305">
        <v>181</v>
      </c>
      <c r="C5307" s="305">
        <v>181.3</v>
      </c>
      <c r="D5307" s="305">
        <v>181</v>
      </c>
      <c r="E5307" s="305">
        <v>181.2</v>
      </c>
      <c r="F5307" s="305">
        <v>178.2</v>
      </c>
      <c r="G5307" s="305">
        <v>184.4</v>
      </c>
      <c r="H5307" s="305">
        <v>185.5</v>
      </c>
      <c r="I5307" s="305">
        <v>180.6</v>
      </c>
      <c r="J5307" s="329"/>
      <c r="K5307" s="363"/>
      <c r="L5307" s="329"/>
      <c r="M5307" s="331"/>
      <c r="N5307" s="183">
        <f t="shared" si="1959"/>
        <v>1.81</v>
      </c>
      <c r="O5307" s="184">
        <f t="shared" si="1960"/>
        <v>1.8130000000000002</v>
      </c>
      <c r="P5307" s="185">
        <f t="shared" si="1961"/>
        <v>1.81</v>
      </c>
      <c r="Q5307" s="186">
        <f t="shared" si="1962"/>
        <v>1.8119999999999998</v>
      </c>
      <c r="R5307" s="187">
        <f t="shared" si="1963"/>
        <v>1.7819999999999998</v>
      </c>
      <c r="S5307" s="188">
        <f t="shared" si="1964"/>
        <v>1.8440000000000001</v>
      </c>
      <c r="T5307" s="189">
        <f t="shared" si="1965"/>
        <v>1.855</v>
      </c>
      <c r="U5307" s="332">
        <f t="shared" si="1966"/>
        <v>1.806</v>
      </c>
      <c r="V5307" s="325"/>
      <c r="W5307" s="325"/>
    </row>
    <row r="5308" spans="1:23" x14ac:dyDescent="0.35">
      <c r="A5308" s="293">
        <v>45419</v>
      </c>
      <c r="B5308" s="305">
        <v>179.6</v>
      </c>
      <c r="C5308" s="305">
        <v>179.8</v>
      </c>
      <c r="D5308" s="305">
        <v>179.5</v>
      </c>
      <c r="E5308" s="305">
        <v>179.8</v>
      </c>
      <c r="F5308" s="305">
        <v>176.8</v>
      </c>
      <c r="G5308" s="305">
        <v>182.9</v>
      </c>
      <c r="H5308" s="305">
        <v>184.3</v>
      </c>
      <c r="I5308" s="305">
        <v>179.2</v>
      </c>
      <c r="J5308" s="329"/>
      <c r="K5308" s="363"/>
      <c r="L5308" s="329"/>
      <c r="M5308" s="331"/>
      <c r="N5308" s="183">
        <f t="shared" si="1959"/>
        <v>1.796</v>
      </c>
      <c r="O5308" s="184">
        <f t="shared" si="1960"/>
        <v>1.798</v>
      </c>
      <c r="P5308" s="185">
        <f t="shared" si="1961"/>
        <v>1.7949999999999999</v>
      </c>
      <c r="Q5308" s="186">
        <f t="shared" si="1962"/>
        <v>1.798</v>
      </c>
      <c r="R5308" s="187">
        <f t="shared" si="1963"/>
        <v>1.768</v>
      </c>
      <c r="S5308" s="188">
        <f t="shared" si="1964"/>
        <v>1.829</v>
      </c>
      <c r="T5308" s="189">
        <f t="shared" si="1965"/>
        <v>1.8430000000000002</v>
      </c>
      <c r="U5308" s="332">
        <f t="shared" si="1966"/>
        <v>1.7919999999999998</v>
      </c>
      <c r="V5308" s="325"/>
      <c r="W5308" s="325"/>
    </row>
    <row r="5309" spans="1:23" x14ac:dyDescent="0.35">
      <c r="A5309" s="293">
        <v>45420</v>
      </c>
      <c r="B5309" s="305">
        <v>178.8</v>
      </c>
      <c r="C5309" s="305">
        <v>179.1</v>
      </c>
      <c r="D5309" s="305">
        <v>178.8</v>
      </c>
      <c r="E5309" s="305">
        <v>179</v>
      </c>
      <c r="F5309" s="305">
        <v>176</v>
      </c>
      <c r="G5309" s="305">
        <v>182.2</v>
      </c>
      <c r="H5309" s="305">
        <v>183.6</v>
      </c>
      <c r="I5309" s="305">
        <v>178.4</v>
      </c>
      <c r="J5309" s="329"/>
      <c r="K5309" s="363"/>
      <c r="L5309" s="329"/>
      <c r="M5309" s="331"/>
      <c r="N5309" s="183">
        <f t="shared" si="1959"/>
        <v>1.788</v>
      </c>
      <c r="O5309" s="184">
        <f t="shared" si="1960"/>
        <v>1.7909999999999999</v>
      </c>
      <c r="P5309" s="185">
        <f t="shared" si="1961"/>
        <v>1.788</v>
      </c>
      <c r="Q5309" s="186">
        <f t="shared" si="1962"/>
        <v>1.79</v>
      </c>
      <c r="R5309" s="187">
        <f t="shared" si="1963"/>
        <v>1.76</v>
      </c>
      <c r="S5309" s="188">
        <f t="shared" si="1964"/>
        <v>1.8219999999999998</v>
      </c>
      <c r="T5309" s="189">
        <f t="shared" si="1965"/>
        <v>1.8359999999999999</v>
      </c>
      <c r="U5309" s="332">
        <f t="shared" si="1966"/>
        <v>1.784</v>
      </c>
      <c r="V5309" s="325"/>
      <c r="W5309" s="325"/>
    </row>
    <row r="5310" spans="1:23" x14ac:dyDescent="0.35">
      <c r="A5310" s="293">
        <v>45421</v>
      </c>
      <c r="B5310" s="305">
        <v>178</v>
      </c>
      <c r="C5310" s="305">
        <v>178.2</v>
      </c>
      <c r="D5310" s="305">
        <v>178</v>
      </c>
      <c r="E5310" s="305">
        <v>178.2</v>
      </c>
      <c r="F5310" s="305">
        <v>175.2</v>
      </c>
      <c r="G5310" s="305">
        <v>181.3</v>
      </c>
      <c r="H5310" s="305">
        <v>182.8</v>
      </c>
      <c r="I5310" s="305">
        <v>177.6</v>
      </c>
      <c r="J5310" s="329"/>
      <c r="K5310" s="363"/>
      <c r="L5310" s="329"/>
      <c r="M5310" s="331"/>
      <c r="N5310" s="183">
        <f t="shared" si="1959"/>
        <v>1.78</v>
      </c>
      <c r="O5310" s="184">
        <f t="shared" si="1960"/>
        <v>1.7819999999999998</v>
      </c>
      <c r="P5310" s="185">
        <f t="shared" si="1961"/>
        <v>1.78</v>
      </c>
      <c r="Q5310" s="186">
        <f t="shared" si="1962"/>
        <v>1.7819999999999998</v>
      </c>
      <c r="R5310" s="187">
        <f t="shared" si="1963"/>
        <v>1.7519999999999998</v>
      </c>
      <c r="S5310" s="188">
        <f t="shared" si="1964"/>
        <v>1.8130000000000002</v>
      </c>
      <c r="T5310" s="189">
        <f t="shared" si="1965"/>
        <v>1.8280000000000001</v>
      </c>
      <c r="U5310" s="332">
        <f t="shared" si="1966"/>
        <v>1.776</v>
      </c>
      <c r="V5310" s="325"/>
      <c r="W5310" s="325"/>
    </row>
    <row r="5311" spans="1:23" x14ac:dyDescent="0.35">
      <c r="A5311" s="293">
        <v>45422</v>
      </c>
      <c r="B5311" s="305">
        <v>177.5</v>
      </c>
      <c r="C5311" s="305">
        <v>177.5</v>
      </c>
      <c r="D5311" s="305">
        <v>177.4</v>
      </c>
      <c r="E5311" s="305">
        <v>177.7</v>
      </c>
      <c r="F5311" s="305">
        <v>174.6</v>
      </c>
      <c r="G5311" s="305">
        <v>180.6</v>
      </c>
      <c r="H5311" s="305">
        <v>182.3</v>
      </c>
      <c r="I5311" s="305">
        <v>177.1</v>
      </c>
      <c r="J5311" s="329"/>
      <c r="K5311" s="363"/>
      <c r="L5311" s="329"/>
      <c r="M5311" s="331"/>
      <c r="N5311" s="183">
        <f t="shared" si="1959"/>
        <v>1.7749999999999999</v>
      </c>
      <c r="O5311" s="184">
        <f t="shared" si="1960"/>
        <v>1.7749999999999999</v>
      </c>
      <c r="P5311" s="185">
        <f t="shared" si="1961"/>
        <v>1.774</v>
      </c>
      <c r="Q5311" s="186">
        <f t="shared" si="1962"/>
        <v>1.7769999999999999</v>
      </c>
      <c r="R5311" s="187">
        <f t="shared" si="1963"/>
        <v>1.746</v>
      </c>
      <c r="S5311" s="188">
        <f t="shared" si="1964"/>
        <v>1.806</v>
      </c>
      <c r="T5311" s="189">
        <f t="shared" si="1965"/>
        <v>1.8230000000000002</v>
      </c>
      <c r="U5311" s="332">
        <f t="shared" si="1966"/>
        <v>1.7709999999999999</v>
      </c>
      <c r="V5311" s="325"/>
      <c r="W5311" s="325"/>
    </row>
    <row r="5312" spans="1:23" x14ac:dyDescent="0.35">
      <c r="A5312" s="293">
        <v>45425</v>
      </c>
      <c r="B5312" s="305">
        <v>177.6</v>
      </c>
      <c r="C5312" s="305">
        <v>177.5</v>
      </c>
      <c r="D5312" s="305">
        <v>177.7</v>
      </c>
      <c r="E5312" s="305">
        <v>177.9</v>
      </c>
      <c r="F5312" s="305">
        <v>174.8</v>
      </c>
      <c r="G5312" s="305">
        <v>180.6</v>
      </c>
      <c r="H5312" s="305">
        <v>182.6</v>
      </c>
      <c r="I5312" s="305">
        <v>177.2</v>
      </c>
      <c r="J5312" s="329"/>
      <c r="K5312" s="363"/>
      <c r="L5312" s="329"/>
      <c r="M5312" s="331"/>
      <c r="N5312" s="183">
        <f t="shared" si="1959"/>
        <v>1.776</v>
      </c>
      <c r="O5312" s="184">
        <f t="shared" si="1960"/>
        <v>1.7749999999999999</v>
      </c>
      <c r="P5312" s="185">
        <f t="shared" si="1961"/>
        <v>1.7769999999999999</v>
      </c>
      <c r="Q5312" s="186">
        <f t="shared" si="1962"/>
        <v>1.7790000000000001</v>
      </c>
      <c r="R5312" s="187">
        <f t="shared" si="1963"/>
        <v>1.7480000000000002</v>
      </c>
      <c r="S5312" s="188">
        <f t="shared" si="1964"/>
        <v>1.806</v>
      </c>
      <c r="T5312" s="189">
        <f t="shared" si="1965"/>
        <v>1.8259999999999998</v>
      </c>
      <c r="U5312" s="332">
        <f t="shared" si="1966"/>
        <v>1.7719999999999998</v>
      </c>
      <c r="V5312" s="325"/>
      <c r="W5312" s="325"/>
    </row>
    <row r="5313" spans="1:23" x14ac:dyDescent="0.35">
      <c r="A5313" s="293">
        <v>45426</v>
      </c>
      <c r="B5313" s="305">
        <v>177.4</v>
      </c>
      <c r="C5313" s="305">
        <v>177.3</v>
      </c>
      <c r="D5313" s="305">
        <v>177.5</v>
      </c>
      <c r="E5313" s="305">
        <v>177.8</v>
      </c>
      <c r="F5313" s="305">
        <v>174.7</v>
      </c>
      <c r="G5313" s="305">
        <v>180.5</v>
      </c>
      <c r="H5313" s="305">
        <v>182.7</v>
      </c>
      <c r="I5313" s="305">
        <v>177.1</v>
      </c>
      <c r="J5313" s="329"/>
      <c r="K5313" s="363"/>
      <c r="L5313" s="329"/>
      <c r="M5313" s="331"/>
      <c r="N5313" s="183">
        <f t="shared" si="1959"/>
        <v>1.774</v>
      </c>
      <c r="O5313" s="184">
        <f t="shared" si="1960"/>
        <v>1.7730000000000001</v>
      </c>
      <c r="P5313" s="185">
        <f t="shared" si="1961"/>
        <v>1.7749999999999999</v>
      </c>
      <c r="Q5313" s="186">
        <f t="shared" si="1962"/>
        <v>1.778</v>
      </c>
      <c r="R5313" s="187">
        <f t="shared" si="1963"/>
        <v>1.7469999999999999</v>
      </c>
      <c r="S5313" s="188">
        <f t="shared" si="1964"/>
        <v>1.8049999999999999</v>
      </c>
      <c r="T5313" s="189">
        <f t="shared" si="1965"/>
        <v>1.827</v>
      </c>
      <c r="U5313" s="332">
        <f t="shared" si="1966"/>
        <v>1.7709999999999999</v>
      </c>
      <c r="V5313" s="325"/>
      <c r="W5313" s="325"/>
    </row>
    <row r="5314" spans="1:23" x14ac:dyDescent="0.35">
      <c r="A5314" s="293">
        <v>45427</v>
      </c>
      <c r="B5314" s="305">
        <v>177.5</v>
      </c>
      <c r="C5314" s="305">
        <v>177.4</v>
      </c>
      <c r="D5314" s="305">
        <v>177.4</v>
      </c>
      <c r="E5314" s="305">
        <v>177.7</v>
      </c>
      <c r="F5314" s="305">
        <v>174.6</v>
      </c>
      <c r="G5314" s="305">
        <v>180.5</v>
      </c>
      <c r="H5314" s="305">
        <v>182.7</v>
      </c>
      <c r="I5314" s="305">
        <v>177</v>
      </c>
      <c r="J5314" s="329"/>
      <c r="K5314" s="363"/>
      <c r="L5314" s="329"/>
      <c r="M5314" s="331"/>
      <c r="N5314" s="183">
        <f t="shared" si="1959"/>
        <v>1.7749999999999999</v>
      </c>
      <c r="O5314" s="184">
        <f t="shared" si="1960"/>
        <v>1.774</v>
      </c>
      <c r="P5314" s="185">
        <f t="shared" si="1961"/>
        <v>1.774</v>
      </c>
      <c r="Q5314" s="186">
        <f t="shared" si="1962"/>
        <v>1.7769999999999999</v>
      </c>
      <c r="R5314" s="187">
        <f t="shared" si="1963"/>
        <v>1.746</v>
      </c>
      <c r="S5314" s="188">
        <f t="shared" si="1964"/>
        <v>1.8049999999999999</v>
      </c>
      <c r="T5314" s="189">
        <f t="shared" si="1965"/>
        <v>1.827</v>
      </c>
      <c r="U5314" s="332">
        <f t="shared" si="1966"/>
        <v>1.77</v>
      </c>
      <c r="V5314" s="325"/>
      <c r="W5314" s="325"/>
    </row>
    <row r="5315" spans="1:23" x14ac:dyDescent="0.35">
      <c r="A5315" s="293">
        <v>45428</v>
      </c>
      <c r="B5315" s="305">
        <v>177.5</v>
      </c>
      <c r="C5315" s="305">
        <v>177.3</v>
      </c>
      <c r="D5315" s="305">
        <v>177.5</v>
      </c>
      <c r="E5315" s="305">
        <v>177.6</v>
      </c>
      <c r="F5315" s="305">
        <v>174.6</v>
      </c>
      <c r="G5315" s="305">
        <v>180.5</v>
      </c>
      <c r="H5315" s="305">
        <v>182.7</v>
      </c>
      <c r="I5315" s="305">
        <v>177</v>
      </c>
      <c r="J5315" s="329"/>
      <c r="K5315" s="363"/>
      <c r="L5315" s="329"/>
      <c r="M5315" s="331"/>
      <c r="N5315" s="183">
        <f t="shared" si="1959"/>
        <v>1.7749999999999999</v>
      </c>
      <c r="O5315" s="184">
        <f t="shared" si="1960"/>
        <v>1.7730000000000001</v>
      </c>
      <c r="P5315" s="185">
        <f t="shared" si="1961"/>
        <v>1.7749999999999999</v>
      </c>
      <c r="Q5315" s="186">
        <f t="shared" si="1962"/>
        <v>1.776</v>
      </c>
      <c r="R5315" s="187">
        <f t="shared" si="1963"/>
        <v>1.746</v>
      </c>
      <c r="S5315" s="188">
        <f t="shared" si="1964"/>
        <v>1.8049999999999999</v>
      </c>
      <c r="T5315" s="189">
        <f t="shared" si="1965"/>
        <v>1.827</v>
      </c>
      <c r="U5315" s="332">
        <f t="shared" si="1966"/>
        <v>1.77</v>
      </c>
      <c r="V5315" s="325"/>
      <c r="W5315" s="325"/>
    </row>
    <row r="5316" spans="1:23" x14ac:dyDescent="0.35">
      <c r="A5316" s="293">
        <v>45429</v>
      </c>
      <c r="B5316" s="305">
        <v>177.1</v>
      </c>
      <c r="C5316" s="305">
        <v>177</v>
      </c>
      <c r="D5316" s="305">
        <v>177.1</v>
      </c>
      <c r="E5316" s="305">
        <v>177.2</v>
      </c>
      <c r="F5316" s="305">
        <v>174.2</v>
      </c>
      <c r="G5316" s="305">
        <v>180.1</v>
      </c>
      <c r="H5316" s="305">
        <v>182.2</v>
      </c>
      <c r="I5316" s="305">
        <v>176.6</v>
      </c>
      <c r="J5316" s="329"/>
      <c r="K5316" s="363">
        <f>AVERAGE(I5304:I5316)</f>
        <v>178.77692307692308</v>
      </c>
      <c r="L5316" s="329"/>
      <c r="M5316" s="331"/>
      <c r="N5316" s="183">
        <f t="shared" si="1959"/>
        <v>1.7709999999999999</v>
      </c>
      <c r="O5316" s="184">
        <f t="shared" si="1960"/>
        <v>1.77</v>
      </c>
      <c r="P5316" s="185">
        <f t="shared" si="1961"/>
        <v>1.7709999999999999</v>
      </c>
      <c r="Q5316" s="186">
        <f t="shared" si="1962"/>
        <v>1.7719999999999998</v>
      </c>
      <c r="R5316" s="187">
        <f t="shared" si="1963"/>
        <v>1.742</v>
      </c>
      <c r="S5316" s="188">
        <f t="shared" si="1964"/>
        <v>1.8009999999999999</v>
      </c>
      <c r="T5316" s="189">
        <f t="shared" si="1965"/>
        <v>1.8219999999999998</v>
      </c>
      <c r="U5316" s="332">
        <f t="shared" si="1966"/>
        <v>1.766</v>
      </c>
      <c r="V5316" s="325"/>
      <c r="W5316" s="325"/>
    </row>
    <row r="5317" spans="1:23" x14ac:dyDescent="0.35">
      <c r="A5317" s="293">
        <v>45432</v>
      </c>
      <c r="B5317" s="305">
        <v>176.7</v>
      </c>
      <c r="C5317" s="305">
        <v>176.6</v>
      </c>
      <c r="D5317" s="305">
        <v>176.6</v>
      </c>
      <c r="E5317" s="305">
        <v>176.7</v>
      </c>
      <c r="F5317" s="305">
        <v>173.8</v>
      </c>
      <c r="G5317" s="305">
        <v>179.8</v>
      </c>
      <c r="H5317" s="305">
        <v>181.7</v>
      </c>
      <c r="I5317" s="305">
        <v>176.2</v>
      </c>
      <c r="J5317" s="329"/>
      <c r="K5317" s="363"/>
      <c r="L5317" s="329"/>
      <c r="M5317" s="331"/>
      <c r="N5317" s="183">
        <f t="shared" ref="N5317:N5326" si="1967">B5317/$V$1</f>
        <v>1.7669999999999999</v>
      </c>
      <c r="O5317" s="184">
        <f t="shared" ref="O5317:O5326" si="1968">C5317/$V$1</f>
        <v>1.766</v>
      </c>
      <c r="P5317" s="185">
        <f t="shared" ref="P5317:P5326" si="1969">D5317/$V$1</f>
        <v>1.766</v>
      </c>
      <c r="Q5317" s="186">
        <f t="shared" ref="Q5317:Q5326" si="1970">E5317/$V$1</f>
        <v>1.7669999999999999</v>
      </c>
      <c r="R5317" s="187">
        <f t="shared" ref="R5317:R5326" si="1971">F5317/$V$1</f>
        <v>1.7380000000000002</v>
      </c>
      <c r="S5317" s="188">
        <f t="shared" ref="S5317:S5326" si="1972">G5317/$V$1</f>
        <v>1.798</v>
      </c>
      <c r="T5317" s="189">
        <f t="shared" ref="T5317:T5326" si="1973">H5317/$V$1</f>
        <v>1.8169999999999999</v>
      </c>
      <c r="U5317" s="332">
        <f t="shared" ref="U5317:U5326" si="1974">I5317/$V$1</f>
        <v>1.7619999999999998</v>
      </c>
      <c r="V5317" s="325"/>
      <c r="W5317" s="325"/>
    </row>
    <row r="5318" spans="1:23" x14ac:dyDescent="0.35">
      <c r="A5318" s="293">
        <v>45433</v>
      </c>
      <c r="B5318" s="305">
        <v>176.5</v>
      </c>
      <c r="C5318" s="305">
        <v>176.4</v>
      </c>
      <c r="D5318" s="305">
        <v>176.4</v>
      </c>
      <c r="E5318" s="305">
        <v>176.5</v>
      </c>
      <c r="F5318" s="305">
        <v>173.6</v>
      </c>
      <c r="G5318" s="305">
        <v>179.5</v>
      </c>
      <c r="H5318" s="305">
        <v>181.5</v>
      </c>
      <c r="I5318" s="305">
        <v>176</v>
      </c>
      <c r="J5318" s="329"/>
      <c r="K5318" s="363"/>
      <c r="L5318" s="329"/>
      <c r="M5318" s="331"/>
      <c r="N5318" s="183">
        <f t="shared" si="1967"/>
        <v>1.7649999999999999</v>
      </c>
      <c r="O5318" s="184">
        <f t="shared" si="1968"/>
        <v>1.764</v>
      </c>
      <c r="P5318" s="185">
        <f t="shared" si="1969"/>
        <v>1.764</v>
      </c>
      <c r="Q5318" s="186">
        <f t="shared" si="1970"/>
        <v>1.7649999999999999</v>
      </c>
      <c r="R5318" s="187">
        <f t="shared" si="1971"/>
        <v>1.736</v>
      </c>
      <c r="S5318" s="188">
        <f t="shared" si="1972"/>
        <v>1.7949999999999999</v>
      </c>
      <c r="T5318" s="189">
        <f t="shared" si="1973"/>
        <v>1.8149999999999999</v>
      </c>
      <c r="U5318" s="332">
        <f t="shared" si="1974"/>
        <v>1.76</v>
      </c>
      <c r="V5318" s="325"/>
      <c r="W5318" s="325"/>
    </row>
    <row r="5319" spans="1:23" x14ac:dyDescent="0.35">
      <c r="A5319" s="293">
        <v>45434</v>
      </c>
      <c r="B5319" s="305">
        <v>176.5</v>
      </c>
      <c r="C5319" s="305">
        <v>176.3</v>
      </c>
      <c r="D5319" s="305">
        <v>176.3</v>
      </c>
      <c r="E5319" s="305">
        <v>176.4</v>
      </c>
      <c r="F5319" s="305">
        <v>173.5</v>
      </c>
      <c r="G5319" s="305">
        <v>179.5</v>
      </c>
      <c r="H5319" s="305">
        <v>181.5</v>
      </c>
      <c r="I5319" s="305">
        <v>175.9</v>
      </c>
      <c r="J5319" s="329"/>
      <c r="K5319" s="363"/>
      <c r="L5319" s="329"/>
      <c r="M5319" s="331"/>
      <c r="N5319" s="183">
        <f t="shared" si="1967"/>
        <v>1.7649999999999999</v>
      </c>
      <c r="O5319" s="184">
        <f t="shared" si="1968"/>
        <v>1.7630000000000001</v>
      </c>
      <c r="P5319" s="185">
        <f t="shared" si="1969"/>
        <v>1.7630000000000001</v>
      </c>
      <c r="Q5319" s="186">
        <f t="shared" si="1970"/>
        <v>1.764</v>
      </c>
      <c r="R5319" s="187">
        <f t="shared" si="1971"/>
        <v>1.7350000000000001</v>
      </c>
      <c r="S5319" s="188">
        <f t="shared" si="1972"/>
        <v>1.7949999999999999</v>
      </c>
      <c r="T5319" s="189">
        <f t="shared" si="1973"/>
        <v>1.8149999999999999</v>
      </c>
      <c r="U5319" s="332">
        <f t="shared" si="1974"/>
        <v>1.7590000000000001</v>
      </c>
      <c r="V5319" s="325"/>
      <c r="W5319" s="325"/>
    </row>
    <row r="5320" spans="1:23" x14ac:dyDescent="0.35">
      <c r="A5320" s="293">
        <v>45435</v>
      </c>
      <c r="B5320" s="305">
        <v>176.3</v>
      </c>
      <c r="C5320" s="305">
        <v>176</v>
      </c>
      <c r="D5320" s="305">
        <v>176</v>
      </c>
      <c r="E5320" s="305">
        <v>176.2</v>
      </c>
      <c r="F5320" s="305">
        <v>173.4</v>
      </c>
      <c r="G5320" s="305">
        <v>179.3</v>
      </c>
      <c r="H5320" s="305">
        <v>181.3</v>
      </c>
      <c r="I5320" s="305">
        <v>175.7</v>
      </c>
      <c r="J5320" s="329"/>
      <c r="K5320" s="363"/>
      <c r="L5320" s="329"/>
      <c r="M5320" s="331"/>
      <c r="N5320" s="183">
        <f t="shared" si="1967"/>
        <v>1.7630000000000001</v>
      </c>
      <c r="O5320" s="184">
        <f t="shared" si="1968"/>
        <v>1.76</v>
      </c>
      <c r="P5320" s="185">
        <f t="shared" si="1969"/>
        <v>1.76</v>
      </c>
      <c r="Q5320" s="186">
        <f t="shared" si="1970"/>
        <v>1.7619999999999998</v>
      </c>
      <c r="R5320" s="187">
        <f t="shared" si="1971"/>
        <v>1.734</v>
      </c>
      <c r="S5320" s="188">
        <f t="shared" si="1972"/>
        <v>1.7930000000000001</v>
      </c>
      <c r="T5320" s="189">
        <f t="shared" si="1973"/>
        <v>1.8130000000000002</v>
      </c>
      <c r="U5320" s="332">
        <f t="shared" si="1974"/>
        <v>1.7569999999999999</v>
      </c>
      <c r="V5320" s="325"/>
      <c r="W5320" s="325"/>
    </row>
    <row r="5321" spans="1:23" x14ac:dyDescent="0.35">
      <c r="A5321" s="293">
        <v>45436</v>
      </c>
      <c r="B5321" s="305">
        <v>176.2</v>
      </c>
      <c r="C5321" s="305">
        <v>176</v>
      </c>
      <c r="D5321" s="305">
        <v>176.1</v>
      </c>
      <c r="E5321" s="305">
        <v>176.3</v>
      </c>
      <c r="F5321" s="305">
        <v>173.3</v>
      </c>
      <c r="G5321" s="305">
        <v>179.1</v>
      </c>
      <c r="H5321" s="305">
        <v>181.3</v>
      </c>
      <c r="I5321" s="305">
        <v>175.7</v>
      </c>
      <c r="J5321" s="329"/>
      <c r="K5321" s="363"/>
      <c r="L5321" s="329"/>
      <c r="M5321" s="331"/>
      <c r="N5321" s="183">
        <f t="shared" si="1967"/>
        <v>1.7619999999999998</v>
      </c>
      <c r="O5321" s="184">
        <f t="shared" si="1968"/>
        <v>1.76</v>
      </c>
      <c r="P5321" s="185">
        <f t="shared" si="1969"/>
        <v>1.7609999999999999</v>
      </c>
      <c r="Q5321" s="186">
        <f t="shared" si="1970"/>
        <v>1.7630000000000001</v>
      </c>
      <c r="R5321" s="187">
        <f t="shared" si="1971"/>
        <v>1.7330000000000001</v>
      </c>
      <c r="S5321" s="188">
        <f t="shared" si="1972"/>
        <v>1.7909999999999999</v>
      </c>
      <c r="T5321" s="189">
        <f t="shared" si="1973"/>
        <v>1.8130000000000002</v>
      </c>
      <c r="U5321" s="332">
        <f t="shared" si="1974"/>
        <v>1.7569999999999999</v>
      </c>
      <c r="V5321" s="325"/>
      <c r="W5321" s="325"/>
    </row>
    <row r="5322" spans="1:23" x14ac:dyDescent="0.35">
      <c r="A5322" s="293">
        <v>45439</v>
      </c>
      <c r="B5322" s="305">
        <v>176.1</v>
      </c>
      <c r="C5322" s="305">
        <v>176.1</v>
      </c>
      <c r="D5322" s="305">
        <v>176</v>
      </c>
      <c r="E5322" s="305">
        <v>176.2</v>
      </c>
      <c r="F5322" s="305">
        <v>173.2</v>
      </c>
      <c r="G5322" s="305">
        <v>178.9</v>
      </c>
      <c r="H5322" s="305">
        <v>181.1</v>
      </c>
      <c r="I5322" s="305">
        <v>175.6</v>
      </c>
      <c r="J5322" s="329"/>
      <c r="K5322" s="363"/>
      <c r="L5322" s="329"/>
      <c r="M5322" s="331"/>
      <c r="N5322" s="183">
        <f t="shared" si="1967"/>
        <v>1.7609999999999999</v>
      </c>
      <c r="O5322" s="184">
        <f t="shared" si="1968"/>
        <v>1.7609999999999999</v>
      </c>
      <c r="P5322" s="185">
        <f t="shared" si="1969"/>
        <v>1.76</v>
      </c>
      <c r="Q5322" s="186">
        <f t="shared" si="1970"/>
        <v>1.7619999999999998</v>
      </c>
      <c r="R5322" s="187">
        <f t="shared" si="1971"/>
        <v>1.732</v>
      </c>
      <c r="S5322" s="188">
        <f t="shared" si="1972"/>
        <v>1.7890000000000001</v>
      </c>
      <c r="T5322" s="189">
        <f t="shared" si="1973"/>
        <v>1.8109999999999999</v>
      </c>
      <c r="U5322" s="332">
        <f t="shared" si="1974"/>
        <v>1.756</v>
      </c>
      <c r="V5322" s="325"/>
      <c r="W5322" s="325"/>
    </row>
    <row r="5323" spans="1:23" x14ac:dyDescent="0.35">
      <c r="A5323" s="293">
        <v>45440</v>
      </c>
      <c r="B5323" s="305">
        <v>175.6</v>
      </c>
      <c r="C5323" s="305">
        <v>175.6</v>
      </c>
      <c r="D5323" s="305">
        <v>175.6</v>
      </c>
      <c r="E5323" s="305">
        <v>175.7</v>
      </c>
      <c r="F5323" s="305">
        <v>172.7</v>
      </c>
      <c r="G5323" s="305">
        <v>178.6</v>
      </c>
      <c r="H5323" s="305">
        <v>180.5</v>
      </c>
      <c r="I5323" s="305">
        <v>175.2</v>
      </c>
      <c r="J5323" s="329"/>
      <c r="K5323" s="363"/>
      <c r="L5323" s="329"/>
      <c r="M5323" s="331"/>
      <c r="N5323" s="183">
        <f t="shared" si="1967"/>
        <v>1.756</v>
      </c>
      <c r="O5323" s="184">
        <f t="shared" si="1968"/>
        <v>1.756</v>
      </c>
      <c r="P5323" s="185">
        <f t="shared" si="1969"/>
        <v>1.756</v>
      </c>
      <c r="Q5323" s="186">
        <f t="shared" si="1970"/>
        <v>1.7569999999999999</v>
      </c>
      <c r="R5323" s="187">
        <f t="shared" si="1971"/>
        <v>1.7269999999999999</v>
      </c>
      <c r="S5323" s="188">
        <f t="shared" si="1972"/>
        <v>1.786</v>
      </c>
      <c r="T5323" s="189">
        <f t="shared" si="1973"/>
        <v>1.8049999999999999</v>
      </c>
      <c r="U5323" s="332">
        <f t="shared" si="1974"/>
        <v>1.7519999999999998</v>
      </c>
      <c r="V5323" s="325"/>
      <c r="W5323" s="325"/>
    </row>
    <row r="5324" spans="1:23" x14ac:dyDescent="0.35">
      <c r="A5324" s="293">
        <v>45441</v>
      </c>
      <c r="B5324" s="305">
        <v>175.6</v>
      </c>
      <c r="C5324" s="305">
        <v>175.5</v>
      </c>
      <c r="D5324" s="305">
        <v>175.7</v>
      </c>
      <c r="E5324" s="305">
        <v>175.8</v>
      </c>
      <c r="F5324" s="305">
        <v>172.7</v>
      </c>
      <c r="G5324" s="305">
        <v>178.5</v>
      </c>
      <c r="H5324" s="305">
        <v>180.5</v>
      </c>
      <c r="I5324" s="305">
        <v>175.2</v>
      </c>
      <c r="J5324" s="329"/>
      <c r="K5324" s="363"/>
      <c r="L5324" s="329"/>
      <c r="M5324" s="331"/>
      <c r="N5324" s="183">
        <f t="shared" si="1967"/>
        <v>1.756</v>
      </c>
      <c r="O5324" s="184">
        <f t="shared" si="1968"/>
        <v>1.7549999999999999</v>
      </c>
      <c r="P5324" s="185">
        <f t="shared" si="1969"/>
        <v>1.7569999999999999</v>
      </c>
      <c r="Q5324" s="186">
        <f t="shared" si="1970"/>
        <v>1.758</v>
      </c>
      <c r="R5324" s="187">
        <f t="shared" si="1971"/>
        <v>1.7269999999999999</v>
      </c>
      <c r="S5324" s="188">
        <f t="shared" si="1972"/>
        <v>1.7849999999999999</v>
      </c>
      <c r="T5324" s="189">
        <f t="shared" si="1973"/>
        <v>1.8049999999999999</v>
      </c>
      <c r="U5324" s="332">
        <f t="shared" si="1974"/>
        <v>1.7519999999999998</v>
      </c>
      <c r="V5324" s="325"/>
      <c r="W5324" s="325"/>
    </row>
    <row r="5325" spans="1:23" x14ac:dyDescent="0.35">
      <c r="A5325" s="293">
        <v>45442</v>
      </c>
      <c r="B5325" s="305">
        <v>176</v>
      </c>
      <c r="C5325" s="305">
        <v>175.9</v>
      </c>
      <c r="D5325" s="305">
        <v>176.1</v>
      </c>
      <c r="E5325" s="305">
        <v>176.3</v>
      </c>
      <c r="F5325" s="305">
        <v>173.2</v>
      </c>
      <c r="G5325" s="305">
        <v>178.9</v>
      </c>
      <c r="H5325" s="305">
        <v>181.1</v>
      </c>
      <c r="I5325" s="305">
        <v>175.6</v>
      </c>
      <c r="J5325" s="329"/>
      <c r="K5325" s="363"/>
      <c r="L5325" s="329"/>
      <c r="M5325" s="331"/>
      <c r="N5325" s="183">
        <f t="shared" si="1967"/>
        <v>1.76</v>
      </c>
      <c r="O5325" s="184">
        <f t="shared" si="1968"/>
        <v>1.7590000000000001</v>
      </c>
      <c r="P5325" s="185">
        <f t="shared" si="1969"/>
        <v>1.7609999999999999</v>
      </c>
      <c r="Q5325" s="186">
        <f t="shared" si="1970"/>
        <v>1.7630000000000001</v>
      </c>
      <c r="R5325" s="187">
        <f t="shared" si="1971"/>
        <v>1.732</v>
      </c>
      <c r="S5325" s="188">
        <f t="shared" si="1972"/>
        <v>1.7890000000000001</v>
      </c>
      <c r="T5325" s="189">
        <f t="shared" si="1973"/>
        <v>1.8109999999999999</v>
      </c>
      <c r="U5325" s="332">
        <f t="shared" si="1974"/>
        <v>1.756</v>
      </c>
      <c r="V5325" s="325"/>
      <c r="W5325" s="325"/>
    </row>
    <row r="5326" spans="1:23" x14ac:dyDescent="0.35">
      <c r="A5326" s="293">
        <v>45443</v>
      </c>
      <c r="B5326" s="305">
        <v>176.1</v>
      </c>
      <c r="C5326" s="305">
        <v>175.9</v>
      </c>
      <c r="D5326" s="305">
        <v>176.4</v>
      </c>
      <c r="E5326" s="305">
        <v>176.5</v>
      </c>
      <c r="F5326" s="305">
        <v>173.3</v>
      </c>
      <c r="G5326" s="305">
        <v>179.1</v>
      </c>
      <c r="H5326" s="305">
        <v>181.4</v>
      </c>
      <c r="I5326" s="305">
        <v>175.8</v>
      </c>
      <c r="J5326" s="329"/>
      <c r="K5326" s="363">
        <f>AVERAGE(I5317:I5326)</f>
        <v>175.69</v>
      </c>
      <c r="L5326" s="329"/>
      <c r="M5326" s="363">
        <f>AVERAGE(I5304:I5326)</f>
        <v>177.4347826086956</v>
      </c>
      <c r="N5326" s="183">
        <f t="shared" si="1967"/>
        <v>1.7609999999999999</v>
      </c>
      <c r="O5326" s="184">
        <f t="shared" si="1968"/>
        <v>1.7590000000000001</v>
      </c>
      <c r="P5326" s="185">
        <f t="shared" si="1969"/>
        <v>1.764</v>
      </c>
      <c r="Q5326" s="186">
        <f t="shared" si="1970"/>
        <v>1.7649999999999999</v>
      </c>
      <c r="R5326" s="187">
        <f t="shared" si="1971"/>
        <v>1.7330000000000001</v>
      </c>
      <c r="S5326" s="188">
        <f t="shared" si="1972"/>
        <v>1.7909999999999999</v>
      </c>
      <c r="T5326" s="189">
        <f t="shared" si="1973"/>
        <v>1.8140000000000001</v>
      </c>
      <c r="U5326" s="332">
        <f t="shared" si="1974"/>
        <v>1.758</v>
      </c>
      <c r="V5326" s="325"/>
      <c r="W5326" s="325"/>
    </row>
    <row r="5327" spans="1:23" x14ac:dyDescent="0.35">
      <c r="A5327" s="293">
        <v>45446</v>
      </c>
      <c r="B5327" s="305">
        <v>176.3</v>
      </c>
      <c r="C5327" s="305">
        <v>176</v>
      </c>
      <c r="D5327" s="305">
        <v>176.5</v>
      </c>
      <c r="E5327" s="305">
        <v>176.7</v>
      </c>
      <c r="F5327" s="305">
        <v>173.5</v>
      </c>
      <c r="G5327" s="305">
        <v>179.3</v>
      </c>
      <c r="H5327" s="305">
        <v>181.7</v>
      </c>
      <c r="I5327" s="305">
        <v>175.9</v>
      </c>
      <c r="J5327" s="329"/>
      <c r="K5327" s="363"/>
      <c r="L5327" s="329"/>
      <c r="M5327" s="363"/>
      <c r="N5327" s="183">
        <f t="shared" ref="N5327:N5336" si="1975">B5327/$V$1</f>
        <v>1.7630000000000001</v>
      </c>
      <c r="O5327" s="184">
        <f t="shared" ref="O5327:O5336" si="1976">C5327/$V$1</f>
        <v>1.76</v>
      </c>
      <c r="P5327" s="185">
        <f t="shared" ref="P5327:P5336" si="1977">D5327/$V$1</f>
        <v>1.7649999999999999</v>
      </c>
      <c r="Q5327" s="186">
        <f t="shared" ref="Q5327:Q5336" si="1978">E5327/$V$1</f>
        <v>1.7669999999999999</v>
      </c>
      <c r="R5327" s="187">
        <f t="shared" ref="R5327:R5336" si="1979">F5327/$V$1</f>
        <v>1.7350000000000001</v>
      </c>
      <c r="S5327" s="188">
        <f t="shared" ref="S5327:S5336" si="1980">G5327/$V$1</f>
        <v>1.7930000000000001</v>
      </c>
      <c r="T5327" s="189">
        <f t="shared" ref="T5327:T5336" si="1981">H5327/$V$1</f>
        <v>1.8169999999999999</v>
      </c>
      <c r="U5327" s="332">
        <f t="shared" ref="U5327:U5336" si="1982">I5327/$V$1</f>
        <v>1.7590000000000001</v>
      </c>
      <c r="V5327" s="325"/>
      <c r="W5327" s="325"/>
    </row>
    <row r="5328" spans="1:23" x14ac:dyDescent="0.35">
      <c r="A5328" s="293">
        <v>45447</v>
      </c>
      <c r="B5328" s="305">
        <v>176.4</v>
      </c>
      <c r="C5328" s="305">
        <v>176.2</v>
      </c>
      <c r="D5328" s="305">
        <v>176.3</v>
      </c>
      <c r="E5328" s="305">
        <v>176.6</v>
      </c>
      <c r="F5328" s="305">
        <v>173.4</v>
      </c>
      <c r="G5328" s="305">
        <v>179.3</v>
      </c>
      <c r="H5328" s="305">
        <v>181.8</v>
      </c>
      <c r="I5328" s="305">
        <v>175.9</v>
      </c>
      <c r="J5328" s="329"/>
      <c r="K5328" s="363"/>
      <c r="L5328" s="329"/>
      <c r="M5328" s="363"/>
      <c r="N5328" s="183">
        <f t="shared" si="1975"/>
        <v>1.764</v>
      </c>
      <c r="O5328" s="184">
        <f t="shared" si="1976"/>
        <v>1.7619999999999998</v>
      </c>
      <c r="P5328" s="185">
        <f t="shared" si="1977"/>
        <v>1.7630000000000001</v>
      </c>
      <c r="Q5328" s="186">
        <f t="shared" si="1978"/>
        <v>1.766</v>
      </c>
      <c r="R5328" s="187">
        <f t="shared" si="1979"/>
        <v>1.734</v>
      </c>
      <c r="S5328" s="188">
        <f t="shared" si="1980"/>
        <v>1.7930000000000001</v>
      </c>
      <c r="T5328" s="189">
        <f t="shared" si="1981"/>
        <v>1.8180000000000001</v>
      </c>
      <c r="U5328" s="332">
        <f t="shared" si="1982"/>
        <v>1.7590000000000001</v>
      </c>
      <c r="V5328" s="325"/>
      <c r="W5328" s="325"/>
    </row>
    <row r="5329" spans="1:23" x14ac:dyDescent="0.35">
      <c r="A5329" s="293">
        <v>45448</v>
      </c>
      <c r="B5329" s="305">
        <v>175.8</v>
      </c>
      <c r="C5329" s="305">
        <v>175.9</v>
      </c>
      <c r="D5329" s="305">
        <v>175.7</v>
      </c>
      <c r="E5329" s="305">
        <v>176.1</v>
      </c>
      <c r="F5329" s="305">
        <v>172.8</v>
      </c>
      <c r="G5329" s="305">
        <v>178.9</v>
      </c>
      <c r="H5329" s="305">
        <v>181.3</v>
      </c>
      <c r="I5329" s="305">
        <v>175.4</v>
      </c>
      <c r="J5329" s="329"/>
      <c r="K5329" s="363"/>
      <c r="L5329" s="329"/>
      <c r="M5329" s="363"/>
      <c r="N5329" s="183">
        <f t="shared" si="1975"/>
        <v>1.758</v>
      </c>
      <c r="O5329" s="184">
        <f t="shared" si="1976"/>
        <v>1.7590000000000001</v>
      </c>
      <c r="P5329" s="185">
        <f t="shared" si="1977"/>
        <v>1.7569999999999999</v>
      </c>
      <c r="Q5329" s="186">
        <f t="shared" si="1978"/>
        <v>1.7609999999999999</v>
      </c>
      <c r="R5329" s="187">
        <f t="shared" si="1979"/>
        <v>1.7280000000000002</v>
      </c>
      <c r="S5329" s="188">
        <f t="shared" si="1980"/>
        <v>1.7890000000000001</v>
      </c>
      <c r="T5329" s="189">
        <f t="shared" si="1981"/>
        <v>1.8130000000000002</v>
      </c>
      <c r="U5329" s="332">
        <f t="shared" si="1982"/>
        <v>1.754</v>
      </c>
      <c r="V5329" s="325"/>
      <c r="W5329" s="325"/>
    </row>
    <row r="5330" spans="1:23" x14ac:dyDescent="0.35">
      <c r="A5330" s="293">
        <v>45449</v>
      </c>
      <c r="B5330" s="305">
        <v>174.3</v>
      </c>
      <c r="C5330" s="305">
        <v>174.5</v>
      </c>
      <c r="D5330" s="305">
        <v>174.1</v>
      </c>
      <c r="E5330" s="305">
        <v>174.5</v>
      </c>
      <c r="F5330" s="305">
        <v>171.3</v>
      </c>
      <c r="G5330" s="305">
        <v>177.4</v>
      </c>
      <c r="H5330" s="305">
        <v>179.4</v>
      </c>
      <c r="I5330" s="305">
        <v>173.8</v>
      </c>
      <c r="J5330" s="329"/>
      <c r="K5330" s="363"/>
      <c r="L5330" s="329"/>
      <c r="M5330" s="363"/>
      <c r="N5330" s="183">
        <f t="shared" si="1975"/>
        <v>1.7430000000000001</v>
      </c>
      <c r="O5330" s="184">
        <f t="shared" si="1976"/>
        <v>1.7450000000000001</v>
      </c>
      <c r="P5330" s="185">
        <f t="shared" si="1977"/>
        <v>1.7409999999999999</v>
      </c>
      <c r="Q5330" s="186">
        <f t="shared" si="1978"/>
        <v>1.7450000000000001</v>
      </c>
      <c r="R5330" s="187">
        <f t="shared" si="1979"/>
        <v>1.7130000000000001</v>
      </c>
      <c r="S5330" s="188">
        <f t="shared" si="1980"/>
        <v>1.774</v>
      </c>
      <c r="T5330" s="189">
        <f t="shared" si="1981"/>
        <v>1.794</v>
      </c>
      <c r="U5330" s="332">
        <f t="shared" si="1982"/>
        <v>1.7380000000000002</v>
      </c>
      <c r="V5330" s="325"/>
      <c r="W5330" s="325"/>
    </row>
    <row r="5331" spans="1:23" x14ac:dyDescent="0.35">
      <c r="A5331" s="293">
        <v>45450</v>
      </c>
      <c r="B5331" s="305">
        <v>173.2</v>
      </c>
      <c r="C5331" s="305">
        <v>173.4</v>
      </c>
      <c r="D5331" s="305">
        <v>173.1</v>
      </c>
      <c r="E5331" s="305">
        <v>173.4</v>
      </c>
      <c r="F5331" s="305">
        <v>170.2</v>
      </c>
      <c r="G5331" s="305">
        <v>176.3</v>
      </c>
      <c r="H5331" s="305">
        <v>178.2</v>
      </c>
      <c r="I5331" s="305">
        <v>172.8</v>
      </c>
      <c r="J5331" s="329"/>
      <c r="K5331" s="363"/>
      <c r="L5331" s="329"/>
      <c r="M5331" s="363"/>
      <c r="N5331" s="183">
        <f t="shared" si="1975"/>
        <v>1.732</v>
      </c>
      <c r="O5331" s="184">
        <f t="shared" si="1976"/>
        <v>1.734</v>
      </c>
      <c r="P5331" s="185">
        <f t="shared" si="1977"/>
        <v>1.7309999999999999</v>
      </c>
      <c r="Q5331" s="186">
        <f t="shared" si="1978"/>
        <v>1.734</v>
      </c>
      <c r="R5331" s="187">
        <f t="shared" si="1979"/>
        <v>1.702</v>
      </c>
      <c r="S5331" s="188">
        <f t="shared" si="1980"/>
        <v>1.7630000000000001</v>
      </c>
      <c r="T5331" s="189">
        <f t="shared" si="1981"/>
        <v>1.7819999999999998</v>
      </c>
      <c r="U5331" s="332">
        <f t="shared" si="1982"/>
        <v>1.7280000000000002</v>
      </c>
      <c r="V5331" s="325"/>
      <c r="W5331" s="325"/>
    </row>
    <row r="5332" spans="1:23" x14ac:dyDescent="0.35">
      <c r="A5332" s="293">
        <v>45453</v>
      </c>
      <c r="B5332" s="305">
        <v>172.9</v>
      </c>
      <c r="C5332" s="305">
        <v>173.1</v>
      </c>
      <c r="D5332" s="305">
        <v>172.8</v>
      </c>
      <c r="E5332" s="305">
        <v>173.1</v>
      </c>
      <c r="F5332" s="305">
        <v>169.9</v>
      </c>
      <c r="G5332" s="305">
        <v>176</v>
      </c>
      <c r="H5332" s="305">
        <v>177.9</v>
      </c>
      <c r="I5332" s="305">
        <v>172.5</v>
      </c>
      <c r="J5332" s="329"/>
      <c r="K5332" s="363"/>
      <c r="L5332" s="329"/>
      <c r="M5332" s="363"/>
      <c r="N5332" s="183">
        <f t="shared" si="1975"/>
        <v>1.7290000000000001</v>
      </c>
      <c r="O5332" s="184">
        <f t="shared" si="1976"/>
        <v>1.7309999999999999</v>
      </c>
      <c r="P5332" s="185">
        <f t="shared" si="1977"/>
        <v>1.7280000000000002</v>
      </c>
      <c r="Q5332" s="186">
        <f t="shared" si="1978"/>
        <v>1.7309999999999999</v>
      </c>
      <c r="R5332" s="187">
        <f t="shared" si="1979"/>
        <v>1.6990000000000001</v>
      </c>
      <c r="S5332" s="188">
        <f t="shared" si="1980"/>
        <v>1.76</v>
      </c>
      <c r="T5332" s="189">
        <f t="shared" si="1981"/>
        <v>1.7790000000000001</v>
      </c>
      <c r="U5332" s="332">
        <f t="shared" si="1982"/>
        <v>1.7250000000000001</v>
      </c>
      <c r="V5332" s="325"/>
      <c r="W5332" s="325"/>
    </row>
    <row r="5333" spans="1:23" x14ac:dyDescent="0.35">
      <c r="A5333" s="293">
        <v>45454</v>
      </c>
      <c r="B5333" s="305">
        <v>172.3</v>
      </c>
      <c r="C5333" s="305">
        <v>172.2</v>
      </c>
      <c r="D5333" s="305">
        <v>172.1</v>
      </c>
      <c r="E5333" s="305">
        <v>172.6</v>
      </c>
      <c r="F5333" s="305">
        <v>169.3</v>
      </c>
      <c r="G5333" s="305">
        <v>175.3</v>
      </c>
      <c r="H5333" s="305">
        <v>177.4</v>
      </c>
      <c r="I5333" s="305">
        <v>171.8</v>
      </c>
      <c r="J5333" s="329"/>
      <c r="K5333" s="363"/>
      <c r="L5333" s="329"/>
      <c r="M5333" s="363"/>
      <c r="N5333" s="183">
        <f t="shared" si="1975"/>
        <v>1.7230000000000001</v>
      </c>
      <c r="O5333" s="184">
        <f t="shared" si="1976"/>
        <v>1.722</v>
      </c>
      <c r="P5333" s="185">
        <f t="shared" si="1977"/>
        <v>1.7209999999999999</v>
      </c>
      <c r="Q5333" s="186">
        <f t="shared" si="1978"/>
        <v>1.726</v>
      </c>
      <c r="R5333" s="187">
        <f t="shared" si="1979"/>
        <v>1.6930000000000001</v>
      </c>
      <c r="S5333" s="188">
        <f t="shared" si="1980"/>
        <v>1.7530000000000001</v>
      </c>
      <c r="T5333" s="189">
        <f t="shared" si="1981"/>
        <v>1.774</v>
      </c>
      <c r="U5333" s="332">
        <f t="shared" si="1982"/>
        <v>1.7180000000000002</v>
      </c>
      <c r="V5333" s="325"/>
      <c r="W5333" s="325"/>
    </row>
    <row r="5334" spans="1:23" x14ac:dyDescent="0.35">
      <c r="A5334" s="293">
        <v>45455</v>
      </c>
      <c r="B5334" s="305">
        <v>172.9</v>
      </c>
      <c r="C5334" s="305">
        <v>172.6</v>
      </c>
      <c r="D5334" s="305">
        <v>172.8</v>
      </c>
      <c r="E5334" s="305">
        <v>173.2</v>
      </c>
      <c r="F5334" s="305">
        <v>170</v>
      </c>
      <c r="G5334" s="305">
        <v>175.8</v>
      </c>
      <c r="H5334" s="305">
        <v>178.2</v>
      </c>
      <c r="I5334" s="305">
        <v>172.4</v>
      </c>
      <c r="J5334" s="329"/>
      <c r="K5334" s="363"/>
      <c r="L5334" s="329"/>
      <c r="M5334" s="363"/>
      <c r="N5334" s="183">
        <f t="shared" si="1975"/>
        <v>1.7290000000000001</v>
      </c>
      <c r="O5334" s="184">
        <f t="shared" si="1976"/>
        <v>1.726</v>
      </c>
      <c r="P5334" s="185">
        <f t="shared" si="1977"/>
        <v>1.7280000000000002</v>
      </c>
      <c r="Q5334" s="186">
        <f t="shared" si="1978"/>
        <v>1.732</v>
      </c>
      <c r="R5334" s="187">
        <f t="shared" si="1979"/>
        <v>1.7</v>
      </c>
      <c r="S5334" s="188">
        <f t="shared" si="1980"/>
        <v>1.758</v>
      </c>
      <c r="T5334" s="189">
        <f t="shared" si="1981"/>
        <v>1.7819999999999998</v>
      </c>
      <c r="U5334" s="332">
        <f t="shared" si="1982"/>
        <v>1.724</v>
      </c>
      <c r="V5334" s="325"/>
      <c r="W5334" s="325"/>
    </row>
    <row r="5335" spans="1:23" x14ac:dyDescent="0.35">
      <c r="A5335" s="293">
        <v>45456</v>
      </c>
      <c r="B5335" s="305">
        <v>174</v>
      </c>
      <c r="C5335" s="305">
        <v>173.5</v>
      </c>
      <c r="D5335" s="305">
        <v>173.9</v>
      </c>
      <c r="E5335" s="305">
        <v>174.4</v>
      </c>
      <c r="F5335" s="305">
        <v>171.1</v>
      </c>
      <c r="G5335" s="305">
        <v>176.9</v>
      </c>
      <c r="H5335" s="305">
        <v>179.6</v>
      </c>
      <c r="I5335" s="305">
        <v>173.5</v>
      </c>
      <c r="J5335" s="329"/>
      <c r="K5335" s="363"/>
      <c r="L5335" s="329"/>
      <c r="M5335" s="363"/>
      <c r="N5335" s="183">
        <f t="shared" si="1975"/>
        <v>1.74</v>
      </c>
      <c r="O5335" s="184">
        <f t="shared" si="1976"/>
        <v>1.7350000000000001</v>
      </c>
      <c r="P5335" s="185">
        <f t="shared" si="1977"/>
        <v>1.7390000000000001</v>
      </c>
      <c r="Q5335" s="186">
        <f t="shared" si="1978"/>
        <v>1.744</v>
      </c>
      <c r="R5335" s="187">
        <f t="shared" si="1979"/>
        <v>1.7109999999999999</v>
      </c>
      <c r="S5335" s="188">
        <f t="shared" si="1980"/>
        <v>1.7690000000000001</v>
      </c>
      <c r="T5335" s="189">
        <f t="shared" si="1981"/>
        <v>1.796</v>
      </c>
      <c r="U5335" s="332">
        <f t="shared" si="1982"/>
        <v>1.7350000000000001</v>
      </c>
      <c r="V5335" s="325"/>
      <c r="W5335" s="325"/>
    </row>
    <row r="5336" spans="1:23" x14ac:dyDescent="0.35">
      <c r="A5336" s="293">
        <v>45457</v>
      </c>
      <c r="B5336" s="305">
        <v>175</v>
      </c>
      <c r="C5336" s="305">
        <v>174.6</v>
      </c>
      <c r="D5336" s="305">
        <v>175.1</v>
      </c>
      <c r="E5336" s="305">
        <v>175.5</v>
      </c>
      <c r="F5336" s="305">
        <v>172.2</v>
      </c>
      <c r="G5336" s="305">
        <v>177.8</v>
      </c>
      <c r="H5336" s="305">
        <v>180.7</v>
      </c>
      <c r="I5336" s="305">
        <v>174.6</v>
      </c>
      <c r="J5336" s="329"/>
      <c r="K5336" s="363">
        <f>AVERAGE(I5327:I5336)</f>
        <v>173.85999999999999</v>
      </c>
      <c r="L5336" s="329"/>
      <c r="M5336" s="363"/>
      <c r="N5336" s="183">
        <f t="shared" si="1975"/>
        <v>1.75</v>
      </c>
      <c r="O5336" s="184">
        <f t="shared" si="1976"/>
        <v>1.746</v>
      </c>
      <c r="P5336" s="185">
        <f t="shared" si="1977"/>
        <v>1.7509999999999999</v>
      </c>
      <c r="Q5336" s="186">
        <f t="shared" si="1978"/>
        <v>1.7549999999999999</v>
      </c>
      <c r="R5336" s="187">
        <f t="shared" si="1979"/>
        <v>1.722</v>
      </c>
      <c r="S5336" s="188">
        <f t="shared" si="1980"/>
        <v>1.778</v>
      </c>
      <c r="T5336" s="189">
        <f t="shared" si="1981"/>
        <v>1.8069999999999999</v>
      </c>
      <c r="U5336" s="332">
        <f t="shared" si="1982"/>
        <v>1.746</v>
      </c>
      <c r="V5336" s="325"/>
      <c r="W5336" s="325"/>
    </row>
    <row r="5337" spans="1:23" x14ac:dyDescent="0.35">
      <c r="A5337" s="293">
        <v>45460</v>
      </c>
      <c r="B5337" s="305">
        <v>175.5</v>
      </c>
      <c r="C5337" s="305">
        <v>175.4</v>
      </c>
      <c r="D5337" s="305">
        <v>175.5</v>
      </c>
      <c r="E5337" s="305">
        <v>176</v>
      </c>
      <c r="F5337" s="305">
        <v>172.8</v>
      </c>
      <c r="G5337" s="305">
        <v>178.4</v>
      </c>
      <c r="H5337" s="305">
        <v>181.4</v>
      </c>
      <c r="I5337" s="305">
        <v>175.1</v>
      </c>
      <c r="J5337" s="329"/>
      <c r="K5337" s="363"/>
      <c r="L5337" s="329"/>
      <c r="M5337" s="363"/>
      <c r="N5337" s="183">
        <f t="shared" ref="N5337:N5346" si="1983">B5337/$V$1</f>
        <v>1.7549999999999999</v>
      </c>
      <c r="O5337" s="184">
        <f t="shared" ref="O5337:O5346" si="1984">C5337/$V$1</f>
        <v>1.754</v>
      </c>
      <c r="P5337" s="185">
        <f t="shared" ref="P5337:P5346" si="1985">D5337/$V$1</f>
        <v>1.7549999999999999</v>
      </c>
      <c r="Q5337" s="186">
        <f t="shared" ref="Q5337:Q5346" si="1986">E5337/$V$1</f>
        <v>1.76</v>
      </c>
      <c r="R5337" s="187">
        <f t="shared" ref="R5337:R5346" si="1987">F5337/$V$1</f>
        <v>1.7280000000000002</v>
      </c>
      <c r="S5337" s="188">
        <f t="shared" ref="S5337:S5346" si="1988">G5337/$V$1</f>
        <v>1.784</v>
      </c>
      <c r="T5337" s="189">
        <f t="shared" ref="T5337:T5346" si="1989">H5337/$V$1</f>
        <v>1.8140000000000001</v>
      </c>
      <c r="U5337" s="332">
        <f t="shared" ref="U5337:U5346" si="1990">I5337/$V$1</f>
        <v>1.7509999999999999</v>
      </c>
      <c r="V5337" s="325"/>
      <c r="W5337" s="325"/>
    </row>
    <row r="5338" spans="1:23" x14ac:dyDescent="0.35">
      <c r="A5338" s="293">
        <v>45461</v>
      </c>
      <c r="B5338" s="305">
        <v>176.7</v>
      </c>
      <c r="C5338" s="305">
        <v>176.5</v>
      </c>
      <c r="D5338" s="305">
        <v>176.6</v>
      </c>
      <c r="E5338" s="305">
        <v>177</v>
      </c>
      <c r="F5338" s="305">
        <v>173.9</v>
      </c>
      <c r="G5338" s="305">
        <v>179.6</v>
      </c>
      <c r="H5338" s="305">
        <v>182.5</v>
      </c>
      <c r="I5338" s="305">
        <v>176.2</v>
      </c>
      <c r="J5338" s="329"/>
      <c r="K5338" s="363"/>
      <c r="L5338" s="329"/>
      <c r="M5338" s="363"/>
      <c r="N5338" s="183">
        <f t="shared" si="1983"/>
        <v>1.7669999999999999</v>
      </c>
      <c r="O5338" s="184">
        <f t="shared" si="1984"/>
        <v>1.7649999999999999</v>
      </c>
      <c r="P5338" s="185">
        <f t="shared" si="1985"/>
        <v>1.766</v>
      </c>
      <c r="Q5338" s="186">
        <f t="shared" si="1986"/>
        <v>1.77</v>
      </c>
      <c r="R5338" s="187">
        <f t="shared" si="1987"/>
        <v>1.7390000000000001</v>
      </c>
      <c r="S5338" s="188">
        <f t="shared" si="1988"/>
        <v>1.796</v>
      </c>
      <c r="T5338" s="189">
        <f t="shared" si="1989"/>
        <v>1.825</v>
      </c>
      <c r="U5338" s="332">
        <f t="shared" si="1990"/>
        <v>1.7619999999999998</v>
      </c>
      <c r="V5338" s="325"/>
      <c r="W5338" s="325"/>
    </row>
    <row r="5339" spans="1:23" x14ac:dyDescent="0.35">
      <c r="A5339" s="293">
        <v>45462</v>
      </c>
      <c r="B5339" s="305">
        <v>177.5</v>
      </c>
      <c r="C5339" s="305">
        <v>177.2</v>
      </c>
      <c r="D5339" s="305">
        <v>177.3</v>
      </c>
      <c r="E5339" s="305">
        <v>177.7</v>
      </c>
      <c r="F5339" s="305">
        <v>174.5</v>
      </c>
      <c r="G5339" s="305">
        <v>180.2</v>
      </c>
      <c r="H5339" s="305">
        <v>183.1</v>
      </c>
      <c r="I5339" s="305">
        <v>177</v>
      </c>
      <c r="J5339" s="329"/>
      <c r="K5339" s="363"/>
      <c r="L5339" s="329"/>
      <c r="M5339" s="363"/>
      <c r="N5339" s="183">
        <f t="shared" si="1983"/>
        <v>1.7749999999999999</v>
      </c>
      <c r="O5339" s="184">
        <f t="shared" si="1984"/>
        <v>1.7719999999999998</v>
      </c>
      <c r="P5339" s="185">
        <f t="shared" si="1985"/>
        <v>1.7730000000000001</v>
      </c>
      <c r="Q5339" s="186">
        <f t="shared" si="1986"/>
        <v>1.7769999999999999</v>
      </c>
      <c r="R5339" s="187">
        <f t="shared" si="1987"/>
        <v>1.7450000000000001</v>
      </c>
      <c r="S5339" s="188">
        <f t="shared" si="1988"/>
        <v>1.8019999999999998</v>
      </c>
      <c r="T5339" s="189">
        <f t="shared" si="1989"/>
        <v>1.831</v>
      </c>
      <c r="U5339" s="332">
        <f t="shared" si="1990"/>
        <v>1.77</v>
      </c>
      <c r="V5339" s="325"/>
      <c r="W5339" s="325"/>
    </row>
    <row r="5340" spans="1:23" x14ac:dyDescent="0.35">
      <c r="A5340" s="293">
        <v>45463</v>
      </c>
      <c r="B5340" s="305">
        <v>178</v>
      </c>
      <c r="C5340" s="305">
        <v>177.8</v>
      </c>
      <c r="D5340" s="305">
        <v>178</v>
      </c>
      <c r="E5340" s="305">
        <v>178.3</v>
      </c>
      <c r="F5340" s="305">
        <v>175</v>
      </c>
      <c r="G5340" s="305">
        <v>181</v>
      </c>
      <c r="H5340" s="305">
        <v>183.5</v>
      </c>
      <c r="I5340" s="305">
        <v>177.5</v>
      </c>
      <c r="J5340" s="329"/>
      <c r="K5340" s="363"/>
      <c r="L5340" s="329"/>
      <c r="M5340" s="363"/>
      <c r="N5340" s="183">
        <f t="shared" si="1983"/>
        <v>1.78</v>
      </c>
      <c r="O5340" s="184">
        <f t="shared" si="1984"/>
        <v>1.778</v>
      </c>
      <c r="P5340" s="185">
        <f t="shared" si="1985"/>
        <v>1.78</v>
      </c>
      <c r="Q5340" s="186">
        <f t="shared" si="1986"/>
        <v>1.7830000000000001</v>
      </c>
      <c r="R5340" s="187">
        <f t="shared" si="1987"/>
        <v>1.75</v>
      </c>
      <c r="S5340" s="188">
        <f t="shared" si="1988"/>
        <v>1.81</v>
      </c>
      <c r="T5340" s="189">
        <f t="shared" si="1989"/>
        <v>1.835</v>
      </c>
      <c r="U5340" s="332">
        <f t="shared" si="1990"/>
        <v>1.7749999999999999</v>
      </c>
      <c r="V5340" s="325"/>
      <c r="W5340" s="325"/>
    </row>
    <row r="5341" spans="1:23" x14ac:dyDescent="0.35">
      <c r="A5341" s="293">
        <v>45464</v>
      </c>
      <c r="B5341" s="305">
        <v>178.7</v>
      </c>
      <c r="C5341" s="305">
        <v>178.5</v>
      </c>
      <c r="D5341" s="305">
        <v>178.7</v>
      </c>
      <c r="E5341" s="305">
        <v>179.1</v>
      </c>
      <c r="F5341" s="305">
        <v>175.9</v>
      </c>
      <c r="G5341" s="305">
        <v>181.6</v>
      </c>
      <c r="H5341" s="305">
        <v>184.2</v>
      </c>
      <c r="I5341" s="305">
        <v>178.3</v>
      </c>
      <c r="J5341" s="329"/>
      <c r="K5341" s="363"/>
      <c r="L5341" s="329"/>
      <c r="M5341" s="363"/>
      <c r="N5341" s="183">
        <f t="shared" si="1983"/>
        <v>1.7869999999999999</v>
      </c>
      <c r="O5341" s="184">
        <f t="shared" si="1984"/>
        <v>1.7849999999999999</v>
      </c>
      <c r="P5341" s="185">
        <f t="shared" si="1985"/>
        <v>1.7869999999999999</v>
      </c>
      <c r="Q5341" s="186">
        <f t="shared" si="1986"/>
        <v>1.7909999999999999</v>
      </c>
      <c r="R5341" s="187">
        <f t="shared" si="1987"/>
        <v>1.7590000000000001</v>
      </c>
      <c r="S5341" s="188">
        <f t="shared" si="1988"/>
        <v>1.8159999999999998</v>
      </c>
      <c r="T5341" s="189">
        <f t="shared" si="1989"/>
        <v>1.8419999999999999</v>
      </c>
      <c r="U5341" s="332">
        <f t="shared" si="1990"/>
        <v>1.7830000000000001</v>
      </c>
      <c r="V5341" s="325"/>
      <c r="W5341" s="325"/>
    </row>
    <row r="5342" spans="1:23" x14ac:dyDescent="0.35">
      <c r="A5342" s="293">
        <v>45467</v>
      </c>
      <c r="B5342" s="305">
        <v>179.1</v>
      </c>
      <c r="C5342" s="305">
        <v>179</v>
      </c>
      <c r="D5342" s="305">
        <v>179.2</v>
      </c>
      <c r="E5342" s="305">
        <v>179.5</v>
      </c>
      <c r="F5342" s="305">
        <v>176.4</v>
      </c>
      <c r="G5342" s="305">
        <v>182.1</v>
      </c>
      <c r="H5342" s="305">
        <v>184.8</v>
      </c>
      <c r="I5342" s="305">
        <v>178.7</v>
      </c>
      <c r="J5342" s="329"/>
      <c r="K5342" s="363"/>
      <c r="L5342" s="329"/>
      <c r="M5342" s="363"/>
      <c r="N5342" s="183">
        <f t="shared" si="1983"/>
        <v>1.7909999999999999</v>
      </c>
      <c r="O5342" s="184">
        <f t="shared" si="1984"/>
        <v>1.79</v>
      </c>
      <c r="P5342" s="185">
        <f t="shared" si="1985"/>
        <v>1.7919999999999998</v>
      </c>
      <c r="Q5342" s="186">
        <f t="shared" si="1986"/>
        <v>1.7949999999999999</v>
      </c>
      <c r="R5342" s="187">
        <f t="shared" si="1987"/>
        <v>1.764</v>
      </c>
      <c r="S5342" s="188">
        <f t="shared" si="1988"/>
        <v>1.821</v>
      </c>
      <c r="T5342" s="189">
        <f t="shared" si="1989"/>
        <v>1.8480000000000001</v>
      </c>
      <c r="U5342" s="332">
        <f t="shared" si="1990"/>
        <v>1.7869999999999999</v>
      </c>
      <c r="V5342" s="325"/>
      <c r="W5342" s="325"/>
    </row>
    <row r="5343" spans="1:23" x14ac:dyDescent="0.35">
      <c r="A5343" s="293">
        <v>45468</v>
      </c>
      <c r="B5343" s="305">
        <v>179.4</v>
      </c>
      <c r="C5343" s="305">
        <v>179.3</v>
      </c>
      <c r="D5343" s="305">
        <v>179.3</v>
      </c>
      <c r="E5343" s="305">
        <v>179.7</v>
      </c>
      <c r="F5343" s="305">
        <v>176.6</v>
      </c>
      <c r="G5343" s="305">
        <v>182.4</v>
      </c>
      <c r="H5343" s="305">
        <v>184.8</v>
      </c>
      <c r="I5343" s="305">
        <v>178.9</v>
      </c>
      <c r="J5343" s="329"/>
      <c r="K5343" s="363"/>
      <c r="L5343" s="329"/>
      <c r="M5343" s="363"/>
      <c r="N5343" s="183">
        <f t="shared" si="1983"/>
        <v>1.794</v>
      </c>
      <c r="O5343" s="184">
        <f t="shared" si="1984"/>
        <v>1.7930000000000001</v>
      </c>
      <c r="P5343" s="185">
        <f t="shared" si="1985"/>
        <v>1.7930000000000001</v>
      </c>
      <c r="Q5343" s="186">
        <f t="shared" si="1986"/>
        <v>1.7969999999999999</v>
      </c>
      <c r="R5343" s="187">
        <f t="shared" si="1987"/>
        <v>1.766</v>
      </c>
      <c r="S5343" s="188">
        <f t="shared" si="1988"/>
        <v>1.8240000000000001</v>
      </c>
      <c r="T5343" s="189">
        <f t="shared" si="1989"/>
        <v>1.8480000000000001</v>
      </c>
      <c r="U5343" s="332">
        <f t="shared" si="1990"/>
        <v>1.7890000000000001</v>
      </c>
      <c r="V5343" s="325"/>
      <c r="W5343" s="325"/>
    </row>
    <row r="5344" spans="1:23" x14ac:dyDescent="0.35">
      <c r="A5344" s="293">
        <v>45469</v>
      </c>
      <c r="B5344" s="305">
        <v>179.6</v>
      </c>
      <c r="C5344" s="305">
        <v>179.5</v>
      </c>
      <c r="D5344" s="305">
        <v>179.5</v>
      </c>
      <c r="E5344" s="305">
        <v>180</v>
      </c>
      <c r="F5344" s="305">
        <v>176.9</v>
      </c>
      <c r="G5344" s="305">
        <v>182.6</v>
      </c>
      <c r="H5344" s="305">
        <v>185</v>
      </c>
      <c r="I5344" s="305">
        <v>179.2</v>
      </c>
      <c r="J5344" s="329"/>
      <c r="K5344" s="363"/>
      <c r="L5344" s="329"/>
      <c r="M5344" s="363"/>
      <c r="N5344" s="183">
        <f t="shared" si="1983"/>
        <v>1.796</v>
      </c>
      <c r="O5344" s="184">
        <f t="shared" si="1984"/>
        <v>1.7949999999999999</v>
      </c>
      <c r="P5344" s="185">
        <f t="shared" si="1985"/>
        <v>1.7949999999999999</v>
      </c>
      <c r="Q5344" s="186">
        <f t="shared" si="1986"/>
        <v>1.8</v>
      </c>
      <c r="R5344" s="187">
        <f t="shared" si="1987"/>
        <v>1.7690000000000001</v>
      </c>
      <c r="S5344" s="188">
        <f t="shared" si="1988"/>
        <v>1.8259999999999998</v>
      </c>
      <c r="T5344" s="189">
        <f t="shared" si="1989"/>
        <v>1.85</v>
      </c>
      <c r="U5344" s="332">
        <f t="shared" si="1990"/>
        <v>1.7919999999999998</v>
      </c>
      <c r="V5344" s="325"/>
      <c r="W5344" s="325"/>
    </row>
    <row r="5345" spans="1:23" x14ac:dyDescent="0.35">
      <c r="A5345" s="293">
        <v>45470</v>
      </c>
      <c r="B5345" s="305">
        <v>179.8</v>
      </c>
      <c r="C5345" s="305">
        <v>179.6</v>
      </c>
      <c r="D5345" s="305">
        <v>179.7</v>
      </c>
      <c r="E5345" s="305">
        <v>180.1</v>
      </c>
      <c r="F5345" s="305">
        <v>177</v>
      </c>
      <c r="G5345" s="305">
        <v>182.9</v>
      </c>
      <c r="H5345" s="305">
        <v>185</v>
      </c>
      <c r="I5345" s="305">
        <v>179.4</v>
      </c>
      <c r="J5345" s="329"/>
      <c r="K5345" s="363"/>
      <c r="L5345" s="329"/>
      <c r="M5345" s="363"/>
      <c r="N5345" s="183">
        <f t="shared" si="1983"/>
        <v>1.798</v>
      </c>
      <c r="O5345" s="184">
        <f t="shared" si="1984"/>
        <v>1.796</v>
      </c>
      <c r="P5345" s="185">
        <f t="shared" si="1985"/>
        <v>1.7969999999999999</v>
      </c>
      <c r="Q5345" s="186">
        <f t="shared" si="1986"/>
        <v>1.8009999999999999</v>
      </c>
      <c r="R5345" s="187">
        <f t="shared" si="1987"/>
        <v>1.77</v>
      </c>
      <c r="S5345" s="188">
        <f t="shared" si="1988"/>
        <v>1.829</v>
      </c>
      <c r="T5345" s="189">
        <f t="shared" si="1989"/>
        <v>1.85</v>
      </c>
      <c r="U5345" s="332">
        <f t="shared" si="1990"/>
        <v>1.794</v>
      </c>
      <c r="V5345" s="325"/>
      <c r="W5345" s="325"/>
    </row>
    <row r="5346" spans="1:23" x14ac:dyDescent="0.35">
      <c r="A5346" s="293">
        <v>45471</v>
      </c>
      <c r="B5346" s="305">
        <v>180</v>
      </c>
      <c r="C5346" s="305">
        <v>179.8</v>
      </c>
      <c r="D5346" s="305">
        <v>179.9</v>
      </c>
      <c r="E5346" s="305">
        <v>180.4</v>
      </c>
      <c r="F5346" s="305">
        <v>177.3</v>
      </c>
      <c r="G5346" s="305">
        <v>183.1</v>
      </c>
      <c r="H5346" s="305">
        <v>185.2</v>
      </c>
      <c r="I5346" s="305">
        <v>179.6</v>
      </c>
      <c r="J5346" s="329"/>
      <c r="K5346" s="363">
        <f>AVERAGE(I5337:I5346)</f>
        <v>177.99</v>
      </c>
      <c r="L5346" s="329"/>
      <c r="M5346" s="363">
        <f>AVERAGE(I5327:I5346)</f>
        <v>175.92499999999998</v>
      </c>
      <c r="N5346" s="183">
        <f t="shared" si="1983"/>
        <v>1.8</v>
      </c>
      <c r="O5346" s="184">
        <f t="shared" si="1984"/>
        <v>1.798</v>
      </c>
      <c r="P5346" s="185">
        <f t="shared" si="1985"/>
        <v>1.7990000000000002</v>
      </c>
      <c r="Q5346" s="186">
        <f t="shared" si="1986"/>
        <v>1.804</v>
      </c>
      <c r="R5346" s="187">
        <f t="shared" si="1987"/>
        <v>1.7730000000000001</v>
      </c>
      <c r="S5346" s="188">
        <f t="shared" si="1988"/>
        <v>1.831</v>
      </c>
      <c r="T5346" s="189">
        <f t="shared" si="1989"/>
        <v>1.8519999999999999</v>
      </c>
      <c r="U5346" s="332">
        <f t="shared" si="1990"/>
        <v>1.796</v>
      </c>
      <c r="V5346" s="325"/>
      <c r="W5346" s="325"/>
    </row>
    <row r="5347" spans="1:23" x14ac:dyDescent="0.35">
      <c r="A5347" s="293">
        <v>45474</v>
      </c>
      <c r="B5347" s="305">
        <v>180.1</v>
      </c>
      <c r="C5347" s="305">
        <v>179.9</v>
      </c>
      <c r="D5347" s="305">
        <v>179.9</v>
      </c>
      <c r="E5347" s="305">
        <v>180.4</v>
      </c>
      <c r="F5347" s="305">
        <v>177.3</v>
      </c>
      <c r="G5347" s="305">
        <v>183.1</v>
      </c>
      <c r="H5347" s="305">
        <v>185.2</v>
      </c>
      <c r="I5347" s="305">
        <v>179.6</v>
      </c>
      <c r="J5347" s="329"/>
      <c r="K5347" s="363"/>
      <c r="L5347" s="329"/>
      <c r="M5347" s="363"/>
      <c r="N5347" s="183">
        <f t="shared" ref="N5347:N5356" si="1991">B5347/$V$1</f>
        <v>1.8009999999999999</v>
      </c>
      <c r="O5347" s="184">
        <f t="shared" ref="O5347:O5356" si="1992">C5347/$V$1</f>
        <v>1.7990000000000002</v>
      </c>
      <c r="P5347" s="185">
        <f t="shared" ref="P5347:P5356" si="1993">D5347/$V$1</f>
        <v>1.7990000000000002</v>
      </c>
      <c r="Q5347" s="186">
        <f t="shared" ref="Q5347:Q5356" si="1994">E5347/$V$1</f>
        <v>1.804</v>
      </c>
      <c r="R5347" s="187">
        <f t="shared" ref="R5347:R5356" si="1995">F5347/$V$1</f>
        <v>1.7730000000000001</v>
      </c>
      <c r="S5347" s="188">
        <f t="shared" ref="S5347:S5356" si="1996">G5347/$V$1</f>
        <v>1.831</v>
      </c>
      <c r="T5347" s="189">
        <f t="shared" ref="T5347:T5356" si="1997">H5347/$V$1</f>
        <v>1.8519999999999999</v>
      </c>
      <c r="U5347" s="332">
        <f t="shared" ref="U5347:U5356" si="1998">I5347/$V$1</f>
        <v>1.796</v>
      </c>
      <c r="V5347" s="325"/>
      <c r="W5347" s="325"/>
    </row>
    <row r="5348" spans="1:23" x14ac:dyDescent="0.35">
      <c r="A5348" s="293">
        <v>45475</v>
      </c>
      <c r="B5348" s="305">
        <v>180.8</v>
      </c>
      <c r="C5348" s="305">
        <v>180.6</v>
      </c>
      <c r="D5348" s="305">
        <v>180.7</v>
      </c>
      <c r="E5348" s="305">
        <v>181.2</v>
      </c>
      <c r="F5348" s="305">
        <v>178</v>
      </c>
      <c r="G5348" s="305">
        <v>183.9</v>
      </c>
      <c r="H5348" s="305">
        <v>185.9</v>
      </c>
      <c r="I5348" s="305">
        <v>180.3</v>
      </c>
      <c r="J5348" s="329"/>
      <c r="K5348" s="363"/>
      <c r="L5348" s="329"/>
      <c r="M5348" s="363"/>
      <c r="N5348" s="183">
        <f t="shared" si="1991"/>
        <v>1.8080000000000001</v>
      </c>
      <c r="O5348" s="184">
        <f t="shared" si="1992"/>
        <v>1.806</v>
      </c>
      <c r="P5348" s="185">
        <f t="shared" si="1993"/>
        <v>1.8069999999999999</v>
      </c>
      <c r="Q5348" s="186">
        <f t="shared" si="1994"/>
        <v>1.8119999999999998</v>
      </c>
      <c r="R5348" s="187">
        <f t="shared" si="1995"/>
        <v>1.78</v>
      </c>
      <c r="S5348" s="188">
        <f t="shared" si="1996"/>
        <v>1.839</v>
      </c>
      <c r="T5348" s="189">
        <f t="shared" si="1997"/>
        <v>1.859</v>
      </c>
      <c r="U5348" s="332">
        <f t="shared" si="1998"/>
        <v>1.8030000000000002</v>
      </c>
      <c r="V5348" s="325"/>
      <c r="W5348" s="325"/>
    </row>
    <row r="5349" spans="1:23" x14ac:dyDescent="0.35">
      <c r="A5349" s="293">
        <v>45476</v>
      </c>
      <c r="B5349" s="305">
        <v>180.8</v>
      </c>
      <c r="C5349" s="305">
        <v>180.7</v>
      </c>
      <c r="D5349" s="305">
        <v>180.7</v>
      </c>
      <c r="E5349" s="305">
        <v>181.2</v>
      </c>
      <c r="F5349" s="305">
        <v>178</v>
      </c>
      <c r="G5349" s="305">
        <v>183.8</v>
      </c>
      <c r="H5349" s="305">
        <v>186</v>
      </c>
      <c r="I5349" s="305">
        <v>180.4</v>
      </c>
      <c r="J5349" s="329"/>
      <c r="K5349" s="363"/>
      <c r="L5349" s="329"/>
      <c r="M5349" s="363"/>
      <c r="N5349" s="183">
        <f t="shared" si="1991"/>
        <v>1.8080000000000001</v>
      </c>
      <c r="O5349" s="184">
        <f t="shared" si="1992"/>
        <v>1.8069999999999999</v>
      </c>
      <c r="P5349" s="185">
        <f t="shared" si="1993"/>
        <v>1.8069999999999999</v>
      </c>
      <c r="Q5349" s="186">
        <f t="shared" si="1994"/>
        <v>1.8119999999999998</v>
      </c>
      <c r="R5349" s="187">
        <f t="shared" si="1995"/>
        <v>1.78</v>
      </c>
      <c r="S5349" s="188">
        <f t="shared" si="1996"/>
        <v>1.8380000000000001</v>
      </c>
      <c r="T5349" s="189">
        <f t="shared" si="1997"/>
        <v>1.86</v>
      </c>
      <c r="U5349" s="332">
        <f t="shared" si="1998"/>
        <v>1.804</v>
      </c>
      <c r="V5349" s="325"/>
      <c r="W5349" s="325"/>
    </row>
    <row r="5350" spans="1:23" x14ac:dyDescent="0.35">
      <c r="A5350" s="293">
        <v>45477</v>
      </c>
      <c r="B5350" s="305">
        <v>181.3</v>
      </c>
      <c r="C5350" s="305">
        <v>181.1</v>
      </c>
      <c r="D5350" s="305">
        <v>181.2</v>
      </c>
      <c r="E5350" s="305">
        <v>181.7</v>
      </c>
      <c r="F5350" s="305">
        <v>178.5</v>
      </c>
      <c r="G5350" s="305">
        <v>184.3</v>
      </c>
      <c r="H5350" s="305">
        <v>186.3</v>
      </c>
      <c r="I5350" s="305">
        <v>180.9</v>
      </c>
      <c r="J5350" s="329"/>
      <c r="K5350" s="363"/>
      <c r="L5350" s="329"/>
      <c r="M5350" s="363"/>
      <c r="N5350" s="183">
        <f t="shared" si="1991"/>
        <v>1.8130000000000002</v>
      </c>
      <c r="O5350" s="184">
        <f t="shared" si="1992"/>
        <v>1.8109999999999999</v>
      </c>
      <c r="P5350" s="185">
        <f t="shared" si="1993"/>
        <v>1.8119999999999998</v>
      </c>
      <c r="Q5350" s="186">
        <f t="shared" si="1994"/>
        <v>1.8169999999999999</v>
      </c>
      <c r="R5350" s="187">
        <f t="shared" si="1995"/>
        <v>1.7849999999999999</v>
      </c>
      <c r="S5350" s="188">
        <f t="shared" si="1996"/>
        <v>1.8430000000000002</v>
      </c>
      <c r="T5350" s="189">
        <f t="shared" si="1997"/>
        <v>1.8630000000000002</v>
      </c>
      <c r="U5350" s="332">
        <f t="shared" si="1998"/>
        <v>1.8090000000000002</v>
      </c>
      <c r="V5350" s="325"/>
      <c r="W5350" s="325"/>
    </row>
    <row r="5351" spans="1:23" x14ac:dyDescent="0.35">
      <c r="A5351" s="293">
        <v>45478</v>
      </c>
      <c r="B5351" s="305">
        <v>181.5</v>
      </c>
      <c r="C5351" s="305">
        <v>181.3</v>
      </c>
      <c r="D5351" s="305">
        <v>181.5</v>
      </c>
      <c r="E5351" s="305">
        <v>182</v>
      </c>
      <c r="F5351" s="305">
        <v>178.8</v>
      </c>
      <c r="G5351" s="305">
        <v>184.6</v>
      </c>
      <c r="H5351" s="305">
        <v>186.6</v>
      </c>
      <c r="I5351" s="305">
        <v>181.1</v>
      </c>
      <c r="J5351" s="329"/>
      <c r="K5351" s="363"/>
      <c r="L5351" s="329"/>
      <c r="M5351" s="363"/>
      <c r="N5351" s="183">
        <f t="shared" si="1991"/>
        <v>1.8149999999999999</v>
      </c>
      <c r="O5351" s="184">
        <f t="shared" si="1992"/>
        <v>1.8130000000000002</v>
      </c>
      <c r="P5351" s="185">
        <f t="shared" si="1993"/>
        <v>1.8149999999999999</v>
      </c>
      <c r="Q5351" s="186">
        <f t="shared" si="1994"/>
        <v>1.82</v>
      </c>
      <c r="R5351" s="187">
        <f t="shared" si="1995"/>
        <v>1.788</v>
      </c>
      <c r="S5351" s="188">
        <f t="shared" si="1996"/>
        <v>1.8459999999999999</v>
      </c>
      <c r="T5351" s="189">
        <f t="shared" si="1997"/>
        <v>1.8659999999999999</v>
      </c>
      <c r="U5351" s="332">
        <f t="shared" si="1998"/>
        <v>1.8109999999999999</v>
      </c>
      <c r="V5351" s="325"/>
      <c r="W5351" s="325"/>
    </row>
    <row r="5352" spans="1:23" x14ac:dyDescent="0.35">
      <c r="A5352" s="293">
        <v>45481</v>
      </c>
      <c r="B5352" s="305">
        <v>181.3</v>
      </c>
      <c r="C5352" s="305">
        <v>181.2</v>
      </c>
      <c r="D5352" s="305">
        <v>181.2</v>
      </c>
      <c r="E5352" s="305">
        <v>181.6</v>
      </c>
      <c r="F5352" s="305">
        <v>178.5</v>
      </c>
      <c r="G5352" s="305">
        <v>184.3</v>
      </c>
      <c r="H5352" s="305">
        <v>186</v>
      </c>
      <c r="I5352" s="305">
        <v>180.9</v>
      </c>
      <c r="J5352" s="329"/>
      <c r="K5352" s="363"/>
      <c r="L5352" s="329"/>
      <c r="M5352" s="363"/>
      <c r="N5352" s="183">
        <f t="shared" si="1991"/>
        <v>1.8130000000000002</v>
      </c>
      <c r="O5352" s="184">
        <f t="shared" si="1992"/>
        <v>1.8119999999999998</v>
      </c>
      <c r="P5352" s="185">
        <f t="shared" si="1993"/>
        <v>1.8119999999999998</v>
      </c>
      <c r="Q5352" s="186">
        <f t="shared" si="1994"/>
        <v>1.8159999999999998</v>
      </c>
      <c r="R5352" s="187">
        <f t="shared" si="1995"/>
        <v>1.7849999999999999</v>
      </c>
      <c r="S5352" s="188">
        <f t="shared" si="1996"/>
        <v>1.8430000000000002</v>
      </c>
      <c r="T5352" s="189">
        <f t="shared" si="1997"/>
        <v>1.86</v>
      </c>
      <c r="U5352" s="332">
        <f t="shared" si="1998"/>
        <v>1.8090000000000002</v>
      </c>
      <c r="V5352" s="325"/>
      <c r="W5352" s="325"/>
    </row>
    <row r="5353" spans="1:23" x14ac:dyDescent="0.35">
      <c r="A5353" s="293">
        <v>45482</v>
      </c>
      <c r="B5353" s="305">
        <v>181.1</v>
      </c>
      <c r="C5353" s="305">
        <v>180.9</v>
      </c>
      <c r="D5353" s="305">
        <v>181</v>
      </c>
      <c r="E5353" s="305">
        <v>181.4</v>
      </c>
      <c r="F5353" s="305">
        <v>178.3</v>
      </c>
      <c r="G5353" s="305">
        <v>184.1</v>
      </c>
      <c r="H5353" s="305">
        <v>185.8</v>
      </c>
      <c r="I5353" s="305">
        <v>180.6</v>
      </c>
      <c r="J5353" s="329"/>
      <c r="K5353" s="363"/>
      <c r="L5353" s="329"/>
      <c r="M5353" s="363"/>
      <c r="N5353" s="183">
        <f t="shared" si="1991"/>
        <v>1.8109999999999999</v>
      </c>
      <c r="O5353" s="184">
        <f t="shared" si="1992"/>
        <v>1.8090000000000002</v>
      </c>
      <c r="P5353" s="185">
        <f t="shared" si="1993"/>
        <v>1.81</v>
      </c>
      <c r="Q5353" s="186">
        <f t="shared" si="1994"/>
        <v>1.8140000000000001</v>
      </c>
      <c r="R5353" s="187">
        <f t="shared" si="1995"/>
        <v>1.7830000000000001</v>
      </c>
      <c r="S5353" s="188">
        <f t="shared" si="1996"/>
        <v>1.841</v>
      </c>
      <c r="T5353" s="189">
        <f t="shared" si="1997"/>
        <v>1.8580000000000001</v>
      </c>
      <c r="U5353" s="332">
        <f t="shared" si="1998"/>
        <v>1.806</v>
      </c>
      <c r="V5353" s="325"/>
      <c r="W5353" s="325"/>
    </row>
    <row r="5354" spans="1:23" x14ac:dyDescent="0.35">
      <c r="A5354" s="293">
        <v>45483</v>
      </c>
      <c r="B5354" s="305">
        <v>180.6</v>
      </c>
      <c r="C5354" s="305">
        <v>180.5</v>
      </c>
      <c r="D5354" s="305">
        <v>180.5</v>
      </c>
      <c r="E5354" s="305">
        <v>180.8</v>
      </c>
      <c r="F5354" s="305">
        <v>177.8</v>
      </c>
      <c r="G5354" s="305">
        <v>183.6</v>
      </c>
      <c r="H5354" s="305">
        <v>185.3</v>
      </c>
      <c r="I5354" s="305">
        <v>180.1</v>
      </c>
      <c r="J5354" s="329"/>
      <c r="K5354" s="363"/>
      <c r="L5354" s="329"/>
      <c r="M5354" s="363"/>
      <c r="N5354" s="183">
        <f t="shared" si="1991"/>
        <v>1.806</v>
      </c>
      <c r="O5354" s="184">
        <f t="shared" si="1992"/>
        <v>1.8049999999999999</v>
      </c>
      <c r="P5354" s="185">
        <f t="shared" si="1993"/>
        <v>1.8049999999999999</v>
      </c>
      <c r="Q5354" s="186">
        <f t="shared" si="1994"/>
        <v>1.8080000000000001</v>
      </c>
      <c r="R5354" s="187">
        <f t="shared" si="1995"/>
        <v>1.778</v>
      </c>
      <c r="S5354" s="188">
        <f t="shared" si="1996"/>
        <v>1.8359999999999999</v>
      </c>
      <c r="T5354" s="189">
        <f t="shared" si="1997"/>
        <v>1.8530000000000002</v>
      </c>
      <c r="U5354" s="332">
        <f t="shared" si="1998"/>
        <v>1.8009999999999999</v>
      </c>
      <c r="V5354" s="325"/>
      <c r="W5354" s="325"/>
    </row>
    <row r="5355" spans="1:23" x14ac:dyDescent="0.35">
      <c r="A5355" s="293">
        <v>45484</v>
      </c>
      <c r="B5355" s="305">
        <v>179.2</v>
      </c>
      <c r="C5355" s="305">
        <v>179.3</v>
      </c>
      <c r="D5355" s="305">
        <v>179.1</v>
      </c>
      <c r="E5355" s="305">
        <v>179.5</v>
      </c>
      <c r="F5355" s="305">
        <v>176.5</v>
      </c>
      <c r="G5355" s="305">
        <v>182.4</v>
      </c>
      <c r="H5355" s="305">
        <v>183.6</v>
      </c>
      <c r="I5355" s="305">
        <v>178.8</v>
      </c>
      <c r="J5355" s="329"/>
      <c r="K5355" s="363"/>
      <c r="L5355" s="329"/>
      <c r="M5355" s="331"/>
      <c r="N5355" s="183">
        <f t="shared" si="1991"/>
        <v>1.7919999999999998</v>
      </c>
      <c r="O5355" s="184">
        <f t="shared" si="1992"/>
        <v>1.7930000000000001</v>
      </c>
      <c r="P5355" s="185">
        <f t="shared" si="1993"/>
        <v>1.7909999999999999</v>
      </c>
      <c r="Q5355" s="186">
        <f t="shared" si="1994"/>
        <v>1.7949999999999999</v>
      </c>
      <c r="R5355" s="187">
        <f t="shared" si="1995"/>
        <v>1.7649999999999999</v>
      </c>
      <c r="S5355" s="188">
        <f t="shared" si="1996"/>
        <v>1.8240000000000001</v>
      </c>
      <c r="T5355" s="189">
        <f t="shared" si="1997"/>
        <v>1.8359999999999999</v>
      </c>
      <c r="U5355" s="332">
        <f t="shared" si="1998"/>
        <v>1.788</v>
      </c>
      <c r="V5355" s="325"/>
      <c r="W5355" s="325"/>
    </row>
    <row r="5356" spans="1:23" x14ac:dyDescent="0.35">
      <c r="A5356" s="293">
        <v>45485</v>
      </c>
      <c r="B5356" s="305">
        <v>178.5</v>
      </c>
      <c r="C5356" s="305">
        <v>178.6</v>
      </c>
      <c r="D5356" s="305">
        <v>178.5</v>
      </c>
      <c r="E5356" s="305">
        <v>178.9</v>
      </c>
      <c r="F5356" s="305">
        <v>175.9</v>
      </c>
      <c r="G5356" s="305">
        <v>181.9</v>
      </c>
      <c r="H5356" s="305">
        <v>182.8</v>
      </c>
      <c r="I5356" s="305">
        <v>178.2</v>
      </c>
      <c r="J5356" s="329"/>
      <c r="K5356" s="363">
        <f>AVERAGE(I5347:I5356)</f>
        <v>180.08999999999997</v>
      </c>
      <c r="L5356" s="329"/>
      <c r="M5356" s="331"/>
      <c r="N5356" s="183">
        <f t="shared" si="1991"/>
        <v>1.7849999999999999</v>
      </c>
      <c r="O5356" s="184">
        <f t="shared" si="1992"/>
        <v>1.786</v>
      </c>
      <c r="P5356" s="185">
        <f t="shared" si="1993"/>
        <v>1.7849999999999999</v>
      </c>
      <c r="Q5356" s="186">
        <f t="shared" si="1994"/>
        <v>1.7890000000000001</v>
      </c>
      <c r="R5356" s="187">
        <f t="shared" si="1995"/>
        <v>1.7590000000000001</v>
      </c>
      <c r="S5356" s="188">
        <f t="shared" si="1996"/>
        <v>1.819</v>
      </c>
      <c r="T5356" s="189">
        <f t="shared" si="1997"/>
        <v>1.8280000000000001</v>
      </c>
      <c r="U5356" s="332">
        <f t="shared" si="1998"/>
        <v>1.7819999999999998</v>
      </c>
      <c r="V5356" s="325"/>
      <c r="W5356" s="325"/>
    </row>
    <row r="5357" spans="1:23" x14ac:dyDescent="0.35">
      <c r="A5357" s="293">
        <v>45488</v>
      </c>
      <c r="B5357" s="305">
        <v>177.8</v>
      </c>
      <c r="C5357" s="305">
        <v>177.8</v>
      </c>
      <c r="D5357" s="305">
        <v>177.7</v>
      </c>
      <c r="E5357" s="305">
        <v>178</v>
      </c>
      <c r="F5357" s="305">
        <v>175.2</v>
      </c>
      <c r="G5357" s="305">
        <v>181.2</v>
      </c>
      <c r="H5357" s="305">
        <v>181.9</v>
      </c>
      <c r="I5357" s="305">
        <v>177.4</v>
      </c>
      <c r="J5357" s="329"/>
      <c r="K5357" s="363"/>
      <c r="L5357" s="329"/>
      <c r="M5357" s="331"/>
      <c r="N5357" s="183">
        <f t="shared" ref="N5357:N5369" si="1999">B5357/$V$1</f>
        <v>1.778</v>
      </c>
      <c r="O5357" s="184">
        <f t="shared" ref="O5357:O5369" si="2000">C5357/$V$1</f>
        <v>1.778</v>
      </c>
      <c r="P5357" s="185">
        <f t="shared" ref="P5357:P5369" si="2001">D5357/$V$1</f>
        <v>1.7769999999999999</v>
      </c>
      <c r="Q5357" s="186">
        <f t="shared" ref="Q5357:Q5369" si="2002">E5357/$V$1</f>
        <v>1.78</v>
      </c>
      <c r="R5357" s="187">
        <f t="shared" ref="R5357:R5369" si="2003">F5357/$V$1</f>
        <v>1.7519999999999998</v>
      </c>
      <c r="S5357" s="188">
        <f t="shared" ref="S5357:S5369" si="2004">G5357/$V$1</f>
        <v>1.8119999999999998</v>
      </c>
      <c r="T5357" s="189">
        <f t="shared" ref="T5357:T5369" si="2005">H5357/$V$1</f>
        <v>1.819</v>
      </c>
      <c r="U5357" s="332">
        <f t="shared" ref="U5357:U5369" si="2006">I5357/$V$1</f>
        <v>1.774</v>
      </c>
      <c r="V5357" s="325"/>
      <c r="W5357" s="325"/>
    </row>
    <row r="5358" spans="1:23" x14ac:dyDescent="0.35">
      <c r="A5358" s="293">
        <v>45489</v>
      </c>
      <c r="B5358" s="305">
        <v>176.9</v>
      </c>
      <c r="C5358" s="305">
        <v>176.9</v>
      </c>
      <c r="D5358" s="305">
        <v>176.8</v>
      </c>
      <c r="E5358" s="305">
        <v>177.1</v>
      </c>
      <c r="F5358" s="305">
        <v>174.4</v>
      </c>
      <c r="G5358" s="305">
        <v>180.3</v>
      </c>
      <c r="H5358" s="305">
        <v>181.2</v>
      </c>
      <c r="I5358" s="305">
        <v>176.5</v>
      </c>
      <c r="J5358" s="329"/>
      <c r="K5358" s="363"/>
      <c r="L5358" s="329"/>
      <c r="M5358" s="331"/>
      <c r="N5358" s="183">
        <f t="shared" si="1999"/>
        <v>1.7690000000000001</v>
      </c>
      <c r="O5358" s="184">
        <f t="shared" si="2000"/>
        <v>1.7690000000000001</v>
      </c>
      <c r="P5358" s="185">
        <f t="shared" si="2001"/>
        <v>1.768</v>
      </c>
      <c r="Q5358" s="186">
        <f t="shared" si="2002"/>
        <v>1.7709999999999999</v>
      </c>
      <c r="R5358" s="187">
        <f t="shared" si="2003"/>
        <v>1.744</v>
      </c>
      <c r="S5358" s="188">
        <f t="shared" si="2004"/>
        <v>1.8030000000000002</v>
      </c>
      <c r="T5358" s="189">
        <f t="shared" si="2005"/>
        <v>1.8119999999999998</v>
      </c>
      <c r="U5358" s="332">
        <f t="shared" si="2006"/>
        <v>1.7649999999999999</v>
      </c>
      <c r="V5358" s="325"/>
      <c r="W5358" s="325"/>
    </row>
    <row r="5359" spans="1:23" x14ac:dyDescent="0.35">
      <c r="A5359" s="293">
        <v>45490</v>
      </c>
      <c r="B5359" s="305">
        <v>176.4</v>
      </c>
      <c r="C5359" s="305">
        <v>176.4</v>
      </c>
      <c r="D5359" s="305">
        <v>176.3</v>
      </c>
      <c r="E5359" s="305">
        <v>176.7</v>
      </c>
      <c r="F5359" s="305">
        <v>173.9</v>
      </c>
      <c r="G5359" s="305">
        <v>179.9</v>
      </c>
      <c r="H5359" s="305">
        <v>180.8</v>
      </c>
      <c r="I5359" s="305">
        <v>176</v>
      </c>
      <c r="J5359" s="329"/>
      <c r="K5359" s="363"/>
      <c r="L5359" s="329"/>
      <c r="M5359" s="331"/>
      <c r="N5359" s="183">
        <f t="shared" si="1999"/>
        <v>1.764</v>
      </c>
      <c r="O5359" s="184">
        <f t="shared" si="2000"/>
        <v>1.764</v>
      </c>
      <c r="P5359" s="185">
        <f t="shared" si="2001"/>
        <v>1.7630000000000001</v>
      </c>
      <c r="Q5359" s="186">
        <f t="shared" si="2002"/>
        <v>1.7669999999999999</v>
      </c>
      <c r="R5359" s="187">
        <f t="shared" si="2003"/>
        <v>1.7390000000000001</v>
      </c>
      <c r="S5359" s="188">
        <f t="shared" si="2004"/>
        <v>1.7990000000000002</v>
      </c>
      <c r="T5359" s="189">
        <f t="shared" si="2005"/>
        <v>1.8080000000000001</v>
      </c>
      <c r="U5359" s="332">
        <f t="shared" si="2006"/>
        <v>1.76</v>
      </c>
      <c r="V5359" s="325"/>
      <c r="W5359" s="325"/>
    </row>
    <row r="5360" spans="1:23" x14ac:dyDescent="0.35">
      <c r="A5360" s="293">
        <v>45491</v>
      </c>
      <c r="B5360" s="305">
        <v>176</v>
      </c>
      <c r="C5360" s="305">
        <v>175.8</v>
      </c>
      <c r="D5360" s="305">
        <v>175.9</v>
      </c>
      <c r="E5360" s="305">
        <v>176.2</v>
      </c>
      <c r="F5360" s="305">
        <v>173.5</v>
      </c>
      <c r="G5360" s="305">
        <v>179.4</v>
      </c>
      <c r="H5360" s="305">
        <v>180.3</v>
      </c>
      <c r="I5360" s="305">
        <v>175.6</v>
      </c>
      <c r="J5360" s="329"/>
      <c r="K5360" s="363"/>
      <c r="L5360" s="329"/>
      <c r="M5360" s="331"/>
      <c r="N5360" s="183">
        <f t="shared" si="1999"/>
        <v>1.76</v>
      </c>
      <c r="O5360" s="184">
        <f t="shared" si="2000"/>
        <v>1.758</v>
      </c>
      <c r="P5360" s="185">
        <f t="shared" si="2001"/>
        <v>1.7590000000000001</v>
      </c>
      <c r="Q5360" s="186">
        <f t="shared" si="2002"/>
        <v>1.7619999999999998</v>
      </c>
      <c r="R5360" s="187">
        <f t="shared" si="2003"/>
        <v>1.7350000000000001</v>
      </c>
      <c r="S5360" s="188">
        <f t="shared" si="2004"/>
        <v>1.794</v>
      </c>
      <c r="T5360" s="189">
        <f t="shared" si="2005"/>
        <v>1.8030000000000002</v>
      </c>
      <c r="U5360" s="332">
        <f t="shared" si="2006"/>
        <v>1.756</v>
      </c>
      <c r="V5360" s="325"/>
      <c r="W5360" s="325"/>
    </row>
    <row r="5361" spans="1:23" x14ac:dyDescent="0.35">
      <c r="A5361" s="293">
        <v>45492</v>
      </c>
      <c r="B5361" s="305">
        <v>175.6</v>
      </c>
      <c r="C5361" s="305">
        <v>175.5</v>
      </c>
      <c r="D5361" s="305">
        <v>175.6</v>
      </c>
      <c r="E5361" s="305">
        <v>175.9</v>
      </c>
      <c r="F5361" s="305">
        <v>173.2</v>
      </c>
      <c r="G5361" s="305">
        <v>179.2</v>
      </c>
      <c r="H5361" s="305">
        <v>180</v>
      </c>
      <c r="I5361" s="305">
        <v>175.3</v>
      </c>
      <c r="J5361" s="329"/>
      <c r="K5361" s="363"/>
      <c r="L5361" s="329"/>
      <c r="M5361" s="331"/>
      <c r="N5361" s="183">
        <f t="shared" si="1999"/>
        <v>1.756</v>
      </c>
      <c r="O5361" s="184">
        <f t="shared" si="2000"/>
        <v>1.7549999999999999</v>
      </c>
      <c r="P5361" s="185">
        <f t="shared" si="2001"/>
        <v>1.756</v>
      </c>
      <c r="Q5361" s="186">
        <f t="shared" si="2002"/>
        <v>1.7590000000000001</v>
      </c>
      <c r="R5361" s="187">
        <f t="shared" si="2003"/>
        <v>1.732</v>
      </c>
      <c r="S5361" s="188">
        <f t="shared" si="2004"/>
        <v>1.7919999999999998</v>
      </c>
      <c r="T5361" s="189">
        <f t="shared" si="2005"/>
        <v>1.8</v>
      </c>
      <c r="U5361" s="332">
        <f t="shared" si="2006"/>
        <v>1.7530000000000001</v>
      </c>
      <c r="V5361" s="325"/>
      <c r="W5361" s="325"/>
    </row>
    <row r="5362" spans="1:23" x14ac:dyDescent="0.35">
      <c r="A5362" s="293">
        <v>45495</v>
      </c>
      <c r="B5362" s="305">
        <v>175.5</v>
      </c>
      <c r="C5362" s="305">
        <v>175.4</v>
      </c>
      <c r="D5362" s="305">
        <v>175.4</v>
      </c>
      <c r="E5362" s="305">
        <v>175.7</v>
      </c>
      <c r="F5362" s="305">
        <v>173.1</v>
      </c>
      <c r="G5362" s="305">
        <v>179</v>
      </c>
      <c r="H5362" s="305">
        <v>179.6</v>
      </c>
      <c r="I5362" s="305">
        <v>175.1</v>
      </c>
      <c r="J5362" s="329"/>
      <c r="K5362" s="363"/>
      <c r="L5362" s="329"/>
      <c r="M5362" s="331"/>
      <c r="N5362" s="183">
        <f t="shared" si="1999"/>
        <v>1.7549999999999999</v>
      </c>
      <c r="O5362" s="184">
        <f t="shared" si="2000"/>
        <v>1.754</v>
      </c>
      <c r="P5362" s="185">
        <f t="shared" si="2001"/>
        <v>1.754</v>
      </c>
      <c r="Q5362" s="186">
        <f t="shared" si="2002"/>
        <v>1.7569999999999999</v>
      </c>
      <c r="R5362" s="187">
        <f t="shared" si="2003"/>
        <v>1.7309999999999999</v>
      </c>
      <c r="S5362" s="188">
        <f t="shared" si="2004"/>
        <v>1.79</v>
      </c>
      <c r="T5362" s="189">
        <f t="shared" si="2005"/>
        <v>1.796</v>
      </c>
      <c r="U5362" s="332">
        <f t="shared" si="2006"/>
        <v>1.7509999999999999</v>
      </c>
      <c r="V5362" s="325"/>
      <c r="W5362" s="325"/>
    </row>
    <row r="5363" spans="1:23" x14ac:dyDescent="0.35">
      <c r="A5363" s="293">
        <v>45496</v>
      </c>
      <c r="B5363" s="305">
        <v>175.1</v>
      </c>
      <c r="C5363" s="305">
        <v>175</v>
      </c>
      <c r="D5363" s="305">
        <v>175</v>
      </c>
      <c r="E5363" s="305">
        <v>175.3</v>
      </c>
      <c r="F5363" s="305">
        <v>172.8</v>
      </c>
      <c r="G5363" s="305">
        <v>178.7</v>
      </c>
      <c r="H5363" s="305">
        <v>179.3</v>
      </c>
      <c r="I5363" s="305">
        <v>174.7</v>
      </c>
      <c r="J5363" s="329"/>
      <c r="K5363" s="363"/>
      <c r="L5363" s="329"/>
      <c r="M5363" s="331"/>
      <c r="N5363" s="183">
        <f t="shared" si="1999"/>
        <v>1.7509999999999999</v>
      </c>
      <c r="O5363" s="184">
        <f t="shared" si="2000"/>
        <v>1.75</v>
      </c>
      <c r="P5363" s="185">
        <f t="shared" si="2001"/>
        <v>1.75</v>
      </c>
      <c r="Q5363" s="186">
        <f t="shared" si="2002"/>
        <v>1.7530000000000001</v>
      </c>
      <c r="R5363" s="187">
        <f t="shared" si="2003"/>
        <v>1.7280000000000002</v>
      </c>
      <c r="S5363" s="188">
        <f t="shared" si="2004"/>
        <v>1.7869999999999999</v>
      </c>
      <c r="T5363" s="189">
        <f t="shared" si="2005"/>
        <v>1.7930000000000001</v>
      </c>
      <c r="U5363" s="332">
        <f t="shared" si="2006"/>
        <v>1.7469999999999999</v>
      </c>
      <c r="V5363" s="325"/>
      <c r="W5363" s="325"/>
    </row>
    <row r="5364" spans="1:23" x14ac:dyDescent="0.35">
      <c r="A5364" s="293">
        <v>45497</v>
      </c>
      <c r="B5364" s="305">
        <v>174.4</v>
      </c>
      <c r="C5364" s="305">
        <v>174.3</v>
      </c>
      <c r="D5364" s="305">
        <v>174.4</v>
      </c>
      <c r="E5364" s="305">
        <v>174.6</v>
      </c>
      <c r="F5364" s="305">
        <v>172.3</v>
      </c>
      <c r="G5364" s="305">
        <v>178.2</v>
      </c>
      <c r="H5364" s="305">
        <v>178.5</v>
      </c>
      <c r="I5364" s="305">
        <v>174.1</v>
      </c>
      <c r="J5364" s="329"/>
      <c r="K5364" s="363"/>
      <c r="L5364" s="329"/>
      <c r="M5364" s="331"/>
      <c r="N5364" s="183">
        <f t="shared" si="1999"/>
        <v>1.744</v>
      </c>
      <c r="O5364" s="184">
        <f t="shared" si="2000"/>
        <v>1.7430000000000001</v>
      </c>
      <c r="P5364" s="185">
        <f t="shared" si="2001"/>
        <v>1.744</v>
      </c>
      <c r="Q5364" s="186">
        <f t="shared" si="2002"/>
        <v>1.746</v>
      </c>
      <c r="R5364" s="187">
        <f t="shared" si="2003"/>
        <v>1.7230000000000001</v>
      </c>
      <c r="S5364" s="188">
        <f t="shared" si="2004"/>
        <v>1.7819999999999998</v>
      </c>
      <c r="T5364" s="189">
        <f t="shared" si="2005"/>
        <v>1.7849999999999999</v>
      </c>
      <c r="U5364" s="332">
        <f t="shared" si="2006"/>
        <v>1.7409999999999999</v>
      </c>
      <c r="V5364" s="325"/>
      <c r="W5364" s="325"/>
    </row>
    <row r="5365" spans="1:23" x14ac:dyDescent="0.35">
      <c r="A5365" s="293">
        <v>45498</v>
      </c>
      <c r="B5365" s="305">
        <v>174.2</v>
      </c>
      <c r="C5365" s="305">
        <v>173.9</v>
      </c>
      <c r="D5365" s="305">
        <v>174.1</v>
      </c>
      <c r="E5365" s="305">
        <v>174.4</v>
      </c>
      <c r="F5365" s="305">
        <v>172.1</v>
      </c>
      <c r="G5365" s="305">
        <v>177.9</v>
      </c>
      <c r="H5365" s="305">
        <v>178.2</v>
      </c>
      <c r="I5365" s="305">
        <v>173.9</v>
      </c>
      <c r="J5365" s="329"/>
      <c r="K5365" s="363"/>
      <c r="L5365" s="329"/>
      <c r="M5365" s="331"/>
      <c r="N5365" s="183">
        <f t="shared" si="1999"/>
        <v>1.742</v>
      </c>
      <c r="O5365" s="184">
        <f t="shared" si="2000"/>
        <v>1.7390000000000001</v>
      </c>
      <c r="P5365" s="185">
        <f t="shared" si="2001"/>
        <v>1.7409999999999999</v>
      </c>
      <c r="Q5365" s="186">
        <f t="shared" si="2002"/>
        <v>1.744</v>
      </c>
      <c r="R5365" s="187">
        <f t="shared" si="2003"/>
        <v>1.7209999999999999</v>
      </c>
      <c r="S5365" s="188">
        <f t="shared" si="2004"/>
        <v>1.7790000000000001</v>
      </c>
      <c r="T5365" s="189">
        <f t="shared" si="2005"/>
        <v>1.7819999999999998</v>
      </c>
      <c r="U5365" s="332">
        <f t="shared" si="2006"/>
        <v>1.7390000000000001</v>
      </c>
      <c r="V5365" s="325"/>
      <c r="W5365" s="325"/>
    </row>
    <row r="5366" spans="1:23" x14ac:dyDescent="0.35">
      <c r="A5366" s="293">
        <v>45499</v>
      </c>
      <c r="B5366" s="305">
        <v>173.9</v>
      </c>
      <c r="C5366" s="305">
        <v>173.7</v>
      </c>
      <c r="D5366" s="305">
        <v>173.9</v>
      </c>
      <c r="E5366" s="305">
        <v>174.2</v>
      </c>
      <c r="F5366" s="305">
        <v>172</v>
      </c>
      <c r="G5366" s="305">
        <v>177.8</v>
      </c>
      <c r="H5366" s="305">
        <v>177.9</v>
      </c>
      <c r="I5366" s="305">
        <v>173.6</v>
      </c>
      <c r="J5366" s="329"/>
      <c r="K5366" s="363"/>
      <c r="L5366" s="329"/>
      <c r="M5366" s="331"/>
      <c r="N5366" s="183">
        <f t="shared" si="1999"/>
        <v>1.7390000000000001</v>
      </c>
      <c r="O5366" s="184">
        <f t="shared" si="2000"/>
        <v>1.7369999999999999</v>
      </c>
      <c r="P5366" s="185">
        <f t="shared" si="2001"/>
        <v>1.7390000000000001</v>
      </c>
      <c r="Q5366" s="186">
        <f t="shared" si="2002"/>
        <v>1.742</v>
      </c>
      <c r="R5366" s="187">
        <f t="shared" si="2003"/>
        <v>1.72</v>
      </c>
      <c r="S5366" s="188">
        <f t="shared" si="2004"/>
        <v>1.778</v>
      </c>
      <c r="T5366" s="189">
        <f t="shared" si="2005"/>
        <v>1.7790000000000001</v>
      </c>
      <c r="U5366" s="332">
        <f t="shared" si="2006"/>
        <v>1.736</v>
      </c>
      <c r="V5366" s="325"/>
      <c r="W5366" s="325"/>
    </row>
    <row r="5367" spans="1:23" x14ac:dyDescent="0.35">
      <c r="A5367" s="293">
        <v>45502</v>
      </c>
      <c r="B5367" s="305">
        <v>173.8</v>
      </c>
      <c r="C5367" s="305">
        <v>173.7</v>
      </c>
      <c r="D5367" s="305">
        <v>173.8</v>
      </c>
      <c r="E5367" s="305">
        <v>174.2</v>
      </c>
      <c r="F5367" s="305">
        <v>171.9</v>
      </c>
      <c r="G5367" s="305">
        <v>177.7</v>
      </c>
      <c r="H5367" s="305">
        <v>177.8</v>
      </c>
      <c r="I5367" s="305">
        <v>173.6</v>
      </c>
      <c r="J5367" s="329"/>
      <c r="K5367" s="363"/>
      <c r="L5367" s="329"/>
      <c r="M5367" s="331"/>
      <c r="N5367" s="183">
        <f t="shared" si="1999"/>
        <v>1.7380000000000002</v>
      </c>
      <c r="O5367" s="184">
        <f t="shared" si="2000"/>
        <v>1.7369999999999999</v>
      </c>
      <c r="P5367" s="185">
        <f t="shared" si="2001"/>
        <v>1.7380000000000002</v>
      </c>
      <c r="Q5367" s="186">
        <f t="shared" si="2002"/>
        <v>1.742</v>
      </c>
      <c r="R5367" s="187">
        <f t="shared" si="2003"/>
        <v>1.7190000000000001</v>
      </c>
      <c r="S5367" s="188">
        <f t="shared" si="2004"/>
        <v>1.7769999999999999</v>
      </c>
      <c r="T5367" s="189">
        <f t="shared" si="2005"/>
        <v>1.778</v>
      </c>
      <c r="U5367" s="332">
        <f t="shared" si="2006"/>
        <v>1.736</v>
      </c>
      <c r="V5367" s="325"/>
      <c r="W5367" s="325"/>
    </row>
    <row r="5368" spans="1:23" x14ac:dyDescent="0.35">
      <c r="A5368" s="293">
        <v>45503</v>
      </c>
      <c r="B5368" s="305">
        <v>174.1</v>
      </c>
      <c r="C5368" s="305">
        <v>173.9</v>
      </c>
      <c r="D5368" s="305">
        <v>174</v>
      </c>
      <c r="E5368" s="305">
        <v>174.4</v>
      </c>
      <c r="F5368" s="305">
        <v>172.2</v>
      </c>
      <c r="G5368" s="305">
        <v>178</v>
      </c>
      <c r="H5368" s="305">
        <v>178.1</v>
      </c>
      <c r="I5368" s="305">
        <v>173.8</v>
      </c>
      <c r="J5368" s="329"/>
      <c r="K5368" s="363"/>
      <c r="L5368" s="329"/>
      <c r="M5368" s="331"/>
      <c r="N5368" s="183">
        <f t="shared" si="1999"/>
        <v>1.7409999999999999</v>
      </c>
      <c r="O5368" s="184">
        <f t="shared" si="2000"/>
        <v>1.7390000000000001</v>
      </c>
      <c r="P5368" s="185">
        <f t="shared" si="2001"/>
        <v>1.74</v>
      </c>
      <c r="Q5368" s="186">
        <f t="shared" si="2002"/>
        <v>1.744</v>
      </c>
      <c r="R5368" s="187">
        <f t="shared" si="2003"/>
        <v>1.722</v>
      </c>
      <c r="S5368" s="188">
        <f t="shared" si="2004"/>
        <v>1.78</v>
      </c>
      <c r="T5368" s="189">
        <f t="shared" si="2005"/>
        <v>1.7809999999999999</v>
      </c>
      <c r="U5368" s="332">
        <f t="shared" si="2006"/>
        <v>1.7380000000000002</v>
      </c>
      <c r="V5368" s="325"/>
      <c r="W5368" s="325"/>
    </row>
    <row r="5369" spans="1:23" x14ac:dyDescent="0.35">
      <c r="A5369" s="293">
        <v>45504</v>
      </c>
      <c r="B5369" s="305">
        <v>174</v>
      </c>
      <c r="C5369" s="305">
        <v>173.7</v>
      </c>
      <c r="D5369" s="305">
        <v>173.8</v>
      </c>
      <c r="E5369" s="305">
        <v>174.1</v>
      </c>
      <c r="F5369" s="305">
        <v>172.1</v>
      </c>
      <c r="G5369" s="305">
        <v>177.9</v>
      </c>
      <c r="H5369" s="305">
        <v>178.2</v>
      </c>
      <c r="I5369" s="305">
        <v>173.7</v>
      </c>
      <c r="J5369" s="329"/>
      <c r="K5369" s="363">
        <f>AVERAGE(I5357:I5369)</f>
        <v>174.86923076923074</v>
      </c>
      <c r="L5369" s="329"/>
      <c r="M5369" s="363">
        <f>AVERAGE(I5347:I5369)</f>
        <v>177.1391304347826</v>
      </c>
      <c r="N5369" s="183">
        <f t="shared" si="1999"/>
        <v>1.74</v>
      </c>
      <c r="O5369" s="184">
        <f t="shared" si="2000"/>
        <v>1.7369999999999999</v>
      </c>
      <c r="P5369" s="185">
        <f t="shared" si="2001"/>
        <v>1.7380000000000002</v>
      </c>
      <c r="Q5369" s="186">
        <f t="shared" si="2002"/>
        <v>1.7409999999999999</v>
      </c>
      <c r="R5369" s="187">
        <f t="shared" si="2003"/>
        <v>1.7209999999999999</v>
      </c>
      <c r="S5369" s="188">
        <f t="shared" si="2004"/>
        <v>1.7790000000000001</v>
      </c>
      <c r="T5369" s="189">
        <f t="shared" si="2005"/>
        <v>1.7819999999999998</v>
      </c>
      <c r="U5369" s="332">
        <f t="shared" si="2006"/>
        <v>1.7369999999999999</v>
      </c>
      <c r="V5369" s="325"/>
      <c r="W5369" s="325"/>
    </row>
    <row r="5370" spans="1:23" x14ac:dyDescent="0.35">
      <c r="A5370" s="293">
        <v>45505</v>
      </c>
      <c r="B5370" s="305">
        <v>173.7</v>
      </c>
      <c r="C5370" s="305">
        <v>173.3</v>
      </c>
      <c r="D5370" s="305">
        <v>173.6</v>
      </c>
      <c r="E5370" s="305">
        <v>174</v>
      </c>
      <c r="F5370" s="305">
        <v>172</v>
      </c>
      <c r="G5370" s="305">
        <v>177.8</v>
      </c>
      <c r="H5370" s="305">
        <v>178</v>
      </c>
      <c r="I5370" s="305">
        <v>173.4</v>
      </c>
      <c r="J5370" s="329"/>
      <c r="K5370" s="363"/>
      <c r="L5370" s="329"/>
      <c r="M5370" s="363"/>
      <c r="N5370" s="183">
        <f t="shared" ref="N5370:N5381" si="2007">B5370/$V$1</f>
        <v>1.7369999999999999</v>
      </c>
      <c r="O5370" s="184">
        <f t="shared" ref="O5370:O5381" si="2008">C5370/$V$1</f>
        <v>1.7330000000000001</v>
      </c>
      <c r="P5370" s="185">
        <f t="shared" ref="P5370:P5381" si="2009">D5370/$V$1</f>
        <v>1.736</v>
      </c>
      <c r="Q5370" s="186">
        <f t="shared" ref="Q5370:Q5381" si="2010">E5370/$V$1</f>
        <v>1.74</v>
      </c>
      <c r="R5370" s="187">
        <f t="shared" ref="R5370:R5381" si="2011">F5370/$V$1</f>
        <v>1.72</v>
      </c>
      <c r="S5370" s="188">
        <f t="shared" ref="S5370:S5381" si="2012">G5370/$V$1</f>
        <v>1.778</v>
      </c>
      <c r="T5370" s="189">
        <f t="shared" ref="T5370:T5381" si="2013">H5370/$V$1</f>
        <v>1.78</v>
      </c>
      <c r="U5370" s="332">
        <f t="shared" ref="U5370:U5381" si="2014">I5370/$V$1</f>
        <v>1.734</v>
      </c>
      <c r="V5370" s="325"/>
      <c r="W5370" s="325"/>
    </row>
    <row r="5371" spans="1:23" x14ac:dyDescent="0.35">
      <c r="A5371" s="293">
        <v>45506</v>
      </c>
      <c r="B5371" s="305">
        <v>173.7</v>
      </c>
      <c r="C5371" s="305">
        <v>173.3</v>
      </c>
      <c r="D5371" s="305">
        <v>173.6</v>
      </c>
      <c r="E5371" s="305">
        <v>173.9</v>
      </c>
      <c r="F5371" s="305">
        <v>172.1</v>
      </c>
      <c r="G5371" s="305">
        <v>177.9</v>
      </c>
      <c r="H5371" s="305">
        <v>177.9</v>
      </c>
      <c r="I5371" s="305">
        <v>173.4</v>
      </c>
      <c r="J5371" s="329"/>
      <c r="K5371" s="363">
        <f>AVERAGE(I5370:I5371)</f>
        <v>173.4</v>
      </c>
      <c r="L5371" s="329"/>
      <c r="M5371" s="363"/>
      <c r="N5371" s="183">
        <f t="shared" si="2007"/>
        <v>1.7369999999999999</v>
      </c>
      <c r="O5371" s="184">
        <f t="shared" si="2008"/>
        <v>1.7330000000000001</v>
      </c>
      <c r="P5371" s="185">
        <f t="shared" si="2009"/>
        <v>1.736</v>
      </c>
      <c r="Q5371" s="186">
        <f t="shared" si="2010"/>
        <v>1.7390000000000001</v>
      </c>
      <c r="R5371" s="187">
        <f t="shared" si="2011"/>
        <v>1.7209999999999999</v>
      </c>
      <c r="S5371" s="188">
        <f t="shared" si="2012"/>
        <v>1.7790000000000001</v>
      </c>
      <c r="T5371" s="189">
        <f t="shared" si="2013"/>
        <v>1.7790000000000001</v>
      </c>
      <c r="U5371" s="332">
        <f t="shared" si="2014"/>
        <v>1.734</v>
      </c>
      <c r="V5371" s="325"/>
      <c r="W5371" s="325"/>
    </row>
    <row r="5372" spans="1:23" x14ac:dyDescent="0.35">
      <c r="A5372" s="293">
        <v>45509</v>
      </c>
      <c r="B5372" s="305">
        <v>174.3</v>
      </c>
      <c r="C5372" s="305">
        <v>174</v>
      </c>
      <c r="D5372" s="305">
        <v>174.2</v>
      </c>
      <c r="E5372" s="305">
        <v>174.6</v>
      </c>
      <c r="F5372" s="305">
        <v>172.7</v>
      </c>
      <c r="G5372" s="305">
        <v>178.5</v>
      </c>
      <c r="H5372" s="305">
        <v>178.7</v>
      </c>
      <c r="I5372" s="305">
        <v>174.1</v>
      </c>
      <c r="J5372" s="329"/>
      <c r="K5372" s="363"/>
      <c r="L5372" s="329"/>
      <c r="M5372" s="363"/>
      <c r="N5372" s="183">
        <f t="shared" si="2007"/>
        <v>1.7430000000000001</v>
      </c>
      <c r="O5372" s="184">
        <f t="shared" si="2008"/>
        <v>1.74</v>
      </c>
      <c r="P5372" s="185">
        <f t="shared" si="2009"/>
        <v>1.742</v>
      </c>
      <c r="Q5372" s="186">
        <f t="shared" si="2010"/>
        <v>1.746</v>
      </c>
      <c r="R5372" s="187">
        <f t="shared" si="2011"/>
        <v>1.7269999999999999</v>
      </c>
      <c r="S5372" s="188">
        <f t="shared" si="2012"/>
        <v>1.7849999999999999</v>
      </c>
      <c r="T5372" s="189">
        <f t="shared" si="2013"/>
        <v>1.7869999999999999</v>
      </c>
      <c r="U5372" s="332">
        <f t="shared" si="2014"/>
        <v>1.7409999999999999</v>
      </c>
      <c r="V5372" s="325"/>
      <c r="W5372" s="325"/>
    </row>
    <row r="5373" spans="1:23" x14ac:dyDescent="0.35">
      <c r="A5373" s="293">
        <v>45510</v>
      </c>
      <c r="B5373" s="305">
        <v>174</v>
      </c>
      <c r="C5373" s="305">
        <v>173.8</v>
      </c>
      <c r="D5373" s="305">
        <v>174</v>
      </c>
      <c r="E5373" s="305">
        <v>174.3</v>
      </c>
      <c r="F5373" s="305">
        <v>172.4</v>
      </c>
      <c r="G5373" s="305">
        <v>178.2</v>
      </c>
      <c r="H5373" s="305">
        <v>178.2</v>
      </c>
      <c r="I5373" s="305">
        <v>173.8</v>
      </c>
      <c r="J5373" s="329"/>
      <c r="K5373" s="363"/>
      <c r="L5373" s="329"/>
      <c r="M5373" s="363"/>
      <c r="N5373" s="183">
        <f t="shared" si="2007"/>
        <v>1.74</v>
      </c>
      <c r="O5373" s="184">
        <f t="shared" si="2008"/>
        <v>1.7380000000000002</v>
      </c>
      <c r="P5373" s="185">
        <f t="shared" si="2009"/>
        <v>1.74</v>
      </c>
      <c r="Q5373" s="186">
        <f t="shared" si="2010"/>
        <v>1.7430000000000001</v>
      </c>
      <c r="R5373" s="187">
        <f t="shared" si="2011"/>
        <v>1.724</v>
      </c>
      <c r="S5373" s="188">
        <f t="shared" si="2012"/>
        <v>1.7819999999999998</v>
      </c>
      <c r="T5373" s="189">
        <f t="shared" si="2013"/>
        <v>1.7819999999999998</v>
      </c>
      <c r="U5373" s="332">
        <f t="shared" si="2014"/>
        <v>1.7380000000000002</v>
      </c>
      <c r="V5373" s="325"/>
      <c r="W5373" s="325"/>
    </row>
    <row r="5374" spans="1:23" x14ac:dyDescent="0.35">
      <c r="A5374" s="293">
        <v>45511</v>
      </c>
      <c r="B5374" s="305">
        <v>172.9</v>
      </c>
      <c r="C5374" s="305">
        <v>172.7</v>
      </c>
      <c r="D5374" s="305">
        <v>172.9</v>
      </c>
      <c r="E5374" s="305">
        <v>173.2</v>
      </c>
      <c r="F5374" s="305">
        <v>171.4</v>
      </c>
      <c r="G5374" s="305">
        <v>177.2</v>
      </c>
      <c r="H5374" s="305">
        <v>177.1</v>
      </c>
      <c r="I5374" s="305">
        <v>172.7</v>
      </c>
      <c r="J5374" s="329"/>
      <c r="K5374" s="363"/>
      <c r="L5374" s="329"/>
      <c r="M5374" s="363"/>
      <c r="N5374" s="183">
        <f t="shared" si="2007"/>
        <v>1.7290000000000001</v>
      </c>
      <c r="O5374" s="184">
        <f t="shared" si="2008"/>
        <v>1.7269999999999999</v>
      </c>
      <c r="P5374" s="185">
        <f t="shared" si="2009"/>
        <v>1.7290000000000001</v>
      </c>
      <c r="Q5374" s="186">
        <f t="shared" si="2010"/>
        <v>1.732</v>
      </c>
      <c r="R5374" s="187">
        <f t="shared" si="2011"/>
        <v>1.714</v>
      </c>
      <c r="S5374" s="188">
        <f t="shared" si="2012"/>
        <v>1.7719999999999998</v>
      </c>
      <c r="T5374" s="189">
        <f t="shared" si="2013"/>
        <v>1.7709999999999999</v>
      </c>
      <c r="U5374" s="332">
        <f t="shared" si="2014"/>
        <v>1.7269999999999999</v>
      </c>
      <c r="V5374" s="325"/>
      <c r="W5374" s="325"/>
    </row>
    <row r="5375" spans="1:23" x14ac:dyDescent="0.35">
      <c r="A5375" s="293">
        <v>45512</v>
      </c>
      <c r="B5375" s="305">
        <v>172.4</v>
      </c>
      <c r="C5375" s="305">
        <v>172.1</v>
      </c>
      <c r="D5375" s="305">
        <v>172.3</v>
      </c>
      <c r="E5375" s="305">
        <v>172.7</v>
      </c>
      <c r="F5375" s="305">
        <v>170.8</v>
      </c>
      <c r="G5375" s="305">
        <v>176.7</v>
      </c>
      <c r="H5375" s="305">
        <v>176.7</v>
      </c>
      <c r="I5375" s="305">
        <v>172.2</v>
      </c>
      <c r="J5375" s="329"/>
      <c r="K5375" s="363"/>
      <c r="L5375" s="329"/>
      <c r="M5375" s="363"/>
      <c r="N5375" s="183">
        <f t="shared" si="2007"/>
        <v>1.724</v>
      </c>
      <c r="O5375" s="184">
        <f t="shared" si="2008"/>
        <v>1.7209999999999999</v>
      </c>
      <c r="P5375" s="185">
        <f t="shared" si="2009"/>
        <v>1.7230000000000001</v>
      </c>
      <c r="Q5375" s="186">
        <f t="shared" si="2010"/>
        <v>1.7269999999999999</v>
      </c>
      <c r="R5375" s="187">
        <f t="shared" si="2011"/>
        <v>1.7080000000000002</v>
      </c>
      <c r="S5375" s="188">
        <f t="shared" si="2012"/>
        <v>1.7669999999999999</v>
      </c>
      <c r="T5375" s="189">
        <f t="shared" si="2013"/>
        <v>1.7669999999999999</v>
      </c>
      <c r="U5375" s="332">
        <f t="shared" si="2014"/>
        <v>1.722</v>
      </c>
      <c r="V5375" s="325"/>
      <c r="W5375" s="325"/>
    </row>
    <row r="5376" spans="1:23" x14ac:dyDescent="0.35">
      <c r="A5376" s="293">
        <v>45513</v>
      </c>
      <c r="B5376" s="305">
        <v>171.5</v>
      </c>
      <c r="C5376" s="305">
        <v>171.4</v>
      </c>
      <c r="D5376" s="305">
        <v>171.5</v>
      </c>
      <c r="E5376" s="305">
        <v>171.8</v>
      </c>
      <c r="F5376" s="305">
        <v>169.9</v>
      </c>
      <c r="G5376" s="305">
        <v>175.8</v>
      </c>
      <c r="H5376" s="305">
        <v>175.5</v>
      </c>
      <c r="I5376" s="305">
        <v>171.3</v>
      </c>
      <c r="J5376" s="329"/>
      <c r="K5376" s="363"/>
      <c r="L5376" s="329"/>
      <c r="M5376" s="363"/>
      <c r="N5376" s="183">
        <f t="shared" si="2007"/>
        <v>1.7150000000000001</v>
      </c>
      <c r="O5376" s="184">
        <f t="shared" si="2008"/>
        <v>1.714</v>
      </c>
      <c r="P5376" s="185">
        <f t="shared" si="2009"/>
        <v>1.7150000000000001</v>
      </c>
      <c r="Q5376" s="186">
        <f t="shared" si="2010"/>
        <v>1.7180000000000002</v>
      </c>
      <c r="R5376" s="187">
        <f t="shared" si="2011"/>
        <v>1.6990000000000001</v>
      </c>
      <c r="S5376" s="188">
        <f t="shared" si="2012"/>
        <v>1.758</v>
      </c>
      <c r="T5376" s="189">
        <f t="shared" si="2013"/>
        <v>1.7549999999999999</v>
      </c>
      <c r="U5376" s="332">
        <f t="shared" si="2014"/>
        <v>1.7130000000000001</v>
      </c>
      <c r="V5376" s="325"/>
      <c r="W5376" s="325"/>
    </row>
    <row r="5377" spans="1:23" x14ac:dyDescent="0.35">
      <c r="A5377" s="293">
        <v>45516</v>
      </c>
      <c r="B5377" s="305">
        <v>171.1</v>
      </c>
      <c r="C5377" s="305">
        <v>171.1</v>
      </c>
      <c r="D5377" s="305">
        <v>171</v>
      </c>
      <c r="E5377" s="305">
        <v>171.5</v>
      </c>
      <c r="F5377" s="305">
        <v>169.5</v>
      </c>
      <c r="G5377" s="305">
        <v>175.5</v>
      </c>
      <c r="H5377" s="305">
        <v>174.9</v>
      </c>
      <c r="I5377" s="305">
        <v>170.9</v>
      </c>
      <c r="J5377" s="329"/>
      <c r="K5377" s="363"/>
      <c r="L5377" s="329"/>
      <c r="M5377" s="363"/>
      <c r="N5377" s="183">
        <f t="shared" si="2007"/>
        <v>1.7109999999999999</v>
      </c>
      <c r="O5377" s="184">
        <f t="shared" si="2008"/>
        <v>1.7109999999999999</v>
      </c>
      <c r="P5377" s="185">
        <f t="shared" si="2009"/>
        <v>1.71</v>
      </c>
      <c r="Q5377" s="186">
        <f t="shared" si="2010"/>
        <v>1.7150000000000001</v>
      </c>
      <c r="R5377" s="187">
        <f t="shared" si="2011"/>
        <v>1.6950000000000001</v>
      </c>
      <c r="S5377" s="188">
        <f t="shared" si="2012"/>
        <v>1.7549999999999999</v>
      </c>
      <c r="T5377" s="189">
        <f t="shared" si="2013"/>
        <v>1.7490000000000001</v>
      </c>
      <c r="U5377" s="332">
        <f t="shared" si="2014"/>
        <v>1.7090000000000001</v>
      </c>
      <c r="V5377" s="325"/>
      <c r="W5377" s="325"/>
    </row>
    <row r="5378" spans="1:23" x14ac:dyDescent="0.35">
      <c r="A5378" s="293">
        <v>45517</v>
      </c>
      <c r="B5378" s="305">
        <v>170.7</v>
      </c>
      <c r="C5378" s="305">
        <v>170.2</v>
      </c>
      <c r="D5378" s="305">
        <v>170.4</v>
      </c>
      <c r="E5378" s="305">
        <v>170.8</v>
      </c>
      <c r="F5378" s="305">
        <v>169.1</v>
      </c>
      <c r="G5378" s="305">
        <v>175.1</v>
      </c>
      <c r="H5378" s="305">
        <v>174.6</v>
      </c>
      <c r="I5378" s="305">
        <v>170.4</v>
      </c>
      <c r="J5378" s="329"/>
      <c r="K5378" s="363"/>
      <c r="L5378" s="329"/>
      <c r="M5378" s="363"/>
      <c r="N5378" s="183">
        <f t="shared" si="2007"/>
        <v>1.7069999999999999</v>
      </c>
      <c r="O5378" s="184">
        <f t="shared" si="2008"/>
        <v>1.702</v>
      </c>
      <c r="P5378" s="185">
        <f t="shared" si="2009"/>
        <v>1.704</v>
      </c>
      <c r="Q5378" s="186">
        <f t="shared" si="2010"/>
        <v>1.7080000000000002</v>
      </c>
      <c r="R5378" s="187">
        <f t="shared" si="2011"/>
        <v>1.6909999999999998</v>
      </c>
      <c r="S5378" s="188">
        <f t="shared" si="2012"/>
        <v>1.7509999999999999</v>
      </c>
      <c r="T5378" s="189">
        <f t="shared" si="2013"/>
        <v>1.746</v>
      </c>
      <c r="U5378" s="332">
        <f t="shared" si="2014"/>
        <v>1.704</v>
      </c>
      <c r="V5378" s="325"/>
      <c r="W5378" s="325"/>
    </row>
    <row r="5379" spans="1:23" x14ac:dyDescent="0.35">
      <c r="A5379" s="293">
        <v>45518</v>
      </c>
      <c r="B5379" s="305">
        <v>171</v>
      </c>
      <c r="C5379" s="305">
        <v>170.2</v>
      </c>
      <c r="D5379" s="305">
        <v>170.7</v>
      </c>
      <c r="E5379" s="305">
        <v>171.1</v>
      </c>
      <c r="F5379" s="305">
        <v>169.3</v>
      </c>
      <c r="G5379" s="305">
        <v>175.3</v>
      </c>
      <c r="H5379" s="305">
        <v>175</v>
      </c>
      <c r="I5379" s="305">
        <v>170.6</v>
      </c>
      <c r="J5379" s="329"/>
      <c r="K5379" s="363"/>
      <c r="L5379" s="329"/>
      <c r="M5379" s="363"/>
      <c r="N5379" s="183">
        <f t="shared" si="2007"/>
        <v>1.71</v>
      </c>
      <c r="O5379" s="184">
        <f t="shared" si="2008"/>
        <v>1.702</v>
      </c>
      <c r="P5379" s="185">
        <f t="shared" si="2009"/>
        <v>1.7069999999999999</v>
      </c>
      <c r="Q5379" s="186">
        <f t="shared" si="2010"/>
        <v>1.7109999999999999</v>
      </c>
      <c r="R5379" s="187">
        <f t="shared" si="2011"/>
        <v>1.6930000000000001</v>
      </c>
      <c r="S5379" s="188">
        <f t="shared" si="2012"/>
        <v>1.7530000000000001</v>
      </c>
      <c r="T5379" s="189">
        <f t="shared" si="2013"/>
        <v>1.75</v>
      </c>
      <c r="U5379" s="332">
        <f t="shared" si="2014"/>
        <v>1.706</v>
      </c>
      <c r="V5379" s="325"/>
      <c r="W5379" s="325"/>
    </row>
    <row r="5380" spans="1:23" x14ac:dyDescent="0.35">
      <c r="A5380" s="293">
        <v>45519</v>
      </c>
      <c r="B5380" s="305">
        <v>171.4</v>
      </c>
      <c r="C5380" s="305">
        <v>170.7</v>
      </c>
      <c r="D5380" s="305">
        <v>171.2</v>
      </c>
      <c r="E5380" s="305">
        <v>171.5</v>
      </c>
      <c r="F5380" s="305">
        <v>169.9</v>
      </c>
      <c r="G5380" s="305">
        <v>175.8</v>
      </c>
      <c r="H5380" s="305">
        <v>175.7</v>
      </c>
      <c r="I5380" s="305">
        <v>171.1</v>
      </c>
      <c r="J5380" s="329"/>
      <c r="K5380" s="363"/>
      <c r="L5380" s="329"/>
      <c r="M5380" s="363"/>
      <c r="N5380" s="183">
        <f t="shared" si="2007"/>
        <v>1.714</v>
      </c>
      <c r="O5380" s="184">
        <f t="shared" si="2008"/>
        <v>1.7069999999999999</v>
      </c>
      <c r="P5380" s="185">
        <f t="shared" si="2009"/>
        <v>1.712</v>
      </c>
      <c r="Q5380" s="186">
        <f t="shared" si="2010"/>
        <v>1.7150000000000001</v>
      </c>
      <c r="R5380" s="187">
        <f t="shared" si="2011"/>
        <v>1.6990000000000001</v>
      </c>
      <c r="S5380" s="188">
        <f t="shared" si="2012"/>
        <v>1.758</v>
      </c>
      <c r="T5380" s="189">
        <f t="shared" si="2013"/>
        <v>1.7569999999999999</v>
      </c>
      <c r="U5380" s="332">
        <f t="shared" si="2014"/>
        <v>1.7109999999999999</v>
      </c>
      <c r="V5380" s="325"/>
      <c r="W5380" s="325"/>
    </row>
    <row r="5381" spans="1:23" x14ac:dyDescent="0.35">
      <c r="A5381" s="293">
        <v>45520</v>
      </c>
      <c r="B5381" s="305">
        <v>171.9</v>
      </c>
      <c r="C5381" s="305">
        <v>171.2</v>
      </c>
      <c r="D5381" s="305">
        <v>171.7</v>
      </c>
      <c r="E5381" s="305">
        <v>172</v>
      </c>
      <c r="F5381" s="305">
        <v>170.3</v>
      </c>
      <c r="G5381" s="305">
        <v>176.3</v>
      </c>
      <c r="H5381" s="305">
        <v>176.2</v>
      </c>
      <c r="I5381" s="305">
        <v>171.6</v>
      </c>
      <c r="J5381" s="329"/>
      <c r="K5381" s="363">
        <f>AVERAGE(I5372:I5381)</f>
        <v>171.86999999999998</v>
      </c>
      <c r="L5381" s="329"/>
      <c r="M5381" s="363"/>
      <c r="N5381" s="183">
        <f t="shared" si="2007"/>
        <v>1.7190000000000001</v>
      </c>
      <c r="O5381" s="184">
        <f t="shared" si="2008"/>
        <v>1.712</v>
      </c>
      <c r="P5381" s="185">
        <f t="shared" si="2009"/>
        <v>1.7169999999999999</v>
      </c>
      <c r="Q5381" s="186">
        <f t="shared" si="2010"/>
        <v>1.72</v>
      </c>
      <c r="R5381" s="187">
        <f t="shared" si="2011"/>
        <v>1.7030000000000001</v>
      </c>
      <c r="S5381" s="188">
        <f t="shared" si="2012"/>
        <v>1.7630000000000001</v>
      </c>
      <c r="T5381" s="189">
        <f t="shared" si="2013"/>
        <v>1.7619999999999998</v>
      </c>
      <c r="U5381" s="332">
        <f t="shared" si="2014"/>
        <v>1.716</v>
      </c>
      <c r="V5381" s="325"/>
      <c r="W5381" s="325"/>
    </row>
    <row r="5382" spans="1:23" x14ac:dyDescent="0.35">
      <c r="A5382" s="293">
        <v>45523</v>
      </c>
      <c r="B5382" s="305">
        <v>171.8</v>
      </c>
      <c r="C5382" s="305">
        <v>171.3</v>
      </c>
      <c r="D5382" s="305">
        <v>171.7</v>
      </c>
      <c r="E5382" s="305">
        <v>172</v>
      </c>
      <c r="F5382" s="305">
        <v>170.3</v>
      </c>
      <c r="G5382" s="305">
        <v>176.2</v>
      </c>
      <c r="H5382" s="305">
        <v>176.2</v>
      </c>
      <c r="I5382" s="305">
        <v>171.6</v>
      </c>
      <c r="J5382" s="329"/>
      <c r="K5382" s="363"/>
      <c r="L5382" s="329"/>
      <c r="M5382" s="331"/>
      <c r="N5382" s="183">
        <f t="shared" ref="N5382:N5391" si="2015">B5382/$V$1</f>
        <v>1.7180000000000002</v>
      </c>
      <c r="O5382" s="184">
        <f t="shared" ref="O5382:O5391" si="2016">C5382/$V$1</f>
        <v>1.7130000000000001</v>
      </c>
      <c r="P5382" s="185">
        <f t="shared" ref="P5382:P5391" si="2017">D5382/$V$1</f>
        <v>1.7169999999999999</v>
      </c>
      <c r="Q5382" s="186">
        <f t="shared" ref="Q5382:Q5391" si="2018">E5382/$V$1</f>
        <v>1.72</v>
      </c>
      <c r="R5382" s="187">
        <f t="shared" ref="R5382:R5391" si="2019">F5382/$V$1</f>
        <v>1.7030000000000001</v>
      </c>
      <c r="S5382" s="188">
        <f t="shared" ref="S5382:S5391" si="2020">G5382/$V$1</f>
        <v>1.7619999999999998</v>
      </c>
      <c r="T5382" s="189">
        <f t="shared" ref="T5382:T5391" si="2021">H5382/$V$1</f>
        <v>1.7619999999999998</v>
      </c>
      <c r="U5382" s="332">
        <f t="shared" ref="U5382:U5391" si="2022">I5382/$V$1</f>
        <v>1.716</v>
      </c>
      <c r="V5382" s="325"/>
      <c r="W5382" s="325"/>
    </row>
    <row r="5383" spans="1:23" x14ac:dyDescent="0.35">
      <c r="A5383" s="293">
        <v>45524</v>
      </c>
      <c r="B5383" s="305">
        <v>171.6</v>
      </c>
      <c r="C5383" s="305">
        <v>171.1</v>
      </c>
      <c r="D5383" s="305">
        <v>171.4</v>
      </c>
      <c r="E5383" s="305">
        <v>171.8</v>
      </c>
      <c r="F5383" s="305">
        <v>169.9</v>
      </c>
      <c r="G5383" s="305">
        <v>176</v>
      </c>
      <c r="H5383" s="305">
        <v>175.9</v>
      </c>
      <c r="I5383" s="305">
        <v>171.3</v>
      </c>
      <c r="J5383" s="329"/>
      <c r="K5383" s="363"/>
      <c r="L5383" s="329"/>
      <c r="M5383" s="331"/>
      <c r="N5383" s="183">
        <f t="shared" si="2015"/>
        <v>1.716</v>
      </c>
      <c r="O5383" s="184">
        <f t="shared" si="2016"/>
        <v>1.7109999999999999</v>
      </c>
      <c r="P5383" s="185">
        <f t="shared" si="2017"/>
        <v>1.714</v>
      </c>
      <c r="Q5383" s="186">
        <f t="shared" si="2018"/>
        <v>1.7180000000000002</v>
      </c>
      <c r="R5383" s="187">
        <f t="shared" si="2019"/>
        <v>1.6990000000000001</v>
      </c>
      <c r="S5383" s="188">
        <f t="shared" si="2020"/>
        <v>1.76</v>
      </c>
      <c r="T5383" s="189">
        <f t="shared" si="2021"/>
        <v>1.7590000000000001</v>
      </c>
      <c r="U5383" s="332">
        <f t="shared" si="2022"/>
        <v>1.7130000000000001</v>
      </c>
      <c r="V5383" s="325"/>
      <c r="W5383" s="325"/>
    </row>
    <row r="5384" spans="1:23" x14ac:dyDescent="0.35">
      <c r="A5384" s="293">
        <v>45525</v>
      </c>
      <c r="B5384" s="305">
        <v>170.9</v>
      </c>
      <c r="C5384" s="305">
        <v>170.5</v>
      </c>
      <c r="D5384" s="305">
        <v>170.7</v>
      </c>
      <c r="E5384" s="305">
        <v>171</v>
      </c>
      <c r="F5384" s="305">
        <v>169.1</v>
      </c>
      <c r="G5384" s="305">
        <v>175.2</v>
      </c>
      <c r="H5384" s="305">
        <v>175.1</v>
      </c>
      <c r="I5384" s="305">
        <v>170.6</v>
      </c>
      <c r="J5384" s="329"/>
      <c r="K5384" s="363"/>
      <c r="L5384" s="329"/>
      <c r="M5384" s="331"/>
      <c r="N5384" s="183">
        <f t="shared" si="2015"/>
        <v>1.7090000000000001</v>
      </c>
      <c r="O5384" s="184">
        <f t="shared" si="2016"/>
        <v>1.7050000000000001</v>
      </c>
      <c r="P5384" s="185">
        <f t="shared" si="2017"/>
        <v>1.7069999999999999</v>
      </c>
      <c r="Q5384" s="186">
        <f t="shared" si="2018"/>
        <v>1.71</v>
      </c>
      <c r="R5384" s="187">
        <f t="shared" si="2019"/>
        <v>1.6909999999999998</v>
      </c>
      <c r="S5384" s="188">
        <f t="shared" si="2020"/>
        <v>1.7519999999999998</v>
      </c>
      <c r="T5384" s="189">
        <f t="shared" si="2021"/>
        <v>1.7509999999999999</v>
      </c>
      <c r="U5384" s="332">
        <f t="shared" si="2022"/>
        <v>1.706</v>
      </c>
      <c r="V5384" s="325"/>
      <c r="W5384" s="325"/>
    </row>
    <row r="5385" spans="1:23" x14ac:dyDescent="0.35">
      <c r="A5385" s="293">
        <v>45526</v>
      </c>
      <c r="B5385" s="305">
        <v>169.7</v>
      </c>
      <c r="C5385" s="305">
        <v>169.4</v>
      </c>
      <c r="D5385" s="305">
        <v>169.5</v>
      </c>
      <c r="E5385" s="305">
        <v>169.8</v>
      </c>
      <c r="F5385" s="305">
        <v>167.8</v>
      </c>
      <c r="G5385" s="305">
        <v>174</v>
      </c>
      <c r="H5385" s="305">
        <v>173.5</v>
      </c>
      <c r="I5385" s="305">
        <v>169.4</v>
      </c>
      <c r="J5385" s="329"/>
      <c r="K5385" s="363"/>
      <c r="L5385" s="329"/>
      <c r="M5385" s="331"/>
      <c r="N5385" s="183">
        <f t="shared" si="2015"/>
        <v>1.6969999999999998</v>
      </c>
      <c r="O5385" s="184">
        <f t="shared" si="2016"/>
        <v>1.694</v>
      </c>
      <c r="P5385" s="185">
        <f t="shared" si="2017"/>
        <v>1.6950000000000001</v>
      </c>
      <c r="Q5385" s="186">
        <f t="shared" si="2018"/>
        <v>1.6980000000000002</v>
      </c>
      <c r="R5385" s="187">
        <f t="shared" si="2019"/>
        <v>1.6780000000000002</v>
      </c>
      <c r="S5385" s="188">
        <f t="shared" si="2020"/>
        <v>1.74</v>
      </c>
      <c r="T5385" s="189">
        <f t="shared" si="2021"/>
        <v>1.7350000000000001</v>
      </c>
      <c r="U5385" s="332">
        <f t="shared" si="2022"/>
        <v>1.694</v>
      </c>
      <c r="V5385" s="325"/>
      <c r="W5385" s="325"/>
    </row>
    <row r="5386" spans="1:23" x14ac:dyDescent="0.35">
      <c r="A5386" s="293">
        <v>45527</v>
      </c>
      <c r="B5386" s="305">
        <v>168</v>
      </c>
      <c r="C5386" s="305">
        <v>167.8</v>
      </c>
      <c r="D5386" s="305">
        <v>167.9</v>
      </c>
      <c r="E5386" s="305">
        <v>168.2</v>
      </c>
      <c r="F5386" s="305">
        <v>166.2</v>
      </c>
      <c r="G5386" s="305">
        <v>172.4</v>
      </c>
      <c r="H5386" s="305">
        <v>172.1</v>
      </c>
      <c r="I5386" s="305">
        <v>167.7</v>
      </c>
      <c r="J5386" s="329"/>
      <c r="K5386" s="363"/>
      <c r="L5386" s="329"/>
      <c r="M5386" s="331"/>
      <c r="N5386" s="183">
        <f t="shared" si="2015"/>
        <v>1.68</v>
      </c>
      <c r="O5386" s="184">
        <f t="shared" si="2016"/>
        <v>1.6780000000000002</v>
      </c>
      <c r="P5386" s="185">
        <f t="shared" si="2017"/>
        <v>1.679</v>
      </c>
      <c r="Q5386" s="186">
        <f t="shared" si="2018"/>
        <v>1.6819999999999999</v>
      </c>
      <c r="R5386" s="187">
        <f t="shared" si="2019"/>
        <v>1.6619999999999999</v>
      </c>
      <c r="S5386" s="188">
        <f t="shared" si="2020"/>
        <v>1.724</v>
      </c>
      <c r="T5386" s="189">
        <f t="shared" si="2021"/>
        <v>1.7209999999999999</v>
      </c>
      <c r="U5386" s="332">
        <f t="shared" si="2022"/>
        <v>1.6769999999999998</v>
      </c>
      <c r="V5386" s="325"/>
      <c r="W5386" s="325"/>
    </row>
    <row r="5387" spans="1:23" x14ac:dyDescent="0.35">
      <c r="A5387" s="293">
        <v>45530</v>
      </c>
      <c r="B5387" s="305">
        <v>166.9</v>
      </c>
      <c r="C5387" s="305">
        <v>166.7</v>
      </c>
      <c r="D5387" s="305">
        <v>166.8</v>
      </c>
      <c r="E5387" s="305">
        <v>167.1</v>
      </c>
      <c r="F5387" s="305">
        <v>165.1</v>
      </c>
      <c r="G5387" s="305">
        <v>171.2</v>
      </c>
      <c r="H5387" s="305">
        <v>170.6</v>
      </c>
      <c r="I5387" s="305">
        <v>166.6</v>
      </c>
      <c r="J5387" s="329"/>
      <c r="K5387" s="363"/>
      <c r="L5387" s="329"/>
      <c r="M5387" s="331"/>
      <c r="N5387" s="183">
        <f t="shared" si="2015"/>
        <v>1.669</v>
      </c>
      <c r="O5387" s="184">
        <f t="shared" si="2016"/>
        <v>1.6669999999999998</v>
      </c>
      <c r="P5387" s="185">
        <f t="shared" si="2017"/>
        <v>1.6680000000000001</v>
      </c>
      <c r="Q5387" s="186">
        <f t="shared" si="2018"/>
        <v>1.671</v>
      </c>
      <c r="R5387" s="187">
        <f t="shared" si="2019"/>
        <v>1.651</v>
      </c>
      <c r="S5387" s="188">
        <f t="shared" si="2020"/>
        <v>1.712</v>
      </c>
      <c r="T5387" s="189">
        <f t="shared" si="2021"/>
        <v>1.706</v>
      </c>
      <c r="U5387" s="332">
        <f t="shared" si="2022"/>
        <v>1.6659999999999999</v>
      </c>
      <c r="V5387" s="325"/>
      <c r="W5387" s="325"/>
    </row>
    <row r="5388" spans="1:23" x14ac:dyDescent="0.35">
      <c r="A5388" s="293">
        <v>45531</v>
      </c>
      <c r="B5388" s="305">
        <v>165.7</v>
      </c>
      <c r="C5388" s="305">
        <v>165.5</v>
      </c>
      <c r="D5388" s="305">
        <v>165.6</v>
      </c>
      <c r="E5388" s="305">
        <v>165.9</v>
      </c>
      <c r="F5388" s="305">
        <v>163.9</v>
      </c>
      <c r="G5388" s="305">
        <v>170.1</v>
      </c>
      <c r="H5388" s="305">
        <v>169.6</v>
      </c>
      <c r="I5388" s="305">
        <v>165.4</v>
      </c>
      <c r="J5388" s="329"/>
      <c r="K5388" s="363"/>
      <c r="L5388" s="329"/>
      <c r="M5388" s="331"/>
      <c r="N5388" s="183">
        <f t="shared" si="2015"/>
        <v>1.6569999999999998</v>
      </c>
      <c r="O5388" s="184">
        <f t="shared" si="2016"/>
        <v>1.655</v>
      </c>
      <c r="P5388" s="185">
        <f t="shared" si="2017"/>
        <v>1.6559999999999999</v>
      </c>
      <c r="Q5388" s="186">
        <f t="shared" si="2018"/>
        <v>1.659</v>
      </c>
      <c r="R5388" s="187">
        <f t="shared" si="2019"/>
        <v>1.639</v>
      </c>
      <c r="S5388" s="188">
        <f t="shared" si="2020"/>
        <v>1.7009999999999998</v>
      </c>
      <c r="T5388" s="189">
        <f t="shared" si="2021"/>
        <v>1.696</v>
      </c>
      <c r="U5388" s="332">
        <f t="shared" si="2022"/>
        <v>1.6540000000000001</v>
      </c>
      <c r="V5388" s="325"/>
      <c r="W5388" s="325"/>
    </row>
    <row r="5389" spans="1:23" x14ac:dyDescent="0.35">
      <c r="A5389" s="293">
        <v>45532</v>
      </c>
      <c r="B5389" s="305">
        <v>165.5</v>
      </c>
      <c r="C5389" s="305">
        <v>165.1</v>
      </c>
      <c r="D5389" s="305">
        <v>165.3</v>
      </c>
      <c r="E5389" s="305">
        <v>165.7</v>
      </c>
      <c r="F5389" s="305">
        <v>163.9</v>
      </c>
      <c r="G5389" s="305">
        <v>169.9</v>
      </c>
      <c r="H5389" s="305">
        <v>169.6</v>
      </c>
      <c r="I5389" s="305">
        <v>165.2</v>
      </c>
      <c r="J5389" s="329"/>
      <c r="K5389" s="363"/>
      <c r="L5389" s="329"/>
      <c r="M5389" s="331"/>
      <c r="N5389" s="183">
        <f t="shared" si="2015"/>
        <v>1.655</v>
      </c>
      <c r="O5389" s="184">
        <f t="shared" si="2016"/>
        <v>1.651</v>
      </c>
      <c r="P5389" s="185">
        <f t="shared" si="2017"/>
        <v>1.653</v>
      </c>
      <c r="Q5389" s="186">
        <f t="shared" si="2018"/>
        <v>1.6569999999999998</v>
      </c>
      <c r="R5389" s="187">
        <f t="shared" si="2019"/>
        <v>1.639</v>
      </c>
      <c r="S5389" s="188">
        <f t="shared" si="2020"/>
        <v>1.6990000000000001</v>
      </c>
      <c r="T5389" s="189">
        <f t="shared" si="2021"/>
        <v>1.696</v>
      </c>
      <c r="U5389" s="332">
        <f t="shared" si="2022"/>
        <v>1.6519999999999999</v>
      </c>
      <c r="V5389" s="325"/>
      <c r="W5389" s="325"/>
    </row>
    <row r="5390" spans="1:23" x14ac:dyDescent="0.35">
      <c r="A5390" s="293">
        <v>45533</v>
      </c>
      <c r="B5390" s="305">
        <v>165.5</v>
      </c>
      <c r="C5390" s="305">
        <v>164.9</v>
      </c>
      <c r="D5390" s="305">
        <v>165.2</v>
      </c>
      <c r="E5390" s="305">
        <v>165.7</v>
      </c>
      <c r="F5390" s="305">
        <v>163.80000000000001</v>
      </c>
      <c r="G5390" s="305">
        <v>169.8</v>
      </c>
      <c r="H5390" s="305">
        <v>169.7</v>
      </c>
      <c r="I5390" s="305">
        <v>165.1</v>
      </c>
      <c r="J5390" s="329"/>
      <c r="K5390" s="363"/>
      <c r="L5390" s="329"/>
      <c r="M5390" s="331"/>
      <c r="N5390" s="183">
        <f t="shared" si="2015"/>
        <v>1.655</v>
      </c>
      <c r="O5390" s="184">
        <f t="shared" si="2016"/>
        <v>1.649</v>
      </c>
      <c r="P5390" s="185">
        <f t="shared" si="2017"/>
        <v>1.6519999999999999</v>
      </c>
      <c r="Q5390" s="186">
        <f t="shared" si="2018"/>
        <v>1.6569999999999998</v>
      </c>
      <c r="R5390" s="187">
        <f t="shared" si="2019"/>
        <v>1.6380000000000001</v>
      </c>
      <c r="S5390" s="188">
        <f t="shared" si="2020"/>
        <v>1.6980000000000002</v>
      </c>
      <c r="T5390" s="189">
        <f t="shared" si="2021"/>
        <v>1.6969999999999998</v>
      </c>
      <c r="U5390" s="332">
        <f t="shared" si="2022"/>
        <v>1.651</v>
      </c>
      <c r="V5390" s="325"/>
      <c r="W5390" s="325"/>
    </row>
    <row r="5391" spans="1:23" x14ac:dyDescent="0.35">
      <c r="A5391" s="293">
        <v>45534</v>
      </c>
      <c r="B5391" s="305">
        <v>165.2</v>
      </c>
      <c r="C5391" s="305">
        <v>164.7</v>
      </c>
      <c r="D5391" s="305">
        <v>165</v>
      </c>
      <c r="E5391" s="305">
        <v>165.4</v>
      </c>
      <c r="F5391" s="305">
        <v>163.5</v>
      </c>
      <c r="G5391" s="305">
        <v>169.6</v>
      </c>
      <c r="H5391" s="305">
        <v>169.4</v>
      </c>
      <c r="I5391" s="305">
        <v>164.9</v>
      </c>
      <c r="J5391" s="329"/>
      <c r="K5391" s="363">
        <f>AVERAGE(I5382:I5391)</f>
        <v>167.78</v>
      </c>
      <c r="L5391" s="329"/>
      <c r="M5391" s="363">
        <f>AVERAGE(I5370:I5391)</f>
        <v>170.14999999999998</v>
      </c>
      <c r="N5391" s="183">
        <f t="shared" si="2015"/>
        <v>1.6519999999999999</v>
      </c>
      <c r="O5391" s="184">
        <f t="shared" si="2016"/>
        <v>1.6469999999999998</v>
      </c>
      <c r="P5391" s="185">
        <f t="shared" si="2017"/>
        <v>1.65</v>
      </c>
      <c r="Q5391" s="186">
        <f t="shared" si="2018"/>
        <v>1.6540000000000001</v>
      </c>
      <c r="R5391" s="187">
        <f t="shared" si="2019"/>
        <v>1.635</v>
      </c>
      <c r="S5391" s="188">
        <f t="shared" si="2020"/>
        <v>1.696</v>
      </c>
      <c r="T5391" s="189">
        <f t="shared" si="2021"/>
        <v>1.694</v>
      </c>
      <c r="U5391" s="332">
        <f t="shared" si="2022"/>
        <v>1.649</v>
      </c>
      <c r="V5391" s="325"/>
      <c r="W5391" s="325"/>
    </row>
    <row r="5392" spans="1:23" x14ac:dyDescent="0.35">
      <c r="A5392" s="293">
        <v>45537</v>
      </c>
      <c r="B5392" s="305">
        <v>165.1</v>
      </c>
      <c r="C5392" s="305">
        <v>164.6</v>
      </c>
      <c r="D5392" s="305">
        <v>164.9</v>
      </c>
      <c r="E5392" s="305">
        <v>165.3</v>
      </c>
      <c r="F5392" s="305">
        <v>163.4</v>
      </c>
      <c r="G5392" s="305">
        <v>169.5</v>
      </c>
      <c r="H5392" s="305">
        <v>169.3</v>
      </c>
      <c r="I5392" s="305">
        <v>164.8</v>
      </c>
      <c r="J5392" s="329"/>
      <c r="K5392" s="363"/>
      <c r="L5392" s="329"/>
      <c r="M5392" s="363"/>
      <c r="N5392" s="183">
        <f t="shared" ref="N5392:N5401" si="2023">B5392/$V$1</f>
        <v>1.651</v>
      </c>
      <c r="O5392" s="184">
        <f t="shared" ref="O5392:O5401" si="2024">C5392/$V$1</f>
        <v>1.6459999999999999</v>
      </c>
      <c r="P5392" s="185">
        <f t="shared" ref="P5392:P5401" si="2025">D5392/$V$1</f>
        <v>1.649</v>
      </c>
      <c r="Q5392" s="186">
        <f t="shared" ref="Q5392:Q5401" si="2026">E5392/$V$1</f>
        <v>1.653</v>
      </c>
      <c r="R5392" s="187">
        <f t="shared" ref="R5392:R5401" si="2027">F5392/$V$1</f>
        <v>1.6340000000000001</v>
      </c>
      <c r="S5392" s="188">
        <f t="shared" ref="S5392:S5401" si="2028">G5392/$V$1</f>
        <v>1.6950000000000001</v>
      </c>
      <c r="T5392" s="189">
        <f t="shared" ref="T5392:T5401" si="2029">H5392/$V$1</f>
        <v>1.6930000000000001</v>
      </c>
      <c r="U5392" s="332">
        <f t="shared" ref="U5392:U5401" si="2030">I5392/$V$1</f>
        <v>1.6480000000000001</v>
      </c>
      <c r="V5392" s="325"/>
      <c r="W5392" s="325"/>
    </row>
    <row r="5393" spans="1:23" x14ac:dyDescent="0.35">
      <c r="A5393" s="293">
        <v>45538</v>
      </c>
      <c r="B5393" s="305">
        <v>164.8</v>
      </c>
      <c r="C5393" s="305">
        <v>164.3</v>
      </c>
      <c r="D5393" s="305">
        <v>164.7</v>
      </c>
      <c r="E5393" s="305">
        <v>165</v>
      </c>
      <c r="F5393" s="305">
        <v>163.19999999999999</v>
      </c>
      <c r="G5393" s="305">
        <v>169.2</v>
      </c>
      <c r="H5393" s="305">
        <v>169</v>
      </c>
      <c r="I5393" s="305">
        <v>164.5</v>
      </c>
      <c r="J5393" s="329"/>
      <c r="K5393" s="363"/>
      <c r="L5393" s="329"/>
      <c r="M5393" s="363"/>
      <c r="N5393" s="183">
        <f t="shared" si="2023"/>
        <v>1.6480000000000001</v>
      </c>
      <c r="O5393" s="184">
        <f t="shared" si="2024"/>
        <v>1.643</v>
      </c>
      <c r="P5393" s="185">
        <f t="shared" si="2025"/>
        <v>1.6469999999999998</v>
      </c>
      <c r="Q5393" s="186">
        <f t="shared" si="2026"/>
        <v>1.65</v>
      </c>
      <c r="R5393" s="187">
        <f t="shared" si="2027"/>
        <v>1.6319999999999999</v>
      </c>
      <c r="S5393" s="188">
        <f t="shared" si="2028"/>
        <v>1.6919999999999999</v>
      </c>
      <c r="T5393" s="189">
        <f t="shared" si="2029"/>
        <v>1.69</v>
      </c>
      <c r="U5393" s="332">
        <f t="shared" si="2030"/>
        <v>1.645</v>
      </c>
      <c r="V5393" s="325"/>
      <c r="W5393" s="325"/>
    </row>
    <row r="5394" spans="1:23" x14ac:dyDescent="0.35">
      <c r="A5394" s="293">
        <v>45539</v>
      </c>
      <c r="B5394" s="305">
        <v>164</v>
      </c>
      <c r="C5394" s="305">
        <v>163.9</v>
      </c>
      <c r="D5394" s="305">
        <v>163.80000000000001</v>
      </c>
      <c r="E5394" s="305">
        <v>164.2</v>
      </c>
      <c r="F5394" s="305">
        <v>162.5</v>
      </c>
      <c r="G5394" s="305">
        <v>168.6</v>
      </c>
      <c r="H5394" s="305">
        <v>168.2</v>
      </c>
      <c r="I5394" s="305">
        <v>163.80000000000001</v>
      </c>
      <c r="J5394" s="329"/>
      <c r="K5394" s="363"/>
      <c r="L5394" s="329"/>
      <c r="M5394" s="363"/>
      <c r="N5394" s="183">
        <f t="shared" si="2023"/>
        <v>1.64</v>
      </c>
      <c r="O5394" s="184">
        <f t="shared" si="2024"/>
        <v>1.639</v>
      </c>
      <c r="P5394" s="185">
        <f t="shared" si="2025"/>
        <v>1.6380000000000001</v>
      </c>
      <c r="Q5394" s="186">
        <f t="shared" si="2026"/>
        <v>1.6419999999999999</v>
      </c>
      <c r="R5394" s="187">
        <f t="shared" si="2027"/>
        <v>1.625</v>
      </c>
      <c r="S5394" s="188">
        <f t="shared" si="2028"/>
        <v>1.6859999999999999</v>
      </c>
      <c r="T5394" s="189">
        <f t="shared" si="2029"/>
        <v>1.6819999999999999</v>
      </c>
      <c r="U5394" s="332">
        <f t="shared" si="2030"/>
        <v>1.6380000000000001</v>
      </c>
      <c r="V5394" s="325"/>
      <c r="W5394" s="325"/>
    </row>
    <row r="5395" spans="1:23" x14ac:dyDescent="0.35">
      <c r="A5395" s="293">
        <v>45540</v>
      </c>
      <c r="B5395" s="305">
        <v>163.19999999999999</v>
      </c>
      <c r="C5395" s="305">
        <v>163</v>
      </c>
      <c r="D5395" s="305">
        <v>163</v>
      </c>
      <c r="E5395" s="305">
        <v>163.1</v>
      </c>
      <c r="F5395" s="305">
        <v>161.80000000000001</v>
      </c>
      <c r="G5395" s="305">
        <v>167.8</v>
      </c>
      <c r="H5395" s="305">
        <v>167.4</v>
      </c>
      <c r="I5395" s="305">
        <v>163</v>
      </c>
      <c r="J5395" s="329"/>
      <c r="K5395" s="363"/>
      <c r="L5395" s="329"/>
      <c r="M5395" s="363"/>
      <c r="N5395" s="183">
        <f t="shared" si="2023"/>
        <v>1.6319999999999999</v>
      </c>
      <c r="O5395" s="184">
        <f t="shared" si="2024"/>
        <v>1.63</v>
      </c>
      <c r="P5395" s="185">
        <f t="shared" si="2025"/>
        <v>1.63</v>
      </c>
      <c r="Q5395" s="186">
        <f t="shared" si="2026"/>
        <v>1.631</v>
      </c>
      <c r="R5395" s="187">
        <f t="shared" si="2027"/>
        <v>1.6180000000000001</v>
      </c>
      <c r="S5395" s="188">
        <f t="shared" si="2028"/>
        <v>1.6780000000000002</v>
      </c>
      <c r="T5395" s="189">
        <f t="shared" si="2029"/>
        <v>1.6740000000000002</v>
      </c>
      <c r="U5395" s="332">
        <f t="shared" si="2030"/>
        <v>1.63</v>
      </c>
      <c r="V5395" s="325"/>
      <c r="W5395" s="325"/>
    </row>
    <row r="5396" spans="1:23" x14ac:dyDescent="0.35">
      <c r="A5396" s="293">
        <v>45541</v>
      </c>
      <c r="B5396" s="305">
        <v>162.6</v>
      </c>
      <c r="C5396" s="305">
        <v>162.19999999999999</v>
      </c>
      <c r="D5396" s="305">
        <v>162.4</v>
      </c>
      <c r="E5396" s="305">
        <v>162.5</v>
      </c>
      <c r="F5396" s="305">
        <v>161.1</v>
      </c>
      <c r="G5396" s="305">
        <v>167.2</v>
      </c>
      <c r="H5396" s="305">
        <v>166.9</v>
      </c>
      <c r="I5396" s="305">
        <v>162.30000000000001</v>
      </c>
      <c r="J5396" s="329"/>
      <c r="K5396" s="363"/>
      <c r="L5396" s="329"/>
      <c r="M5396" s="363"/>
      <c r="N5396" s="183">
        <f t="shared" si="2023"/>
        <v>1.6259999999999999</v>
      </c>
      <c r="O5396" s="184">
        <f t="shared" si="2024"/>
        <v>1.6219999999999999</v>
      </c>
      <c r="P5396" s="185">
        <f t="shared" si="2025"/>
        <v>1.6240000000000001</v>
      </c>
      <c r="Q5396" s="186">
        <f t="shared" si="2026"/>
        <v>1.625</v>
      </c>
      <c r="R5396" s="187">
        <f t="shared" si="2027"/>
        <v>1.611</v>
      </c>
      <c r="S5396" s="188">
        <f t="shared" si="2028"/>
        <v>1.6719999999999999</v>
      </c>
      <c r="T5396" s="189">
        <f t="shared" si="2029"/>
        <v>1.669</v>
      </c>
      <c r="U5396" s="332">
        <f t="shared" si="2030"/>
        <v>1.6230000000000002</v>
      </c>
      <c r="V5396" s="325"/>
      <c r="W5396" s="325"/>
    </row>
    <row r="5397" spans="1:23" x14ac:dyDescent="0.35">
      <c r="A5397" s="293">
        <v>45544</v>
      </c>
      <c r="B5397" s="305">
        <v>162.1</v>
      </c>
      <c r="C5397" s="305">
        <v>161.9</v>
      </c>
      <c r="D5397" s="305">
        <v>161.9</v>
      </c>
      <c r="E5397" s="305">
        <v>162</v>
      </c>
      <c r="F5397" s="305">
        <v>160.6</v>
      </c>
      <c r="G5397" s="305">
        <v>166.7</v>
      </c>
      <c r="H5397" s="305">
        <v>166.2</v>
      </c>
      <c r="I5397" s="305">
        <v>161.9</v>
      </c>
      <c r="J5397" s="329"/>
      <c r="K5397" s="363"/>
      <c r="L5397" s="329"/>
      <c r="M5397" s="363"/>
      <c r="N5397" s="183">
        <f t="shared" si="2023"/>
        <v>1.621</v>
      </c>
      <c r="O5397" s="184">
        <f t="shared" si="2024"/>
        <v>1.619</v>
      </c>
      <c r="P5397" s="185">
        <f t="shared" si="2025"/>
        <v>1.619</v>
      </c>
      <c r="Q5397" s="186">
        <f t="shared" si="2026"/>
        <v>1.62</v>
      </c>
      <c r="R5397" s="187">
        <f t="shared" si="2027"/>
        <v>1.6059999999999999</v>
      </c>
      <c r="S5397" s="188">
        <f t="shared" si="2028"/>
        <v>1.6669999999999998</v>
      </c>
      <c r="T5397" s="189">
        <f t="shared" si="2029"/>
        <v>1.6619999999999999</v>
      </c>
      <c r="U5397" s="332">
        <f t="shared" si="2030"/>
        <v>1.619</v>
      </c>
      <c r="V5397" s="325"/>
      <c r="W5397" s="325"/>
    </row>
    <row r="5398" spans="1:23" x14ac:dyDescent="0.35">
      <c r="A5398" s="293">
        <v>45545</v>
      </c>
      <c r="B5398" s="305">
        <v>161.1</v>
      </c>
      <c r="C5398" s="305">
        <v>160.9</v>
      </c>
      <c r="D5398" s="305">
        <v>160.9</v>
      </c>
      <c r="E5398" s="305">
        <v>161</v>
      </c>
      <c r="F5398" s="305">
        <v>159.69999999999999</v>
      </c>
      <c r="G5398" s="305">
        <v>165.8</v>
      </c>
      <c r="H5398" s="305">
        <v>165.3</v>
      </c>
      <c r="I5398" s="305">
        <v>160.9</v>
      </c>
      <c r="J5398" s="329"/>
      <c r="K5398" s="363"/>
      <c r="L5398" s="329"/>
      <c r="M5398" s="363"/>
      <c r="N5398" s="183">
        <f t="shared" si="2023"/>
        <v>1.611</v>
      </c>
      <c r="O5398" s="184">
        <f t="shared" si="2024"/>
        <v>1.609</v>
      </c>
      <c r="P5398" s="185">
        <f t="shared" si="2025"/>
        <v>1.609</v>
      </c>
      <c r="Q5398" s="186">
        <f t="shared" si="2026"/>
        <v>1.61</v>
      </c>
      <c r="R5398" s="187">
        <f t="shared" si="2027"/>
        <v>1.597</v>
      </c>
      <c r="S5398" s="188">
        <f t="shared" si="2028"/>
        <v>1.6580000000000001</v>
      </c>
      <c r="T5398" s="189">
        <f t="shared" si="2029"/>
        <v>1.653</v>
      </c>
      <c r="U5398" s="332">
        <f t="shared" si="2030"/>
        <v>1.609</v>
      </c>
      <c r="V5398" s="325"/>
      <c r="W5398" s="325"/>
    </row>
    <row r="5399" spans="1:23" x14ac:dyDescent="0.35">
      <c r="A5399" s="293">
        <v>45546</v>
      </c>
      <c r="B5399" s="305">
        <v>160.30000000000001</v>
      </c>
      <c r="C5399" s="305">
        <v>160.19999999999999</v>
      </c>
      <c r="D5399" s="305">
        <v>160.1</v>
      </c>
      <c r="E5399" s="305">
        <v>160.19999999999999</v>
      </c>
      <c r="F5399" s="305">
        <v>158.80000000000001</v>
      </c>
      <c r="G5399" s="305">
        <v>164.9</v>
      </c>
      <c r="H5399" s="305">
        <v>164.5</v>
      </c>
      <c r="I5399" s="305">
        <v>160.1</v>
      </c>
      <c r="J5399" s="329"/>
      <c r="K5399" s="363"/>
      <c r="L5399" s="329"/>
      <c r="M5399" s="363"/>
      <c r="N5399" s="183">
        <f t="shared" si="2023"/>
        <v>1.6030000000000002</v>
      </c>
      <c r="O5399" s="184">
        <f t="shared" si="2024"/>
        <v>1.6019999999999999</v>
      </c>
      <c r="P5399" s="185">
        <f t="shared" si="2025"/>
        <v>1.601</v>
      </c>
      <c r="Q5399" s="186">
        <f t="shared" si="2026"/>
        <v>1.6019999999999999</v>
      </c>
      <c r="R5399" s="187">
        <f t="shared" si="2027"/>
        <v>1.5880000000000001</v>
      </c>
      <c r="S5399" s="188">
        <f t="shared" si="2028"/>
        <v>1.649</v>
      </c>
      <c r="T5399" s="189">
        <f t="shared" si="2029"/>
        <v>1.645</v>
      </c>
      <c r="U5399" s="332">
        <f t="shared" si="2030"/>
        <v>1.601</v>
      </c>
      <c r="V5399" s="325"/>
      <c r="W5399" s="325"/>
    </row>
    <row r="5400" spans="1:23" x14ac:dyDescent="0.35">
      <c r="A5400" s="293">
        <v>45547</v>
      </c>
      <c r="B5400" s="305">
        <v>159.19999999999999</v>
      </c>
      <c r="C5400" s="305">
        <v>159.1</v>
      </c>
      <c r="D5400" s="305">
        <v>159.1</v>
      </c>
      <c r="E5400" s="305">
        <v>159.1</v>
      </c>
      <c r="F5400" s="305">
        <v>157.80000000000001</v>
      </c>
      <c r="G5400" s="305">
        <v>163.9</v>
      </c>
      <c r="H5400" s="305">
        <v>163.4</v>
      </c>
      <c r="I5400" s="305">
        <v>159</v>
      </c>
      <c r="J5400" s="329"/>
      <c r="K5400" s="363"/>
      <c r="L5400" s="329"/>
      <c r="M5400" s="363"/>
      <c r="N5400" s="183">
        <f t="shared" si="2023"/>
        <v>1.5919999999999999</v>
      </c>
      <c r="O5400" s="184">
        <f t="shared" si="2024"/>
        <v>1.591</v>
      </c>
      <c r="P5400" s="185">
        <f t="shared" si="2025"/>
        <v>1.591</v>
      </c>
      <c r="Q5400" s="186">
        <f t="shared" si="2026"/>
        <v>1.591</v>
      </c>
      <c r="R5400" s="187">
        <f t="shared" si="2027"/>
        <v>1.5780000000000001</v>
      </c>
      <c r="S5400" s="188">
        <f t="shared" si="2028"/>
        <v>1.639</v>
      </c>
      <c r="T5400" s="189">
        <f t="shared" si="2029"/>
        <v>1.6340000000000001</v>
      </c>
      <c r="U5400" s="332">
        <f t="shared" si="2030"/>
        <v>1.59</v>
      </c>
      <c r="V5400" s="325"/>
      <c r="W5400" s="325"/>
    </row>
    <row r="5401" spans="1:23" x14ac:dyDescent="0.35">
      <c r="A5401" s="293">
        <v>45548</v>
      </c>
      <c r="B5401" s="305">
        <v>158.6</v>
      </c>
      <c r="C5401" s="305">
        <v>158.19999999999999</v>
      </c>
      <c r="D5401" s="305">
        <v>158.4</v>
      </c>
      <c r="E5401" s="305">
        <v>158.5</v>
      </c>
      <c r="F5401" s="305">
        <v>157.19999999999999</v>
      </c>
      <c r="G5401" s="305">
        <v>163.1</v>
      </c>
      <c r="H5401" s="305">
        <v>162.9</v>
      </c>
      <c r="I5401" s="305">
        <v>158.4</v>
      </c>
      <c r="J5401" s="329"/>
      <c r="K5401" s="363">
        <f>AVERAGE(I5392:I5401)</f>
        <v>161.87</v>
      </c>
      <c r="L5401" s="329"/>
      <c r="M5401" s="331"/>
      <c r="N5401" s="183">
        <f t="shared" si="2023"/>
        <v>1.5859999999999999</v>
      </c>
      <c r="O5401" s="184">
        <f t="shared" si="2024"/>
        <v>1.5819999999999999</v>
      </c>
      <c r="P5401" s="185">
        <f t="shared" si="2025"/>
        <v>1.5840000000000001</v>
      </c>
      <c r="Q5401" s="186">
        <f t="shared" si="2026"/>
        <v>1.585</v>
      </c>
      <c r="R5401" s="187">
        <f t="shared" si="2027"/>
        <v>1.5719999999999998</v>
      </c>
      <c r="S5401" s="188">
        <f t="shared" si="2028"/>
        <v>1.631</v>
      </c>
      <c r="T5401" s="189">
        <f t="shared" si="2029"/>
        <v>1.629</v>
      </c>
      <c r="U5401" s="332">
        <f t="shared" si="2030"/>
        <v>1.5840000000000001</v>
      </c>
      <c r="V5401" s="325"/>
      <c r="W5401" s="325"/>
    </row>
    <row r="5402" spans="1:23" x14ac:dyDescent="0.35">
      <c r="A5402" s="293">
        <v>45551</v>
      </c>
      <c r="B5402" s="305">
        <v>158.30000000000001</v>
      </c>
      <c r="C5402" s="305">
        <v>157.9</v>
      </c>
      <c r="D5402" s="305">
        <v>158.1</v>
      </c>
      <c r="E5402" s="305">
        <v>158.19999999999999</v>
      </c>
      <c r="F5402" s="305">
        <v>156.9</v>
      </c>
      <c r="G5402" s="305">
        <v>162.9</v>
      </c>
      <c r="H5402" s="305">
        <v>162.4</v>
      </c>
      <c r="I5402" s="305">
        <v>158.1</v>
      </c>
      <c r="J5402" s="329"/>
      <c r="K5402" s="363"/>
      <c r="L5402" s="329"/>
      <c r="M5402" s="331"/>
      <c r="N5402" s="183">
        <f t="shared" ref="N5402:N5412" si="2031">B5402/$V$1</f>
        <v>1.5830000000000002</v>
      </c>
      <c r="O5402" s="184">
        <f t="shared" ref="O5402:O5412" si="2032">C5402/$V$1</f>
        <v>1.579</v>
      </c>
      <c r="P5402" s="185">
        <f t="shared" ref="P5402:P5412" si="2033">D5402/$V$1</f>
        <v>1.581</v>
      </c>
      <c r="Q5402" s="186">
        <f t="shared" ref="Q5402:Q5412" si="2034">E5402/$V$1</f>
        <v>1.5819999999999999</v>
      </c>
      <c r="R5402" s="187">
        <f t="shared" ref="R5402:R5412" si="2035">F5402/$V$1</f>
        <v>1.569</v>
      </c>
      <c r="S5402" s="188">
        <f t="shared" ref="S5402:S5412" si="2036">G5402/$V$1</f>
        <v>1.629</v>
      </c>
      <c r="T5402" s="189">
        <f t="shared" ref="T5402:T5412" si="2037">H5402/$V$1</f>
        <v>1.6240000000000001</v>
      </c>
      <c r="U5402" s="332">
        <f t="shared" ref="U5402:U5412" si="2038">I5402/$V$1</f>
        <v>1.581</v>
      </c>
      <c r="V5402" s="325"/>
      <c r="W5402" s="325"/>
    </row>
    <row r="5403" spans="1:23" x14ac:dyDescent="0.35">
      <c r="A5403" s="293">
        <v>45552</v>
      </c>
      <c r="B5403" s="305">
        <v>157.69999999999999</v>
      </c>
      <c r="C5403" s="305">
        <v>157.30000000000001</v>
      </c>
      <c r="D5403" s="305">
        <v>157.5</v>
      </c>
      <c r="E5403" s="305">
        <v>157.6</v>
      </c>
      <c r="F5403" s="305">
        <v>156.30000000000001</v>
      </c>
      <c r="G5403" s="305">
        <v>162.30000000000001</v>
      </c>
      <c r="H5403" s="305">
        <v>161.9</v>
      </c>
      <c r="I5403" s="305">
        <v>157.5</v>
      </c>
      <c r="J5403" s="329"/>
      <c r="K5403" s="363"/>
      <c r="L5403" s="329"/>
      <c r="M5403" s="331"/>
      <c r="N5403" s="183">
        <f t="shared" si="2031"/>
        <v>1.577</v>
      </c>
      <c r="O5403" s="184">
        <f t="shared" si="2032"/>
        <v>1.5730000000000002</v>
      </c>
      <c r="P5403" s="185">
        <f t="shared" si="2033"/>
        <v>1.575</v>
      </c>
      <c r="Q5403" s="186">
        <f t="shared" si="2034"/>
        <v>1.5759999999999998</v>
      </c>
      <c r="R5403" s="187">
        <f t="shared" si="2035"/>
        <v>1.5630000000000002</v>
      </c>
      <c r="S5403" s="188">
        <f t="shared" si="2036"/>
        <v>1.6230000000000002</v>
      </c>
      <c r="T5403" s="189">
        <f t="shared" si="2037"/>
        <v>1.619</v>
      </c>
      <c r="U5403" s="332">
        <f t="shared" si="2038"/>
        <v>1.575</v>
      </c>
      <c r="V5403" s="325"/>
      <c r="W5403" s="325"/>
    </row>
    <row r="5404" spans="1:23" x14ac:dyDescent="0.35">
      <c r="A5404" s="293">
        <v>45553</v>
      </c>
      <c r="B5404" s="305">
        <v>157.30000000000001</v>
      </c>
      <c r="C5404" s="305">
        <v>156.9</v>
      </c>
      <c r="D5404" s="305">
        <v>157.1</v>
      </c>
      <c r="E5404" s="305">
        <v>157.30000000000001</v>
      </c>
      <c r="F5404" s="305">
        <v>156</v>
      </c>
      <c r="G5404" s="305">
        <v>161.9</v>
      </c>
      <c r="H5404" s="305">
        <v>161.5</v>
      </c>
      <c r="I5404" s="305">
        <v>157.1</v>
      </c>
      <c r="J5404" s="329"/>
      <c r="K5404" s="363"/>
      <c r="L5404" s="329"/>
      <c r="M5404" s="331"/>
      <c r="N5404" s="183">
        <f t="shared" si="2031"/>
        <v>1.5730000000000002</v>
      </c>
      <c r="O5404" s="184">
        <f t="shared" si="2032"/>
        <v>1.569</v>
      </c>
      <c r="P5404" s="185">
        <f t="shared" si="2033"/>
        <v>1.571</v>
      </c>
      <c r="Q5404" s="186">
        <f t="shared" si="2034"/>
        <v>1.5730000000000002</v>
      </c>
      <c r="R5404" s="187">
        <f t="shared" si="2035"/>
        <v>1.56</v>
      </c>
      <c r="S5404" s="188">
        <f t="shared" si="2036"/>
        <v>1.619</v>
      </c>
      <c r="T5404" s="189">
        <f t="shared" si="2037"/>
        <v>1.615</v>
      </c>
      <c r="U5404" s="332">
        <f t="shared" si="2038"/>
        <v>1.571</v>
      </c>
      <c r="V5404" s="325"/>
      <c r="W5404" s="325"/>
    </row>
    <row r="5405" spans="1:23" x14ac:dyDescent="0.35">
      <c r="A5405" s="293">
        <v>45554</v>
      </c>
      <c r="B5405" s="305">
        <v>157.30000000000001</v>
      </c>
      <c r="C5405" s="305">
        <v>156.69999999999999</v>
      </c>
      <c r="D5405" s="305">
        <v>157.1</v>
      </c>
      <c r="E5405" s="305">
        <v>157.19999999999999</v>
      </c>
      <c r="F5405" s="305">
        <v>156</v>
      </c>
      <c r="G5405" s="305">
        <v>161.80000000000001</v>
      </c>
      <c r="H5405" s="305">
        <v>161.5</v>
      </c>
      <c r="I5405" s="305">
        <v>157</v>
      </c>
      <c r="J5405" s="329"/>
      <c r="K5405" s="363"/>
      <c r="L5405" s="329"/>
      <c r="M5405" s="331"/>
      <c r="N5405" s="183">
        <f t="shared" si="2031"/>
        <v>1.5730000000000002</v>
      </c>
      <c r="O5405" s="184">
        <f t="shared" si="2032"/>
        <v>1.5669999999999999</v>
      </c>
      <c r="P5405" s="185">
        <f t="shared" si="2033"/>
        <v>1.571</v>
      </c>
      <c r="Q5405" s="186">
        <f t="shared" si="2034"/>
        <v>1.5719999999999998</v>
      </c>
      <c r="R5405" s="187">
        <f t="shared" si="2035"/>
        <v>1.56</v>
      </c>
      <c r="S5405" s="188">
        <f t="shared" si="2036"/>
        <v>1.6180000000000001</v>
      </c>
      <c r="T5405" s="189">
        <f t="shared" si="2037"/>
        <v>1.615</v>
      </c>
      <c r="U5405" s="332">
        <f t="shared" si="2038"/>
        <v>1.57</v>
      </c>
      <c r="V5405" s="325"/>
      <c r="W5405" s="325"/>
    </row>
    <row r="5406" spans="1:23" x14ac:dyDescent="0.35">
      <c r="A5406" s="293">
        <v>45555</v>
      </c>
      <c r="B5406" s="305">
        <v>157.4</v>
      </c>
      <c r="C5406" s="305">
        <v>156.9</v>
      </c>
      <c r="D5406" s="305">
        <v>157.19999999999999</v>
      </c>
      <c r="E5406" s="305">
        <v>157.4</v>
      </c>
      <c r="F5406" s="305">
        <v>156.1</v>
      </c>
      <c r="G5406" s="305">
        <v>161.9</v>
      </c>
      <c r="H5406" s="305">
        <v>161.69999999999999</v>
      </c>
      <c r="I5406" s="305">
        <v>157.1</v>
      </c>
      <c r="J5406" s="329"/>
      <c r="K5406" s="363"/>
      <c r="L5406" s="329"/>
      <c r="M5406" s="331"/>
      <c r="N5406" s="183">
        <f t="shared" si="2031"/>
        <v>1.5740000000000001</v>
      </c>
      <c r="O5406" s="184">
        <f t="shared" si="2032"/>
        <v>1.569</v>
      </c>
      <c r="P5406" s="185">
        <f t="shared" si="2033"/>
        <v>1.5719999999999998</v>
      </c>
      <c r="Q5406" s="186">
        <f t="shared" si="2034"/>
        <v>1.5740000000000001</v>
      </c>
      <c r="R5406" s="187">
        <f t="shared" si="2035"/>
        <v>1.5609999999999999</v>
      </c>
      <c r="S5406" s="188">
        <f t="shared" si="2036"/>
        <v>1.619</v>
      </c>
      <c r="T5406" s="189">
        <f t="shared" si="2037"/>
        <v>1.617</v>
      </c>
      <c r="U5406" s="332">
        <f t="shared" si="2038"/>
        <v>1.571</v>
      </c>
      <c r="V5406" s="325"/>
      <c r="W5406" s="325"/>
    </row>
    <row r="5407" spans="1:23" x14ac:dyDescent="0.35">
      <c r="A5407" s="293">
        <v>45558</v>
      </c>
      <c r="B5407" s="305">
        <v>157.4</v>
      </c>
      <c r="C5407" s="305">
        <v>156.9</v>
      </c>
      <c r="D5407" s="305">
        <v>157.19999999999999</v>
      </c>
      <c r="E5407" s="305">
        <v>157.4</v>
      </c>
      <c r="F5407" s="305">
        <v>156.1</v>
      </c>
      <c r="G5407" s="305">
        <v>162</v>
      </c>
      <c r="H5407" s="305">
        <v>161.69999999999999</v>
      </c>
      <c r="I5407" s="305">
        <v>157.19999999999999</v>
      </c>
      <c r="J5407" s="329"/>
      <c r="K5407" s="363"/>
      <c r="L5407" s="329"/>
      <c r="M5407" s="331"/>
      <c r="N5407" s="183">
        <f t="shared" si="2031"/>
        <v>1.5740000000000001</v>
      </c>
      <c r="O5407" s="184">
        <f t="shared" si="2032"/>
        <v>1.569</v>
      </c>
      <c r="P5407" s="185">
        <f t="shared" si="2033"/>
        <v>1.5719999999999998</v>
      </c>
      <c r="Q5407" s="186">
        <f t="shared" si="2034"/>
        <v>1.5740000000000001</v>
      </c>
      <c r="R5407" s="187">
        <f t="shared" si="2035"/>
        <v>1.5609999999999999</v>
      </c>
      <c r="S5407" s="188">
        <f t="shared" si="2036"/>
        <v>1.62</v>
      </c>
      <c r="T5407" s="189">
        <f t="shared" si="2037"/>
        <v>1.617</v>
      </c>
      <c r="U5407" s="332">
        <f t="shared" si="2038"/>
        <v>1.5719999999999998</v>
      </c>
      <c r="V5407" s="325"/>
      <c r="W5407" s="325"/>
    </row>
    <row r="5408" spans="1:23" x14ac:dyDescent="0.35">
      <c r="A5408" s="293">
        <v>45559</v>
      </c>
      <c r="B5408" s="305">
        <v>157.5</v>
      </c>
      <c r="C5408" s="305">
        <v>157</v>
      </c>
      <c r="D5408" s="305">
        <v>157.30000000000001</v>
      </c>
      <c r="E5408" s="305">
        <v>157.6</v>
      </c>
      <c r="F5408" s="305">
        <v>156.30000000000001</v>
      </c>
      <c r="G5408" s="305">
        <v>162.1</v>
      </c>
      <c r="H5408" s="305">
        <v>161.80000000000001</v>
      </c>
      <c r="I5408" s="305">
        <v>157.30000000000001</v>
      </c>
      <c r="J5408" s="329"/>
      <c r="K5408" s="363"/>
      <c r="L5408" s="329"/>
      <c r="M5408" s="331"/>
      <c r="N5408" s="183">
        <f t="shared" si="2031"/>
        <v>1.575</v>
      </c>
      <c r="O5408" s="184">
        <f t="shared" si="2032"/>
        <v>1.57</v>
      </c>
      <c r="P5408" s="185">
        <f t="shared" si="2033"/>
        <v>1.5730000000000002</v>
      </c>
      <c r="Q5408" s="186">
        <f t="shared" si="2034"/>
        <v>1.5759999999999998</v>
      </c>
      <c r="R5408" s="187">
        <f t="shared" si="2035"/>
        <v>1.5630000000000002</v>
      </c>
      <c r="S5408" s="188">
        <f t="shared" si="2036"/>
        <v>1.621</v>
      </c>
      <c r="T5408" s="189">
        <f t="shared" si="2037"/>
        <v>1.6180000000000001</v>
      </c>
      <c r="U5408" s="332">
        <f t="shared" si="2038"/>
        <v>1.5730000000000002</v>
      </c>
      <c r="V5408" s="325"/>
      <c r="W5408" s="325"/>
    </row>
    <row r="5409" spans="1:23" x14ac:dyDescent="0.35">
      <c r="A5409" s="293">
        <v>45560</v>
      </c>
      <c r="B5409" s="305">
        <v>157.69999999999999</v>
      </c>
      <c r="C5409" s="305">
        <v>157.1</v>
      </c>
      <c r="D5409" s="305">
        <v>157.5</v>
      </c>
      <c r="E5409" s="305">
        <v>157.69999999999999</v>
      </c>
      <c r="F5409" s="305">
        <v>156.4</v>
      </c>
      <c r="G5409" s="305">
        <v>162.19999999999999</v>
      </c>
      <c r="H5409" s="305">
        <v>162</v>
      </c>
      <c r="I5409" s="305">
        <v>157.5</v>
      </c>
      <c r="J5409" s="329"/>
      <c r="K5409" s="363"/>
      <c r="L5409" s="329"/>
      <c r="M5409" s="331"/>
      <c r="N5409" s="183">
        <f t="shared" si="2031"/>
        <v>1.577</v>
      </c>
      <c r="O5409" s="184">
        <f t="shared" si="2032"/>
        <v>1.571</v>
      </c>
      <c r="P5409" s="185">
        <f t="shared" si="2033"/>
        <v>1.575</v>
      </c>
      <c r="Q5409" s="186">
        <f t="shared" si="2034"/>
        <v>1.577</v>
      </c>
      <c r="R5409" s="187">
        <f t="shared" si="2035"/>
        <v>1.5640000000000001</v>
      </c>
      <c r="S5409" s="188">
        <f t="shared" si="2036"/>
        <v>1.6219999999999999</v>
      </c>
      <c r="T5409" s="189">
        <f t="shared" si="2037"/>
        <v>1.62</v>
      </c>
      <c r="U5409" s="332">
        <f t="shared" si="2038"/>
        <v>1.575</v>
      </c>
      <c r="V5409" s="325"/>
      <c r="W5409" s="325"/>
    </row>
    <row r="5410" spans="1:23" x14ac:dyDescent="0.35">
      <c r="A5410" s="293">
        <v>45561</v>
      </c>
      <c r="B5410" s="305">
        <v>158.1</v>
      </c>
      <c r="C5410" s="305">
        <v>157.5</v>
      </c>
      <c r="D5410" s="305">
        <v>157.80000000000001</v>
      </c>
      <c r="E5410" s="305">
        <v>158</v>
      </c>
      <c r="F5410" s="305">
        <v>156.80000000000001</v>
      </c>
      <c r="G5410" s="305">
        <v>162.6</v>
      </c>
      <c r="H5410" s="305">
        <v>162.4</v>
      </c>
      <c r="I5410" s="305">
        <v>157.80000000000001</v>
      </c>
      <c r="J5410" s="329"/>
      <c r="K5410" s="363"/>
      <c r="L5410" s="329"/>
      <c r="M5410" s="331"/>
      <c r="N5410" s="183">
        <f t="shared" si="2031"/>
        <v>1.581</v>
      </c>
      <c r="O5410" s="184">
        <f t="shared" si="2032"/>
        <v>1.575</v>
      </c>
      <c r="P5410" s="185">
        <f t="shared" si="2033"/>
        <v>1.5780000000000001</v>
      </c>
      <c r="Q5410" s="186">
        <f t="shared" si="2034"/>
        <v>1.58</v>
      </c>
      <c r="R5410" s="187">
        <f t="shared" si="2035"/>
        <v>1.5680000000000001</v>
      </c>
      <c r="S5410" s="188">
        <f t="shared" si="2036"/>
        <v>1.6259999999999999</v>
      </c>
      <c r="T5410" s="189">
        <f t="shared" si="2037"/>
        <v>1.6240000000000001</v>
      </c>
      <c r="U5410" s="332">
        <f t="shared" si="2038"/>
        <v>1.5780000000000001</v>
      </c>
      <c r="V5410" s="325"/>
      <c r="W5410" s="325"/>
    </row>
    <row r="5411" spans="1:23" x14ac:dyDescent="0.35">
      <c r="A5411" s="293">
        <v>45562</v>
      </c>
      <c r="B5411" s="305">
        <v>158.1</v>
      </c>
      <c r="C5411" s="305">
        <v>157.6</v>
      </c>
      <c r="D5411" s="305">
        <v>157.80000000000001</v>
      </c>
      <c r="E5411" s="305">
        <v>158</v>
      </c>
      <c r="F5411" s="305">
        <v>156.80000000000001</v>
      </c>
      <c r="G5411" s="305">
        <v>162.6</v>
      </c>
      <c r="H5411" s="305">
        <v>162.4</v>
      </c>
      <c r="I5411" s="305">
        <v>157.80000000000001</v>
      </c>
      <c r="J5411" s="329"/>
      <c r="K5411" s="363"/>
      <c r="L5411" s="329"/>
      <c r="M5411" s="331"/>
      <c r="N5411" s="183">
        <f t="shared" si="2031"/>
        <v>1.581</v>
      </c>
      <c r="O5411" s="184">
        <f t="shared" si="2032"/>
        <v>1.5759999999999998</v>
      </c>
      <c r="P5411" s="185">
        <f t="shared" si="2033"/>
        <v>1.5780000000000001</v>
      </c>
      <c r="Q5411" s="186">
        <f t="shared" si="2034"/>
        <v>1.58</v>
      </c>
      <c r="R5411" s="187">
        <f t="shared" si="2035"/>
        <v>1.5680000000000001</v>
      </c>
      <c r="S5411" s="188">
        <f t="shared" si="2036"/>
        <v>1.6259999999999999</v>
      </c>
      <c r="T5411" s="189">
        <f t="shared" si="2037"/>
        <v>1.6240000000000001</v>
      </c>
      <c r="U5411" s="332">
        <f t="shared" si="2038"/>
        <v>1.5780000000000001</v>
      </c>
      <c r="V5411" s="325"/>
      <c r="W5411" s="325"/>
    </row>
    <row r="5412" spans="1:23" x14ac:dyDescent="0.35">
      <c r="A5412" s="293">
        <v>45565</v>
      </c>
      <c r="B5412" s="305">
        <v>157.69999999999999</v>
      </c>
      <c r="C5412" s="305">
        <v>157.30000000000001</v>
      </c>
      <c r="D5412" s="305">
        <v>157.5</v>
      </c>
      <c r="E5412" s="305">
        <v>157.69999999999999</v>
      </c>
      <c r="F5412" s="305">
        <v>156.5</v>
      </c>
      <c r="G5412" s="305">
        <v>162.30000000000001</v>
      </c>
      <c r="H5412" s="305">
        <v>162</v>
      </c>
      <c r="I5412" s="305">
        <v>157.5</v>
      </c>
      <c r="J5412" s="329"/>
      <c r="K5412" s="363">
        <f>AVERAGE(I5402:I5412)</f>
        <v>157.44545454545454</v>
      </c>
      <c r="L5412" s="329"/>
      <c r="M5412" s="363">
        <f>AVERAGE(I5392:I5412)</f>
        <v>159.55238095238096</v>
      </c>
      <c r="N5412" s="183">
        <f t="shared" si="2031"/>
        <v>1.577</v>
      </c>
      <c r="O5412" s="184">
        <f t="shared" si="2032"/>
        <v>1.5730000000000002</v>
      </c>
      <c r="P5412" s="185">
        <f t="shared" si="2033"/>
        <v>1.575</v>
      </c>
      <c r="Q5412" s="186">
        <f t="shared" si="2034"/>
        <v>1.577</v>
      </c>
      <c r="R5412" s="187">
        <f t="shared" si="2035"/>
        <v>1.5649999999999999</v>
      </c>
      <c r="S5412" s="188">
        <f t="shared" si="2036"/>
        <v>1.6230000000000002</v>
      </c>
      <c r="T5412" s="189">
        <f t="shared" si="2037"/>
        <v>1.62</v>
      </c>
      <c r="U5412" s="332">
        <f t="shared" si="2038"/>
        <v>1.575</v>
      </c>
      <c r="V5412" s="325"/>
      <c r="W5412" s="325"/>
    </row>
    <row r="5413" spans="1:23" x14ac:dyDescent="0.35">
      <c r="A5413" s="293">
        <v>45566</v>
      </c>
      <c r="B5413" s="305">
        <v>157.5</v>
      </c>
      <c r="C5413" s="305">
        <v>157.1</v>
      </c>
      <c r="D5413" s="305">
        <v>157.30000000000001</v>
      </c>
      <c r="E5413" s="305">
        <v>157.5</v>
      </c>
      <c r="F5413" s="305">
        <v>156.19999999999999</v>
      </c>
      <c r="G5413" s="305">
        <v>162.1</v>
      </c>
      <c r="H5413" s="305">
        <v>161.9</v>
      </c>
      <c r="I5413" s="305">
        <v>157.30000000000001</v>
      </c>
      <c r="J5413" s="329"/>
      <c r="K5413" s="363"/>
      <c r="L5413" s="329"/>
      <c r="M5413" s="363"/>
      <c r="N5413" s="183">
        <f t="shared" ref="N5413:N5426" si="2039">B5413/$V$1</f>
        <v>1.575</v>
      </c>
      <c r="O5413" s="184">
        <f t="shared" ref="O5413:O5426" si="2040">C5413/$V$1</f>
        <v>1.571</v>
      </c>
      <c r="P5413" s="185">
        <f t="shared" ref="P5413:P5426" si="2041">D5413/$V$1</f>
        <v>1.5730000000000002</v>
      </c>
      <c r="Q5413" s="186">
        <f t="shared" ref="Q5413:Q5426" si="2042">E5413/$V$1</f>
        <v>1.575</v>
      </c>
      <c r="R5413" s="187">
        <f t="shared" ref="R5413:R5426" si="2043">F5413/$V$1</f>
        <v>1.5619999999999998</v>
      </c>
      <c r="S5413" s="188">
        <f t="shared" ref="S5413:S5426" si="2044">G5413/$V$1</f>
        <v>1.621</v>
      </c>
      <c r="T5413" s="189">
        <f t="shared" ref="T5413:T5426" si="2045">H5413/$V$1</f>
        <v>1.619</v>
      </c>
      <c r="U5413" s="332">
        <f t="shared" ref="U5413:U5426" si="2046">I5413/$V$1</f>
        <v>1.5730000000000002</v>
      </c>
      <c r="V5413" s="325"/>
      <c r="W5413" s="325"/>
    </row>
    <row r="5414" spans="1:23" x14ac:dyDescent="0.35">
      <c r="A5414" s="293">
        <v>45567</v>
      </c>
      <c r="B5414" s="305">
        <v>157.1</v>
      </c>
      <c r="C5414" s="305">
        <v>156.69999999999999</v>
      </c>
      <c r="D5414" s="305">
        <v>157</v>
      </c>
      <c r="E5414" s="305">
        <v>157.1</v>
      </c>
      <c r="F5414" s="305">
        <v>155.80000000000001</v>
      </c>
      <c r="G5414" s="305">
        <v>161.6</v>
      </c>
      <c r="H5414" s="305">
        <v>161.5</v>
      </c>
      <c r="I5414" s="305">
        <v>156.9</v>
      </c>
      <c r="J5414" s="329"/>
      <c r="K5414" s="363"/>
      <c r="L5414" s="329"/>
      <c r="M5414" s="363"/>
      <c r="N5414" s="183">
        <f t="shared" si="2039"/>
        <v>1.571</v>
      </c>
      <c r="O5414" s="184">
        <f t="shared" si="2040"/>
        <v>1.5669999999999999</v>
      </c>
      <c r="P5414" s="185">
        <f t="shared" si="2041"/>
        <v>1.57</v>
      </c>
      <c r="Q5414" s="186">
        <f t="shared" si="2042"/>
        <v>1.571</v>
      </c>
      <c r="R5414" s="187">
        <f t="shared" si="2043"/>
        <v>1.5580000000000001</v>
      </c>
      <c r="S5414" s="188">
        <f t="shared" si="2044"/>
        <v>1.6159999999999999</v>
      </c>
      <c r="T5414" s="189">
        <f t="shared" si="2045"/>
        <v>1.615</v>
      </c>
      <c r="U5414" s="332">
        <f t="shared" si="2046"/>
        <v>1.569</v>
      </c>
      <c r="V5414" s="325"/>
      <c r="W5414" s="325"/>
    </row>
    <row r="5415" spans="1:23" x14ac:dyDescent="0.35">
      <c r="A5415" s="293">
        <v>45568</v>
      </c>
      <c r="B5415" s="305">
        <v>157.30000000000001</v>
      </c>
      <c r="C5415" s="305">
        <v>156.80000000000001</v>
      </c>
      <c r="D5415" s="305">
        <v>157</v>
      </c>
      <c r="E5415" s="305">
        <v>157.19999999999999</v>
      </c>
      <c r="F5415" s="305">
        <v>155.9</v>
      </c>
      <c r="G5415" s="305">
        <v>161.69999999999999</v>
      </c>
      <c r="H5415" s="305">
        <v>161.4</v>
      </c>
      <c r="I5415" s="305">
        <v>157</v>
      </c>
      <c r="J5415" s="329"/>
      <c r="K5415" s="363"/>
      <c r="L5415" s="329"/>
      <c r="M5415" s="363"/>
      <c r="N5415" s="183">
        <f t="shared" si="2039"/>
        <v>1.5730000000000002</v>
      </c>
      <c r="O5415" s="184">
        <f t="shared" si="2040"/>
        <v>1.5680000000000001</v>
      </c>
      <c r="P5415" s="185">
        <f t="shared" si="2041"/>
        <v>1.57</v>
      </c>
      <c r="Q5415" s="186">
        <f t="shared" si="2042"/>
        <v>1.5719999999999998</v>
      </c>
      <c r="R5415" s="187">
        <f t="shared" si="2043"/>
        <v>1.5590000000000002</v>
      </c>
      <c r="S5415" s="188">
        <f t="shared" si="2044"/>
        <v>1.617</v>
      </c>
      <c r="T5415" s="189">
        <f t="shared" si="2045"/>
        <v>1.6140000000000001</v>
      </c>
      <c r="U5415" s="332">
        <f t="shared" si="2046"/>
        <v>1.57</v>
      </c>
      <c r="V5415" s="325"/>
      <c r="W5415" s="325"/>
    </row>
    <row r="5416" spans="1:23" x14ac:dyDescent="0.35">
      <c r="A5416" s="293">
        <v>45569</v>
      </c>
      <c r="B5416" s="305">
        <v>157.5</v>
      </c>
      <c r="C5416" s="305">
        <v>157</v>
      </c>
      <c r="D5416" s="305">
        <v>157.19999999999999</v>
      </c>
      <c r="E5416" s="305">
        <v>157.4</v>
      </c>
      <c r="F5416" s="305">
        <v>156.19999999999999</v>
      </c>
      <c r="G5416" s="305">
        <v>161.9</v>
      </c>
      <c r="H5416" s="305">
        <v>161.9</v>
      </c>
      <c r="I5416" s="305">
        <v>157.19999999999999</v>
      </c>
      <c r="J5416" s="329"/>
      <c r="K5416" s="363"/>
      <c r="L5416" s="329"/>
      <c r="M5416" s="363"/>
      <c r="N5416" s="183">
        <f t="shared" si="2039"/>
        <v>1.575</v>
      </c>
      <c r="O5416" s="184">
        <f t="shared" si="2040"/>
        <v>1.57</v>
      </c>
      <c r="P5416" s="185">
        <f t="shared" si="2041"/>
        <v>1.5719999999999998</v>
      </c>
      <c r="Q5416" s="186">
        <f t="shared" si="2042"/>
        <v>1.5740000000000001</v>
      </c>
      <c r="R5416" s="187">
        <f t="shared" si="2043"/>
        <v>1.5619999999999998</v>
      </c>
      <c r="S5416" s="188">
        <f t="shared" si="2044"/>
        <v>1.619</v>
      </c>
      <c r="T5416" s="189">
        <f t="shared" si="2045"/>
        <v>1.619</v>
      </c>
      <c r="U5416" s="332">
        <f t="shared" si="2046"/>
        <v>1.5719999999999998</v>
      </c>
      <c r="V5416" s="325"/>
      <c r="W5416" s="325"/>
    </row>
    <row r="5417" spans="1:23" x14ac:dyDescent="0.35">
      <c r="A5417" s="293">
        <v>45572</v>
      </c>
      <c r="B5417" s="305">
        <v>158.4</v>
      </c>
      <c r="C5417" s="305">
        <v>157.80000000000001</v>
      </c>
      <c r="D5417" s="305">
        <v>158.19999999999999</v>
      </c>
      <c r="E5417" s="305">
        <v>158.4</v>
      </c>
      <c r="F5417" s="305">
        <v>157.1</v>
      </c>
      <c r="G5417" s="305">
        <v>162.9</v>
      </c>
      <c r="H5417" s="305">
        <v>163.19999999999999</v>
      </c>
      <c r="I5417" s="305">
        <v>158.19999999999999</v>
      </c>
      <c r="J5417" s="329"/>
      <c r="K5417" s="363"/>
      <c r="L5417" s="329"/>
      <c r="M5417" s="363"/>
      <c r="N5417" s="183">
        <f t="shared" si="2039"/>
        <v>1.5840000000000001</v>
      </c>
      <c r="O5417" s="184">
        <f t="shared" si="2040"/>
        <v>1.5780000000000001</v>
      </c>
      <c r="P5417" s="185">
        <f t="shared" si="2041"/>
        <v>1.5819999999999999</v>
      </c>
      <c r="Q5417" s="186">
        <f t="shared" si="2042"/>
        <v>1.5840000000000001</v>
      </c>
      <c r="R5417" s="187">
        <f t="shared" si="2043"/>
        <v>1.571</v>
      </c>
      <c r="S5417" s="188">
        <f t="shared" si="2044"/>
        <v>1.629</v>
      </c>
      <c r="T5417" s="189">
        <f t="shared" si="2045"/>
        <v>1.6319999999999999</v>
      </c>
      <c r="U5417" s="332">
        <f t="shared" si="2046"/>
        <v>1.5819999999999999</v>
      </c>
      <c r="V5417" s="325"/>
      <c r="W5417" s="325"/>
    </row>
    <row r="5418" spans="1:23" x14ac:dyDescent="0.35">
      <c r="A5418" s="293">
        <v>45573</v>
      </c>
      <c r="B5418" s="305">
        <v>160.19999999999999</v>
      </c>
      <c r="C5418" s="305">
        <v>159.5</v>
      </c>
      <c r="D5418" s="305">
        <v>159.9</v>
      </c>
      <c r="E5418" s="305">
        <v>160.30000000000001</v>
      </c>
      <c r="F5418" s="305">
        <v>158.9</v>
      </c>
      <c r="G5418" s="305">
        <v>164.7</v>
      </c>
      <c r="H5418" s="305">
        <v>165</v>
      </c>
      <c r="I5418" s="305">
        <v>159.9</v>
      </c>
      <c r="J5418" s="329"/>
      <c r="K5418" s="363"/>
      <c r="L5418" s="329"/>
      <c r="M5418" s="363"/>
      <c r="N5418" s="183">
        <f t="shared" si="2039"/>
        <v>1.6019999999999999</v>
      </c>
      <c r="O5418" s="184">
        <f t="shared" si="2040"/>
        <v>1.595</v>
      </c>
      <c r="P5418" s="185">
        <f t="shared" si="2041"/>
        <v>1.599</v>
      </c>
      <c r="Q5418" s="186">
        <f t="shared" si="2042"/>
        <v>1.6030000000000002</v>
      </c>
      <c r="R5418" s="187">
        <f t="shared" si="2043"/>
        <v>1.589</v>
      </c>
      <c r="S5418" s="188">
        <f t="shared" si="2044"/>
        <v>1.6469999999999998</v>
      </c>
      <c r="T5418" s="189">
        <f t="shared" si="2045"/>
        <v>1.65</v>
      </c>
      <c r="U5418" s="332">
        <f t="shared" si="2046"/>
        <v>1.599</v>
      </c>
      <c r="V5418" s="325"/>
      <c r="W5418" s="325"/>
    </row>
    <row r="5419" spans="1:23" x14ac:dyDescent="0.35">
      <c r="A5419" s="293">
        <v>45574</v>
      </c>
      <c r="B5419" s="305">
        <v>161.5</v>
      </c>
      <c r="C5419" s="305">
        <v>160.69999999999999</v>
      </c>
      <c r="D5419" s="305">
        <v>161.30000000000001</v>
      </c>
      <c r="E5419" s="305">
        <v>161.69999999999999</v>
      </c>
      <c r="F5419" s="305">
        <v>160.30000000000001</v>
      </c>
      <c r="G5419" s="305">
        <v>166.1</v>
      </c>
      <c r="H5419" s="305">
        <v>166.4</v>
      </c>
      <c r="I5419" s="305">
        <v>161.30000000000001</v>
      </c>
      <c r="J5419" s="329"/>
      <c r="K5419" s="363"/>
      <c r="L5419" s="329"/>
      <c r="M5419" s="363"/>
      <c r="N5419" s="183">
        <f t="shared" si="2039"/>
        <v>1.615</v>
      </c>
      <c r="O5419" s="184">
        <f t="shared" si="2040"/>
        <v>1.607</v>
      </c>
      <c r="P5419" s="185">
        <f t="shared" si="2041"/>
        <v>1.6130000000000002</v>
      </c>
      <c r="Q5419" s="186">
        <f t="shared" si="2042"/>
        <v>1.617</v>
      </c>
      <c r="R5419" s="187">
        <f t="shared" si="2043"/>
        <v>1.6030000000000002</v>
      </c>
      <c r="S5419" s="188">
        <f t="shared" si="2044"/>
        <v>1.661</v>
      </c>
      <c r="T5419" s="189">
        <f t="shared" si="2045"/>
        <v>1.6640000000000001</v>
      </c>
      <c r="U5419" s="332">
        <f t="shared" si="2046"/>
        <v>1.6130000000000002</v>
      </c>
      <c r="V5419" s="325"/>
      <c r="W5419" s="325"/>
    </row>
    <row r="5420" spans="1:23" x14ac:dyDescent="0.35">
      <c r="A5420" s="293">
        <v>45575</v>
      </c>
      <c r="B5420" s="305">
        <v>163.4</v>
      </c>
      <c r="C5420" s="305">
        <v>162.6</v>
      </c>
      <c r="D5420" s="305">
        <v>163.1</v>
      </c>
      <c r="E5420" s="305">
        <v>163.5</v>
      </c>
      <c r="F5420" s="305">
        <v>162</v>
      </c>
      <c r="G5420" s="305">
        <v>167.9</v>
      </c>
      <c r="H5420" s="305">
        <v>168.3</v>
      </c>
      <c r="I5420" s="305">
        <v>163.1</v>
      </c>
      <c r="J5420" s="329"/>
      <c r="K5420" s="363"/>
      <c r="L5420" s="329"/>
      <c r="M5420" s="363"/>
      <c r="N5420" s="183">
        <f t="shared" si="2039"/>
        <v>1.6340000000000001</v>
      </c>
      <c r="O5420" s="184">
        <f t="shared" si="2040"/>
        <v>1.6259999999999999</v>
      </c>
      <c r="P5420" s="185">
        <f t="shared" si="2041"/>
        <v>1.631</v>
      </c>
      <c r="Q5420" s="186">
        <f t="shared" si="2042"/>
        <v>1.635</v>
      </c>
      <c r="R5420" s="187">
        <f t="shared" si="2043"/>
        <v>1.62</v>
      </c>
      <c r="S5420" s="188">
        <f t="shared" si="2044"/>
        <v>1.679</v>
      </c>
      <c r="T5420" s="189">
        <f t="shared" si="2045"/>
        <v>1.6830000000000001</v>
      </c>
      <c r="U5420" s="332">
        <f t="shared" si="2046"/>
        <v>1.631</v>
      </c>
      <c r="V5420" s="325"/>
      <c r="W5420" s="325"/>
    </row>
    <row r="5421" spans="1:23" x14ac:dyDescent="0.35">
      <c r="A5421" s="293">
        <v>45576</v>
      </c>
      <c r="B5421" s="305">
        <v>164.9</v>
      </c>
      <c r="C5421" s="305">
        <v>164.2</v>
      </c>
      <c r="D5421" s="305">
        <v>164.6</v>
      </c>
      <c r="E5421" s="305">
        <v>164.9</v>
      </c>
      <c r="F5421" s="305">
        <v>163.6</v>
      </c>
      <c r="G5421" s="305">
        <v>169.4</v>
      </c>
      <c r="H5421" s="305">
        <v>169.9</v>
      </c>
      <c r="I5421" s="305">
        <v>164.6</v>
      </c>
      <c r="J5421" s="329"/>
      <c r="K5421" s="363"/>
      <c r="L5421" s="329"/>
      <c r="M5421" s="363"/>
      <c r="N5421" s="183">
        <f t="shared" si="2039"/>
        <v>1.649</v>
      </c>
      <c r="O5421" s="184">
        <f t="shared" si="2040"/>
        <v>1.6419999999999999</v>
      </c>
      <c r="P5421" s="185">
        <f t="shared" si="2041"/>
        <v>1.6459999999999999</v>
      </c>
      <c r="Q5421" s="186">
        <f t="shared" si="2042"/>
        <v>1.649</v>
      </c>
      <c r="R5421" s="187">
        <f t="shared" si="2043"/>
        <v>1.6359999999999999</v>
      </c>
      <c r="S5421" s="188">
        <f t="shared" si="2044"/>
        <v>1.694</v>
      </c>
      <c r="T5421" s="189">
        <f t="shared" si="2045"/>
        <v>1.6990000000000001</v>
      </c>
      <c r="U5421" s="332">
        <f t="shared" si="2046"/>
        <v>1.6459999999999999</v>
      </c>
      <c r="V5421" s="325"/>
      <c r="W5421" s="325"/>
    </row>
    <row r="5422" spans="1:23" x14ac:dyDescent="0.35">
      <c r="A5422" s="293">
        <v>45579</v>
      </c>
      <c r="B5422" s="305">
        <v>165.5</v>
      </c>
      <c r="C5422" s="305">
        <v>164.9</v>
      </c>
      <c r="D5422" s="305">
        <v>165.3</v>
      </c>
      <c r="E5422" s="305">
        <v>165.5</v>
      </c>
      <c r="F5422" s="305">
        <v>164.1</v>
      </c>
      <c r="G5422" s="305">
        <v>170</v>
      </c>
      <c r="H5422" s="305">
        <v>170.6</v>
      </c>
      <c r="I5422" s="305">
        <v>165.3</v>
      </c>
      <c r="J5422" s="329"/>
      <c r="K5422" s="363"/>
      <c r="L5422" s="329"/>
      <c r="M5422" s="363"/>
      <c r="N5422" s="183">
        <f t="shared" si="2039"/>
        <v>1.655</v>
      </c>
      <c r="O5422" s="184">
        <f t="shared" si="2040"/>
        <v>1.649</v>
      </c>
      <c r="P5422" s="185">
        <f t="shared" si="2041"/>
        <v>1.653</v>
      </c>
      <c r="Q5422" s="186">
        <f t="shared" si="2042"/>
        <v>1.655</v>
      </c>
      <c r="R5422" s="187">
        <f t="shared" si="2043"/>
        <v>1.641</v>
      </c>
      <c r="S5422" s="188">
        <f t="shared" si="2044"/>
        <v>1.7</v>
      </c>
      <c r="T5422" s="189">
        <f t="shared" si="2045"/>
        <v>1.706</v>
      </c>
      <c r="U5422" s="332">
        <f t="shared" si="2046"/>
        <v>1.653</v>
      </c>
      <c r="V5422" s="325"/>
      <c r="W5422" s="325"/>
    </row>
    <row r="5423" spans="1:23" x14ac:dyDescent="0.35">
      <c r="A5423" s="293">
        <v>45580</v>
      </c>
      <c r="B5423" s="305">
        <v>166.1</v>
      </c>
      <c r="C5423" s="305">
        <v>165.6</v>
      </c>
      <c r="D5423" s="305">
        <v>165.9</v>
      </c>
      <c r="E5423" s="305">
        <v>166.2</v>
      </c>
      <c r="F5423" s="305">
        <v>164.8</v>
      </c>
      <c r="G5423" s="305">
        <v>170.7</v>
      </c>
      <c r="H5423" s="305">
        <v>170.8</v>
      </c>
      <c r="I5423" s="305">
        <v>165.9</v>
      </c>
      <c r="J5423" s="329"/>
      <c r="K5423" s="363"/>
      <c r="L5423" s="329"/>
      <c r="M5423" s="363"/>
      <c r="N5423" s="183">
        <f t="shared" si="2039"/>
        <v>1.661</v>
      </c>
      <c r="O5423" s="184">
        <f t="shared" si="2040"/>
        <v>1.6559999999999999</v>
      </c>
      <c r="P5423" s="185">
        <f t="shared" si="2041"/>
        <v>1.659</v>
      </c>
      <c r="Q5423" s="186">
        <f t="shared" si="2042"/>
        <v>1.6619999999999999</v>
      </c>
      <c r="R5423" s="187">
        <f t="shared" si="2043"/>
        <v>1.6480000000000001</v>
      </c>
      <c r="S5423" s="188">
        <f t="shared" si="2044"/>
        <v>1.7069999999999999</v>
      </c>
      <c r="T5423" s="189">
        <f t="shared" si="2045"/>
        <v>1.7080000000000002</v>
      </c>
      <c r="U5423" s="332">
        <f t="shared" si="2046"/>
        <v>1.659</v>
      </c>
      <c r="V5423" s="325"/>
      <c r="W5423" s="325"/>
    </row>
    <row r="5424" spans="1:23" x14ac:dyDescent="0.35">
      <c r="A5424" s="293">
        <v>45581</v>
      </c>
      <c r="B5424" s="305">
        <v>165.5</v>
      </c>
      <c r="C5424" s="305">
        <v>165.4</v>
      </c>
      <c r="D5424" s="305">
        <v>165.4</v>
      </c>
      <c r="E5424" s="305">
        <v>165.5</v>
      </c>
      <c r="F5424" s="305">
        <v>164.1</v>
      </c>
      <c r="G5424" s="305">
        <v>170</v>
      </c>
      <c r="H5424" s="305">
        <v>170</v>
      </c>
      <c r="I5424" s="305">
        <v>165.4</v>
      </c>
      <c r="J5424" s="329"/>
      <c r="K5424" s="363"/>
      <c r="L5424" s="329"/>
      <c r="M5424" s="363"/>
      <c r="N5424" s="183">
        <f t="shared" si="2039"/>
        <v>1.655</v>
      </c>
      <c r="O5424" s="184">
        <f t="shared" si="2040"/>
        <v>1.6540000000000001</v>
      </c>
      <c r="P5424" s="185">
        <f t="shared" si="2041"/>
        <v>1.6540000000000001</v>
      </c>
      <c r="Q5424" s="186">
        <f t="shared" si="2042"/>
        <v>1.655</v>
      </c>
      <c r="R5424" s="187">
        <f t="shared" si="2043"/>
        <v>1.641</v>
      </c>
      <c r="S5424" s="188">
        <f t="shared" si="2044"/>
        <v>1.7</v>
      </c>
      <c r="T5424" s="189">
        <f t="shared" si="2045"/>
        <v>1.7</v>
      </c>
      <c r="U5424" s="332">
        <f t="shared" si="2046"/>
        <v>1.6540000000000001</v>
      </c>
      <c r="V5424" s="325"/>
      <c r="W5424" s="325"/>
    </row>
    <row r="5425" spans="1:23" x14ac:dyDescent="0.35">
      <c r="A5425" s="293">
        <v>45582</v>
      </c>
      <c r="B5425" s="305">
        <v>164.7</v>
      </c>
      <c r="C5425" s="305">
        <v>164.6</v>
      </c>
      <c r="D5425" s="305">
        <v>164.6</v>
      </c>
      <c r="E5425" s="305">
        <v>164.7</v>
      </c>
      <c r="F5425" s="305">
        <v>163.30000000000001</v>
      </c>
      <c r="G5425" s="305">
        <v>169.2</v>
      </c>
      <c r="H5425" s="305">
        <v>169.1</v>
      </c>
      <c r="I5425" s="305">
        <v>164.5</v>
      </c>
      <c r="J5425" s="329"/>
      <c r="K5425" s="363"/>
      <c r="L5425" s="329"/>
      <c r="M5425" s="363"/>
      <c r="N5425" s="183">
        <f t="shared" si="2039"/>
        <v>1.6469999999999998</v>
      </c>
      <c r="O5425" s="184">
        <f t="shared" si="2040"/>
        <v>1.6459999999999999</v>
      </c>
      <c r="P5425" s="185">
        <f t="shared" si="2041"/>
        <v>1.6459999999999999</v>
      </c>
      <c r="Q5425" s="186">
        <f t="shared" si="2042"/>
        <v>1.6469999999999998</v>
      </c>
      <c r="R5425" s="187">
        <f t="shared" si="2043"/>
        <v>1.633</v>
      </c>
      <c r="S5425" s="188">
        <f t="shared" si="2044"/>
        <v>1.6919999999999999</v>
      </c>
      <c r="T5425" s="189">
        <f t="shared" si="2045"/>
        <v>1.6909999999999998</v>
      </c>
      <c r="U5425" s="332">
        <f t="shared" si="2046"/>
        <v>1.645</v>
      </c>
      <c r="V5425" s="325"/>
      <c r="W5425" s="325"/>
    </row>
    <row r="5426" spans="1:23" x14ac:dyDescent="0.35">
      <c r="A5426" s="293">
        <v>45583</v>
      </c>
      <c r="B5426" s="305">
        <v>164</v>
      </c>
      <c r="C5426" s="305">
        <v>163.80000000000001</v>
      </c>
      <c r="D5426" s="305">
        <v>163.80000000000001</v>
      </c>
      <c r="E5426" s="305">
        <v>163.9</v>
      </c>
      <c r="F5426" s="305">
        <v>162.6</v>
      </c>
      <c r="G5426" s="305">
        <v>168.5</v>
      </c>
      <c r="H5426" s="305">
        <v>168.3</v>
      </c>
      <c r="I5426" s="305">
        <v>163.80000000000001</v>
      </c>
      <c r="J5426" s="329"/>
      <c r="K5426" s="363">
        <f>AVERAGE(I5413:I5426)</f>
        <v>161.45714285714288</v>
      </c>
      <c r="L5426" s="329"/>
      <c r="M5426" s="363"/>
      <c r="N5426" s="183">
        <f t="shared" si="2039"/>
        <v>1.64</v>
      </c>
      <c r="O5426" s="184">
        <f t="shared" si="2040"/>
        <v>1.6380000000000001</v>
      </c>
      <c r="P5426" s="185">
        <f t="shared" si="2041"/>
        <v>1.6380000000000001</v>
      </c>
      <c r="Q5426" s="186">
        <f t="shared" si="2042"/>
        <v>1.639</v>
      </c>
      <c r="R5426" s="187">
        <f t="shared" si="2043"/>
        <v>1.6259999999999999</v>
      </c>
      <c r="S5426" s="188">
        <f t="shared" si="2044"/>
        <v>1.6850000000000001</v>
      </c>
      <c r="T5426" s="189">
        <f t="shared" si="2045"/>
        <v>1.6830000000000001</v>
      </c>
      <c r="U5426" s="332">
        <f t="shared" si="2046"/>
        <v>1.6380000000000001</v>
      </c>
      <c r="V5426" s="325"/>
      <c r="W5426" s="325"/>
    </row>
    <row r="5427" spans="1:23" x14ac:dyDescent="0.35">
      <c r="A5427" s="293">
        <v>45586</v>
      </c>
      <c r="B5427" s="305">
        <v>163.5</v>
      </c>
      <c r="C5427" s="305">
        <v>163.19999999999999</v>
      </c>
      <c r="D5427" s="305">
        <v>163.30000000000001</v>
      </c>
      <c r="E5427" s="305">
        <v>163.30000000000001</v>
      </c>
      <c r="F5427" s="305">
        <v>162</v>
      </c>
      <c r="G5427" s="305">
        <v>168</v>
      </c>
      <c r="H5427" s="305">
        <v>167.5</v>
      </c>
      <c r="I5427" s="305">
        <v>163.19999999999999</v>
      </c>
      <c r="J5427" s="329"/>
      <c r="K5427" s="363"/>
      <c r="L5427" s="329"/>
      <c r="M5427" s="363"/>
      <c r="N5427" s="183">
        <f t="shared" ref="N5427:N5435" si="2047">B5427/$V$1</f>
        <v>1.635</v>
      </c>
      <c r="O5427" s="184">
        <f t="shared" ref="O5427:O5435" si="2048">C5427/$V$1</f>
        <v>1.6319999999999999</v>
      </c>
      <c r="P5427" s="185">
        <f t="shared" ref="P5427:P5435" si="2049">D5427/$V$1</f>
        <v>1.633</v>
      </c>
      <c r="Q5427" s="186">
        <f t="shared" ref="Q5427:Q5435" si="2050">E5427/$V$1</f>
        <v>1.633</v>
      </c>
      <c r="R5427" s="187">
        <f t="shared" ref="R5427:R5435" si="2051">F5427/$V$1</f>
        <v>1.62</v>
      </c>
      <c r="S5427" s="188">
        <f t="shared" ref="S5427:S5435" si="2052">G5427/$V$1</f>
        <v>1.68</v>
      </c>
      <c r="T5427" s="189">
        <f t="shared" ref="T5427:T5435" si="2053">H5427/$V$1</f>
        <v>1.675</v>
      </c>
      <c r="U5427" s="332">
        <f t="shared" ref="U5427:U5435" si="2054">I5427/$V$1</f>
        <v>1.6319999999999999</v>
      </c>
      <c r="V5427" s="325"/>
      <c r="W5427" s="325"/>
    </row>
    <row r="5428" spans="1:23" x14ac:dyDescent="0.35">
      <c r="A5428" s="293">
        <v>45587</v>
      </c>
      <c r="B5428" s="305">
        <v>162.4</v>
      </c>
      <c r="C5428" s="305">
        <v>162.1</v>
      </c>
      <c r="D5428" s="305">
        <v>162.19999999999999</v>
      </c>
      <c r="E5428" s="305">
        <v>162.19999999999999</v>
      </c>
      <c r="F5428" s="305">
        <v>160.9</v>
      </c>
      <c r="G5428" s="305">
        <v>166.8</v>
      </c>
      <c r="H5428" s="305">
        <v>166.5</v>
      </c>
      <c r="I5428" s="305">
        <v>162.19999999999999</v>
      </c>
      <c r="J5428" s="329"/>
      <c r="K5428" s="363"/>
      <c r="L5428" s="329"/>
      <c r="M5428" s="363"/>
      <c r="N5428" s="183">
        <f t="shared" si="2047"/>
        <v>1.6240000000000001</v>
      </c>
      <c r="O5428" s="184">
        <f t="shared" si="2048"/>
        <v>1.621</v>
      </c>
      <c r="P5428" s="185">
        <f t="shared" si="2049"/>
        <v>1.6219999999999999</v>
      </c>
      <c r="Q5428" s="186">
        <f t="shared" si="2050"/>
        <v>1.6219999999999999</v>
      </c>
      <c r="R5428" s="187">
        <f t="shared" si="2051"/>
        <v>1.609</v>
      </c>
      <c r="S5428" s="188">
        <f t="shared" si="2052"/>
        <v>1.6680000000000001</v>
      </c>
      <c r="T5428" s="189">
        <f t="shared" si="2053"/>
        <v>1.665</v>
      </c>
      <c r="U5428" s="332">
        <f t="shared" si="2054"/>
        <v>1.6219999999999999</v>
      </c>
      <c r="V5428" s="325"/>
      <c r="W5428" s="325"/>
    </row>
    <row r="5429" spans="1:23" x14ac:dyDescent="0.35">
      <c r="A5429" s="293">
        <v>45588</v>
      </c>
      <c r="B5429" s="305">
        <v>161.69999999999999</v>
      </c>
      <c r="C5429" s="305">
        <v>161.30000000000001</v>
      </c>
      <c r="D5429" s="305">
        <v>161.4</v>
      </c>
      <c r="E5429" s="305">
        <v>161.5</v>
      </c>
      <c r="F5429" s="305">
        <v>160.19999999999999</v>
      </c>
      <c r="G5429" s="305">
        <v>166.1</v>
      </c>
      <c r="H5429" s="305">
        <v>165.8</v>
      </c>
      <c r="I5429" s="305">
        <v>161.4</v>
      </c>
      <c r="J5429" s="329"/>
      <c r="K5429" s="363"/>
      <c r="L5429" s="329"/>
      <c r="M5429" s="363"/>
      <c r="N5429" s="183">
        <f t="shared" si="2047"/>
        <v>1.617</v>
      </c>
      <c r="O5429" s="184">
        <f t="shared" si="2048"/>
        <v>1.6130000000000002</v>
      </c>
      <c r="P5429" s="185">
        <f t="shared" si="2049"/>
        <v>1.6140000000000001</v>
      </c>
      <c r="Q5429" s="186">
        <f t="shared" si="2050"/>
        <v>1.615</v>
      </c>
      <c r="R5429" s="187">
        <f t="shared" si="2051"/>
        <v>1.6019999999999999</v>
      </c>
      <c r="S5429" s="188">
        <f t="shared" si="2052"/>
        <v>1.661</v>
      </c>
      <c r="T5429" s="189">
        <f t="shared" si="2053"/>
        <v>1.6580000000000001</v>
      </c>
      <c r="U5429" s="332">
        <f t="shared" si="2054"/>
        <v>1.6140000000000001</v>
      </c>
      <c r="V5429" s="325"/>
      <c r="W5429" s="325"/>
    </row>
    <row r="5430" spans="1:23" x14ac:dyDescent="0.35">
      <c r="A5430" s="293">
        <v>45589</v>
      </c>
      <c r="B5430" s="305">
        <v>161.69999999999999</v>
      </c>
      <c r="C5430" s="305">
        <v>161.30000000000001</v>
      </c>
      <c r="D5430" s="305">
        <v>161.5</v>
      </c>
      <c r="E5430" s="305">
        <v>161.6</v>
      </c>
      <c r="F5430" s="305">
        <v>160.19999999999999</v>
      </c>
      <c r="G5430" s="305">
        <v>166.2</v>
      </c>
      <c r="H5430" s="305">
        <v>166</v>
      </c>
      <c r="I5430" s="305">
        <v>161.4</v>
      </c>
      <c r="J5430" s="329"/>
      <c r="K5430" s="363"/>
      <c r="L5430" s="329"/>
      <c r="M5430" s="363"/>
      <c r="N5430" s="183">
        <f t="shared" si="2047"/>
        <v>1.617</v>
      </c>
      <c r="O5430" s="184">
        <f t="shared" si="2048"/>
        <v>1.6130000000000002</v>
      </c>
      <c r="P5430" s="185">
        <f t="shared" si="2049"/>
        <v>1.615</v>
      </c>
      <c r="Q5430" s="186">
        <f t="shared" si="2050"/>
        <v>1.6159999999999999</v>
      </c>
      <c r="R5430" s="187">
        <f t="shared" si="2051"/>
        <v>1.6019999999999999</v>
      </c>
      <c r="S5430" s="188">
        <f t="shared" si="2052"/>
        <v>1.6619999999999999</v>
      </c>
      <c r="T5430" s="189">
        <f t="shared" si="2053"/>
        <v>1.66</v>
      </c>
      <c r="U5430" s="332">
        <f t="shared" si="2054"/>
        <v>1.6140000000000001</v>
      </c>
      <c r="V5430" s="325"/>
      <c r="W5430" s="325"/>
    </row>
    <row r="5431" spans="1:23" x14ac:dyDescent="0.35">
      <c r="A5431" s="293">
        <v>45590</v>
      </c>
      <c r="B5431" s="305">
        <v>162.30000000000001</v>
      </c>
      <c r="C5431" s="305">
        <v>161.69999999999999</v>
      </c>
      <c r="D5431" s="305">
        <v>162</v>
      </c>
      <c r="E5431" s="305">
        <v>162.19999999999999</v>
      </c>
      <c r="F5431" s="305">
        <v>160.9</v>
      </c>
      <c r="G5431" s="305">
        <v>166.7</v>
      </c>
      <c r="H5431" s="305">
        <v>166.7</v>
      </c>
      <c r="I5431" s="305">
        <v>162</v>
      </c>
      <c r="J5431" s="329"/>
      <c r="K5431" s="363"/>
      <c r="L5431" s="329"/>
      <c r="M5431" s="363"/>
      <c r="N5431" s="183">
        <f t="shared" si="2047"/>
        <v>1.6230000000000002</v>
      </c>
      <c r="O5431" s="184">
        <f t="shared" si="2048"/>
        <v>1.617</v>
      </c>
      <c r="P5431" s="185">
        <f t="shared" si="2049"/>
        <v>1.62</v>
      </c>
      <c r="Q5431" s="186">
        <f t="shared" si="2050"/>
        <v>1.6219999999999999</v>
      </c>
      <c r="R5431" s="187">
        <f t="shared" si="2051"/>
        <v>1.609</v>
      </c>
      <c r="S5431" s="188">
        <f t="shared" si="2052"/>
        <v>1.6669999999999998</v>
      </c>
      <c r="T5431" s="189">
        <f t="shared" si="2053"/>
        <v>1.6669999999999998</v>
      </c>
      <c r="U5431" s="332">
        <f t="shared" si="2054"/>
        <v>1.62</v>
      </c>
      <c r="V5431" s="325"/>
      <c r="W5431" s="325"/>
    </row>
    <row r="5432" spans="1:23" x14ac:dyDescent="0.35">
      <c r="A5432" s="293">
        <v>45593</v>
      </c>
      <c r="B5432" s="305">
        <v>162.6</v>
      </c>
      <c r="C5432" s="305">
        <v>162.1</v>
      </c>
      <c r="D5432" s="305">
        <v>162.30000000000001</v>
      </c>
      <c r="E5432" s="305">
        <v>162.6</v>
      </c>
      <c r="F5432" s="305">
        <v>161.30000000000001</v>
      </c>
      <c r="G5432" s="305">
        <v>167.1</v>
      </c>
      <c r="H5432" s="305">
        <v>167.2</v>
      </c>
      <c r="I5432" s="305">
        <v>162.30000000000001</v>
      </c>
      <c r="J5432" s="329"/>
      <c r="K5432" s="363"/>
      <c r="L5432" s="329"/>
      <c r="M5432" s="363"/>
      <c r="N5432" s="183">
        <f t="shared" si="2047"/>
        <v>1.6259999999999999</v>
      </c>
      <c r="O5432" s="184">
        <f t="shared" si="2048"/>
        <v>1.621</v>
      </c>
      <c r="P5432" s="185">
        <f t="shared" si="2049"/>
        <v>1.6230000000000002</v>
      </c>
      <c r="Q5432" s="186">
        <f t="shared" si="2050"/>
        <v>1.6259999999999999</v>
      </c>
      <c r="R5432" s="187">
        <f t="shared" si="2051"/>
        <v>1.6130000000000002</v>
      </c>
      <c r="S5432" s="188">
        <f t="shared" si="2052"/>
        <v>1.671</v>
      </c>
      <c r="T5432" s="189">
        <f t="shared" si="2053"/>
        <v>1.6719999999999999</v>
      </c>
      <c r="U5432" s="332">
        <f t="shared" si="2054"/>
        <v>1.6230000000000002</v>
      </c>
      <c r="V5432" s="325"/>
      <c r="W5432" s="325"/>
    </row>
    <row r="5433" spans="1:23" x14ac:dyDescent="0.35">
      <c r="A5433" s="293">
        <v>45594</v>
      </c>
      <c r="B5433" s="305">
        <v>162.9</v>
      </c>
      <c r="C5433" s="305">
        <v>162.4</v>
      </c>
      <c r="D5433" s="305">
        <v>162.6</v>
      </c>
      <c r="E5433" s="305">
        <v>162.9</v>
      </c>
      <c r="F5433" s="305">
        <v>161.5</v>
      </c>
      <c r="G5433" s="305">
        <v>167.4</v>
      </c>
      <c r="H5433" s="305">
        <v>167.4</v>
      </c>
      <c r="I5433" s="305">
        <v>162.6</v>
      </c>
      <c r="J5433" s="329"/>
      <c r="K5433" s="363"/>
      <c r="L5433" s="329"/>
      <c r="M5433" s="363"/>
      <c r="N5433" s="183">
        <f t="shared" si="2047"/>
        <v>1.629</v>
      </c>
      <c r="O5433" s="184">
        <f t="shared" si="2048"/>
        <v>1.6240000000000001</v>
      </c>
      <c r="P5433" s="185">
        <f t="shared" si="2049"/>
        <v>1.6259999999999999</v>
      </c>
      <c r="Q5433" s="186">
        <f t="shared" si="2050"/>
        <v>1.629</v>
      </c>
      <c r="R5433" s="187">
        <f t="shared" si="2051"/>
        <v>1.615</v>
      </c>
      <c r="S5433" s="188">
        <f t="shared" si="2052"/>
        <v>1.6740000000000002</v>
      </c>
      <c r="T5433" s="189">
        <f t="shared" si="2053"/>
        <v>1.6740000000000002</v>
      </c>
      <c r="U5433" s="332">
        <f t="shared" si="2054"/>
        <v>1.6259999999999999</v>
      </c>
      <c r="V5433" s="325"/>
      <c r="W5433" s="325"/>
    </row>
    <row r="5434" spans="1:23" x14ac:dyDescent="0.35">
      <c r="A5434" s="293">
        <v>45595</v>
      </c>
      <c r="B5434" s="305">
        <v>163.1</v>
      </c>
      <c r="C5434" s="305">
        <v>162.5</v>
      </c>
      <c r="D5434" s="305">
        <v>162.80000000000001</v>
      </c>
      <c r="E5434" s="305">
        <v>163</v>
      </c>
      <c r="F5434" s="305">
        <v>161.69999999999999</v>
      </c>
      <c r="G5434" s="305">
        <v>167.6</v>
      </c>
      <c r="H5434" s="305">
        <v>167.6</v>
      </c>
      <c r="I5434" s="305">
        <v>162.80000000000001</v>
      </c>
      <c r="J5434" s="329"/>
      <c r="K5434" s="363"/>
      <c r="L5434" s="329"/>
      <c r="M5434" s="363"/>
      <c r="N5434" s="183">
        <f t="shared" si="2047"/>
        <v>1.631</v>
      </c>
      <c r="O5434" s="184">
        <f t="shared" si="2048"/>
        <v>1.625</v>
      </c>
      <c r="P5434" s="185">
        <f t="shared" si="2049"/>
        <v>1.6280000000000001</v>
      </c>
      <c r="Q5434" s="186">
        <f t="shared" si="2050"/>
        <v>1.63</v>
      </c>
      <c r="R5434" s="187">
        <f t="shared" si="2051"/>
        <v>1.617</v>
      </c>
      <c r="S5434" s="188">
        <f t="shared" si="2052"/>
        <v>1.6759999999999999</v>
      </c>
      <c r="T5434" s="189">
        <f t="shared" si="2053"/>
        <v>1.6759999999999999</v>
      </c>
      <c r="U5434" s="332">
        <f t="shared" si="2054"/>
        <v>1.6280000000000001</v>
      </c>
      <c r="V5434" s="325"/>
      <c r="W5434" s="325"/>
    </row>
    <row r="5435" spans="1:23" x14ac:dyDescent="0.35">
      <c r="A5435" s="293">
        <v>45596</v>
      </c>
      <c r="B5435" s="305">
        <v>163.1</v>
      </c>
      <c r="C5435" s="305">
        <v>162.69999999999999</v>
      </c>
      <c r="D5435" s="305">
        <v>162.9</v>
      </c>
      <c r="E5435" s="305">
        <v>163.1</v>
      </c>
      <c r="F5435" s="305">
        <v>161.80000000000001</v>
      </c>
      <c r="G5435" s="305">
        <v>167.7</v>
      </c>
      <c r="H5435" s="305">
        <v>167.5</v>
      </c>
      <c r="I5435" s="305">
        <v>162.9</v>
      </c>
      <c r="J5435" s="329"/>
      <c r="K5435" s="363">
        <f>AVERAGE(I5427:I5435)</f>
        <v>162.3111111111111</v>
      </c>
      <c r="L5435" s="329"/>
      <c r="M5435" s="363">
        <f>AVERAGE(I5413:I5435)</f>
        <v>161.79130434782613</v>
      </c>
      <c r="N5435" s="183">
        <f t="shared" si="2047"/>
        <v>1.631</v>
      </c>
      <c r="O5435" s="184">
        <f t="shared" si="2048"/>
        <v>1.6269999999999998</v>
      </c>
      <c r="P5435" s="185">
        <f t="shared" si="2049"/>
        <v>1.629</v>
      </c>
      <c r="Q5435" s="186">
        <f t="shared" si="2050"/>
        <v>1.631</v>
      </c>
      <c r="R5435" s="187">
        <f t="shared" si="2051"/>
        <v>1.6180000000000001</v>
      </c>
      <c r="S5435" s="188">
        <f t="shared" si="2052"/>
        <v>1.6769999999999998</v>
      </c>
      <c r="T5435" s="189">
        <f t="shared" si="2053"/>
        <v>1.675</v>
      </c>
      <c r="U5435" s="332">
        <f t="shared" si="2054"/>
        <v>1.629</v>
      </c>
      <c r="V5435" s="325"/>
      <c r="W5435" s="325"/>
    </row>
    <row r="5436" spans="1:23" x14ac:dyDescent="0.35">
      <c r="A5436" s="293">
        <v>45597</v>
      </c>
      <c r="B5436" s="305">
        <v>163.1</v>
      </c>
      <c r="C5436" s="305">
        <v>162.69999999999999</v>
      </c>
      <c r="D5436" s="305">
        <v>162.80000000000001</v>
      </c>
      <c r="E5436" s="305">
        <v>162.9</v>
      </c>
      <c r="F5436" s="305">
        <v>161.6</v>
      </c>
      <c r="G5436" s="305">
        <v>167.5</v>
      </c>
      <c r="H5436" s="305">
        <v>167.3</v>
      </c>
      <c r="I5436" s="305">
        <v>162.80000000000001</v>
      </c>
      <c r="J5436" s="329"/>
      <c r="K5436" s="363"/>
      <c r="L5436" s="329"/>
      <c r="M5436" s="363"/>
      <c r="N5436" s="183">
        <f t="shared" ref="N5436:N5446" si="2055">B5436/$V$1</f>
        <v>1.631</v>
      </c>
      <c r="O5436" s="184">
        <f t="shared" ref="O5436:O5446" si="2056">C5436/$V$1</f>
        <v>1.6269999999999998</v>
      </c>
      <c r="P5436" s="185">
        <f t="shared" ref="P5436:P5446" si="2057">D5436/$V$1</f>
        <v>1.6280000000000001</v>
      </c>
      <c r="Q5436" s="186">
        <f t="shared" ref="Q5436:Q5446" si="2058">E5436/$V$1</f>
        <v>1.629</v>
      </c>
      <c r="R5436" s="187">
        <f t="shared" ref="R5436:R5446" si="2059">F5436/$V$1</f>
        <v>1.6159999999999999</v>
      </c>
      <c r="S5436" s="188">
        <f t="shared" ref="S5436:S5446" si="2060">G5436/$V$1</f>
        <v>1.675</v>
      </c>
      <c r="T5436" s="189">
        <f t="shared" ref="T5436:T5446" si="2061">H5436/$V$1</f>
        <v>1.673</v>
      </c>
      <c r="U5436" s="332">
        <f t="shared" ref="U5436:U5446" si="2062">I5436/$V$1</f>
        <v>1.6280000000000001</v>
      </c>
      <c r="V5436" s="325"/>
      <c r="W5436" s="325"/>
    </row>
    <row r="5437" spans="1:23" x14ac:dyDescent="0.35">
      <c r="A5437" s="293">
        <v>45600</v>
      </c>
      <c r="B5437" s="305">
        <v>163.30000000000001</v>
      </c>
      <c r="C5437" s="305">
        <v>162.69999999999999</v>
      </c>
      <c r="D5437" s="305">
        <v>163</v>
      </c>
      <c r="E5437" s="305">
        <v>163.1</v>
      </c>
      <c r="F5437" s="305">
        <v>161.80000000000001</v>
      </c>
      <c r="G5437" s="305">
        <v>167.7</v>
      </c>
      <c r="H5437" s="305">
        <v>167.5</v>
      </c>
      <c r="I5437" s="305">
        <v>163</v>
      </c>
      <c r="J5437" s="329"/>
      <c r="K5437" s="363"/>
      <c r="L5437" s="329"/>
      <c r="M5437" s="363"/>
      <c r="N5437" s="183">
        <f t="shared" si="2055"/>
        <v>1.633</v>
      </c>
      <c r="O5437" s="184">
        <f t="shared" si="2056"/>
        <v>1.6269999999999998</v>
      </c>
      <c r="P5437" s="185">
        <f t="shared" si="2057"/>
        <v>1.63</v>
      </c>
      <c r="Q5437" s="186">
        <f t="shared" si="2058"/>
        <v>1.631</v>
      </c>
      <c r="R5437" s="187">
        <f t="shared" si="2059"/>
        <v>1.6180000000000001</v>
      </c>
      <c r="S5437" s="188">
        <f t="shared" si="2060"/>
        <v>1.6769999999999998</v>
      </c>
      <c r="T5437" s="189">
        <f t="shared" si="2061"/>
        <v>1.675</v>
      </c>
      <c r="U5437" s="332">
        <f t="shared" si="2062"/>
        <v>1.63</v>
      </c>
      <c r="V5437" s="325"/>
      <c r="W5437" s="325"/>
    </row>
    <row r="5438" spans="1:23" x14ac:dyDescent="0.35">
      <c r="A5438" s="293">
        <v>45601</v>
      </c>
      <c r="B5438" s="305">
        <v>164.9</v>
      </c>
      <c r="C5438" s="305">
        <v>164</v>
      </c>
      <c r="D5438" s="305">
        <v>164.6</v>
      </c>
      <c r="E5438" s="305">
        <v>164.7</v>
      </c>
      <c r="F5438" s="305">
        <v>163.4</v>
      </c>
      <c r="G5438" s="305">
        <v>169.3</v>
      </c>
      <c r="H5438" s="305">
        <v>169.1</v>
      </c>
      <c r="I5438" s="305">
        <v>164.5</v>
      </c>
      <c r="J5438" s="329"/>
      <c r="K5438" s="363"/>
      <c r="L5438" s="329"/>
      <c r="M5438" s="363"/>
      <c r="N5438" s="183">
        <f t="shared" si="2055"/>
        <v>1.649</v>
      </c>
      <c r="O5438" s="184">
        <f t="shared" si="2056"/>
        <v>1.64</v>
      </c>
      <c r="P5438" s="185">
        <f t="shared" si="2057"/>
        <v>1.6459999999999999</v>
      </c>
      <c r="Q5438" s="186">
        <f t="shared" si="2058"/>
        <v>1.6469999999999998</v>
      </c>
      <c r="R5438" s="187">
        <f t="shared" si="2059"/>
        <v>1.6340000000000001</v>
      </c>
      <c r="S5438" s="188">
        <f t="shared" si="2060"/>
        <v>1.6930000000000001</v>
      </c>
      <c r="T5438" s="189">
        <f t="shared" si="2061"/>
        <v>1.6909999999999998</v>
      </c>
      <c r="U5438" s="332">
        <f t="shared" si="2062"/>
        <v>1.645</v>
      </c>
      <c r="V5438" s="325"/>
      <c r="W5438" s="325"/>
    </row>
    <row r="5439" spans="1:23" x14ac:dyDescent="0.35">
      <c r="A5439" s="293">
        <v>45602</v>
      </c>
      <c r="B5439" s="305">
        <v>165.5</v>
      </c>
      <c r="C5439" s="305">
        <v>164.6</v>
      </c>
      <c r="D5439" s="305">
        <v>165.2</v>
      </c>
      <c r="E5439" s="305">
        <v>165.4</v>
      </c>
      <c r="F5439" s="305">
        <v>164.2</v>
      </c>
      <c r="G5439" s="305">
        <v>170.1</v>
      </c>
      <c r="H5439" s="305">
        <v>170</v>
      </c>
      <c r="I5439" s="305">
        <v>165.2</v>
      </c>
      <c r="J5439" s="329"/>
      <c r="K5439" s="363"/>
      <c r="L5439" s="329"/>
      <c r="M5439" s="363"/>
      <c r="N5439" s="183">
        <f t="shared" si="2055"/>
        <v>1.655</v>
      </c>
      <c r="O5439" s="184">
        <f t="shared" si="2056"/>
        <v>1.6459999999999999</v>
      </c>
      <c r="P5439" s="185">
        <f t="shared" si="2057"/>
        <v>1.6519999999999999</v>
      </c>
      <c r="Q5439" s="186">
        <f t="shared" si="2058"/>
        <v>1.6540000000000001</v>
      </c>
      <c r="R5439" s="187">
        <f t="shared" si="2059"/>
        <v>1.6419999999999999</v>
      </c>
      <c r="S5439" s="188">
        <f t="shared" si="2060"/>
        <v>1.7009999999999998</v>
      </c>
      <c r="T5439" s="189">
        <f t="shared" si="2061"/>
        <v>1.7</v>
      </c>
      <c r="U5439" s="332">
        <f t="shared" si="2062"/>
        <v>1.6519999999999999</v>
      </c>
      <c r="V5439" s="325"/>
      <c r="W5439" s="325"/>
    </row>
    <row r="5440" spans="1:23" x14ac:dyDescent="0.35">
      <c r="A5440" s="293">
        <v>45603</v>
      </c>
      <c r="B5440" s="305">
        <v>166.6</v>
      </c>
      <c r="C5440" s="305">
        <v>165.9</v>
      </c>
      <c r="D5440" s="305">
        <v>166.4</v>
      </c>
      <c r="E5440" s="305">
        <v>166.7</v>
      </c>
      <c r="F5440" s="305">
        <v>165.5</v>
      </c>
      <c r="G5440" s="305">
        <v>171.4</v>
      </c>
      <c r="H5440" s="305">
        <v>171.5</v>
      </c>
      <c r="I5440" s="305">
        <v>166.4</v>
      </c>
      <c r="J5440" s="329"/>
      <c r="K5440" s="363"/>
      <c r="L5440" s="329"/>
      <c r="M5440" s="363"/>
      <c r="N5440" s="183">
        <f t="shared" si="2055"/>
        <v>1.6659999999999999</v>
      </c>
      <c r="O5440" s="184">
        <f t="shared" si="2056"/>
        <v>1.659</v>
      </c>
      <c r="P5440" s="185">
        <f t="shared" si="2057"/>
        <v>1.6640000000000001</v>
      </c>
      <c r="Q5440" s="186">
        <f t="shared" si="2058"/>
        <v>1.6669999999999998</v>
      </c>
      <c r="R5440" s="187">
        <f t="shared" si="2059"/>
        <v>1.655</v>
      </c>
      <c r="S5440" s="188">
        <f t="shared" si="2060"/>
        <v>1.714</v>
      </c>
      <c r="T5440" s="189">
        <f t="shared" si="2061"/>
        <v>1.7150000000000001</v>
      </c>
      <c r="U5440" s="332">
        <f t="shared" si="2062"/>
        <v>1.6640000000000001</v>
      </c>
      <c r="V5440" s="325"/>
      <c r="W5440" s="325"/>
    </row>
    <row r="5441" spans="1:23" x14ac:dyDescent="0.35">
      <c r="A5441" s="293">
        <v>45604</v>
      </c>
      <c r="B5441" s="305">
        <v>166.9</v>
      </c>
      <c r="C5441" s="305">
        <v>166.5</v>
      </c>
      <c r="D5441" s="305">
        <v>166.7</v>
      </c>
      <c r="E5441" s="305">
        <v>167</v>
      </c>
      <c r="F5441" s="305">
        <v>165.7</v>
      </c>
      <c r="G5441" s="305">
        <v>171.6</v>
      </c>
      <c r="H5441" s="305">
        <v>171.6</v>
      </c>
      <c r="I5441" s="305">
        <v>166.7</v>
      </c>
      <c r="J5441" s="329"/>
      <c r="K5441" s="363"/>
      <c r="L5441" s="329"/>
      <c r="M5441" s="363"/>
      <c r="N5441" s="183">
        <f t="shared" si="2055"/>
        <v>1.669</v>
      </c>
      <c r="O5441" s="184">
        <f t="shared" si="2056"/>
        <v>1.665</v>
      </c>
      <c r="P5441" s="185">
        <f t="shared" si="2057"/>
        <v>1.6669999999999998</v>
      </c>
      <c r="Q5441" s="186">
        <f t="shared" si="2058"/>
        <v>1.67</v>
      </c>
      <c r="R5441" s="187">
        <f t="shared" si="2059"/>
        <v>1.6569999999999998</v>
      </c>
      <c r="S5441" s="188">
        <f t="shared" si="2060"/>
        <v>1.716</v>
      </c>
      <c r="T5441" s="189">
        <f t="shared" si="2061"/>
        <v>1.716</v>
      </c>
      <c r="U5441" s="332">
        <f t="shared" si="2062"/>
        <v>1.6669999999999998</v>
      </c>
      <c r="V5441" s="325"/>
      <c r="W5441" s="325"/>
    </row>
    <row r="5442" spans="1:23" x14ac:dyDescent="0.35">
      <c r="A5442" s="293">
        <v>45607</v>
      </c>
      <c r="B5442" s="305">
        <v>167</v>
      </c>
      <c r="C5442" s="305">
        <v>166.7</v>
      </c>
      <c r="D5442" s="305">
        <v>166.8</v>
      </c>
      <c r="E5442" s="305">
        <v>167</v>
      </c>
      <c r="F5442" s="305">
        <v>165.8</v>
      </c>
      <c r="G5442" s="305">
        <v>171.7</v>
      </c>
      <c r="H5442" s="305">
        <v>171.6</v>
      </c>
      <c r="I5442" s="305">
        <v>166.8</v>
      </c>
      <c r="J5442" s="329"/>
      <c r="K5442" s="363"/>
      <c r="L5442" s="329"/>
      <c r="M5442" s="363"/>
      <c r="N5442" s="183">
        <f t="shared" si="2055"/>
        <v>1.67</v>
      </c>
      <c r="O5442" s="184">
        <f t="shared" si="2056"/>
        <v>1.6669999999999998</v>
      </c>
      <c r="P5442" s="185">
        <f t="shared" si="2057"/>
        <v>1.6680000000000001</v>
      </c>
      <c r="Q5442" s="186">
        <f t="shared" si="2058"/>
        <v>1.67</v>
      </c>
      <c r="R5442" s="187">
        <f t="shared" si="2059"/>
        <v>1.6580000000000001</v>
      </c>
      <c r="S5442" s="188">
        <f t="shared" si="2060"/>
        <v>1.7169999999999999</v>
      </c>
      <c r="T5442" s="189">
        <f t="shared" si="2061"/>
        <v>1.716</v>
      </c>
      <c r="U5442" s="332">
        <f t="shared" si="2062"/>
        <v>1.6680000000000001</v>
      </c>
      <c r="V5442" s="325"/>
      <c r="W5442" s="325"/>
    </row>
    <row r="5443" spans="1:23" x14ac:dyDescent="0.35">
      <c r="A5443" s="293">
        <v>45608</v>
      </c>
      <c r="B5443" s="305">
        <v>166.9</v>
      </c>
      <c r="C5443" s="305">
        <v>166.6</v>
      </c>
      <c r="D5443" s="305">
        <v>166.6</v>
      </c>
      <c r="E5443" s="305">
        <v>166.7</v>
      </c>
      <c r="F5443" s="305">
        <v>165.6</v>
      </c>
      <c r="G5443" s="305">
        <v>171.4</v>
      </c>
      <c r="H5443" s="305">
        <v>171</v>
      </c>
      <c r="I5443" s="305">
        <v>166.6</v>
      </c>
      <c r="J5443" s="329"/>
      <c r="K5443" s="363"/>
      <c r="L5443" s="329"/>
      <c r="M5443" s="363"/>
      <c r="N5443" s="183">
        <f t="shared" si="2055"/>
        <v>1.669</v>
      </c>
      <c r="O5443" s="184">
        <f t="shared" si="2056"/>
        <v>1.6659999999999999</v>
      </c>
      <c r="P5443" s="185">
        <f t="shared" si="2057"/>
        <v>1.6659999999999999</v>
      </c>
      <c r="Q5443" s="186">
        <f t="shared" si="2058"/>
        <v>1.6669999999999998</v>
      </c>
      <c r="R5443" s="187">
        <f t="shared" si="2059"/>
        <v>1.6559999999999999</v>
      </c>
      <c r="S5443" s="188">
        <f t="shared" si="2060"/>
        <v>1.714</v>
      </c>
      <c r="T5443" s="189">
        <f t="shared" si="2061"/>
        <v>1.71</v>
      </c>
      <c r="U5443" s="332">
        <f t="shared" si="2062"/>
        <v>1.6659999999999999</v>
      </c>
      <c r="V5443" s="325"/>
      <c r="W5443" s="325"/>
    </row>
    <row r="5444" spans="1:23" x14ac:dyDescent="0.35">
      <c r="A5444" s="293">
        <v>45609</v>
      </c>
      <c r="B5444" s="305">
        <v>166.4</v>
      </c>
      <c r="C5444" s="305">
        <v>166.2</v>
      </c>
      <c r="D5444" s="305">
        <v>166.2</v>
      </c>
      <c r="E5444" s="305">
        <v>166.3</v>
      </c>
      <c r="F5444" s="305">
        <v>165.1</v>
      </c>
      <c r="G5444" s="305">
        <v>171</v>
      </c>
      <c r="H5444" s="305">
        <v>170.5</v>
      </c>
      <c r="I5444" s="305">
        <v>166.2</v>
      </c>
      <c r="J5444" s="329"/>
      <c r="K5444" s="363"/>
      <c r="L5444" s="329"/>
      <c r="M5444" s="363"/>
      <c r="N5444" s="183">
        <f t="shared" si="2055"/>
        <v>1.6640000000000001</v>
      </c>
      <c r="O5444" s="184">
        <f t="shared" si="2056"/>
        <v>1.6619999999999999</v>
      </c>
      <c r="P5444" s="185">
        <f t="shared" si="2057"/>
        <v>1.6619999999999999</v>
      </c>
      <c r="Q5444" s="186">
        <f t="shared" si="2058"/>
        <v>1.663</v>
      </c>
      <c r="R5444" s="187">
        <f t="shared" si="2059"/>
        <v>1.651</v>
      </c>
      <c r="S5444" s="188">
        <f t="shared" si="2060"/>
        <v>1.71</v>
      </c>
      <c r="T5444" s="189">
        <f t="shared" si="2061"/>
        <v>1.7050000000000001</v>
      </c>
      <c r="U5444" s="332">
        <f t="shared" si="2062"/>
        <v>1.6619999999999999</v>
      </c>
      <c r="V5444" s="325"/>
      <c r="W5444" s="325"/>
    </row>
    <row r="5445" spans="1:23" x14ac:dyDescent="0.35">
      <c r="A5445" s="293">
        <v>45610</v>
      </c>
      <c r="B5445" s="305">
        <v>165.6</v>
      </c>
      <c r="C5445" s="305">
        <v>165.4</v>
      </c>
      <c r="D5445" s="305">
        <v>165.3</v>
      </c>
      <c r="E5445" s="305">
        <v>165.4</v>
      </c>
      <c r="F5445" s="305">
        <v>164.3</v>
      </c>
      <c r="G5445" s="305">
        <v>170.2</v>
      </c>
      <c r="H5445" s="305">
        <v>169.6</v>
      </c>
      <c r="I5445" s="305">
        <v>165.4</v>
      </c>
      <c r="J5445" s="329"/>
      <c r="K5445" s="363"/>
      <c r="L5445" s="329"/>
      <c r="M5445" s="363"/>
      <c r="N5445" s="183">
        <f t="shared" si="2055"/>
        <v>1.6559999999999999</v>
      </c>
      <c r="O5445" s="184">
        <f t="shared" si="2056"/>
        <v>1.6540000000000001</v>
      </c>
      <c r="P5445" s="185">
        <f t="shared" si="2057"/>
        <v>1.653</v>
      </c>
      <c r="Q5445" s="186">
        <f t="shared" si="2058"/>
        <v>1.6540000000000001</v>
      </c>
      <c r="R5445" s="187">
        <f t="shared" si="2059"/>
        <v>1.643</v>
      </c>
      <c r="S5445" s="188">
        <f t="shared" si="2060"/>
        <v>1.702</v>
      </c>
      <c r="T5445" s="189">
        <f t="shared" si="2061"/>
        <v>1.696</v>
      </c>
      <c r="U5445" s="332">
        <f t="shared" si="2062"/>
        <v>1.6540000000000001</v>
      </c>
      <c r="V5445" s="325"/>
      <c r="W5445" s="325"/>
    </row>
    <row r="5446" spans="1:23" x14ac:dyDescent="0.35">
      <c r="A5446" s="293">
        <v>45611</v>
      </c>
      <c r="B5446" s="305">
        <v>165.4</v>
      </c>
      <c r="C5446" s="305">
        <v>165.1</v>
      </c>
      <c r="D5446" s="305">
        <v>165.1</v>
      </c>
      <c r="E5446" s="305">
        <v>165.3</v>
      </c>
      <c r="F5446" s="305">
        <v>164.1</v>
      </c>
      <c r="G5446" s="305">
        <v>170</v>
      </c>
      <c r="H5446" s="305">
        <v>169.5</v>
      </c>
      <c r="I5446" s="305">
        <v>165.2</v>
      </c>
      <c r="J5446" s="329"/>
      <c r="K5446" s="363">
        <f>AVERAGE(I5436:I5446)</f>
        <v>165.34545454545454</v>
      </c>
      <c r="L5446" s="329"/>
      <c r="M5446" s="363"/>
      <c r="N5446" s="183">
        <f t="shared" si="2055"/>
        <v>1.6540000000000001</v>
      </c>
      <c r="O5446" s="184">
        <f t="shared" si="2056"/>
        <v>1.651</v>
      </c>
      <c r="P5446" s="185">
        <f t="shared" si="2057"/>
        <v>1.651</v>
      </c>
      <c r="Q5446" s="186">
        <f t="shared" si="2058"/>
        <v>1.653</v>
      </c>
      <c r="R5446" s="187">
        <f t="shared" si="2059"/>
        <v>1.641</v>
      </c>
      <c r="S5446" s="188">
        <f t="shared" si="2060"/>
        <v>1.7</v>
      </c>
      <c r="T5446" s="189">
        <f t="shared" si="2061"/>
        <v>1.6950000000000001</v>
      </c>
      <c r="U5446" s="332">
        <f t="shared" si="2062"/>
        <v>1.6519999999999999</v>
      </c>
      <c r="V5446" s="325"/>
      <c r="W5446" s="325"/>
    </row>
    <row r="5447" spans="1:23" x14ac:dyDescent="0.35">
      <c r="A5447" s="293">
        <v>45614</v>
      </c>
      <c r="B5447" s="305">
        <v>165.3</v>
      </c>
      <c r="C5447" s="305">
        <v>165</v>
      </c>
      <c r="D5447" s="305">
        <v>165.1</v>
      </c>
      <c r="E5447" s="305">
        <v>165.2</v>
      </c>
      <c r="F5447" s="305">
        <v>164</v>
      </c>
      <c r="G5447" s="305">
        <v>169.9</v>
      </c>
      <c r="H5447" s="305">
        <v>169.4</v>
      </c>
      <c r="I5447" s="305">
        <v>165.1</v>
      </c>
      <c r="J5447" s="329"/>
      <c r="K5447" s="363"/>
      <c r="L5447" s="329"/>
      <c r="M5447" s="363"/>
      <c r="N5447" s="183">
        <f t="shared" ref="N5447:N5456" si="2063">B5447/$V$1</f>
        <v>1.653</v>
      </c>
      <c r="O5447" s="184">
        <f t="shared" ref="O5447:O5456" si="2064">C5447/$V$1</f>
        <v>1.65</v>
      </c>
      <c r="P5447" s="185">
        <f t="shared" ref="P5447:P5456" si="2065">D5447/$V$1</f>
        <v>1.651</v>
      </c>
      <c r="Q5447" s="186">
        <f t="shared" ref="Q5447:Q5456" si="2066">E5447/$V$1</f>
        <v>1.6519999999999999</v>
      </c>
      <c r="R5447" s="187">
        <f t="shared" ref="R5447:R5456" si="2067">F5447/$V$1</f>
        <v>1.64</v>
      </c>
      <c r="S5447" s="188">
        <f t="shared" ref="S5447:S5456" si="2068">G5447/$V$1</f>
        <v>1.6990000000000001</v>
      </c>
      <c r="T5447" s="189">
        <f t="shared" ref="T5447:T5456" si="2069">H5447/$V$1</f>
        <v>1.694</v>
      </c>
      <c r="U5447" s="332">
        <f t="shared" ref="U5447:U5456" si="2070">I5447/$V$1</f>
        <v>1.651</v>
      </c>
      <c r="V5447" s="325"/>
      <c r="W5447" s="325"/>
    </row>
    <row r="5448" spans="1:23" x14ac:dyDescent="0.35">
      <c r="A5448" s="293">
        <v>45615</v>
      </c>
      <c r="B5448" s="305">
        <v>165.2</v>
      </c>
      <c r="C5448" s="305">
        <v>165</v>
      </c>
      <c r="D5448" s="305">
        <v>165</v>
      </c>
      <c r="E5448" s="305">
        <v>165.1</v>
      </c>
      <c r="F5448" s="305">
        <v>163.9</v>
      </c>
      <c r="G5448" s="305">
        <v>169.9</v>
      </c>
      <c r="H5448" s="305">
        <v>169.2</v>
      </c>
      <c r="I5448" s="305">
        <v>165</v>
      </c>
      <c r="J5448" s="329"/>
      <c r="K5448" s="363"/>
      <c r="L5448" s="329"/>
      <c r="M5448" s="363"/>
      <c r="N5448" s="183">
        <f t="shared" si="2063"/>
        <v>1.6519999999999999</v>
      </c>
      <c r="O5448" s="184">
        <f t="shared" si="2064"/>
        <v>1.65</v>
      </c>
      <c r="P5448" s="185">
        <f t="shared" si="2065"/>
        <v>1.65</v>
      </c>
      <c r="Q5448" s="186">
        <f t="shared" si="2066"/>
        <v>1.651</v>
      </c>
      <c r="R5448" s="187">
        <f t="shared" si="2067"/>
        <v>1.639</v>
      </c>
      <c r="S5448" s="188">
        <f t="shared" si="2068"/>
        <v>1.6990000000000001</v>
      </c>
      <c r="T5448" s="189">
        <f t="shared" si="2069"/>
        <v>1.6919999999999999</v>
      </c>
      <c r="U5448" s="332">
        <f t="shared" si="2070"/>
        <v>1.65</v>
      </c>
      <c r="V5448" s="325"/>
      <c r="W5448" s="325"/>
    </row>
    <row r="5449" spans="1:23" x14ac:dyDescent="0.35">
      <c r="A5449" s="293">
        <v>45616</v>
      </c>
      <c r="B5449" s="305">
        <v>165.1</v>
      </c>
      <c r="C5449" s="305">
        <v>164.8</v>
      </c>
      <c r="D5449" s="305">
        <v>164.8</v>
      </c>
      <c r="E5449" s="305">
        <v>164.9</v>
      </c>
      <c r="F5449" s="305">
        <v>163.69999999999999</v>
      </c>
      <c r="G5449" s="305">
        <v>169.8</v>
      </c>
      <c r="H5449" s="305">
        <v>169.2</v>
      </c>
      <c r="I5449" s="305">
        <v>164.8</v>
      </c>
      <c r="J5449" s="329"/>
      <c r="K5449" s="363"/>
      <c r="L5449" s="329"/>
      <c r="M5449" s="363"/>
      <c r="N5449" s="183">
        <f t="shared" si="2063"/>
        <v>1.651</v>
      </c>
      <c r="O5449" s="184">
        <f t="shared" si="2064"/>
        <v>1.6480000000000001</v>
      </c>
      <c r="P5449" s="185">
        <f t="shared" si="2065"/>
        <v>1.6480000000000001</v>
      </c>
      <c r="Q5449" s="186">
        <f t="shared" si="2066"/>
        <v>1.649</v>
      </c>
      <c r="R5449" s="187">
        <f t="shared" si="2067"/>
        <v>1.6369999999999998</v>
      </c>
      <c r="S5449" s="188">
        <f t="shared" si="2068"/>
        <v>1.6980000000000002</v>
      </c>
      <c r="T5449" s="189">
        <f t="shared" si="2069"/>
        <v>1.6919999999999999</v>
      </c>
      <c r="U5449" s="332">
        <f t="shared" si="2070"/>
        <v>1.6480000000000001</v>
      </c>
      <c r="V5449" s="325"/>
      <c r="W5449" s="325"/>
    </row>
    <row r="5450" spans="1:23" x14ac:dyDescent="0.35">
      <c r="A5450" s="293">
        <v>45617</v>
      </c>
      <c r="B5450" s="305">
        <v>165.6</v>
      </c>
      <c r="C5450" s="305">
        <v>165.1</v>
      </c>
      <c r="D5450" s="305">
        <v>165.2</v>
      </c>
      <c r="E5450" s="305">
        <v>165.4</v>
      </c>
      <c r="F5450" s="305">
        <v>164.2</v>
      </c>
      <c r="G5450" s="305">
        <v>170.2</v>
      </c>
      <c r="H5450" s="305">
        <v>169.7</v>
      </c>
      <c r="I5450" s="305">
        <v>165.3</v>
      </c>
      <c r="J5450" s="329"/>
      <c r="K5450" s="363"/>
      <c r="L5450" s="329"/>
      <c r="M5450" s="363"/>
      <c r="N5450" s="183">
        <f t="shared" si="2063"/>
        <v>1.6559999999999999</v>
      </c>
      <c r="O5450" s="184">
        <f t="shared" si="2064"/>
        <v>1.651</v>
      </c>
      <c r="P5450" s="185">
        <f t="shared" si="2065"/>
        <v>1.6519999999999999</v>
      </c>
      <c r="Q5450" s="186">
        <f t="shared" si="2066"/>
        <v>1.6540000000000001</v>
      </c>
      <c r="R5450" s="187">
        <f t="shared" si="2067"/>
        <v>1.6419999999999999</v>
      </c>
      <c r="S5450" s="188">
        <f t="shared" si="2068"/>
        <v>1.702</v>
      </c>
      <c r="T5450" s="189">
        <f t="shared" si="2069"/>
        <v>1.6969999999999998</v>
      </c>
      <c r="U5450" s="332">
        <f t="shared" si="2070"/>
        <v>1.653</v>
      </c>
      <c r="V5450" s="325"/>
      <c r="W5450" s="325"/>
    </row>
    <row r="5451" spans="1:23" x14ac:dyDescent="0.35">
      <c r="A5451" s="293">
        <v>45618</v>
      </c>
      <c r="B5451" s="305">
        <v>166.1</v>
      </c>
      <c r="C5451" s="305">
        <v>165.7</v>
      </c>
      <c r="D5451" s="305">
        <v>165.7</v>
      </c>
      <c r="E5451" s="305">
        <v>165.9</v>
      </c>
      <c r="F5451" s="305">
        <v>164.7</v>
      </c>
      <c r="G5451" s="305">
        <v>170.7</v>
      </c>
      <c r="H5451" s="305">
        <v>170.5</v>
      </c>
      <c r="I5451" s="305">
        <v>165.8</v>
      </c>
      <c r="J5451" s="329"/>
      <c r="K5451" s="363"/>
      <c r="L5451" s="329"/>
      <c r="M5451" s="363"/>
      <c r="N5451" s="183">
        <f t="shared" si="2063"/>
        <v>1.661</v>
      </c>
      <c r="O5451" s="184">
        <f t="shared" si="2064"/>
        <v>1.6569999999999998</v>
      </c>
      <c r="P5451" s="185">
        <f t="shared" si="2065"/>
        <v>1.6569999999999998</v>
      </c>
      <c r="Q5451" s="186">
        <f t="shared" si="2066"/>
        <v>1.659</v>
      </c>
      <c r="R5451" s="187">
        <f t="shared" si="2067"/>
        <v>1.6469999999999998</v>
      </c>
      <c r="S5451" s="188">
        <f t="shared" si="2068"/>
        <v>1.7069999999999999</v>
      </c>
      <c r="T5451" s="189">
        <f t="shared" si="2069"/>
        <v>1.7050000000000001</v>
      </c>
      <c r="U5451" s="332">
        <f t="shared" si="2070"/>
        <v>1.6580000000000001</v>
      </c>
      <c r="V5451" s="325"/>
      <c r="W5451" s="325"/>
    </row>
    <row r="5452" spans="1:23" x14ac:dyDescent="0.35">
      <c r="A5452" s="293">
        <v>45621</v>
      </c>
      <c r="B5452" s="305">
        <v>166.6</v>
      </c>
      <c r="C5452" s="305">
        <v>166.2</v>
      </c>
      <c r="D5452" s="305">
        <v>166.2</v>
      </c>
      <c r="E5452" s="305">
        <v>166.4</v>
      </c>
      <c r="F5452" s="305">
        <v>165.1</v>
      </c>
      <c r="G5452" s="305">
        <v>171.1</v>
      </c>
      <c r="H5452" s="305">
        <v>170.9</v>
      </c>
      <c r="I5452" s="305">
        <v>166.3</v>
      </c>
      <c r="J5452" s="329"/>
      <c r="K5452" s="363"/>
      <c r="L5452" s="329"/>
      <c r="M5452" s="363"/>
      <c r="N5452" s="183">
        <f t="shared" si="2063"/>
        <v>1.6659999999999999</v>
      </c>
      <c r="O5452" s="184">
        <f t="shared" si="2064"/>
        <v>1.6619999999999999</v>
      </c>
      <c r="P5452" s="185">
        <f t="shared" si="2065"/>
        <v>1.6619999999999999</v>
      </c>
      <c r="Q5452" s="186">
        <f t="shared" si="2066"/>
        <v>1.6640000000000001</v>
      </c>
      <c r="R5452" s="187">
        <f t="shared" si="2067"/>
        <v>1.651</v>
      </c>
      <c r="S5452" s="188">
        <f t="shared" si="2068"/>
        <v>1.7109999999999999</v>
      </c>
      <c r="T5452" s="189">
        <f t="shared" si="2069"/>
        <v>1.7090000000000001</v>
      </c>
      <c r="U5452" s="332">
        <f t="shared" si="2070"/>
        <v>1.663</v>
      </c>
      <c r="V5452" s="325"/>
      <c r="W5452" s="325"/>
    </row>
    <row r="5453" spans="1:23" x14ac:dyDescent="0.35">
      <c r="A5453" s="293">
        <v>45622</v>
      </c>
      <c r="B5453" s="305">
        <v>167.2</v>
      </c>
      <c r="C5453" s="305">
        <v>166.7</v>
      </c>
      <c r="D5453" s="305">
        <v>166.7</v>
      </c>
      <c r="E5453" s="305">
        <v>166.9</v>
      </c>
      <c r="F5453" s="305">
        <v>165.7</v>
      </c>
      <c r="G5453" s="305">
        <v>171.6</v>
      </c>
      <c r="H5453" s="305">
        <v>171.6</v>
      </c>
      <c r="I5453" s="305">
        <v>166.8</v>
      </c>
      <c r="J5453" s="329"/>
      <c r="K5453" s="363"/>
      <c r="L5453" s="329"/>
      <c r="M5453" s="363"/>
      <c r="N5453" s="183">
        <f t="shared" si="2063"/>
        <v>1.6719999999999999</v>
      </c>
      <c r="O5453" s="184">
        <f t="shared" si="2064"/>
        <v>1.6669999999999998</v>
      </c>
      <c r="P5453" s="185">
        <f t="shared" si="2065"/>
        <v>1.6669999999999998</v>
      </c>
      <c r="Q5453" s="186">
        <f t="shared" si="2066"/>
        <v>1.669</v>
      </c>
      <c r="R5453" s="187">
        <f t="shared" si="2067"/>
        <v>1.6569999999999998</v>
      </c>
      <c r="S5453" s="188">
        <f t="shared" si="2068"/>
        <v>1.716</v>
      </c>
      <c r="T5453" s="189">
        <f t="shared" si="2069"/>
        <v>1.716</v>
      </c>
      <c r="U5453" s="332">
        <f t="shared" si="2070"/>
        <v>1.6680000000000001</v>
      </c>
      <c r="V5453" s="325"/>
      <c r="W5453" s="325"/>
    </row>
    <row r="5454" spans="1:23" x14ac:dyDescent="0.35">
      <c r="A5454" s="293">
        <v>45623</v>
      </c>
      <c r="B5454" s="305">
        <v>167.9</v>
      </c>
      <c r="C5454" s="305">
        <v>167.4</v>
      </c>
      <c r="D5454" s="305">
        <v>167.4</v>
      </c>
      <c r="E5454" s="305">
        <v>167.5</v>
      </c>
      <c r="F5454" s="305">
        <v>166.3</v>
      </c>
      <c r="G5454" s="305">
        <v>172.3</v>
      </c>
      <c r="H5454" s="305">
        <v>172.2</v>
      </c>
      <c r="I5454" s="305">
        <v>167.5</v>
      </c>
      <c r="J5454" s="329"/>
      <c r="K5454" s="363"/>
      <c r="L5454" s="329"/>
      <c r="M5454" s="363"/>
      <c r="N5454" s="183">
        <f t="shared" si="2063"/>
        <v>1.679</v>
      </c>
      <c r="O5454" s="184">
        <f t="shared" si="2064"/>
        <v>1.6740000000000002</v>
      </c>
      <c r="P5454" s="185">
        <f t="shared" si="2065"/>
        <v>1.6740000000000002</v>
      </c>
      <c r="Q5454" s="186">
        <f t="shared" si="2066"/>
        <v>1.675</v>
      </c>
      <c r="R5454" s="187">
        <f t="shared" si="2067"/>
        <v>1.663</v>
      </c>
      <c r="S5454" s="188">
        <f t="shared" si="2068"/>
        <v>1.7230000000000001</v>
      </c>
      <c r="T5454" s="189">
        <f t="shared" si="2069"/>
        <v>1.722</v>
      </c>
      <c r="U5454" s="332">
        <f t="shared" si="2070"/>
        <v>1.675</v>
      </c>
      <c r="V5454" s="325"/>
      <c r="W5454" s="325"/>
    </row>
    <row r="5455" spans="1:23" x14ac:dyDescent="0.35">
      <c r="A5455" s="293">
        <v>45624</v>
      </c>
      <c r="B5455" s="305">
        <v>167.7</v>
      </c>
      <c r="C5455" s="305">
        <v>167.5</v>
      </c>
      <c r="D5455" s="305">
        <v>167.6</v>
      </c>
      <c r="E5455" s="305">
        <v>167.7</v>
      </c>
      <c r="F5455" s="305">
        <v>166.5</v>
      </c>
      <c r="G5455" s="305">
        <v>172.4</v>
      </c>
      <c r="H5455" s="305">
        <v>172.2</v>
      </c>
      <c r="I5455" s="305">
        <v>167.6</v>
      </c>
      <c r="J5455" s="329"/>
      <c r="K5455" s="363"/>
      <c r="L5455" s="329"/>
      <c r="M5455" s="363"/>
      <c r="N5455" s="183">
        <f t="shared" si="2063"/>
        <v>1.6769999999999998</v>
      </c>
      <c r="O5455" s="184">
        <f t="shared" si="2064"/>
        <v>1.675</v>
      </c>
      <c r="P5455" s="185">
        <f t="shared" si="2065"/>
        <v>1.6759999999999999</v>
      </c>
      <c r="Q5455" s="186">
        <f t="shared" si="2066"/>
        <v>1.6769999999999998</v>
      </c>
      <c r="R5455" s="187">
        <f t="shared" si="2067"/>
        <v>1.665</v>
      </c>
      <c r="S5455" s="188">
        <f t="shared" si="2068"/>
        <v>1.724</v>
      </c>
      <c r="T5455" s="189">
        <f t="shared" si="2069"/>
        <v>1.722</v>
      </c>
      <c r="U5455" s="332">
        <f t="shared" si="2070"/>
        <v>1.6759999999999999</v>
      </c>
      <c r="V5455" s="325"/>
      <c r="W5455" s="325"/>
    </row>
    <row r="5456" spans="1:23" x14ac:dyDescent="0.35">
      <c r="A5456" s="293">
        <v>45625</v>
      </c>
      <c r="B5456" s="305">
        <v>167.7</v>
      </c>
      <c r="C5456" s="305">
        <v>167.4</v>
      </c>
      <c r="D5456" s="305">
        <v>167.5</v>
      </c>
      <c r="E5456" s="305">
        <v>167.6</v>
      </c>
      <c r="F5456" s="305">
        <v>166.4</v>
      </c>
      <c r="G5456" s="305">
        <v>172.3</v>
      </c>
      <c r="H5456" s="305">
        <v>172.1</v>
      </c>
      <c r="I5456" s="305">
        <v>167.5</v>
      </c>
      <c r="J5456" s="329"/>
      <c r="K5456" s="363">
        <f>AVERAGE(I5447:I5456)</f>
        <v>166.17</v>
      </c>
      <c r="L5456" s="329"/>
      <c r="M5456" s="363">
        <f>AVERAGE(I5436:I5456)</f>
        <v>165.73809523809527</v>
      </c>
      <c r="N5456" s="183">
        <f t="shared" si="2063"/>
        <v>1.6769999999999998</v>
      </c>
      <c r="O5456" s="184">
        <f t="shared" si="2064"/>
        <v>1.6740000000000002</v>
      </c>
      <c r="P5456" s="185">
        <f t="shared" si="2065"/>
        <v>1.675</v>
      </c>
      <c r="Q5456" s="186">
        <f t="shared" si="2066"/>
        <v>1.6759999999999999</v>
      </c>
      <c r="R5456" s="187">
        <f t="shared" si="2067"/>
        <v>1.6640000000000001</v>
      </c>
      <c r="S5456" s="188">
        <f t="shared" si="2068"/>
        <v>1.7230000000000001</v>
      </c>
      <c r="T5456" s="189">
        <f t="shared" si="2069"/>
        <v>1.7209999999999999</v>
      </c>
      <c r="U5456" s="332">
        <f t="shared" si="2070"/>
        <v>1.675</v>
      </c>
      <c r="V5456" s="325"/>
      <c r="W5456" s="325"/>
    </row>
    <row r="5457" spans="1:23" x14ac:dyDescent="0.35">
      <c r="A5457" s="293">
        <v>45628</v>
      </c>
      <c r="B5457" s="305">
        <v>167.4</v>
      </c>
      <c r="C5457" s="305">
        <v>167.1</v>
      </c>
      <c r="D5457" s="305">
        <v>167.2</v>
      </c>
      <c r="E5457" s="305">
        <v>167.3</v>
      </c>
      <c r="F5457" s="305">
        <v>166</v>
      </c>
      <c r="G5457" s="305">
        <v>172</v>
      </c>
      <c r="H5457" s="305">
        <v>171.8</v>
      </c>
      <c r="I5457" s="305">
        <v>167.2</v>
      </c>
      <c r="J5457" s="329"/>
      <c r="K5457" s="363"/>
      <c r="L5457" s="329"/>
      <c r="M5457" s="363"/>
      <c r="N5457" s="183">
        <f t="shared" ref="N5457:N5466" si="2071">B5457/$V$1</f>
        <v>1.6740000000000002</v>
      </c>
      <c r="O5457" s="184">
        <f t="shared" ref="O5457:O5466" si="2072">C5457/$V$1</f>
        <v>1.671</v>
      </c>
      <c r="P5457" s="185">
        <f t="shared" ref="P5457:P5466" si="2073">D5457/$V$1</f>
        <v>1.6719999999999999</v>
      </c>
      <c r="Q5457" s="186">
        <f t="shared" ref="Q5457:Q5466" si="2074">E5457/$V$1</f>
        <v>1.673</v>
      </c>
      <c r="R5457" s="187">
        <f t="shared" ref="R5457:R5466" si="2075">F5457/$V$1</f>
        <v>1.66</v>
      </c>
      <c r="S5457" s="188">
        <f t="shared" ref="S5457:S5466" si="2076">G5457/$V$1</f>
        <v>1.72</v>
      </c>
      <c r="T5457" s="189">
        <f t="shared" ref="T5457:T5466" si="2077">H5457/$V$1</f>
        <v>1.7180000000000002</v>
      </c>
      <c r="U5457" s="332">
        <f t="shared" ref="U5457:U5466" si="2078">I5457/$V$1</f>
        <v>1.6719999999999999</v>
      </c>
      <c r="V5457" s="325"/>
      <c r="W5457" s="325"/>
    </row>
    <row r="5458" spans="1:23" x14ac:dyDescent="0.35">
      <c r="A5458" s="293">
        <v>45629</v>
      </c>
      <c r="B5458" s="305">
        <v>166.9</v>
      </c>
      <c r="C5458" s="305">
        <v>166.8</v>
      </c>
      <c r="D5458" s="305">
        <v>166.7</v>
      </c>
      <c r="E5458" s="305">
        <v>166.8</v>
      </c>
      <c r="F5458" s="305">
        <v>165.6</v>
      </c>
      <c r="G5458" s="305">
        <v>171.5</v>
      </c>
      <c r="H5458" s="305">
        <v>171.2</v>
      </c>
      <c r="I5458" s="305">
        <v>166.7</v>
      </c>
      <c r="J5458" s="329"/>
      <c r="K5458" s="363"/>
      <c r="L5458" s="329"/>
      <c r="M5458" s="363"/>
      <c r="N5458" s="183">
        <f t="shared" si="2071"/>
        <v>1.669</v>
      </c>
      <c r="O5458" s="184">
        <f t="shared" si="2072"/>
        <v>1.6680000000000001</v>
      </c>
      <c r="P5458" s="185">
        <f t="shared" si="2073"/>
        <v>1.6669999999999998</v>
      </c>
      <c r="Q5458" s="186">
        <f t="shared" si="2074"/>
        <v>1.6680000000000001</v>
      </c>
      <c r="R5458" s="187">
        <f t="shared" si="2075"/>
        <v>1.6559999999999999</v>
      </c>
      <c r="S5458" s="188">
        <f t="shared" si="2076"/>
        <v>1.7150000000000001</v>
      </c>
      <c r="T5458" s="189">
        <f t="shared" si="2077"/>
        <v>1.712</v>
      </c>
      <c r="U5458" s="332">
        <f t="shared" si="2078"/>
        <v>1.6669999999999998</v>
      </c>
      <c r="V5458" s="325"/>
      <c r="W5458" s="325"/>
    </row>
    <row r="5459" spans="1:23" x14ac:dyDescent="0.35">
      <c r="A5459" s="293">
        <v>45630</v>
      </c>
      <c r="B5459" s="305">
        <v>166.4</v>
      </c>
      <c r="C5459" s="305">
        <v>166.2</v>
      </c>
      <c r="D5459" s="305">
        <v>166.3</v>
      </c>
      <c r="E5459" s="305">
        <v>166.3</v>
      </c>
      <c r="F5459" s="305">
        <v>165.1</v>
      </c>
      <c r="G5459" s="305">
        <v>171</v>
      </c>
      <c r="H5459" s="305">
        <v>170.7</v>
      </c>
      <c r="I5459" s="305">
        <v>166.2</v>
      </c>
      <c r="J5459" s="329"/>
      <c r="K5459" s="363"/>
      <c r="L5459" s="329"/>
      <c r="M5459" s="363"/>
      <c r="N5459" s="183">
        <f t="shared" si="2071"/>
        <v>1.6640000000000001</v>
      </c>
      <c r="O5459" s="184">
        <f t="shared" si="2072"/>
        <v>1.6619999999999999</v>
      </c>
      <c r="P5459" s="185">
        <f t="shared" si="2073"/>
        <v>1.663</v>
      </c>
      <c r="Q5459" s="186">
        <f t="shared" si="2074"/>
        <v>1.663</v>
      </c>
      <c r="R5459" s="187">
        <f t="shared" si="2075"/>
        <v>1.651</v>
      </c>
      <c r="S5459" s="188">
        <f t="shared" si="2076"/>
        <v>1.71</v>
      </c>
      <c r="T5459" s="189">
        <f t="shared" si="2077"/>
        <v>1.7069999999999999</v>
      </c>
      <c r="U5459" s="332">
        <f t="shared" si="2078"/>
        <v>1.6619999999999999</v>
      </c>
      <c r="V5459" s="325"/>
      <c r="W5459" s="325"/>
    </row>
    <row r="5460" spans="1:23" x14ac:dyDescent="0.35">
      <c r="A5460" s="293">
        <v>45631</v>
      </c>
      <c r="B5460" s="305">
        <v>166</v>
      </c>
      <c r="C5460" s="305">
        <v>165.8</v>
      </c>
      <c r="D5460" s="305">
        <v>165.9</v>
      </c>
      <c r="E5460" s="305">
        <v>165.9</v>
      </c>
      <c r="F5460" s="305">
        <v>164.7</v>
      </c>
      <c r="G5460" s="305">
        <v>170.6</v>
      </c>
      <c r="H5460" s="305">
        <v>170.3</v>
      </c>
      <c r="I5460" s="305">
        <v>165.8</v>
      </c>
      <c r="J5460" s="329"/>
      <c r="K5460" s="363"/>
      <c r="L5460" s="329"/>
      <c r="M5460" s="363"/>
      <c r="N5460" s="183">
        <f t="shared" si="2071"/>
        <v>1.66</v>
      </c>
      <c r="O5460" s="184">
        <f t="shared" si="2072"/>
        <v>1.6580000000000001</v>
      </c>
      <c r="P5460" s="185">
        <f t="shared" si="2073"/>
        <v>1.659</v>
      </c>
      <c r="Q5460" s="186">
        <f t="shared" si="2074"/>
        <v>1.659</v>
      </c>
      <c r="R5460" s="187">
        <f t="shared" si="2075"/>
        <v>1.6469999999999998</v>
      </c>
      <c r="S5460" s="188">
        <f t="shared" si="2076"/>
        <v>1.706</v>
      </c>
      <c r="T5460" s="189">
        <f t="shared" si="2077"/>
        <v>1.7030000000000001</v>
      </c>
      <c r="U5460" s="332">
        <f t="shared" si="2078"/>
        <v>1.6580000000000001</v>
      </c>
      <c r="V5460" s="325"/>
      <c r="W5460" s="325"/>
    </row>
    <row r="5461" spans="1:23" x14ac:dyDescent="0.35">
      <c r="A5461" s="293">
        <v>45632</v>
      </c>
      <c r="B5461" s="305">
        <v>165.8</v>
      </c>
      <c r="C5461" s="305">
        <v>165.5</v>
      </c>
      <c r="D5461" s="305">
        <v>165.6</v>
      </c>
      <c r="E5461" s="305">
        <v>165.7</v>
      </c>
      <c r="F5461" s="305">
        <v>164.5</v>
      </c>
      <c r="G5461" s="305">
        <v>170.5</v>
      </c>
      <c r="H5461" s="305">
        <v>170.2</v>
      </c>
      <c r="I5461" s="305">
        <v>165.6</v>
      </c>
      <c r="J5461" s="329"/>
      <c r="K5461" s="363"/>
      <c r="L5461" s="329"/>
      <c r="M5461" s="363"/>
      <c r="N5461" s="183">
        <f t="shared" si="2071"/>
        <v>1.6580000000000001</v>
      </c>
      <c r="O5461" s="184">
        <f t="shared" si="2072"/>
        <v>1.655</v>
      </c>
      <c r="P5461" s="185">
        <f t="shared" si="2073"/>
        <v>1.6559999999999999</v>
      </c>
      <c r="Q5461" s="186">
        <f t="shared" si="2074"/>
        <v>1.6569999999999998</v>
      </c>
      <c r="R5461" s="187">
        <f t="shared" si="2075"/>
        <v>1.645</v>
      </c>
      <c r="S5461" s="188">
        <f t="shared" si="2076"/>
        <v>1.7050000000000001</v>
      </c>
      <c r="T5461" s="189">
        <f t="shared" si="2077"/>
        <v>1.702</v>
      </c>
      <c r="U5461" s="332">
        <f t="shared" si="2078"/>
        <v>1.6559999999999999</v>
      </c>
      <c r="V5461" s="325"/>
      <c r="W5461" s="325"/>
    </row>
    <row r="5462" spans="1:23" x14ac:dyDescent="0.35">
      <c r="A5462" s="293">
        <v>45635</v>
      </c>
      <c r="B5462" s="305">
        <v>165.8</v>
      </c>
      <c r="C5462" s="305">
        <v>165.4</v>
      </c>
      <c r="D5462" s="305">
        <v>165.6</v>
      </c>
      <c r="E5462" s="305">
        <v>165.7</v>
      </c>
      <c r="F5462" s="305">
        <v>164.5</v>
      </c>
      <c r="G5462" s="305">
        <v>170.4</v>
      </c>
      <c r="H5462" s="305">
        <v>170.2</v>
      </c>
      <c r="I5462" s="305">
        <v>165.6</v>
      </c>
      <c r="J5462" s="329"/>
      <c r="K5462" s="363"/>
      <c r="L5462" s="329"/>
      <c r="M5462" s="363"/>
      <c r="N5462" s="183">
        <f t="shared" si="2071"/>
        <v>1.6580000000000001</v>
      </c>
      <c r="O5462" s="184">
        <f t="shared" si="2072"/>
        <v>1.6540000000000001</v>
      </c>
      <c r="P5462" s="185">
        <f t="shared" si="2073"/>
        <v>1.6559999999999999</v>
      </c>
      <c r="Q5462" s="186">
        <f t="shared" si="2074"/>
        <v>1.6569999999999998</v>
      </c>
      <c r="R5462" s="187">
        <f t="shared" si="2075"/>
        <v>1.645</v>
      </c>
      <c r="S5462" s="188">
        <f t="shared" si="2076"/>
        <v>1.704</v>
      </c>
      <c r="T5462" s="189">
        <f t="shared" si="2077"/>
        <v>1.702</v>
      </c>
      <c r="U5462" s="332">
        <f t="shared" si="2078"/>
        <v>1.6559999999999999</v>
      </c>
      <c r="V5462" s="325"/>
      <c r="W5462" s="325"/>
    </row>
    <row r="5463" spans="1:23" x14ac:dyDescent="0.35">
      <c r="A5463" s="293">
        <v>45636</v>
      </c>
      <c r="B5463" s="305">
        <v>165.7</v>
      </c>
      <c r="C5463" s="305">
        <v>165.4</v>
      </c>
      <c r="D5463" s="305">
        <v>165.5</v>
      </c>
      <c r="E5463" s="305">
        <v>165.6</v>
      </c>
      <c r="F5463" s="305">
        <v>164.4</v>
      </c>
      <c r="G5463" s="305">
        <v>170.5</v>
      </c>
      <c r="H5463" s="305">
        <v>170.1</v>
      </c>
      <c r="I5463" s="305">
        <v>165.5</v>
      </c>
      <c r="J5463" s="329"/>
      <c r="K5463" s="363"/>
      <c r="L5463" s="329"/>
      <c r="M5463" s="363"/>
      <c r="N5463" s="183">
        <f t="shared" si="2071"/>
        <v>1.6569999999999998</v>
      </c>
      <c r="O5463" s="184">
        <f t="shared" si="2072"/>
        <v>1.6540000000000001</v>
      </c>
      <c r="P5463" s="185">
        <f t="shared" si="2073"/>
        <v>1.655</v>
      </c>
      <c r="Q5463" s="186">
        <f t="shared" si="2074"/>
        <v>1.6559999999999999</v>
      </c>
      <c r="R5463" s="187">
        <f t="shared" si="2075"/>
        <v>1.6440000000000001</v>
      </c>
      <c r="S5463" s="188">
        <f t="shared" si="2076"/>
        <v>1.7050000000000001</v>
      </c>
      <c r="T5463" s="189">
        <f t="shared" si="2077"/>
        <v>1.7009999999999998</v>
      </c>
      <c r="U5463" s="332">
        <f t="shared" si="2078"/>
        <v>1.655</v>
      </c>
      <c r="V5463" s="325"/>
      <c r="W5463" s="325"/>
    </row>
    <row r="5464" spans="1:23" x14ac:dyDescent="0.35">
      <c r="A5464" s="293">
        <v>45637</v>
      </c>
      <c r="B5464" s="305">
        <v>165.7</v>
      </c>
      <c r="C5464" s="305">
        <v>165.4</v>
      </c>
      <c r="D5464" s="305">
        <v>165.5</v>
      </c>
      <c r="E5464" s="305">
        <v>165.6</v>
      </c>
      <c r="F5464" s="305">
        <v>164.4</v>
      </c>
      <c r="G5464" s="305">
        <v>170.4</v>
      </c>
      <c r="H5464" s="305">
        <v>170.2</v>
      </c>
      <c r="I5464" s="305">
        <v>165.5</v>
      </c>
      <c r="J5464" s="329"/>
      <c r="K5464" s="363"/>
      <c r="L5464" s="329"/>
      <c r="M5464" s="363"/>
      <c r="N5464" s="183">
        <f t="shared" si="2071"/>
        <v>1.6569999999999998</v>
      </c>
      <c r="O5464" s="184">
        <f t="shared" si="2072"/>
        <v>1.6540000000000001</v>
      </c>
      <c r="P5464" s="185">
        <f t="shared" si="2073"/>
        <v>1.655</v>
      </c>
      <c r="Q5464" s="186">
        <f t="shared" si="2074"/>
        <v>1.6559999999999999</v>
      </c>
      <c r="R5464" s="187">
        <f t="shared" si="2075"/>
        <v>1.6440000000000001</v>
      </c>
      <c r="S5464" s="188">
        <f t="shared" si="2076"/>
        <v>1.704</v>
      </c>
      <c r="T5464" s="189">
        <f t="shared" si="2077"/>
        <v>1.702</v>
      </c>
      <c r="U5464" s="332">
        <f t="shared" si="2078"/>
        <v>1.655</v>
      </c>
      <c r="V5464" s="325"/>
      <c r="W5464" s="325"/>
    </row>
    <row r="5465" spans="1:23" x14ac:dyDescent="0.35">
      <c r="A5465" s="293">
        <v>45638</v>
      </c>
      <c r="B5465" s="305">
        <v>165.8</v>
      </c>
      <c r="C5465" s="305">
        <v>165.5</v>
      </c>
      <c r="D5465" s="305">
        <v>165.6</v>
      </c>
      <c r="E5465" s="305">
        <v>165.8</v>
      </c>
      <c r="F5465" s="305">
        <v>164.6</v>
      </c>
      <c r="G5465" s="305">
        <v>170.6</v>
      </c>
      <c r="H5465" s="305">
        <v>170.3</v>
      </c>
      <c r="I5465" s="305">
        <v>165.6</v>
      </c>
      <c r="J5465" s="329"/>
      <c r="K5465" s="363"/>
      <c r="L5465" s="329"/>
      <c r="M5465" s="331"/>
      <c r="N5465" s="183">
        <f t="shared" si="2071"/>
        <v>1.6580000000000001</v>
      </c>
      <c r="O5465" s="184">
        <f t="shared" si="2072"/>
        <v>1.655</v>
      </c>
      <c r="P5465" s="185">
        <f t="shared" si="2073"/>
        <v>1.6559999999999999</v>
      </c>
      <c r="Q5465" s="186">
        <f t="shared" si="2074"/>
        <v>1.6580000000000001</v>
      </c>
      <c r="R5465" s="187">
        <f t="shared" si="2075"/>
        <v>1.6459999999999999</v>
      </c>
      <c r="S5465" s="188">
        <f t="shared" si="2076"/>
        <v>1.706</v>
      </c>
      <c r="T5465" s="189">
        <f t="shared" si="2077"/>
        <v>1.7030000000000001</v>
      </c>
      <c r="U5465" s="332">
        <f t="shared" si="2078"/>
        <v>1.6559999999999999</v>
      </c>
      <c r="V5465" s="325"/>
      <c r="W5465" s="325"/>
    </row>
    <row r="5466" spans="1:23" ht="15.65" customHeight="1" x14ac:dyDescent="0.35">
      <c r="A5466" s="293">
        <v>45639</v>
      </c>
      <c r="B5466" s="305">
        <v>166</v>
      </c>
      <c r="C5466" s="305">
        <v>165.7</v>
      </c>
      <c r="D5466" s="305">
        <v>165.8</v>
      </c>
      <c r="E5466" s="305">
        <v>165.9</v>
      </c>
      <c r="F5466" s="305">
        <v>164.7</v>
      </c>
      <c r="G5466" s="305">
        <v>170.7</v>
      </c>
      <c r="H5466" s="305">
        <v>170.5</v>
      </c>
      <c r="I5466" s="305">
        <v>165.8</v>
      </c>
      <c r="J5466" s="329"/>
      <c r="K5466" s="363">
        <f>AVERAGE(I5457:I5466)</f>
        <v>165.95</v>
      </c>
      <c r="L5466" s="329"/>
      <c r="M5466" s="331"/>
      <c r="N5466" s="183">
        <f t="shared" si="2071"/>
        <v>1.66</v>
      </c>
      <c r="O5466" s="184">
        <f t="shared" si="2072"/>
        <v>1.6569999999999998</v>
      </c>
      <c r="P5466" s="185">
        <f t="shared" si="2073"/>
        <v>1.6580000000000001</v>
      </c>
      <c r="Q5466" s="186">
        <f t="shared" si="2074"/>
        <v>1.659</v>
      </c>
      <c r="R5466" s="187">
        <f t="shared" si="2075"/>
        <v>1.6469999999999998</v>
      </c>
      <c r="S5466" s="188">
        <f t="shared" si="2076"/>
        <v>1.7069999999999999</v>
      </c>
      <c r="T5466" s="189">
        <f t="shared" si="2077"/>
        <v>1.7050000000000001</v>
      </c>
      <c r="U5466" s="332">
        <f t="shared" si="2078"/>
        <v>1.6580000000000001</v>
      </c>
      <c r="V5466" s="325"/>
      <c r="W5466" s="325"/>
    </row>
    <row r="5467" spans="1:23" ht="15.65" customHeight="1" x14ac:dyDescent="0.35">
      <c r="A5467" s="293">
        <v>45642</v>
      </c>
      <c r="B5467" s="305">
        <v>166.5</v>
      </c>
      <c r="C5467" s="305">
        <v>166.2</v>
      </c>
      <c r="D5467" s="305">
        <v>166.2</v>
      </c>
      <c r="E5467" s="305">
        <v>166.5</v>
      </c>
      <c r="F5467" s="305">
        <v>165.3</v>
      </c>
      <c r="G5467" s="305">
        <v>171.2</v>
      </c>
      <c r="H5467" s="305">
        <v>171</v>
      </c>
      <c r="I5467" s="305">
        <v>166.3</v>
      </c>
      <c r="J5467" s="329"/>
      <c r="K5467" s="363"/>
      <c r="L5467" s="329"/>
      <c r="M5467" s="331"/>
      <c r="N5467" s="183">
        <f t="shared" ref="N5467:N5478" si="2079">B5467/$V$1</f>
        <v>1.665</v>
      </c>
      <c r="O5467" s="184">
        <f t="shared" ref="O5467:O5478" si="2080">C5467/$V$1</f>
        <v>1.6619999999999999</v>
      </c>
      <c r="P5467" s="185">
        <f t="shared" ref="P5467:P5478" si="2081">D5467/$V$1</f>
        <v>1.6619999999999999</v>
      </c>
      <c r="Q5467" s="186">
        <f t="shared" ref="Q5467:Q5478" si="2082">E5467/$V$1</f>
        <v>1.665</v>
      </c>
      <c r="R5467" s="187">
        <f t="shared" ref="R5467:R5478" si="2083">F5467/$V$1</f>
        <v>1.653</v>
      </c>
      <c r="S5467" s="188">
        <f t="shared" ref="S5467:S5478" si="2084">G5467/$V$1</f>
        <v>1.712</v>
      </c>
      <c r="T5467" s="189">
        <f t="shared" ref="T5467:T5478" si="2085">H5467/$V$1</f>
        <v>1.71</v>
      </c>
      <c r="U5467" s="332">
        <f t="shared" ref="U5467:U5478" si="2086">I5467/$V$1</f>
        <v>1.663</v>
      </c>
      <c r="V5467" s="325"/>
      <c r="W5467" s="325"/>
    </row>
    <row r="5468" spans="1:23" ht="15.65" customHeight="1" x14ac:dyDescent="0.35">
      <c r="A5468" s="293">
        <v>45643</v>
      </c>
      <c r="B5468" s="305">
        <v>167.5</v>
      </c>
      <c r="C5468" s="305">
        <v>167.1</v>
      </c>
      <c r="D5468" s="305">
        <v>167.2</v>
      </c>
      <c r="E5468" s="305">
        <v>167.5</v>
      </c>
      <c r="F5468" s="305">
        <v>166.3</v>
      </c>
      <c r="G5468" s="305">
        <v>172.2</v>
      </c>
      <c r="H5468" s="305">
        <v>172</v>
      </c>
      <c r="I5468" s="305">
        <v>167.3</v>
      </c>
      <c r="J5468" s="329"/>
      <c r="K5468" s="363"/>
      <c r="L5468" s="329"/>
      <c r="M5468" s="331"/>
      <c r="N5468" s="183">
        <f t="shared" si="2079"/>
        <v>1.675</v>
      </c>
      <c r="O5468" s="184">
        <f t="shared" si="2080"/>
        <v>1.671</v>
      </c>
      <c r="P5468" s="185">
        <f t="shared" si="2081"/>
        <v>1.6719999999999999</v>
      </c>
      <c r="Q5468" s="186">
        <f t="shared" si="2082"/>
        <v>1.675</v>
      </c>
      <c r="R5468" s="187">
        <f t="shared" si="2083"/>
        <v>1.663</v>
      </c>
      <c r="S5468" s="188">
        <f t="shared" si="2084"/>
        <v>1.722</v>
      </c>
      <c r="T5468" s="189">
        <f t="shared" si="2085"/>
        <v>1.72</v>
      </c>
      <c r="U5468" s="332">
        <f t="shared" si="2086"/>
        <v>1.673</v>
      </c>
      <c r="V5468" s="325"/>
      <c r="W5468" s="325"/>
    </row>
    <row r="5469" spans="1:23" ht="15.65" customHeight="1" x14ac:dyDescent="0.35">
      <c r="A5469" s="293">
        <v>45644</v>
      </c>
      <c r="B5469" s="305">
        <v>168.5</v>
      </c>
      <c r="C5469" s="305">
        <v>168.1</v>
      </c>
      <c r="D5469" s="305">
        <v>168.3</v>
      </c>
      <c r="E5469" s="305">
        <v>168.5</v>
      </c>
      <c r="F5469" s="305">
        <v>167.3</v>
      </c>
      <c r="G5469" s="305">
        <v>173.3</v>
      </c>
      <c r="H5469" s="305">
        <v>172.9</v>
      </c>
      <c r="I5469" s="305">
        <v>168.3</v>
      </c>
      <c r="J5469" s="329"/>
      <c r="K5469" s="363"/>
      <c r="L5469" s="329"/>
      <c r="M5469" s="331"/>
      <c r="N5469" s="183">
        <f t="shared" si="2079"/>
        <v>1.6850000000000001</v>
      </c>
      <c r="O5469" s="184">
        <f t="shared" si="2080"/>
        <v>1.681</v>
      </c>
      <c r="P5469" s="185">
        <f t="shared" si="2081"/>
        <v>1.6830000000000001</v>
      </c>
      <c r="Q5469" s="186">
        <f t="shared" si="2082"/>
        <v>1.6850000000000001</v>
      </c>
      <c r="R5469" s="187">
        <f t="shared" si="2083"/>
        <v>1.673</v>
      </c>
      <c r="S5469" s="188">
        <f t="shared" si="2084"/>
        <v>1.7330000000000001</v>
      </c>
      <c r="T5469" s="189">
        <f t="shared" si="2085"/>
        <v>1.7290000000000001</v>
      </c>
      <c r="U5469" s="332">
        <f t="shared" si="2086"/>
        <v>1.6830000000000001</v>
      </c>
      <c r="V5469" s="325"/>
      <c r="W5469" s="325"/>
    </row>
    <row r="5470" spans="1:23" ht="15.65" customHeight="1" x14ac:dyDescent="0.35">
      <c r="A5470" s="293">
        <v>45645</v>
      </c>
      <c r="B5470" s="305">
        <v>169.3</v>
      </c>
      <c r="C5470" s="305">
        <v>169</v>
      </c>
      <c r="D5470" s="305">
        <v>169.1</v>
      </c>
      <c r="E5470" s="305">
        <v>169.5</v>
      </c>
      <c r="F5470" s="305">
        <v>168.2</v>
      </c>
      <c r="G5470" s="305">
        <v>174.1</v>
      </c>
      <c r="H5470" s="305">
        <v>173.7</v>
      </c>
      <c r="I5470" s="305">
        <v>169.2</v>
      </c>
      <c r="J5470" s="329"/>
      <c r="K5470" s="363"/>
      <c r="L5470" s="329"/>
      <c r="M5470" s="331"/>
      <c r="N5470" s="183">
        <f t="shared" si="2079"/>
        <v>1.6930000000000001</v>
      </c>
      <c r="O5470" s="184">
        <f t="shared" si="2080"/>
        <v>1.69</v>
      </c>
      <c r="P5470" s="185">
        <f t="shared" si="2081"/>
        <v>1.6909999999999998</v>
      </c>
      <c r="Q5470" s="186">
        <f t="shared" si="2082"/>
        <v>1.6950000000000001</v>
      </c>
      <c r="R5470" s="187">
        <f t="shared" si="2083"/>
        <v>1.6819999999999999</v>
      </c>
      <c r="S5470" s="188">
        <f t="shared" si="2084"/>
        <v>1.7409999999999999</v>
      </c>
      <c r="T5470" s="189">
        <f t="shared" si="2085"/>
        <v>1.7369999999999999</v>
      </c>
      <c r="U5470" s="332">
        <f t="shared" si="2086"/>
        <v>1.6919999999999999</v>
      </c>
      <c r="V5470" s="325"/>
      <c r="W5470" s="325"/>
    </row>
    <row r="5471" spans="1:23" ht="15.65" customHeight="1" x14ac:dyDescent="0.35">
      <c r="A5471" s="293">
        <v>45646</v>
      </c>
      <c r="B5471" s="305">
        <v>170</v>
      </c>
      <c r="C5471" s="305">
        <v>169.7</v>
      </c>
      <c r="D5471" s="305">
        <v>169.7</v>
      </c>
      <c r="E5471" s="305">
        <v>170.1</v>
      </c>
      <c r="F5471" s="305">
        <v>168.9</v>
      </c>
      <c r="G5471" s="305">
        <v>174.7</v>
      </c>
      <c r="H5471" s="305">
        <v>174.5</v>
      </c>
      <c r="I5471" s="305">
        <v>169.8</v>
      </c>
      <c r="J5471" s="329"/>
      <c r="K5471" s="363"/>
      <c r="L5471" s="329"/>
      <c r="M5471" s="331"/>
      <c r="N5471" s="183">
        <f t="shared" si="2079"/>
        <v>1.7</v>
      </c>
      <c r="O5471" s="184">
        <f t="shared" si="2080"/>
        <v>1.6969999999999998</v>
      </c>
      <c r="P5471" s="185">
        <f t="shared" si="2081"/>
        <v>1.6969999999999998</v>
      </c>
      <c r="Q5471" s="186">
        <f t="shared" si="2082"/>
        <v>1.7009999999999998</v>
      </c>
      <c r="R5471" s="187">
        <f t="shared" si="2083"/>
        <v>1.6890000000000001</v>
      </c>
      <c r="S5471" s="188">
        <f t="shared" si="2084"/>
        <v>1.7469999999999999</v>
      </c>
      <c r="T5471" s="189">
        <f t="shared" si="2085"/>
        <v>1.7450000000000001</v>
      </c>
      <c r="U5471" s="332">
        <f t="shared" si="2086"/>
        <v>1.6980000000000002</v>
      </c>
      <c r="V5471" s="325"/>
      <c r="W5471" s="325"/>
    </row>
    <row r="5472" spans="1:23" ht="15.65" customHeight="1" x14ac:dyDescent="0.35">
      <c r="A5472" s="293">
        <v>45649</v>
      </c>
      <c r="B5472" s="305">
        <v>170.7</v>
      </c>
      <c r="C5472" s="305">
        <v>170.4</v>
      </c>
      <c r="D5472" s="305">
        <v>170.4</v>
      </c>
      <c r="E5472" s="305">
        <v>170.8</v>
      </c>
      <c r="F5472" s="305">
        <v>169.6</v>
      </c>
      <c r="G5472" s="305">
        <v>175.4</v>
      </c>
      <c r="H5472" s="305">
        <v>175.1</v>
      </c>
      <c r="I5472" s="305">
        <v>170.5</v>
      </c>
      <c r="J5472" s="329"/>
      <c r="K5472" s="363"/>
      <c r="L5472" s="329"/>
      <c r="M5472" s="331"/>
      <c r="N5472" s="183">
        <f t="shared" si="2079"/>
        <v>1.7069999999999999</v>
      </c>
      <c r="O5472" s="184">
        <f t="shared" si="2080"/>
        <v>1.704</v>
      </c>
      <c r="P5472" s="185">
        <f t="shared" si="2081"/>
        <v>1.704</v>
      </c>
      <c r="Q5472" s="186">
        <f t="shared" si="2082"/>
        <v>1.7080000000000002</v>
      </c>
      <c r="R5472" s="187">
        <f t="shared" si="2083"/>
        <v>1.696</v>
      </c>
      <c r="S5472" s="188">
        <f t="shared" si="2084"/>
        <v>1.754</v>
      </c>
      <c r="T5472" s="189">
        <f t="shared" si="2085"/>
        <v>1.7509999999999999</v>
      </c>
      <c r="U5472" s="332">
        <f t="shared" si="2086"/>
        <v>1.7050000000000001</v>
      </c>
      <c r="V5472" s="325"/>
      <c r="W5472" s="325"/>
    </row>
    <row r="5473" spans="1:23" ht="15.65" customHeight="1" x14ac:dyDescent="0.35">
      <c r="A5473" s="293">
        <v>45650</v>
      </c>
      <c r="B5473" s="305">
        <v>170.9</v>
      </c>
      <c r="C5473" s="305">
        <v>170.7</v>
      </c>
      <c r="D5473" s="305">
        <v>170.7</v>
      </c>
      <c r="E5473" s="305">
        <v>171</v>
      </c>
      <c r="F5473" s="305">
        <v>169.7</v>
      </c>
      <c r="G5473" s="305">
        <v>175.7</v>
      </c>
      <c r="H5473" s="305">
        <v>175.4</v>
      </c>
      <c r="I5473" s="305">
        <v>170.8</v>
      </c>
      <c r="J5473" s="329"/>
      <c r="K5473" s="363"/>
      <c r="L5473" s="329"/>
      <c r="M5473" s="331"/>
      <c r="N5473" s="183">
        <f t="shared" si="2079"/>
        <v>1.7090000000000001</v>
      </c>
      <c r="O5473" s="184">
        <f t="shared" si="2080"/>
        <v>1.7069999999999999</v>
      </c>
      <c r="P5473" s="185">
        <f t="shared" si="2081"/>
        <v>1.7069999999999999</v>
      </c>
      <c r="Q5473" s="186">
        <f t="shared" si="2082"/>
        <v>1.71</v>
      </c>
      <c r="R5473" s="187">
        <f t="shared" si="2083"/>
        <v>1.6969999999999998</v>
      </c>
      <c r="S5473" s="188">
        <f t="shared" si="2084"/>
        <v>1.7569999999999999</v>
      </c>
      <c r="T5473" s="189">
        <f t="shared" si="2085"/>
        <v>1.754</v>
      </c>
      <c r="U5473" s="332">
        <f t="shared" si="2086"/>
        <v>1.7080000000000002</v>
      </c>
      <c r="V5473" s="325"/>
      <c r="W5473" s="325"/>
    </row>
    <row r="5474" spans="1:23" ht="15.65" customHeight="1" x14ac:dyDescent="0.35">
      <c r="A5474" s="293">
        <v>45651</v>
      </c>
      <c r="B5474" s="305">
        <v>171.3</v>
      </c>
      <c r="C5474" s="305">
        <v>171.1</v>
      </c>
      <c r="D5474" s="305">
        <v>171.1</v>
      </c>
      <c r="E5474" s="305">
        <v>171.3</v>
      </c>
      <c r="F5474" s="305">
        <v>170</v>
      </c>
      <c r="G5474" s="305">
        <v>176.1</v>
      </c>
      <c r="H5474" s="305">
        <v>175.6</v>
      </c>
      <c r="I5474" s="305">
        <v>171.1</v>
      </c>
      <c r="J5474" s="329"/>
      <c r="K5474" s="363"/>
      <c r="L5474" s="329"/>
      <c r="M5474" s="331"/>
      <c r="N5474" s="183">
        <f t="shared" si="2079"/>
        <v>1.7130000000000001</v>
      </c>
      <c r="O5474" s="184">
        <f t="shared" si="2080"/>
        <v>1.7109999999999999</v>
      </c>
      <c r="P5474" s="185">
        <f t="shared" si="2081"/>
        <v>1.7109999999999999</v>
      </c>
      <c r="Q5474" s="186">
        <f t="shared" si="2082"/>
        <v>1.7130000000000001</v>
      </c>
      <c r="R5474" s="187">
        <f t="shared" si="2083"/>
        <v>1.7</v>
      </c>
      <c r="S5474" s="188">
        <f t="shared" si="2084"/>
        <v>1.7609999999999999</v>
      </c>
      <c r="T5474" s="189">
        <f t="shared" si="2085"/>
        <v>1.756</v>
      </c>
      <c r="U5474" s="332">
        <f t="shared" si="2086"/>
        <v>1.7109999999999999</v>
      </c>
      <c r="V5474" s="325"/>
      <c r="W5474" s="325"/>
    </row>
    <row r="5475" spans="1:23" ht="15.65" customHeight="1" x14ac:dyDescent="0.35">
      <c r="A5475" s="293">
        <v>45652</v>
      </c>
      <c r="B5475" s="305">
        <v>171.4</v>
      </c>
      <c r="C5475" s="305">
        <v>171.1</v>
      </c>
      <c r="D5475" s="305">
        <v>171.1</v>
      </c>
      <c r="E5475" s="305">
        <v>171.4</v>
      </c>
      <c r="F5475" s="305">
        <v>170</v>
      </c>
      <c r="G5475" s="305">
        <v>176.1</v>
      </c>
      <c r="H5475" s="305">
        <v>175.7</v>
      </c>
      <c r="I5475" s="305">
        <v>171.1</v>
      </c>
      <c r="J5475" s="329"/>
      <c r="K5475" s="363"/>
      <c r="L5475" s="329"/>
      <c r="M5475" s="331"/>
      <c r="N5475" s="183">
        <f t="shared" si="2079"/>
        <v>1.714</v>
      </c>
      <c r="O5475" s="184">
        <f t="shared" si="2080"/>
        <v>1.7109999999999999</v>
      </c>
      <c r="P5475" s="185">
        <f t="shared" si="2081"/>
        <v>1.7109999999999999</v>
      </c>
      <c r="Q5475" s="186">
        <f t="shared" si="2082"/>
        <v>1.714</v>
      </c>
      <c r="R5475" s="187">
        <f t="shared" si="2083"/>
        <v>1.7</v>
      </c>
      <c r="S5475" s="188">
        <f t="shared" si="2084"/>
        <v>1.7609999999999999</v>
      </c>
      <c r="T5475" s="189">
        <f t="shared" si="2085"/>
        <v>1.7569999999999999</v>
      </c>
      <c r="U5475" s="332">
        <f t="shared" si="2086"/>
        <v>1.7109999999999999</v>
      </c>
      <c r="V5475" s="325"/>
      <c r="W5475" s="325"/>
    </row>
    <row r="5476" spans="1:23" ht="15.65" customHeight="1" x14ac:dyDescent="0.35">
      <c r="A5476" s="293">
        <v>45653</v>
      </c>
      <c r="B5476" s="305">
        <v>171.4</v>
      </c>
      <c r="C5476" s="305">
        <v>171.1</v>
      </c>
      <c r="D5476" s="305">
        <v>171.1</v>
      </c>
      <c r="E5476" s="305">
        <v>171.4</v>
      </c>
      <c r="F5476" s="305">
        <v>170</v>
      </c>
      <c r="G5476" s="305">
        <v>176.1</v>
      </c>
      <c r="H5476" s="305">
        <v>175.7</v>
      </c>
      <c r="I5476" s="305">
        <v>171.1</v>
      </c>
      <c r="J5476" s="329"/>
      <c r="K5476" s="363"/>
      <c r="L5476" s="329"/>
      <c r="M5476" s="331"/>
      <c r="N5476" s="183">
        <f t="shared" si="2079"/>
        <v>1.714</v>
      </c>
      <c r="O5476" s="184">
        <f t="shared" si="2080"/>
        <v>1.7109999999999999</v>
      </c>
      <c r="P5476" s="185">
        <f t="shared" si="2081"/>
        <v>1.7109999999999999</v>
      </c>
      <c r="Q5476" s="186">
        <f t="shared" si="2082"/>
        <v>1.714</v>
      </c>
      <c r="R5476" s="187">
        <f t="shared" si="2083"/>
        <v>1.7</v>
      </c>
      <c r="S5476" s="188">
        <f t="shared" si="2084"/>
        <v>1.7609999999999999</v>
      </c>
      <c r="T5476" s="189">
        <f t="shared" si="2085"/>
        <v>1.7569999999999999</v>
      </c>
      <c r="U5476" s="332">
        <f t="shared" si="2086"/>
        <v>1.7109999999999999</v>
      </c>
      <c r="V5476" s="325"/>
      <c r="W5476" s="325"/>
    </row>
    <row r="5477" spans="1:23" ht="15.65" customHeight="1" x14ac:dyDescent="0.35">
      <c r="A5477" s="293">
        <v>45656</v>
      </c>
      <c r="B5477" s="305">
        <v>171.5</v>
      </c>
      <c r="C5477" s="305">
        <v>171.3</v>
      </c>
      <c r="D5477" s="305">
        <v>171.2</v>
      </c>
      <c r="E5477" s="305">
        <v>171.5</v>
      </c>
      <c r="F5477" s="305">
        <v>170.1</v>
      </c>
      <c r="G5477" s="305">
        <v>176.2</v>
      </c>
      <c r="H5477" s="305">
        <v>175.9</v>
      </c>
      <c r="I5477" s="305">
        <v>171.3</v>
      </c>
      <c r="J5477" s="329"/>
      <c r="K5477" s="363"/>
      <c r="L5477" s="329"/>
      <c r="M5477" s="331"/>
      <c r="N5477" s="183">
        <f t="shared" si="2079"/>
        <v>1.7150000000000001</v>
      </c>
      <c r="O5477" s="184">
        <f t="shared" si="2080"/>
        <v>1.7130000000000001</v>
      </c>
      <c r="P5477" s="185">
        <f t="shared" si="2081"/>
        <v>1.712</v>
      </c>
      <c r="Q5477" s="186">
        <f t="shared" si="2082"/>
        <v>1.7150000000000001</v>
      </c>
      <c r="R5477" s="187">
        <f t="shared" si="2083"/>
        <v>1.7009999999999998</v>
      </c>
      <c r="S5477" s="188">
        <f t="shared" si="2084"/>
        <v>1.7619999999999998</v>
      </c>
      <c r="T5477" s="189">
        <f t="shared" si="2085"/>
        <v>1.7590000000000001</v>
      </c>
      <c r="U5477" s="332">
        <f t="shared" si="2086"/>
        <v>1.7130000000000001</v>
      </c>
      <c r="V5477" s="325"/>
      <c r="W5477" s="325"/>
    </row>
    <row r="5478" spans="1:23" ht="15.65" customHeight="1" x14ac:dyDescent="0.35">
      <c r="A5478" s="293">
        <v>45657</v>
      </c>
      <c r="B5478" s="305">
        <v>171.4</v>
      </c>
      <c r="C5478" s="305">
        <v>171.3</v>
      </c>
      <c r="D5478" s="305">
        <v>171.2</v>
      </c>
      <c r="E5478" s="305">
        <v>171.5</v>
      </c>
      <c r="F5478" s="305">
        <v>170.1</v>
      </c>
      <c r="G5478" s="305">
        <v>176.2</v>
      </c>
      <c r="H5478" s="305">
        <v>175.9</v>
      </c>
      <c r="I5478" s="305">
        <v>171.3</v>
      </c>
      <c r="J5478" s="329"/>
      <c r="K5478" s="363">
        <f>AVERAGE(I5467:I5478)</f>
        <v>169.84166666666664</v>
      </c>
      <c r="L5478" s="329"/>
      <c r="M5478" s="363">
        <f>AVERAGE(I5457:I5478)</f>
        <v>168.07272727272726</v>
      </c>
      <c r="N5478" s="183">
        <f t="shared" si="2079"/>
        <v>1.714</v>
      </c>
      <c r="O5478" s="184">
        <f t="shared" si="2080"/>
        <v>1.7130000000000001</v>
      </c>
      <c r="P5478" s="185">
        <f t="shared" si="2081"/>
        <v>1.712</v>
      </c>
      <c r="Q5478" s="186">
        <f t="shared" si="2082"/>
        <v>1.7150000000000001</v>
      </c>
      <c r="R5478" s="187">
        <f t="shared" si="2083"/>
        <v>1.7009999999999998</v>
      </c>
      <c r="S5478" s="188">
        <f t="shared" si="2084"/>
        <v>1.7619999999999998</v>
      </c>
      <c r="T5478" s="189">
        <f t="shared" si="2085"/>
        <v>1.7590000000000001</v>
      </c>
      <c r="U5478" s="332">
        <f t="shared" si="2086"/>
        <v>1.7130000000000001</v>
      </c>
      <c r="V5478" s="325"/>
      <c r="W5478" s="325"/>
    </row>
    <row r="5479" spans="1:23" ht="15.65" customHeight="1" x14ac:dyDescent="0.35">
      <c r="A5479" s="293">
        <v>45658</v>
      </c>
      <c r="B5479" s="305">
        <v>171.2</v>
      </c>
      <c r="C5479" s="305">
        <v>171.4</v>
      </c>
      <c r="D5479" s="305">
        <v>171</v>
      </c>
      <c r="E5479" s="305">
        <v>171.5</v>
      </c>
      <c r="F5479" s="305">
        <v>170</v>
      </c>
      <c r="G5479" s="305">
        <v>176</v>
      </c>
      <c r="H5479" s="305">
        <v>175.3</v>
      </c>
      <c r="I5479" s="305">
        <v>171.1</v>
      </c>
      <c r="J5479" s="329"/>
      <c r="K5479" s="363"/>
      <c r="L5479" s="329"/>
      <c r="M5479" s="331"/>
      <c r="N5479" s="183">
        <f t="shared" ref="N5479:N5486" si="2087">B5479/$V$1</f>
        <v>1.712</v>
      </c>
      <c r="O5479" s="184">
        <f t="shared" ref="O5479:O5486" si="2088">C5479/$V$1</f>
        <v>1.714</v>
      </c>
      <c r="P5479" s="185">
        <f t="shared" ref="P5479:P5486" si="2089">D5479/$V$1</f>
        <v>1.71</v>
      </c>
      <c r="Q5479" s="186">
        <f t="shared" ref="Q5479:Q5486" si="2090">E5479/$V$1</f>
        <v>1.7150000000000001</v>
      </c>
      <c r="R5479" s="187">
        <f t="shared" ref="R5479:R5486" si="2091">F5479/$V$1</f>
        <v>1.7</v>
      </c>
      <c r="S5479" s="188">
        <f t="shared" ref="S5479:S5486" si="2092">G5479/$V$1</f>
        <v>1.76</v>
      </c>
      <c r="T5479" s="189">
        <f t="shared" ref="T5479:T5486" si="2093">H5479/$V$1</f>
        <v>1.7530000000000001</v>
      </c>
      <c r="U5479" s="332">
        <f t="shared" ref="U5479:U5486" si="2094">I5479/$V$1</f>
        <v>1.7109999999999999</v>
      </c>
      <c r="V5479" s="325"/>
      <c r="W5479" s="325"/>
    </row>
    <row r="5480" spans="1:23" ht="15.65" customHeight="1" x14ac:dyDescent="0.35">
      <c r="A5480" s="293">
        <v>45659</v>
      </c>
      <c r="B5480" s="305">
        <v>171.3</v>
      </c>
      <c r="C5480" s="305">
        <v>171.5</v>
      </c>
      <c r="D5480" s="305">
        <v>171.1</v>
      </c>
      <c r="E5480" s="305">
        <v>171.6</v>
      </c>
      <c r="F5480" s="305">
        <v>170</v>
      </c>
      <c r="G5480" s="305">
        <v>176</v>
      </c>
      <c r="H5480" s="305">
        <v>175.4</v>
      </c>
      <c r="I5480" s="305">
        <v>171.2</v>
      </c>
      <c r="J5480" s="329"/>
      <c r="K5480" s="363"/>
      <c r="L5480" s="329"/>
      <c r="M5480" s="331"/>
      <c r="N5480" s="183">
        <f t="shared" si="2087"/>
        <v>1.7130000000000001</v>
      </c>
      <c r="O5480" s="184">
        <f t="shared" si="2088"/>
        <v>1.7150000000000001</v>
      </c>
      <c r="P5480" s="185">
        <f t="shared" si="2089"/>
        <v>1.7109999999999999</v>
      </c>
      <c r="Q5480" s="186">
        <f t="shared" si="2090"/>
        <v>1.716</v>
      </c>
      <c r="R5480" s="187">
        <f t="shared" si="2091"/>
        <v>1.7</v>
      </c>
      <c r="S5480" s="188">
        <f t="shared" si="2092"/>
        <v>1.76</v>
      </c>
      <c r="T5480" s="189">
        <f t="shared" si="2093"/>
        <v>1.754</v>
      </c>
      <c r="U5480" s="332">
        <f t="shared" si="2094"/>
        <v>1.712</v>
      </c>
      <c r="V5480" s="325"/>
      <c r="W5480" s="325"/>
    </row>
    <row r="5481" spans="1:23" ht="15.65" customHeight="1" x14ac:dyDescent="0.35">
      <c r="A5481" s="293">
        <v>45660</v>
      </c>
      <c r="B5481" s="305">
        <v>172.1</v>
      </c>
      <c r="C5481" s="305">
        <v>171.9</v>
      </c>
      <c r="D5481" s="305">
        <v>171.7</v>
      </c>
      <c r="E5481" s="305">
        <v>172.2</v>
      </c>
      <c r="F5481" s="305">
        <v>170.7</v>
      </c>
      <c r="G5481" s="305">
        <v>176.7</v>
      </c>
      <c r="H5481" s="305">
        <v>176</v>
      </c>
      <c r="I5481" s="305">
        <v>171.8</v>
      </c>
      <c r="J5481" s="329"/>
      <c r="K5481" s="363"/>
      <c r="L5481" s="329"/>
      <c r="M5481" s="331"/>
      <c r="N5481" s="183">
        <f t="shared" si="2087"/>
        <v>1.7209999999999999</v>
      </c>
      <c r="O5481" s="184">
        <f t="shared" si="2088"/>
        <v>1.7190000000000001</v>
      </c>
      <c r="P5481" s="185">
        <f t="shared" si="2089"/>
        <v>1.7169999999999999</v>
      </c>
      <c r="Q5481" s="186">
        <f t="shared" si="2090"/>
        <v>1.722</v>
      </c>
      <c r="R5481" s="187">
        <f t="shared" si="2091"/>
        <v>1.7069999999999999</v>
      </c>
      <c r="S5481" s="188">
        <f t="shared" si="2092"/>
        <v>1.7669999999999999</v>
      </c>
      <c r="T5481" s="189">
        <f t="shared" si="2093"/>
        <v>1.76</v>
      </c>
      <c r="U5481" s="332">
        <f t="shared" si="2094"/>
        <v>1.7180000000000002</v>
      </c>
      <c r="V5481" s="325"/>
      <c r="W5481" s="325"/>
    </row>
    <row r="5482" spans="1:23" ht="15.65" customHeight="1" x14ac:dyDescent="0.35">
      <c r="A5482" s="293">
        <v>45663</v>
      </c>
      <c r="B5482" s="305">
        <v>173.1</v>
      </c>
      <c r="C5482" s="305">
        <v>172.8</v>
      </c>
      <c r="D5482" s="305">
        <v>172.8</v>
      </c>
      <c r="E5482" s="305">
        <v>173.2</v>
      </c>
      <c r="F5482" s="305">
        <v>171.6</v>
      </c>
      <c r="G5482" s="305">
        <v>177.6</v>
      </c>
      <c r="H5482" s="305">
        <v>177.2</v>
      </c>
      <c r="I5482" s="305">
        <v>172.8</v>
      </c>
      <c r="J5482" s="329"/>
      <c r="K5482" s="363"/>
      <c r="L5482" s="329"/>
      <c r="M5482" s="331"/>
      <c r="N5482" s="183">
        <f t="shared" si="2087"/>
        <v>1.7309999999999999</v>
      </c>
      <c r="O5482" s="184">
        <f t="shared" si="2088"/>
        <v>1.7280000000000002</v>
      </c>
      <c r="P5482" s="185">
        <f t="shared" si="2089"/>
        <v>1.7280000000000002</v>
      </c>
      <c r="Q5482" s="186">
        <f t="shared" si="2090"/>
        <v>1.732</v>
      </c>
      <c r="R5482" s="187">
        <f t="shared" si="2091"/>
        <v>1.716</v>
      </c>
      <c r="S5482" s="188">
        <f t="shared" si="2092"/>
        <v>1.776</v>
      </c>
      <c r="T5482" s="189">
        <f t="shared" si="2093"/>
        <v>1.7719999999999998</v>
      </c>
      <c r="U5482" s="332">
        <f t="shared" si="2094"/>
        <v>1.7280000000000002</v>
      </c>
      <c r="V5482" s="325"/>
      <c r="W5482" s="325"/>
    </row>
    <row r="5483" spans="1:23" ht="15.65" customHeight="1" x14ac:dyDescent="0.35">
      <c r="A5483" s="293">
        <v>45664</v>
      </c>
      <c r="B5483" s="305">
        <v>173.9</v>
      </c>
      <c r="C5483" s="305">
        <v>173.5</v>
      </c>
      <c r="D5483" s="305">
        <v>173.6</v>
      </c>
      <c r="E5483" s="305">
        <v>174.1</v>
      </c>
      <c r="F5483" s="305">
        <v>172.5</v>
      </c>
      <c r="G5483" s="305">
        <v>178.5</v>
      </c>
      <c r="H5483" s="305">
        <v>178.3</v>
      </c>
      <c r="I5483" s="305">
        <v>173.7</v>
      </c>
      <c r="J5483" s="329"/>
      <c r="K5483" s="363"/>
      <c r="L5483" s="329"/>
      <c r="M5483" s="331"/>
      <c r="N5483" s="183">
        <f t="shared" si="2087"/>
        <v>1.7390000000000001</v>
      </c>
      <c r="O5483" s="184">
        <f t="shared" si="2088"/>
        <v>1.7350000000000001</v>
      </c>
      <c r="P5483" s="185">
        <f t="shared" si="2089"/>
        <v>1.736</v>
      </c>
      <c r="Q5483" s="186">
        <f t="shared" si="2090"/>
        <v>1.7409999999999999</v>
      </c>
      <c r="R5483" s="187">
        <f t="shared" si="2091"/>
        <v>1.7250000000000001</v>
      </c>
      <c r="S5483" s="188">
        <f t="shared" si="2092"/>
        <v>1.7849999999999999</v>
      </c>
      <c r="T5483" s="189">
        <f t="shared" si="2093"/>
        <v>1.7830000000000001</v>
      </c>
      <c r="U5483" s="332">
        <f t="shared" si="2094"/>
        <v>1.7369999999999999</v>
      </c>
      <c r="V5483" s="325"/>
      <c r="W5483" s="325"/>
    </row>
    <row r="5484" spans="1:23" ht="15.65" customHeight="1" x14ac:dyDescent="0.35">
      <c r="A5484" s="293">
        <v>45665</v>
      </c>
      <c r="B5484" s="305">
        <v>175</v>
      </c>
      <c r="C5484" s="305">
        <v>174.5</v>
      </c>
      <c r="D5484" s="305">
        <v>174.7</v>
      </c>
      <c r="E5484" s="305">
        <v>175.1</v>
      </c>
      <c r="F5484" s="305">
        <v>173.6</v>
      </c>
      <c r="G5484" s="305">
        <v>179.6</v>
      </c>
      <c r="H5484" s="305">
        <v>179.1</v>
      </c>
      <c r="I5484" s="305">
        <v>174.7</v>
      </c>
      <c r="J5484" s="329"/>
      <c r="K5484" s="363"/>
      <c r="L5484" s="329"/>
      <c r="M5484" s="331"/>
      <c r="N5484" s="183">
        <f t="shared" si="2087"/>
        <v>1.75</v>
      </c>
      <c r="O5484" s="184">
        <f t="shared" si="2088"/>
        <v>1.7450000000000001</v>
      </c>
      <c r="P5484" s="185">
        <f t="shared" si="2089"/>
        <v>1.7469999999999999</v>
      </c>
      <c r="Q5484" s="186">
        <f t="shared" si="2090"/>
        <v>1.7509999999999999</v>
      </c>
      <c r="R5484" s="187">
        <f t="shared" si="2091"/>
        <v>1.736</v>
      </c>
      <c r="S5484" s="188">
        <f t="shared" si="2092"/>
        <v>1.796</v>
      </c>
      <c r="T5484" s="189">
        <f t="shared" si="2093"/>
        <v>1.7909999999999999</v>
      </c>
      <c r="U5484" s="332">
        <f t="shared" si="2094"/>
        <v>1.7469999999999999</v>
      </c>
      <c r="V5484" s="325"/>
      <c r="W5484" s="325"/>
    </row>
    <row r="5485" spans="1:23" ht="15.65" customHeight="1" x14ac:dyDescent="0.35">
      <c r="A5485" s="293">
        <v>45666</v>
      </c>
      <c r="B5485" s="305">
        <v>175.3</v>
      </c>
      <c r="C5485" s="305">
        <v>174.9</v>
      </c>
      <c r="D5485" s="305">
        <v>175</v>
      </c>
      <c r="E5485" s="305">
        <v>175.4</v>
      </c>
      <c r="F5485" s="305">
        <v>174</v>
      </c>
      <c r="G5485" s="305">
        <v>179.8</v>
      </c>
      <c r="H5485" s="305">
        <v>179.3</v>
      </c>
      <c r="I5485" s="305">
        <v>175</v>
      </c>
      <c r="J5485" s="329"/>
      <c r="K5485" s="363"/>
      <c r="L5485" s="329"/>
      <c r="M5485" s="331"/>
      <c r="N5485" s="183">
        <f t="shared" si="2087"/>
        <v>1.7530000000000001</v>
      </c>
      <c r="O5485" s="184">
        <f t="shared" si="2088"/>
        <v>1.7490000000000001</v>
      </c>
      <c r="P5485" s="185">
        <f t="shared" si="2089"/>
        <v>1.75</v>
      </c>
      <c r="Q5485" s="186">
        <f t="shared" si="2090"/>
        <v>1.754</v>
      </c>
      <c r="R5485" s="187">
        <f t="shared" si="2091"/>
        <v>1.74</v>
      </c>
      <c r="S5485" s="188">
        <f t="shared" si="2092"/>
        <v>1.798</v>
      </c>
      <c r="T5485" s="189">
        <f t="shared" si="2093"/>
        <v>1.7930000000000001</v>
      </c>
      <c r="U5485" s="332">
        <f t="shared" si="2094"/>
        <v>1.75</v>
      </c>
      <c r="V5485" s="325"/>
      <c r="W5485" s="325"/>
    </row>
    <row r="5486" spans="1:23" ht="15.65" customHeight="1" x14ac:dyDescent="0.35">
      <c r="A5486" s="293">
        <v>45667</v>
      </c>
      <c r="B5486" s="305">
        <v>175.6</v>
      </c>
      <c r="C5486" s="305">
        <v>175.2</v>
      </c>
      <c r="D5486" s="305">
        <v>175.3</v>
      </c>
      <c r="E5486" s="305">
        <v>175.7</v>
      </c>
      <c r="F5486" s="305">
        <v>174.2</v>
      </c>
      <c r="G5486" s="305">
        <v>180.1</v>
      </c>
      <c r="H5486" s="305">
        <v>179.4</v>
      </c>
      <c r="I5486" s="305">
        <v>175.3</v>
      </c>
      <c r="J5486" s="329"/>
      <c r="K5486" s="363">
        <f>AVERAGE(I5479:I5486)</f>
        <v>173.2</v>
      </c>
      <c r="L5486" s="329"/>
      <c r="M5486" s="331"/>
      <c r="N5486" s="183">
        <f t="shared" si="2087"/>
        <v>1.756</v>
      </c>
      <c r="O5486" s="184">
        <f t="shared" si="2088"/>
        <v>1.7519999999999998</v>
      </c>
      <c r="P5486" s="185">
        <f t="shared" si="2089"/>
        <v>1.7530000000000001</v>
      </c>
      <c r="Q5486" s="186">
        <f t="shared" si="2090"/>
        <v>1.7569999999999999</v>
      </c>
      <c r="R5486" s="187">
        <f t="shared" si="2091"/>
        <v>1.742</v>
      </c>
      <c r="S5486" s="188">
        <f t="shared" si="2092"/>
        <v>1.8009999999999999</v>
      </c>
      <c r="T5486" s="189">
        <f t="shared" si="2093"/>
        <v>1.794</v>
      </c>
      <c r="U5486" s="332">
        <f t="shared" si="2094"/>
        <v>1.7530000000000001</v>
      </c>
      <c r="V5486" s="325"/>
      <c r="W5486" s="325"/>
    </row>
    <row r="5487" spans="1:23" ht="15.65" customHeight="1" x14ac:dyDescent="0.35">
      <c r="A5487" s="293">
        <v>45670</v>
      </c>
      <c r="B5487" s="305">
        <v>175.8</v>
      </c>
      <c r="C5487" s="305">
        <v>175.4</v>
      </c>
      <c r="D5487" s="305">
        <v>175.5</v>
      </c>
      <c r="E5487" s="305">
        <v>175.8</v>
      </c>
      <c r="F5487" s="305">
        <v>174.4</v>
      </c>
      <c r="G5487" s="305">
        <v>180.3</v>
      </c>
      <c r="H5487" s="305">
        <v>179.5</v>
      </c>
      <c r="I5487" s="305">
        <v>175.5</v>
      </c>
      <c r="J5487" s="329"/>
      <c r="K5487" s="363"/>
      <c r="L5487" s="329"/>
      <c r="M5487" s="331"/>
      <c r="N5487" s="183">
        <f t="shared" ref="N5487:N5501" si="2095">B5487/$V$1</f>
        <v>1.758</v>
      </c>
      <c r="O5487" s="184">
        <f t="shared" ref="O5487:O5501" si="2096">C5487/$V$1</f>
        <v>1.754</v>
      </c>
      <c r="P5487" s="185">
        <f t="shared" ref="P5487:P5501" si="2097">D5487/$V$1</f>
        <v>1.7549999999999999</v>
      </c>
      <c r="Q5487" s="186">
        <f t="shared" ref="Q5487:Q5501" si="2098">E5487/$V$1</f>
        <v>1.758</v>
      </c>
      <c r="R5487" s="187">
        <f t="shared" ref="R5487:R5501" si="2099">F5487/$V$1</f>
        <v>1.744</v>
      </c>
      <c r="S5487" s="188">
        <f t="shared" ref="S5487:S5501" si="2100">G5487/$V$1</f>
        <v>1.8030000000000002</v>
      </c>
      <c r="T5487" s="189">
        <f t="shared" ref="T5487:T5501" si="2101">H5487/$V$1</f>
        <v>1.7949999999999999</v>
      </c>
      <c r="U5487" s="332">
        <f t="shared" ref="U5487:U5501" si="2102">I5487/$V$1</f>
        <v>1.7549999999999999</v>
      </c>
      <c r="V5487" s="325"/>
      <c r="W5487" s="325"/>
    </row>
    <row r="5488" spans="1:23" ht="15.65" customHeight="1" x14ac:dyDescent="0.35">
      <c r="A5488" s="293">
        <v>45671</v>
      </c>
      <c r="B5488" s="305">
        <v>175.9</v>
      </c>
      <c r="C5488" s="305">
        <v>175.5</v>
      </c>
      <c r="D5488" s="305">
        <v>175.6</v>
      </c>
      <c r="E5488" s="305">
        <v>175.9</v>
      </c>
      <c r="F5488" s="305">
        <v>174.5</v>
      </c>
      <c r="G5488" s="305">
        <v>180.3</v>
      </c>
      <c r="H5488" s="305">
        <v>179.6</v>
      </c>
      <c r="I5488" s="305">
        <v>175.6</v>
      </c>
      <c r="J5488" s="329"/>
      <c r="K5488" s="363"/>
      <c r="L5488" s="329"/>
      <c r="M5488" s="331"/>
      <c r="N5488" s="183">
        <f t="shared" si="2095"/>
        <v>1.7590000000000001</v>
      </c>
      <c r="O5488" s="184">
        <f t="shared" si="2096"/>
        <v>1.7549999999999999</v>
      </c>
      <c r="P5488" s="185">
        <f t="shared" si="2097"/>
        <v>1.756</v>
      </c>
      <c r="Q5488" s="186">
        <f t="shared" si="2098"/>
        <v>1.7590000000000001</v>
      </c>
      <c r="R5488" s="187">
        <f t="shared" si="2099"/>
        <v>1.7450000000000001</v>
      </c>
      <c r="S5488" s="188">
        <f t="shared" si="2100"/>
        <v>1.8030000000000002</v>
      </c>
      <c r="T5488" s="189">
        <f t="shared" si="2101"/>
        <v>1.796</v>
      </c>
      <c r="U5488" s="332">
        <f t="shared" si="2102"/>
        <v>1.756</v>
      </c>
      <c r="V5488" s="325"/>
      <c r="W5488" s="325"/>
    </row>
    <row r="5489" spans="1:23" ht="15.65" customHeight="1" x14ac:dyDescent="0.35">
      <c r="A5489" s="293">
        <v>45672</v>
      </c>
      <c r="B5489" s="305">
        <v>177.3</v>
      </c>
      <c r="C5489" s="305">
        <v>176.7</v>
      </c>
      <c r="D5489" s="305">
        <v>177</v>
      </c>
      <c r="E5489" s="305">
        <v>177.2</v>
      </c>
      <c r="F5489" s="305">
        <v>175.7</v>
      </c>
      <c r="G5489" s="305">
        <v>181.6</v>
      </c>
      <c r="H5489" s="305">
        <v>180.8</v>
      </c>
      <c r="I5489" s="305">
        <v>176.9</v>
      </c>
      <c r="J5489" s="329"/>
      <c r="K5489" s="363"/>
      <c r="L5489" s="329"/>
      <c r="M5489" s="331"/>
      <c r="N5489" s="183">
        <f t="shared" si="2095"/>
        <v>1.7730000000000001</v>
      </c>
      <c r="O5489" s="184">
        <f t="shared" si="2096"/>
        <v>1.7669999999999999</v>
      </c>
      <c r="P5489" s="185">
        <f t="shared" si="2097"/>
        <v>1.77</v>
      </c>
      <c r="Q5489" s="186">
        <f t="shared" si="2098"/>
        <v>1.7719999999999998</v>
      </c>
      <c r="R5489" s="187">
        <f t="shared" si="2099"/>
        <v>1.7569999999999999</v>
      </c>
      <c r="S5489" s="188">
        <f t="shared" si="2100"/>
        <v>1.8159999999999998</v>
      </c>
      <c r="T5489" s="189">
        <f t="shared" si="2101"/>
        <v>1.8080000000000001</v>
      </c>
      <c r="U5489" s="332">
        <f t="shared" si="2102"/>
        <v>1.7690000000000001</v>
      </c>
      <c r="V5489" s="325"/>
      <c r="W5489" s="325"/>
    </row>
    <row r="5490" spans="1:23" ht="15.65" customHeight="1" x14ac:dyDescent="0.35">
      <c r="A5490" s="293">
        <v>45673</v>
      </c>
      <c r="B5490" s="305">
        <v>178.5</v>
      </c>
      <c r="C5490" s="305">
        <v>177.7</v>
      </c>
      <c r="D5490" s="305">
        <v>178.2</v>
      </c>
      <c r="E5490" s="305">
        <v>178.4</v>
      </c>
      <c r="F5490" s="305">
        <v>176.9</v>
      </c>
      <c r="G5490" s="305">
        <v>182.8</v>
      </c>
      <c r="H5490" s="305">
        <v>182.1</v>
      </c>
      <c r="I5490" s="305">
        <v>178.1</v>
      </c>
      <c r="J5490" s="329"/>
      <c r="K5490" s="363"/>
      <c r="L5490" s="329"/>
      <c r="M5490" s="331"/>
      <c r="N5490" s="183">
        <f t="shared" si="2095"/>
        <v>1.7849999999999999</v>
      </c>
      <c r="O5490" s="184">
        <f t="shared" si="2096"/>
        <v>1.7769999999999999</v>
      </c>
      <c r="P5490" s="185">
        <f t="shared" si="2097"/>
        <v>1.7819999999999998</v>
      </c>
      <c r="Q5490" s="186">
        <f t="shared" si="2098"/>
        <v>1.784</v>
      </c>
      <c r="R5490" s="187">
        <f t="shared" si="2099"/>
        <v>1.7690000000000001</v>
      </c>
      <c r="S5490" s="188">
        <f t="shared" si="2100"/>
        <v>1.8280000000000001</v>
      </c>
      <c r="T5490" s="189">
        <f t="shared" si="2101"/>
        <v>1.821</v>
      </c>
      <c r="U5490" s="332">
        <f t="shared" si="2102"/>
        <v>1.7809999999999999</v>
      </c>
      <c r="V5490" s="325"/>
      <c r="W5490" s="325"/>
    </row>
    <row r="5491" spans="1:23" ht="15.65" customHeight="1" x14ac:dyDescent="0.35">
      <c r="A5491" s="293">
        <v>45674</v>
      </c>
      <c r="B5491" s="305">
        <v>179.7</v>
      </c>
      <c r="C5491" s="305">
        <v>179</v>
      </c>
      <c r="D5491" s="305">
        <v>179.4</v>
      </c>
      <c r="E5491" s="305">
        <v>179.7</v>
      </c>
      <c r="F5491" s="305">
        <v>178.2</v>
      </c>
      <c r="G5491" s="305">
        <v>184.1</v>
      </c>
      <c r="H5491" s="305">
        <v>183.7</v>
      </c>
      <c r="I5491" s="305">
        <v>179.4</v>
      </c>
      <c r="J5491" s="329"/>
      <c r="K5491" s="363"/>
      <c r="L5491" s="329"/>
      <c r="M5491" s="331"/>
      <c r="N5491" s="183">
        <f t="shared" si="2095"/>
        <v>1.7969999999999999</v>
      </c>
      <c r="O5491" s="184">
        <f t="shared" si="2096"/>
        <v>1.79</v>
      </c>
      <c r="P5491" s="185">
        <f t="shared" si="2097"/>
        <v>1.794</v>
      </c>
      <c r="Q5491" s="186">
        <f t="shared" si="2098"/>
        <v>1.7969999999999999</v>
      </c>
      <c r="R5491" s="187">
        <f t="shared" si="2099"/>
        <v>1.7819999999999998</v>
      </c>
      <c r="S5491" s="188">
        <f t="shared" si="2100"/>
        <v>1.841</v>
      </c>
      <c r="T5491" s="189">
        <f t="shared" si="2101"/>
        <v>1.837</v>
      </c>
      <c r="U5491" s="332">
        <f t="shared" si="2102"/>
        <v>1.794</v>
      </c>
      <c r="V5491" s="325"/>
      <c r="W5491" s="325"/>
    </row>
    <row r="5492" spans="1:23" ht="15.65" customHeight="1" x14ac:dyDescent="0.35">
      <c r="A5492" s="293">
        <v>45677</v>
      </c>
      <c r="B5492" s="305">
        <v>181.2</v>
      </c>
      <c r="C5492" s="305">
        <v>180.5</v>
      </c>
      <c r="D5492" s="305">
        <v>180.9</v>
      </c>
      <c r="E5492" s="305">
        <v>181.1</v>
      </c>
      <c r="F5492" s="305">
        <v>179.6</v>
      </c>
      <c r="G5492" s="305">
        <v>185.5</v>
      </c>
      <c r="H5492" s="305">
        <v>185.2</v>
      </c>
      <c r="I5492" s="305">
        <v>180.8</v>
      </c>
      <c r="J5492" s="329"/>
      <c r="K5492" s="363"/>
      <c r="L5492" s="329"/>
      <c r="M5492" s="331"/>
      <c r="N5492" s="183">
        <f t="shared" si="2095"/>
        <v>1.8119999999999998</v>
      </c>
      <c r="O5492" s="184">
        <f t="shared" si="2096"/>
        <v>1.8049999999999999</v>
      </c>
      <c r="P5492" s="185">
        <f t="shared" si="2097"/>
        <v>1.8090000000000002</v>
      </c>
      <c r="Q5492" s="186">
        <f t="shared" si="2098"/>
        <v>1.8109999999999999</v>
      </c>
      <c r="R5492" s="187">
        <f t="shared" si="2099"/>
        <v>1.796</v>
      </c>
      <c r="S5492" s="188">
        <f t="shared" si="2100"/>
        <v>1.855</v>
      </c>
      <c r="T5492" s="189">
        <f t="shared" si="2101"/>
        <v>1.8519999999999999</v>
      </c>
      <c r="U5492" s="332">
        <f t="shared" si="2102"/>
        <v>1.8080000000000001</v>
      </c>
      <c r="V5492" s="325"/>
      <c r="W5492" s="325"/>
    </row>
    <row r="5493" spans="1:23" ht="15.65" customHeight="1" x14ac:dyDescent="0.35">
      <c r="A5493" s="293">
        <v>45678</v>
      </c>
      <c r="B5493" s="305">
        <v>182.2</v>
      </c>
      <c r="C5493" s="305">
        <v>181.6</v>
      </c>
      <c r="D5493" s="305">
        <v>181.9</v>
      </c>
      <c r="E5493" s="305">
        <v>182.3</v>
      </c>
      <c r="F5493" s="305">
        <v>180.8</v>
      </c>
      <c r="G5493" s="305">
        <v>186.7</v>
      </c>
      <c r="H5493" s="305">
        <v>186.8</v>
      </c>
      <c r="I5493" s="305">
        <v>181.9</v>
      </c>
      <c r="J5493" s="329"/>
      <c r="K5493" s="363"/>
      <c r="L5493" s="329"/>
      <c r="M5493" s="331"/>
      <c r="N5493" s="183">
        <f t="shared" si="2095"/>
        <v>1.8219999999999998</v>
      </c>
      <c r="O5493" s="184">
        <f t="shared" si="2096"/>
        <v>1.8159999999999998</v>
      </c>
      <c r="P5493" s="185">
        <f t="shared" si="2097"/>
        <v>1.819</v>
      </c>
      <c r="Q5493" s="186">
        <f t="shared" si="2098"/>
        <v>1.8230000000000002</v>
      </c>
      <c r="R5493" s="187">
        <f t="shared" si="2099"/>
        <v>1.8080000000000001</v>
      </c>
      <c r="S5493" s="188">
        <f t="shared" si="2100"/>
        <v>1.867</v>
      </c>
      <c r="T5493" s="189">
        <f t="shared" si="2101"/>
        <v>1.8680000000000001</v>
      </c>
      <c r="U5493" s="332">
        <f t="shared" si="2102"/>
        <v>1.819</v>
      </c>
      <c r="V5493" s="325"/>
      <c r="W5493" s="325"/>
    </row>
    <row r="5494" spans="1:23" ht="15.65" customHeight="1" x14ac:dyDescent="0.35">
      <c r="A5494" s="293">
        <v>45679</v>
      </c>
      <c r="B5494" s="305">
        <v>182.7</v>
      </c>
      <c r="C5494" s="305">
        <v>182.4</v>
      </c>
      <c r="D5494" s="305">
        <v>182.4</v>
      </c>
      <c r="E5494" s="305">
        <v>182.8</v>
      </c>
      <c r="F5494" s="305">
        <v>181.3</v>
      </c>
      <c r="G5494" s="305">
        <v>187.2</v>
      </c>
      <c r="H5494" s="305">
        <v>186.8</v>
      </c>
      <c r="I5494" s="305">
        <v>182.5</v>
      </c>
      <c r="J5494" s="329"/>
      <c r="K5494" s="363"/>
      <c r="L5494" s="329"/>
      <c r="M5494" s="331"/>
      <c r="N5494" s="183">
        <f t="shared" si="2095"/>
        <v>1.827</v>
      </c>
      <c r="O5494" s="184">
        <f t="shared" si="2096"/>
        <v>1.8240000000000001</v>
      </c>
      <c r="P5494" s="185">
        <f t="shared" si="2097"/>
        <v>1.8240000000000001</v>
      </c>
      <c r="Q5494" s="186">
        <f t="shared" si="2098"/>
        <v>1.8280000000000001</v>
      </c>
      <c r="R5494" s="187">
        <f t="shared" si="2099"/>
        <v>1.8130000000000002</v>
      </c>
      <c r="S5494" s="188">
        <f t="shared" si="2100"/>
        <v>1.8719999999999999</v>
      </c>
      <c r="T5494" s="189">
        <f t="shared" si="2101"/>
        <v>1.8680000000000001</v>
      </c>
      <c r="U5494" s="332">
        <f t="shared" si="2102"/>
        <v>1.825</v>
      </c>
      <c r="V5494" s="325"/>
      <c r="W5494" s="325"/>
    </row>
    <row r="5495" spans="1:23" ht="15.65" customHeight="1" x14ac:dyDescent="0.35">
      <c r="A5495" s="293">
        <v>45680</v>
      </c>
      <c r="B5495" s="305">
        <v>182.9</v>
      </c>
      <c r="C5495" s="305">
        <v>182.8</v>
      </c>
      <c r="D5495" s="305">
        <v>182.6</v>
      </c>
      <c r="E5495" s="305">
        <v>183.1</v>
      </c>
      <c r="F5495" s="305">
        <v>181.5</v>
      </c>
      <c r="G5495" s="305">
        <v>187.4</v>
      </c>
      <c r="H5495" s="305">
        <v>187</v>
      </c>
      <c r="I5495" s="305">
        <v>182.7</v>
      </c>
      <c r="J5495" s="329"/>
      <c r="K5495" s="363"/>
      <c r="L5495" s="329"/>
      <c r="M5495" s="331"/>
      <c r="N5495" s="183">
        <f t="shared" si="2095"/>
        <v>1.829</v>
      </c>
      <c r="O5495" s="184">
        <f t="shared" si="2096"/>
        <v>1.8280000000000001</v>
      </c>
      <c r="P5495" s="185">
        <f t="shared" si="2097"/>
        <v>1.8259999999999998</v>
      </c>
      <c r="Q5495" s="186">
        <f t="shared" si="2098"/>
        <v>1.831</v>
      </c>
      <c r="R5495" s="187">
        <f t="shared" si="2099"/>
        <v>1.8149999999999999</v>
      </c>
      <c r="S5495" s="188">
        <f t="shared" si="2100"/>
        <v>1.8740000000000001</v>
      </c>
      <c r="T5495" s="189">
        <f t="shared" si="2101"/>
        <v>1.87</v>
      </c>
      <c r="U5495" s="332">
        <f t="shared" si="2102"/>
        <v>1.827</v>
      </c>
      <c r="V5495" s="325"/>
      <c r="W5495" s="325"/>
    </row>
    <row r="5496" spans="1:23" ht="15.65" customHeight="1" x14ac:dyDescent="0.35">
      <c r="A5496" s="293">
        <v>45681</v>
      </c>
      <c r="B5496" s="305">
        <v>182.6</v>
      </c>
      <c r="C5496" s="305">
        <v>182.3</v>
      </c>
      <c r="D5496" s="305">
        <v>182.3</v>
      </c>
      <c r="E5496" s="305">
        <v>182.7</v>
      </c>
      <c r="F5496" s="305">
        <v>181.1</v>
      </c>
      <c r="G5496" s="305">
        <v>187</v>
      </c>
      <c r="H5496" s="305">
        <v>186.7</v>
      </c>
      <c r="I5496" s="305">
        <v>182.3</v>
      </c>
      <c r="J5496" s="329"/>
      <c r="K5496" s="363"/>
      <c r="L5496" s="329"/>
      <c r="M5496" s="331"/>
      <c r="N5496" s="183">
        <f t="shared" si="2095"/>
        <v>1.8259999999999998</v>
      </c>
      <c r="O5496" s="184">
        <f t="shared" si="2096"/>
        <v>1.8230000000000002</v>
      </c>
      <c r="P5496" s="185">
        <f t="shared" si="2097"/>
        <v>1.8230000000000002</v>
      </c>
      <c r="Q5496" s="186">
        <f t="shared" si="2098"/>
        <v>1.827</v>
      </c>
      <c r="R5496" s="187">
        <f t="shared" si="2099"/>
        <v>1.8109999999999999</v>
      </c>
      <c r="S5496" s="188">
        <f t="shared" si="2100"/>
        <v>1.87</v>
      </c>
      <c r="T5496" s="189">
        <f t="shared" si="2101"/>
        <v>1.867</v>
      </c>
      <c r="U5496" s="332">
        <f t="shared" si="2102"/>
        <v>1.8230000000000002</v>
      </c>
      <c r="V5496" s="325"/>
      <c r="W5496" s="325"/>
    </row>
    <row r="5497" spans="1:23" ht="15.65" customHeight="1" x14ac:dyDescent="0.35">
      <c r="A5497" s="293">
        <v>45684</v>
      </c>
      <c r="B5497" s="305">
        <v>181.8</v>
      </c>
      <c r="C5497" s="305">
        <v>181.8</v>
      </c>
      <c r="D5497" s="305">
        <v>181.5</v>
      </c>
      <c r="E5497" s="305">
        <v>181.9</v>
      </c>
      <c r="F5497" s="305">
        <v>180.3</v>
      </c>
      <c r="G5497" s="305">
        <v>186.2</v>
      </c>
      <c r="H5497" s="305">
        <v>185.8</v>
      </c>
      <c r="I5497" s="305">
        <v>181.6</v>
      </c>
      <c r="J5497" s="329"/>
      <c r="K5497" s="363"/>
      <c r="L5497" s="329"/>
      <c r="M5497" s="331"/>
      <c r="N5497" s="183">
        <f t="shared" si="2095"/>
        <v>1.8180000000000001</v>
      </c>
      <c r="O5497" s="184">
        <f t="shared" si="2096"/>
        <v>1.8180000000000001</v>
      </c>
      <c r="P5497" s="185">
        <f t="shared" si="2097"/>
        <v>1.8149999999999999</v>
      </c>
      <c r="Q5497" s="186">
        <f t="shared" si="2098"/>
        <v>1.819</v>
      </c>
      <c r="R5497" s="187">
        <f t="shared" si="2099"/>
        <v>1.8030000000000002</v>
      </c>
      <c r="S5497" s="188">
        <f t="shared" si="2100"/>
        <v>1.8619999999999999</v>
      </c>
      <c r="T5497" s="189">
        <f t="shared" si="2101"/>
        <v>1.8580000000000001</v>
      </c>
      <c r="U5497" s="332">
        <f t="shared" si="2102"/>
        <v>1.8159999999999998</v>
      </c>
      <c r="V5497" s="325"/>
      <c r="W5497" s="325"/>
    </row>
    <row r="5498" spans="1:23" ht="15.65" customHeight="1" x14ac:dyDescent="0.35">
      <c r="A5498" s="293">
        <v>45685</v>
      </c>
      <c r="B5498" s="305">
        <v>181.6</v>
      </c>
      <c r="C5498" s="305">
        <v>181.5</v>
      </c>
      <c r="D5498" s="305">
        <v>181.2</v>
      </c>
      <c r="E5498" s="305">
        <v>181.7</v>
      </c>
      <c r="F5498" s="305">
        <v>180.1</v>
      </c>
      <c r="G5498" s="305">
        <v>186</v>
      </c>
      <c r="H5498" s="305">
        <v>185.4</v>
      </c>
      <c r="I5498" s="305">
        <v>181.3</v>
      </c>
      <c r="J5498" s="329"/>
      <c r="K5498" s="363"/>
      <c r="L5498" s="329"/>
      <c r="M5498" s="331"/>
      <c r="N5498" s="183">
        <f t="shared" si="2095"/>
        <v>1.8159999999999998</v>
      </c>
      <c r="O5498" s="184">
        <f t="shared" si="2096"/>
        <v>1.8149999999999999</v>
      </c>
      <c r="P5498" s="185">
        <f t="shared" si="2097"/>
        <v>1.8119999999999998</v>
      </c>
      <c r="Q5498" s="186">
        <f t="shared" si="2098"/>
        <v>1.8169999999999999</v>
      </c>
      <c r="R5498" s="187">
        <f t="shared" si="2099"/>
        <v>1.8009999999999999</v>
      </c>
      <c r="S5498" s="188">
        <f t="shared" si="2100"/>
        <v>1.86</v>
      </c>
      <c r="T5498" s="189">
        <f t="shared" si="2101"/>
        <v>1.8540000000000001</v>
      </c>
      <c r="U5498" s="332">
        <f t="shared" si="2102"/>
        <v>1.8130000000000002</v>
      </c>
      <c r="V5498" s="325"/>
      <c r="W5498" s="325"/>
    </row>
    <row r="5499" spans="1:23" ht="15.65" customHeight="1" x14ac:dyDescent="0.35">
      <c r="A5499" s="293">
        <v>45686</v>
      </c>
      <c r="B5499" s="305">
        <v>179</v>
      </c>
      <c r="C5499" s="305">
        <v>179.4</v>
      </c>
      <c r="D5499" s="305">
        <v>178.7</v>
      </c>
      <c r="E5499" s="305">
        <v>179.2</v>
      </c>
      <c r="F5499" s="305">
        <v>177.6</v>
      </c>
      <c r="G5499" s="305">
        <v>183.5</v>
      </c>
      <c r="H5499" s="305">
        <v>182.6</v>
      </c>
      <c r="I5499" s="305">
        <v>178.9</v>
      </c>
      <c r="J5499" s="329"/>
      <c r="K5499" s="363"/>
      <c r="L5499" s="329"/>
      <c r="M5499" s="331"/>
      <c r="N5499" s="183">
        <f t="shared" si="2095"/>
        <v>1.79</v>
      </c>
      <c r="O5499" s="184">
        <f t="shared" si="2096"/>
        <v>1.794</v>
      </c>
      <c r="P5499" s="185">
        <f t="shared" si="2097"/>
        <v>1.7869999999999999</v>
      </c>
      <c r="Q5499" s="186">
        <f t="shared" si="2098"/>
        <v>1.7919999999999998</v>
      </c>
      <c r="R5499" s="187">
        <f t="shared" si="2099"/>
        <v>1.776</v>
      </c>
      <c r="S5499" s="188">
        <f t="shared" si="2100"/>
        <v>1.835</v>
      </c>
      <c r="T5499" s="189">
        <f t="shared" si="2101"/>
        <v>1.8259999999999998</v>
      </c>
      <c r="U5499" s="332">
        <f t="shared" si="2102"/>
        <v>1.7890000000000001</v>
      </c>
      <c r="V5499" s="325"/>
      <c r="W5499" s="325"/>
    </row>
    <row r="5500" spans="1:23" ht="15.65" customHeight="1" x14ac:dyDescent="0.35">
      <c r="A5500" s="293">
        <v>45687</v>
      </c>
      <c r="B5500" s="305">
        <v>178</v>
      </c>
      <c r="C5500" s="305">
        <v>178.3</v>
      </c>
      <c r="D5500" s="305">
        <v>177.7</v>
      </c>
      <c r="E5500" s="305">
        <v>178.1</v>
      </c>
      <c r="F5500" s="305">
        <v>176.6</v>
      </c>
      <c r="G5500" s="305">
        <v>182.5</v>
      </c>
      <c r="H5500" s="305">
        <v>181.2</v>
      </c>
      <c r="I5500" s="305">
        <v>177.8</v>
      </c>
      <c r="J5500" s="329"/>
      <c r="K5500" s="363"/>
      <c r="L5500" s="329"/>
      <c r="M5500" s="331"/>
      <c r="N5500" s="183">
        <f t="shared" si="2095"/>
        <v>1.78</v>
      </c>
      <c r="O5500" s="184">
        <f t="shared" si="2096"/>
        <v>1.7830000000000001</v>
      </c>
      <c r="P5500" s="185">
        <f t="shared" si="2097"/>
        <v>1.7769999999999999</v>
      </c>
      <c r="Q5500" s="186">
        <f t="shared" si="2098"/>
        <v>1.7809999999999999</v>
      </c>
      <c r="R5500" s="187">
        <f t="shared" si="2099"/>
        <v>1.766</v>
      </c>
      <c r="S5500" s="188">
        <f t="shared" si="2100"/>
        <v>1.825</v>
      </c>
      <c r="T5500" s="189">
        <f t="shared" si="2101"/>
        <v>1.8119999999999998</v>
      </c>
      <c r="U5500" s="332">
        <f t="shared" si="2102"/>
        <v>1.778</v>
      </c>
      <c r="V5500" s="325"/>
      <c r="W5500" s="325"/>
    </row>
    <row r="5501" spans="1:23" ht="15.65" customHeight="1" x14ac:dyDescent="0.35">
      <c r="A5501" s="293">
        <v>45688</v>
      </c>
      <c r="B5501" s="305">
        <v>177.1</v>
      </c>
      <c r="C5501" s="305">
        <v>177.2</v>
      </c>
      <c r="D5501" s="305">
        <v>176.8</v>
      </c>
      <c r="E5501" s="305">
        <v>177.2</v>
      </c>
      <c r="F5501" s="305">
        <v>175.7</v>
      </c>
      <c r="G5501" s="305">
        <v>181.6</v>
      </c>
      <c r="H5501" s="305">
        <v>180.4</v>
      </c>
      <c r="I5501" s="305">
        <v>176.9</v>
      </c>
      <c r="J5501" s="329"/>
      <c r="K5501" s="363">
        <f>AVERAGE(I5487:I5501)</f>
        <v>179.48000000000002</v>
      </c>
      <c r="L5501" s="329"/>
      <c r="M5501" s="363">
        <f>AVERAGE(I5479:I5501)</f>
        <v>177.29565217391308</v>
      </c>
      <c r="N5501" s="183">
        <f t="shared" si="2095"/>
        <v>1.7709999999999999</v>
      </c>
      <c r="O5501" s="184">
        <f t="shared" si="2096"/>
        <v>1.7719999999999998</v>
      </c>
      <c r="P5501" s="185">
        <f t="shared" si="2097"/>
        <v>1.768</v>
      </c>
      <c r="Q5501" s="186">
        <f t="shared" si="2098"/>
        <v>1.7719999999999998</v>
      </c>
      <c r="R5501" s="187">
        <f t="shared" si="2099"/>
        <v>1.7569999999999999</v>
      </c>
      <c r="S5501" s="188">
        <f t="shared" si="2100"/>
        <v>1.8159999999999998</v>
      </c>
      <c r="T5501" s="189">
        <f t="shared" si="2101"/>
        <v>1.804</v>
      </c>
      <c r="U5501" s="332">
        <f t="shared" si="2102"/>
        <v>1.7690000000000001</v>
      </c>
      <c r="V5501" s="325"/>
      <c r="W5501" s="325"/>
    </row>
    <row r="5502" spans="1:23" ht="15.65" customHeight="1" x14ac:dyDescent="0.35">
      <c r="A5502" s="293">
        <v>45691</v>
      </c>
      <c r="B5502" s="305">
        <v>176.8</v>
      </c>
      <c r="C5502" s="305">
        <v>176.9</v>
      </c>
      <c r="D5502" s="305">
        <v>176.6</v>
      </c>
      <c r="E5502" s="305">
        <v>177</v>
      </c>
      <c r="F5502" s="305">
        <v>175.5</v>
      </c>
      <c r="G5502" s="305">
        <v>181.4</v>
      </c>
      <c r="H5502" s="305">
        <v>180</v>
      </c>
      <c r="I5502" s="305">
        <v>176.7</v>
      </c>
      <c r="J5502" s="329"/>
      <c r="K5502" s="363"/>
      <c r="L5502" s="329"/>
      <c r="M5502" s="363"/>
      <c r="N5502" s="183">
        <f t="shared" ref="N5502:N5511" si="2103">B5502/$V$1</f>
        <v>1.768</v>
      </c>
      <c r="O5502" s="184">
        <f t="shared" ref="O5502:O5511" si="2104">C5502/$V$1</f>
        <v>1.7690000000000001</v>
      </c>
      <c r="P5502" s="185">
        <f t="shared" ref="P5502:P5511" si="2105">D5502/$V$1</f>
        <v>1.766</v>
      </c>
      <c r="Q5502" s="186">
        <f t="shared" ref="Q5502:Q5511" si="2106">E5502/$V$1</f>
        <v>1.77</v>
      </c>
      <c r="R5502" s="187">
        <f t="shared" ref="R5502:R5511" si="2107">F5502/$V$1</f>
        <v>1.7549999999999999</v>
      </c>
      <c r="S5502" s="188">
        <f t="shared" ref="S5502:S5511" si="2108">G5502/$V$1</f>
        <v>1.8140000000000001</v>
      </c>
      <c r="T5502" s="189">
        <f t="shared" ref="T5502:T5511" si="2109">H5502/$V$1</f>
        <v>1.8</v>
      </c>
      <c r="U5502" s="332">
        <f t="shared" ref="U5502:U5511" si="2110">I5502/$V$1</f>
        <v>1.7669999999999999</v>
      </c>
      <c r="V5502" s="325"/>
      <c r="W5502" s="325"/>
    </row>
    <row r="5503" spans="1:23" ht="15.65" customHeight="1" x14ac:dyDescent="0.35">
      <c r="A5503" s="293">
        <v>45692</v>
      </c>
      <c r="B5503" s="305">
        <v>176.5</v>
      </c>
      <c r="C5503" s="305">
        <v>176.5</v>
      </c>
      <c r="D5503" s="305">
        <v>176.3</v>
      </c>
      <c r="E5503" s="305">
        <v>176.7</v>
      </c>
      <c r="F5503" s="305">
        <v>175.2</v>
      </c>
      <c r="G5503" s="305">
        <v>181.1</v>
      </c>
      <c r="H5503" s="305">
        <v>179.6</v>
      </c>
      <c r="I5503" s="305">
        <v>176.3</v>
      </c>
      <c r="J5503" s="329"/>
      <c r="K5503" s="363"/>
      <c r="L5503" s="329"/>
      <c r="M5503" s="363"/>
      <c r="N5503" s="183">
        <f t="shared" si="2103"/>
        <v>1.7649999999999999</v>
      </c>
      <c r="O5503" s="184">
        <f t="shared" si="2104"/>
        <v>1.7649999999999999</v>
      </c>
      <c r="P5503" s="185">
        <f t="shared" si="2105"/>
        <v>1.7630000000000001</v>
      </c>
      <c r="Q5503" s="186">
        <f t="shared" si="2106"/>
        <v>1.7669999999999999</v>
      </c>
      <c r="R5503" s="187">
        <f t="shared" si="2107"/>
        <v>1.7519999999999998</v>
      </c>
      <c r="S5503" s="188">
        <f t="shared" si="2108"/>
        <v>1.8109999999999999</v>
      </c>
      <c r="T5503" s="189">
        <f t="shared" si="2109"/>
        <v>1.796</v>
      </c>
      <c r="U5503" s="332">
        <f t="shared" si="2110"/>
        <v>1.7630000000000001</v>
      </c>
      <c r="V5503" s="325"/>
      <c r="W5503" s="325"/>
    </row>
    <row r="5504" spans="1:23" ht="15.65" customHeight="1" x14ac:dyDescent="0.35">
      <c r="A5504" s="293">
        <v>45693</v>
      </c>
      <c r="B5504" s="305">
        <v>176.3</v>
      </c>
      <c r="C5504" s="305">
        <v>176.2</v>
      </c>
      <c r="D5504" s="305">
        <v>176.1</v>
      </c>
      <c r="E5504" s="305">
        <v>176.6</v>
      </c>
      <c r="F5504" s="305">
        <v>175.1</v>
      </c>
      <c r="G5504" s="305">
        <v>181</v>
      </c>
      <c r="H5504" s="305">
        <v>179.9</v>
      </c>
      <c r="I5504" s="305">
        <v>176.2</v>
      </c>
      <c r="J5504" s="329"/>
      <c r="K5504" s="363"/>
      <c r="L5504" s="329"/>
      <c r="M5504" s="363"/>
      <c r="N5504" s="183">
        <f t="shared" si="2103"/>
        <v>1.7630000000000001</v>
      </c>
      <c r="O5504" s="184">
        <f t="shared" si="2104"/>
        <v>1.7619999999999998</v>
      </c>
      <c r="P5504" s="185">
        <f t="shared" si="2105"/>
        <v>1.7609999999999999</v>
      </c>
      <c r="Q5504" s="186">
        <f t="shared" si="2106"/>
        <v>1.766</v>
      </c>
      <c r="R5504" s="187">
        <f t="shared" si="2107"/>
        <v>1.7509999999999999</v>
      </c>
      <c r="S5504" s="188">
        <f t="shared" si="2108"/>
        <v>1.81</v>
      </c>
      <c r="T5504" s="189">
        <f t="shared" si="2109"/>
        <v>1.7990000000000002</v>
      </c>
      <c r="U5504" s="332">
        <f t="shared" si="2110"/>
        <v>1.7619999999999998</v>
      </c>
      <c r="V5504" s="325"/>
      <c r="W5504" s="325"/>
    </row>
    <row r="5505" spans="1:23" ht="15.65" customHeight="1" x14ac:dyDescent="0.35">
      <c r="A5505" s="293">
        <v>45694</v>
      </c>
      <c r="B5505" s="305">
        <v>176</v>
      </c>
      <c r="C5505" s="305">
        <v>176</v>
      </c>
      <c r="D5505" s="305">
        <v>175.9</v>
      </c>
      <c r="E5505" s="305">
        <v>176.3</v>
      </c>
      <c r="F5505" s="305">
        <v>174.8</v>
      </c>
      <c r="G5505" s="305">
        <v>180.7</v>
      </c>
      <c r="H5505" s="305">
        <v>179.9</v>
      </c>
      <c r="I5505" s="305">
        <v>175.9</v>
      </c>
      <c r="J5505" s="329"/>
      <c r="K5505" s="363"/>
      <c r="L5505" s="329"/>
      <c r="M5505" s="363"/>
      <c r="N5505" s="183">
        <f t="shared" si="2103"/>
        <v>1.76</v>
      </c>
      <c r="O5505" s="184">
        <f t="shared" si="2104"/>
        <v>1.76</v>
      </c>
      <c r="P5505" s="185">
        <f t="shared" si="2105"/>
        <v>1.7590000000000001</v>
      </c>
      <c r="Q5505" s="186">
        <f t="shared" si="2106"/>
        <v>1.7630000000000001</v>
      </c>
      <c r="R5505" s="187">
        <f t="shared" si="2107"/>
        <v>1.7480000000000002</v>
      </c>
      <c r="S5505" s="188">
        <f t="shared" si="2108"/>
        <v>1.8069999999999999</v>
      </c>
      <c r="T5505" s="189">
        <f t="shared" si="2109"/>
        <v>1.7990000000000002</v>
      </c>
      <c r="U5505" s="332">
        <f t="shared" si="2110"/>
        <v>1.7590000000000001</v>
      </c>
      <c r="V5505" s="325"/>
      <c r="W5505" s="325"/>
    </row>
    <row r="5506" spans="1:23" ht="15.65" customHeight="1" x14ac:dyDescent="0.35">
      <c r="A5506" s="293">
        <v>45695</v>
      </c>
      <c r="B5506" s="305">
        <v>175.7</v>
      </c>
      <c r="C5506" s="305">
        <v>175.6</v>
      </c>
      <c r="D5506" s="305">
        <v>175.5</v>
      </c>
      <c r="E5506" s="305">
        <v>176</v>
      </c>
      <c r="F5506" s="305">
        <v>174.5</v>
      </c>
      <c r="G5506" s="305">
        <v>180.4</v>
      </c>
      <c r="H5506" s="305">
        <v>179.4</v>
      </c>
      <c r="I5506" s="305">
        <v>175.6</v>
      </c>
      <c r="J5506" s="329"/>
      <c r="K5506" s="363"/>
      <c r="L5506" s="329"/>
      <c r="M5506" s="363"/>
      <c r="N5506" s="183">
        <f t="shared" si="2103"/>
        <v>1.7569999999999999</v>
      </c>
      <c r="O5506" s="184">
        <f t="shared" si="2104"/>
        <v>1.756</v>
      </c>
      <c r="P5506" s="185">
        <f t="shared" si="2105"/>
        <v>1.7549999999999999</v>
      </c>
      <c r="Q5506" s="186">
        <f t="shared" si="2106"/>
        <v>1.76</v>
      </c>
      <c r="R5506" s="187">
        <f t="shared" si="2107"/>
        <v>1.7450000000000001</v>
      </c>
      <c r="S5506" s="188">
        <f t="shared" si="2108"/>
        <v>1.804</v>
      </c>
      <c r="T5506" s="189">
        <f t="shared" si="2109"/>
        <v>1.794</v>
      </c>
      <c r="U5506" s="332">
        <f t="shared" si="2110"/>
        <v>1.756</v>
      </c>
      <c r="V5506" s="325"/>
      <c r="W5506" s="325"/>
    </row>
    <row r="5507" spans="1:23" ht="15.65" customHeight="1" x14ac:dyDescent="0.35">
      <c r="A5507" s="293">
        <v>45698</v>
      </c>
      <c r="B5507" s="305">
        <v>175.3</v>
      </c>
      <c r="C5507" s="305">
        <v>175.1</v>
      </c>
      <c r="D5507" s="305">
        <v>175</v>
      </c>
      <c r="E5507" s="305">
        <v>175.6</v>
      </c>
      <c r="F5507" s="305">
        <v>174</v>
      </c>
      <c r="G5507" s="305">
        <v>179.9</v>
      </c>
      <c r="H5507" s="305">
        <v>179</v>
      </c>
      <c r="I5507" s="305">
        <v>175.1</v>
      </c>
      <c r="J5507" s="329"/>
      <c r="K5507" s="363"/>
      <c r="L5507" s="329"/>
      <c r="M5507" s="363"/>
      <c r="N5507" s="183">
        <f t="shared" si="2103"/>
        <v>1.7530000000000001</v>
      </c>
      <c r="O5507" s="184">
        <f t="shared" si="2104"/>
        <v>1.7509999999999999</v>
      </c>
      <c r="P5507" s="185">
        <f t="shared" si="2105"/>
        <v>1.75</v>
      </c>
      <c r="Q5507" s="186">
        <f t="shared" si="2106"/>
        <v>1.756</v>
      </c>
      <c r="R5507" s="187">
        <f t="shared" si="2107"/>
        <v>1.74</v>
      </c>
      <c r="S5507" s="188">
        <f t="shared" si="2108"/>
        <v>1.7990000000000002</v>
      </c>
      <c r="T5507" s="189">
        <f t="shared" si="2109"/>
        <v>1.79</v>
      </c>
      <c r="U5507" s="332">
        <f t="shared" si="2110"/>
        <v>1.7509999999999999</v>
      </c>
      <c r="V5507" s="325"/>
      <c r="W5507" s="325"/>
    </row>
    <row r="5508" spans="1:23" ht="15.65" customHeight="1" x14ac:dyDescent="0.35">
      <c r="A5508" s="293">
        <v>45699</v>
      </c>
      <c r="B5508" s="305">
        <v>174.8</v>
      </c>
      <c r="C5508" s="305">
        <v>174.7</v>
      </c>
      <c r="D5508" s="305">
        <v>174.5</v>
      </c>
      <c r="E5508" s="305">
        <v>175</v>
      </c>
      <c r="F5508" s="305">
        <v>173.5</v>
      </c>
      <c r="G5508" s="305">
        <v>179.4</v>
      </c>
      <c r="H5508" s="305">
        <v>178.4</v>
      </c>
      <c r="I5508" s="305">
        <v>174.6</v>
      </c>
      <c r="J5508" s="329"/>
      <c r="K5508" s="363"/>
      <c r="L5508" s="329"/>
      <c r="M5508" s="363"/>
      <c r="N5508" s="183">
        <f t="shared" si="2103"/>
        <v>1.7480000000000002</v>
      </c>
      <c r="O5508" s="184">
        <f t="shared" si="2104"/>
        <v>1.7469999999999999</v>
      </c>
      <c r="P5508" s="185">
        <f t="shared" si="2105"/>
        <v>1.7450000000000001</v>
      </c>
      <c r="Q5508" s="186">
        <f t="shared" si="2106"/>
        <v>1.75</v>
      </c>
      <c r="R5508" s="187">
        <f t="shared" si="2107"/>
        <v>1.7350000000000001</v>
      </c>
      <c r="S5508" s="188">
        <f t="shared" si="2108"/>
        <v>1.794</v>
      </c>
      <c r="T5508" s="189">
        <f t="shared" si="2109"/>
        <v>1.784</v>
      </c>
      <c r="U5508" s="332">
        <f t="shared" si="2110"/>
        <v>1.746</v>
      </c>
      <c r="V5508" s="325"/>
      <c r="W5508" s="325"/>
    </row>
    <row r="5509" spans="1:23" ht="15.65" customHeight="1" x14ac:dyDescent="0.35">
      <c r="A5509" s="293">
        <v>45700</v>
      </c>
      <c r="B5509" s="305">
        <v>174.2</v>
      </c>
      <c r="C5509" s="305">
        <v>174.4</v>
      </c>
      <c r="D5509" s="305">
        <v>173.9</v>
      </c>
      <c r="E5509" s="305">
        <v>174.5</v>
      </c>
      <c r="F5509" s="305">
        <v>172.9</v>
      </c>
      <c r="G5509" s="305">
        <v>178.8</v>
      </c>
      <c r="H5509" s="305">
        <v>177.7</v>
      </c>
      <c r="I5509" s="305">
        <v>174.1</v>
      </c>
      <c r="J5509" s="329"/>
      <c r="K5509" s="363"/>
      <c r="L5509" s="329"/>
      <c r="M5509" s="363"/>
      <c r="N5509" s="183">
        <f t="shared" si="2103"/>
        <v>1.742</v>
      </c>
      <c r="O5509" s="184">
        <f t="shared" si="2104"/>
        <v>1.744</v>
      </c>
      <c r="P5509" s="185">
        <f t="shared" si="2105"/>
        <v>1.7390000000000001</v>
      </c>
      <c r="Q5509" s="186">
        <f t="shared" si="2106"/>
        <v>1.7450000000000001</v>
      </c>
      <c r="R5509" s="187">
        <f t="shared" si="2107"/>
        <v>1.7290000000000001</v>
      </c>
      <c r="S5509" s="188">
        <f t="shared" si="2108"/>
        <v>1.788</v>
      </c>
      <c r="T5509" s="189">
        <f t="shared" si="2109"/>
        <v>1.7769999999999999</v>
      </c>
      <c r="U5509" s="332">
        <f t="shared" si="2110"/>
        <v>1.7409999999999999</v>
      </c>
      <c r="V5509" s="325"/>
      <c r="W5509" s="325"/>
    </row>
    <row r="5510" spans="1:23" ht="15.65" customHeight="1" x14ac:dyDescent="0.35">
      <c r="A5510" s="293">
        <v>45701</v>
      </c>
      <c r="B5510" s="305">
        <v>174.1</v>
      </c>
      <c r="C5510" s="305">
        <v>174.2</v>
      </c>
      <c r="D5510" s="305">
        <v>173.9</v>
      </c>
      <c r="E5510" s="305">
        <v>174.4</v>
      </c>
      <c r="F5510" s="305">
        <v>172.9</v>
      </c>
      <c r="G5510" s="305">
        <v>178.7</v>
      </c>
      <c r="H5510" s="305">
        <v>177.7</v>
      </c>
      <c r="I5510" s="305">
        <v>174</v>
      </c>
      <c r="J5510" s="329"/>
      <c r="K5510" s="363"/>
      <c r="L5510" s="329"/>
      <c r="M5510" s="363"/>
      <c r="N5510" s="183">
        <f t="shared" si="2103"/>
        <v>1.7409999999999999</v>
      </c>
      <c r="O5510" s="184">
        <f t="shared" si="2104"/>
        <v>1.742</v>
      </c>
      <c r="P5510" s="185">
        <f t="shared" si="2105"/>
        <v>1.7390000000000001</v>
      </c>
      <c r="Q5510" s="186">
        <f t="shared" si="2106"/>
        <v>1.744</v>
      </c>
      <c r="R5510" s="187">
        <f t="shared" si="2107"/>
        <v>1.7290000000000001</v>
      </c>
      <c r="S5510" s="188">
        <f t="shared" si="2108"/>
        <v>1.7869999999999999</v>
      </c>
      <c r="T5510" s="189">
        <f t="shared" si="2109"/>
        <v>1.7769999999999999</v>
      </c>
      <c r="U5510" s="332">
        <f t="shared" si="2110"/>
        <v>1.74</v>
      </c>
      <c r="V5510" s="325"/>
      <c r="W5510" s="325"/>
    </row>
    <row r="5511" spans="1:23" ht="15.65" customHeight="1" x14ac:dyDescent="0.35">
      <c r="A5511" s="293">
        <v>45702</v>
      </c>
      <c r="B5511" s="305">
        <v>174.3</v>
      </c>
      <c r="C5511" s="305">
        <v>174.2</v>
      </c>
      <c r="D5511" s="305">
        <v>174.1</v>
      </c>
      <c r="E5511" s="305">
        <v>174.6</v>
      </c>
      <c r="F5511" s="305">
        <v>173.1</v>
      </c>
      <c r="G5511" s="305">
        <v>178.9</v>
      </c>
      <c r="H5511" s="305">
        <v>178</v>
      </c>
      <c r="I5511" s="305">
        <v>174.2</v>
      </c>
      <c r="J5511" s="329"/>
      <c r="K5511" s="363">
        <f>AVERAGE(I5502:I5511)</f>
        <v>175.26999999999998</v>
      </c>
      <c r="L5511" s="329"/>
      <c r="M5511" s="363"/>
      <c r="N5511" s="183">
        <f t="shared" si="2103"/>
        <v>1.7430000000000001</v>
      </c>
      <c r="O5511" s="184">
        <f t="shared" si="2104"/>
        <v>1.742</v>
      </c>
      <c r="P5511" s="185">
        <f t="shared" si="2105"/>
        <v>1.7409999999999999</v>
      </c>
      <c r="Q5511" s="186">
        <f t="shared" si="2106"/>
        <v>1.746</v>
      </c>
      <c r="R5511" s="187">
        <f t="shared" si="2107"/>
        <v>1.7309999999999999</v>
      </c>
      <c r="S5511" s="188">
        <f t="shared" si="2108"/>
        <v>1.7890000000000001</v>
      </c>
      <c r="T5511" s="189">
        <f t="shared" si="2109"/>
        <v>1.78</v>
      </c>
      <c r="U5511" s="332">
        <f t="shared" si="2110"/>
        <v>1.742</v>
      </c>
      <c r="V5511" s="325"/>
      <c r="W5511" s="325"/>
    </row>
    <row r="5512" spans="1:23" ht="15.65" customHeight="1" x14ac:dyDescent="0.35">
      <c r="A5512" s="293">
        <v>45705</v>
      </c>
      <c r="B5512" s="305">
        <v>174.5</v>
      </c>
      <c r="C5512" s="305">
        <v>174.2</v>
      </c>
      <c r="D5512" s="305">
        <v>174.3</v>
      </c>
      <c r="E5512" s="305">
        <v>174.8</v>
      </c>
      <c r="F5512" s="305">
        <v>173.2</v>
      </c>
      <c r="G5512" s="305">
        <v>179.1</v>
      </c>
      <c r="H5512" s="305">
        <v>178.2</v>
      </c>
      <c r="I5512" s="305">
        <v>174.3</v>
      </c>
      <c r="J5512" s="329"/>
      <c r="K5512" s="363"/>
      <c r="L5512" s="329"/>
      <c r="M5512" s="363"/>
      <c r="N5512" s="183">
        <f t="shared" ref="N5512:N5521" si="2111">B5512/$V$1</f>
        <v>1.7450000000000001</v>
      </c>
      <c r="O5512" s="184">
        <f t="shared" ref="O5512:O5521" si="2112">C5512/$V$1</f>
        <v>1.742</v>
      </c>
      <c r="P5512" s="185">
        <f t="shared" ref="P5512:P5521" si="2113">D5512/$V$1</f>
        <v>1.7430000000000001</v>
      </c>
      <c r="Q5512" s="186">
        <f t="shared" ref="Q5512:Q5521" si="2114">E5512/$V$1</f>
        <v>1.7480000000000002</v>
      </c>
      <c r="R5512" s="187">
        <f t="shared" ref="R5512:R5521" si="2115">F5512/$V$1</f>
        <v>1.732</v>
      </c>
      <c r="S5512" s="188">
        <f t="shared" ref="S5512:S5521" si="2116">G5512/$V$1</f>
        <v>1.7909999999999999</v>
      </c>
      <c r="T5512" s="189">
        <f t="shared" ref="T5512:T5521" si="2117">H5512/$V$1</f>
        <v>1.7819999999999998</v>
      </c>
      <c r="U5512" s="332">
        <f t="shared" ref="U5512:U5521" si="2118">I5512/$V$1</f>
        <v>1.7430000000000001</v>
      </c>
      <c r="V5512" s="325"/>
      <c r="W5512" s="325"/>
    </row>
    <row r="5513" spans="1:23" ht="15.65" customHeight="1" x14ac:dyDescent="0.35">
      <c r="A5513" s="293">
        <v>45706</v>
      </c>
      <c r="B5513" s="305">
        <v>174.6</v>
      </c>
      <c r="C5513" s="305">
        <v>174.4</v>
      </c>
      <c r="D5513" s="305">
        <v>174.4</v>
      </c>
      <c r="E5513" s="305">
        <v>174.9</v>
      </c>
      <c r="F5513" s="305">
        <v>173.3</v>
      </c>
      <c r="G5513" s="305">
        <v>179.2</v>
      </c>
      <c r="H5513" s="305">
        <v>178.5</v>
      </c>
      <c r="I5513" s="305">
        <v>174.5</v>
      </c>
      <c r="J5513" s="329"/>
      <c r="K5513" s="363"/>
      <c r="L5513" s="329"/>
      <c r="M5513" s="363"/>
      <c r="N5513" s="183">
        <f t="shared" si="2111"/>
        <v>1.746</v>
      </c>
      <c r="O5513" s="184">
        <f t="shared" si="2112"/>
        <v>1.744</v>
      </c>
      <c r="P5513" s="185">
        <f t="shared" si="2113"/>
        <v>1.744</v>
      </c>
      <c r="Q5513" s="186">
        <f t="shared" si="2114"/>
        <v>1.7490000000000001</v>
      </c>
      <c r="R5513" s="187">
        <f t="shared" si="2115"/>
        <v>1.7330000000000001</v>
      </c>
      <c r="S5513" s="188">
        <f t="shared" si="2116"/>
        <v>1.7919999999999998</v>
      </c>
      <c r="T5513" s="189">
        <f t="shared" si="2117"/>
        <v>1.7849999999999999</v>
      </c>
      <c r="U5513" s="332">
        <f t="shared" si="2118"/>
        <v>1.7450000000000001</v>
      </c>
      <c r="V5513" s="325"/>
      <c r="W5513" s="325"/>
    </row>
    <row r="5514" spans="1:23" ht="15.65" customHeight="1" x14ac:dyDescent="0.35">
      <c r="A5514" s="293">
        <v>45707</v>
      </c>
      <c r="B5514" s="305">
        <v>174.6</v>
      </c>
      <c r="C5514" s="305">
        <v>174.5</v>
      </c>
      <c r="D5514" s="305">
        <v>174.4</v>
      </c>
      <c r="E5514" s="305">
        <v>174.9</v>
      </c>
      <c r="F5514" s="305">
        <v>173.3</v>
      </c>
      <c r="G5514" s="305">
        <v>179.1</v>
      </c>
      <c r="H5514" s="305">
        <v>178.4</v>
      </c>
      <c r="I5514" s="305">
        <v>174.4</v>
      </c>
      <c r="J5514" s="329"/>
      <c r="K5514" s="363"/>
      <c r="L5514" s="329"/>
      <c r="M5514" s="363"/>
      <c r="N5514" s="183">
        <f t="shared" si="2111"/>
        <v>1.746</v>
      </c>
      <c r="O5514" s="184">
        <f t="shared" si="2112"/>
        <v>1.7450000000000001</v>
      </c>
      <c r="P5514" s="185">
        <f t="shared" si="2113"/>
        <v>1.744</v>
      </c>
      <c r="Q5514" s="186">
        <f t="shared" si="2114"/>
        <v>1.7490000000000001</v>
      </c>
      <c r="R5514" s="187">
        <f t="shared" si="2115"/>
        <v>1.7330000000000001</v>
      </c>
      <c r="S5514" s="188">
        <f t="shared" si="2116"/>
        <v>1.7909999999999999</v>
      </c>
      <c r="T5514" s="189">
        <f t="shared" si="2117"/>
        <v>1.784</v>
      </c>
      <c r="U5514" s="332">
        <f t="shared" si="2118"/>
        <v>1.744</v>
      </c>
      <c r="V5514" s="325"/>
      <c r="W5514" s="325"/>
    </row>
    <row r="5515" spans="1:23" ht="15.65" customHeight="1" x14ac:dyDescent="0.35">
      <c r="A5515" s="293">
        <v>45708</v>
      </c>
      <c r="B5515" s="305">
        <v>174.4</v>
      </c>
      <c r="C5515" s="305">
        <v>174.5</v>
      </c>
      <c r="D5515" s="305">
        <v>174.2</v>
      </c>
      <c r="E5515" s="305">
        <v>174.7</v>
      </c>
      <c r="F5515" s="305">
        <v>173</v>
      </c>
      <c r="G5515" s="305">
        <v>178.9</v>
      </c>
      <c r="H5515" s="305">
        <v>178.2</v>
      </c>
      <c r="I5515" s="305">
        <v>174.3</v>
      </c>
      <c r="J5515" s="329"/>
      <c r="K5515" s="363"/>
      <c r="L5515" s="329"/>
      <c r="M5515" s="363"/>
      <c r="N5515" s="183">
        <f t="shared" si="2111"/>
        <v>1.744</v>
      </c>
      <c r="O5515" s="184">
        <f t="shared" si="2112"/>
        <v>1.7450000000000001</v>
      </c>
      <c r="P5515" s="185">
        <f t="shared" si="2113"/>
        <v>1.742</v>
      </c>
      <c r="Q5515" s="186">
        <f t="shared" si="2114"/>
        <v>1.7469999999999999</v>
      </c>
      <c r="R5515" s="187">
        <f t="shared" si="2115"/>
        <v>1.73</v>
      </c>
      <c r="S5515" s="188">
        <f t="shared" si="2116"/>
        <v>1.7890000000000001</v>
      </c>
      <c r="T5515" s="189">
        <f t="shared" si="2117"/>
        <v>1.7819999999999998</v>
      </c>
      <c r="U5515" s="332">
        <f t="shared" si="2118"/>
        <v>1.7430000000000001</v>
      </c>
      <c r="V5515" s="325"/>
      <c r="W5515" s="325"/>
    </row>
    <row r="5516" spans="1:23" ht="15.65" customHeight="1" x14ac:dyDescent="0.35">
      <c r="A5516" s="293">
        <v>45709</v>
      </c>
      <c r="B5516" s="305">
        <v>174.1</v>
      </c>
      <c r="C5516" s="305">
        <v>174.2</v>
      </c>
      <c r="D5516" s="305">
        <v>173.9</v>
      </c>
      <c r="E5516" s="305">
        <v>174.4</v>
      </c>
      <c r="F5516" s="305">
        <v>172.7</v>
      </c>
      <c r="G5516" s="305">
        <v>178.5</v>
      </c>
      <c r="H5516" s="305">
        <v>177.8</v>
      </c>
      <c r="I5516" s="305">
        <v>174</v>
      </c>
      <c r="J5516" s="329"/>
      <c r="K5516" s="363"/>
      <c r="L5516" s="329"/>
      <c r="M5516" s="363"/>
      <c r="N5516" s="183">
        <f t="shared" si="2111"/>
        <v>1.7409999999999999</v>
      </c>
      <c r="O5516" s="184">
        <f t="shared" si="2112"/>
        <v>1.742</v>
      </c>
      <c r="P5516" s="185">
        <f t="shared" si="2113"/>
        <v>1.7390000000000001</v>
      </c>
      <c r="Q5516" s="186">
        <f t="shared" si="2114"/>
        <v>1.744</v>
      </c>
      <c r="R5516" s="187">
        <f t="shared" si="2115"/>
        <v>1.7269999999999999</v>
      </c>
      <c r="S5516" s="188">
        <f t="shared" si="2116"/>
        <v>1.7849999999999999</v>
      </c>
      <c r="T5516" s="189">
        <f t="shared" si="2117"/>
        <v>1.778</v>
      </c>
      <c r="U5516" s="332">
        <f t="shared" si="2118"/>
        <v>1.74</v>
      </c>
      <c r="V5516" s="325"/>
      <c r="W5516" s="325"/>
    </row>
    <row r="5517" spans="1:23" ht="15.65" customHeight="1" x14ac:dyDescent="0.35">
      <c r="A5517" s="293">
        <v>45712</v>
      </c>
      <c r="B5517" s="305">
        <v>174.1</v>
      </c>
      <c r="C5517" s="305">
        <v>174.1</v>
      </c>
      <c r="D5517" s="305">
        <v>173.9</v>
      </c>
      <c r="E5517" s="305">
        <v>174.4</v>
      </c>
      <c r="F5517" s="305">
        <v>172.6</v>
      </c>
      <c r="G5517" s="305">
        <v>178.5</v>
      </c>
      <c r="H5517" s="305">
        <v>177.9</v>
      </c>
      <c r="I5517" s="305">
        <v>173.9</v>
      </c>
      <c r="J5517" s="329"/>
      <c r="K5517" s="363"/>
      <c r="L5517" s="329"/>
      <c r="M5517" s="363"/>
      <c r="N5517" s="183">
        <f t="shared" si="2111"/>
        <v>1.7409999999999999</v>
      </c>
      <c r="O5517" s="184">
        <f t="shared" si="2112"/>
        <v>1.7409999999999999</v>
      </c>
      <c r="P5517" s="185">
        <f t="shared" si="2113"/>
        <v>1.7390000000000001</v>
      </c>
      <c r="Q5517" s="186">
        <f t="shared" si="2114"/>
        <v>1.744</v>
      </c>
      <c r="R5517" s="187">
        <f t="shared" si="2115"/>
        <v>1.726</v>
      </c>
      <c r="S5517" s="188">
        <f t="shared" si="2116"/>
        <v>1.7849999999999999</v>
      </c>
      <c r="T5517" s="189">
        <f t="shared" si="2117"/>
        <v>1.7790000000000001</v>
      </c>
      <c r="U5517" s="332">
        <f t="shared" si="2118"/>
        <v>1.7390000000000001</v>
      </c>
      <c r="V5517" s="325"/>
      <c r="W5517" s="325"/>
    </row>
    <row r="5518" spans="1:23" ht="15.65" customHeight="1" x14ac:dyDescent="0.35">
      <c r="A5518" s="293">
        <v>45713</v>
      </c>
      <c r="B5518" s="305">
        <v>174.1</v>
      </c>
      <c r="C5518" s="305">
        <v>174</v>
      </c>
      <c r="D5518" s="305">
        <v>173.9</v>
      </c>
      <c r="E5518" s="305">
        <v>174.4</v>
      </c>
      <c r="F5518" s="305">
        <v>172.6</v>
      </c>
      <c r="G5518" s="305">
        <v>178.5</v>
      </c>
      <c r="H5518" s="305">
        <v>177.9</v>
      </c>
      <c r="I5518" s="305">
        <v>173.9</v>
      </c>
      <c r="J5518" s="329"/>
      <c r="K5518" s="363"/>
      <c r="L5518" s="329"/>
      <c r="M5518" s="363"/>
      <c r="N5518" s="183">
        <f t="shared" si="2111"/>
        <v>1.7409999999999999</v>
      </c>
      <c r="O5518" s="184">
        <f t="shared" si="2112"/>
        <v>1.74</v>
      </c>
      <c r="P5518" s="185">
        <f t="shared" si="2113"/>
        <v>1.7390000000000001</v>
      </c>
      <c r="Q5518" s="186">
        <f t="shared" si="2114"/>
        <v>1.744</v>
      </c>
      <c r="R5518" s="187">
        <f t="shared" si="2115"/>
        <v>1.726</v>
      </c>
      <c r="S5518" s="188">
        <f t="shared" si="2116"/>
        <v>1.7849999999999999</v>
      </c>
      <c r="T5518" s="189">
        <f t="shared" si="2117"/>
        <v>1.7790000000000001</v>
      </c>
      <c r="U5518" s="332">
        <f t="shared" si="2118"/>
        <v>1.7390000000000001</v>
      </c>
      <c r="V5518" s="325"/>
      <c r="W5518" s="325"/>
    </row>
    <row r="5519" spans="1:23" ht="15.65" customHeight="1" x14ac:dyDescent="0.35">
      <c r="A5519" s="293">
        <v>45714</v>
      </c>
      <c r="B5519" s="305">
        <v>173.9</v>
      </c>
      <c r="C5519" s="305">
        <v>173.7</v>
      </c>
      <c r="D5519" s="305">
        <v>173.6</v>
      </c>
      <c r="E5519" s="305">
        <v>174.1</v>
      </c>
      <c r="F5519" s="305">
        <v>172.3</v>
      </c>
      <c r="G5519" s="305">
        <v>178.1</v>
      </c>
      <c r="H5519" s="305">
        <v>177.7</v>
      </c>
      <c r="I5519" s="305">
        <v>173.6</v>
      </c>
      <c r="J5519" s="329"/>
      <c r="K5519" s="363"/>
      <c r="L5519" s="329"/>
      <c r="M5519" s="363"/>
      <c r="N5519" s="183">
        <f t="shared" si="2111"/>
        <v>1.7390000000000001</v>
      </c>
      <c r="O5519" s="184">
        <f t="shared" si="2112"/>
        <v>1.7369999999999999</v>
      </c>
      <c r="P5519" s="185">
        <f t="shared" si="2113"/>
        <v>1.736</v>
      </c>
      <c r="Q5519" s="186">
        <f t="shared" si="2114"/>
        <v>1.7409999999999999</v>
      </c>
      <c r="R5519" s="187">
        <f t="shared" si="2115"/>
        <v>1.7230000000000001</v>
      </c>
      <c r="S5519" s="188">
        <f t="shared" si="2116"/>
        <v>1.7809999999999999</v>
      </c>
      <c r="T5519" s="189">
        <f t="shared" si="2117"/>
        <v>1.7769999999999999</v>
      </c>
      <c r="U5519" s="332">
        <f t="shared" si="2118"/>
        <v>1.736</v>
      </c>
      <c r="V5519" s="325"/>
      <c r="W5519" s="325"/>
    </row>
    <row r="5520" spans="1:23" ht="15.65" customHeight="1" x14ac:dyDescent="0.35">
      <c r="A5520" s="293">
        <v>45715</v>
      </c>
      <c r="B5520" s="305">
        <v>173.7</v>
      </c>
      <c r="C5520" s="305">
        <v>173.5</v>
      </c>
      <c r="D5520" s="305">
        <v>173.4</v>
      </c>
      <c r="E5520" s="305">
        <v>173.8</v>
      </c>
      <c r="F5520" s="305">
        <v>172.1</v>
      </c>
      <c r="G5520" s="305">
        <v>177.9</v>
      </c>
      <c r="H5520" s="305">
        <v>177.3</v>
      </c>
      <c r="I5520" s="305">
        <v>173.4</v>
      </c>
      <c r="J5520" s="329"/>
      <c r="K5520" s="363"/>
      <c r="L5520" s="329"/>
      <c r="M5520" s="363"/>
      <c r="N5520" s="183">
        <f t="shared" si="2111"/>
        <v>1.7369999999999999</v>
      </c>
      <c r="O5520" s="184">
        <f t="shared" si="2112"/>
        <v>1.7350000000000001</v>
      </c>
      <c r="P5520" s="185">
        <f t="shared" si="2113"/>
        <v>1.734</v>
      </c>
      <c r="Q5520" s="186">
        <f t="shared" si="2114"/>
        <v>1.7380000000000002</v>
      </c>
      <c r="R5520" s="187">
        <f t="shared" si="2115"/>
        <v>1.7209999999999999</v>
      </c>
      <c r="S5520" s="188">
        <f t="shared" si="2116"/>
        <v>1.7790000000000001</v>
      </c>
      <c r="T5520" s="189">
        <f t="shared" si="2117"/>
        <v>1.7730000000000001</v>
      </c>
      <c r="U5520" s="332">
        <f t="shared" si="2118"/>
        <v>1.734</v>
      </c>
      <c r="V5520" s="325"/>
      <c r="W5520" s="325"/>
    </row>
    <row r="5521" spans="1:23" ht="15.65" customHeight="1" x14ac:dyDescent="0.35">
      <c r="A5521" s="293">
        <v>45716</v>
      </c>
      <c r="B5521" s="305">
        <v>172.7</v>
      </c>
      <c r="C5521" s="305">
        <v>172.6</v>
      </c>
      <c r="D5521" s="305">
        <v>172.4</v>
      </c>
      <c r="E5521" s="305">
        <v>172.8</v>
      </c>
      <c r="F5521" s="305">
        <v>171.2</v>
      </c>
      <c r="G5521" s="305">
        <v>177.1</v>
      </c>
      <c r="H5521" s="305">
        <v>176.3</v>
      </c>
      <c r="I5521" s="305">
        <v>172.5</v>
      </c>
      <c r="J5521" s="329"/>
      <c r="K5521" s="363">
        <f>AVERAGE(I5512:I5521)</f>
        <v>173.88000000000002</v>
      </c>
      <c r="L5521" s="329"/>
      <c r="M5521" s="363">
        <f>AVERAGE(I5502:I5521)</f>
        <v>174.57500000000002</v>
      </c>
      <c r="N5521" s="183">
        <f t="shared" si="2111"/>
        <v>1.7269999999999999</v>
      </c>
      <c r="O5521" s="184">
        <f t="shared" si="2112"/>
        <v>1.726</v>
      </c>
      <c r="P5521" s="185">
        <f t="shared" si="2113"/>
        <v>1.724</v>
      </c>
      <c r="Q5521" s="186">
        <f t="shared" si="2114"/>
        <v>1.7280000000000002</v>
      </c>
      <c r="R5521" s="187">
        <f t="shared" si="2115"/>
        <v>1.712</v>
      </c>
      <c r="S5521" s="188">
        <f t="shared" si="2116"/>
        <v>1.7709999999999999</v>
      </c>
      <c r="T5521" s="189">
        <f t="shared" si="2117"/>
        <v>1.7630000000000001</v>
      </c>
      <c r="U5521" s="332">
        <f t="shared" si="2118"/>
        <v>1.7250000000000001</v>
      </c>
      <c r="V5521" s="325"/>
      <c r="W5521" s="325"/>
    </row>
    <row r="5522" spans="1:23" ht="15.65" customHeight="1" x14ac:dyDescent="0.35">
      <c r="A5522" s="293">
        <v>45719</v>
      </c>
      <c r="B5522" s="305">
        <v>172.1</v>
      </c>
      <c r="C5522" s="305">
        <v>172.1</v>
      </c>
      <c r="D5522" s="305">
        <v>171.8</v>
      </c>
      <c r="E5522" s="305">
        <v>172.3</v>
      </c>
      <c r="F5522" s="305">
        <v>170.6</v>
      </c>
      <c r="G5522" s="305">
        <v>176.5</v>
      </c>
      <c r="H5522" s="305">
        <v>175.7</v>
      </c>
      <c r="I5522" s="305">
        <v>171.9</v>
      </c>
      <c r="J5522" s="329"/>
      <c r="K5522" s="363"/>
      <c r="L5522" s="329"/>
      <c r="M5522" s="363"/>
      <c r="N5522" s="183">
        <f t="shared" ref="N5522:N5531" si="2119">B5522/$V$1</f>
        <v>1.7209999999999999</v>
      </c>
      <c r="O5522" s="184">
        <f t="shared" ref="O5522:O5531" si="2120">C5522/$V$1</f>
        <v>1.7209999999999999</v>
      </c>
      <c r="P5522" s="185">
        <f t="shared" ref="P5522:P5531" si="2121">D5522/$V$1</f>
        <v>1.7180000000000002</v>
      </c>
      <c r="Q5522" s="186">
        <f t="shared" ref="Q5522:Q5531" si="2122">E5522/$V$1</f>
        <v>1.7230000000000001</v>
      </c>
      <c r="R5522" s="187">
        <f t="shared" ref="R5522:R5531" si="2123">F5522/$V$1</f>
        <v>1.706</v>
      </c>
      <c r="S5522" s="188">
        <f t="shared" ref="S5522:S5531" si="2124">G5522/$V$1</f>
        <v>1.7649999999999999</v>
      </c>
      <c r="T5522" s="189">
        <f t="shared" ref="T5522:T5531" si="2125">H5522/$V$1</f>
        <v>1.7569999999999999</v>
      </c>
      <c r="U5522" s="332">
        <f t="shared" ref="U5522:U5531" si="2126">I5522/$V$1</f>
        <v>1.7190000000000001</v>
      </c>
      <c r="V5522" s="325"/>
      <c r="W5522" s="325"/>
    </row>
    <row r="5523" spans="1:23" ht="15.65" customHeight="1" x14ac:dyDescent="0.35">
      <c r="A5523" s="293">
        <v>45720</v>
      </c>
      <c r="B5523" s="305">
        <v>171.8</v>
      </c>
      <c r="C5523" s="305">
        <v>171.9</v>
      </c>
      <c r="D5523" s="305">
        <v>171.6</v>
      </c>
      <c r="E5523" s="305">
        <v>172.1</v>
      </c>
      <c r="F5523" s="305">
        <v>170.5</v>
      </c>
      <c r="G5523" s="305">
        <v>176.3</v>
      </c>
      <c r="H5523" s="305">
        <v>175.4</v>
      </c>
      <c r="I5523" s="305">
        <v>171.7</v>
      </c>
      <c r="J5523" s="329"/>
      <c r="K5523" s="363"/>
      <c r="L5523" s="329"/>
      <c r="M5523" s="363"/>
      <c r="N5523" s="183">
        <f t="shared" si="2119"/>
        <v>1.7180000000000002</v>
      </c>
      <c r="O5523" s="184">
        <f t="shared" si="2120"/>
        <v>1.7190000000000001</v>
      </c>
      <c r="P5523" s="185">
        <f t="shared" si="2121"/>
        <v>1.716</v>
      </c>
      <c r="Q5523" s="186">
        <f t="shared" si="2122"/>
        <v>1.7209999999999999</v>
      </c>
      <c r="R5523" s="187">
        <f t="shared" si="2123"/>
        <v>1.7050000000000001</v>
      </c>
      <c r="S5523" s="188">
        <f t="shared" si="2124"/>
        <v>1.7630000000000001</v>
      </c>
      <c r="T5523" s="189">
        <f t="shared" si="2125"/>
        <v>1.754</v>
      </c>
      <c r="U5523" s="332">
        <f t="shared" si="2126"/>
        <v>1.7169999999999999</v>
      </c>
      <c r="V5523" s="325"/>
      <c r="W5523" s="325"/>
    </row>
    <row r="5524" spans="1:23" ht="15.65" customHeight="1" x14ac:dyDescent="0.35">
      <c r="A5524" s="293">
        <v>45721</v>
      </c>
      <c r="B5524" s="305">
        <v>171.2</v>
      </c>
      <c r="C5524" s="305">
        <v>171.2</v>
      </c>
      <c r="D5524" s="305">
        <v>171.1</v>
      </c>
      <c r="E5524" s="305">
        <v>171.5</v>
      </c>
      <c r="F5524" s="305">
        <v>169.9</v>
      </c>
      <c r="G5524" s="305">
        <v>175.7</v>
      </c>
      <c r="H5524" s="305">
        <v>174.9</v>
      </c>
      <c r="I5524" s="305">
        <v>171.1</v>
      </c>
      <c r="J5524" s="329"/>
      <c r="K5524" s="363"/>
      <c r="L5524" s="329"/>
      <c r="M5524" s="363"/>
      <c r="N5524" s="183">
        <f t="shared" si="2119"/>
        <v>1.712</v>
      </c>
      <c r="O5524" s="184">
        <f t="shared" si="2120"/>
        <v>1.712</v>
      </c>
      <c r="P5524" s="185">
        <f t="shared" si="2121"/>
        <v>1.7109999999999999</v>
      </c>
      <c r="Q5524" s="186">
        <f t="shared" si="2122"/>
        <v>1.7150000000000001</v>
      </c>
      <c r="R5524" s="187">
        <f t="shared" si="2123"/>
        <v>1.6990000000000001</v>
      </c>
      <c r="S5524" s="188">
        <f t="shared" si="2124"/>
        <v>1.7569999999999999</v>
      </c>
      <c r="T5524" s="189">
        <f t="shared" si="2125"/>
        <v>1.7490000000000001</v>
      </c>
      <c r="U5524" s="332">
        <f t="shared" si="2126"/>
        <v>1.7109999999999999</v>
      </c>
      <c r="V5524" s="325"/>
      <c r="W5524" s="325"/>
    </row>
    <row r="5525" spans="1:23" ht="15.65" customHeight="1" x14ac:dyDescent="0.35">
      <c r="A5525" s="293">
        <v>45722</v>
      </c>
      <c r="B5525" s="305">
        <v>170.8</v>
      </c>
      <c r="C5525" s="305">
        <v>170.7</v>
      </c>
      <c r="D5525" s="305">
        <v>170.7</v>
      </c>
      <c r="E5525" s="305">
        <v>171.1</v>
      </c>
      <c r="F5525" s="305">
        <v>169.5</v>
      </c>
      <c r="G5525" s="305">
        <v>175.4</v>
      </c>
      <c r="H5525" s="305">
        <v>174.6</v>
      </c>
      <c r="I5525" s="305">
        <v>170.7</v>
      </c>
      <c r="J5525" s="329"/>
      <c r="K5525" s="363"/>
      <c r="L5525" s="329"/>
      <c r="M5525" s="363"/>
      <c r="N5525" s="183">
        <f t="shared" si="2119"/>
        <v>1.7080000000000002</v>
      </c>
      <c r="O5525" s="184">
        <f t="shared" si="2120"/>
        <v>1.7069999999999999</v>
      </c>
      <c r="P5525" s="185">
        <f t="shared" si="2121"/>
        <v>1.7069999999999999</v>
      </c>
      <c r="Q5525" s="186">
        <f t="shared" si="2122"/>
        <v>1.7109999999999999</v>
      </c>
      <c r="R5525" s="187">
        <f t="shared" si="2123"/>
        <v>1.6950000000000001</v>
      </c>
      <c r="S5525" s="188">
        <f t="shared" si="2124"/>
        <v>1.754</v>
      </c>
      <c r="T5525" s="189">
        <f t="shared" si="2125"/>
        <v>1.746</v>
      </c>
      <c r="U5525" s="332">
        <f t="shared" si="2126"/>
        <v>1.7069999999999999</v>
      </c>
      <c r="V5525" s="325"/>
      <c r="W5525" s="325"/>
    </row>
    <row r="5526" spans="1:23" ht="15.65" customHeight="1" x14ac:dyDescent="0.35">
      <c r="A5526" s="293">
        <v>45723</v>
      </c>
      <c r="B5526" s="305">
        <v>170.5</v>
      </c>
      <c r="C5526" s="305">
        <v>170.3</v>
      </c>
      <c r="D5526" s="305">
        <v>170.4</v>
      </c>
      <c r="E5526" s="305">
        <v>170.8</v>
      </c>
      <c r="F5526" s="305">
        <v>169.2</v>
      </c>
      <c r="G5526" s="305">
        <v>175</v>
      </c>
      <c r="H5526" s="305">
        <v>174.3</v>
      </c>
      <c r="I5526" s="305">
        <v>170.3</v>
      </c>
      <c r="J5526" s="329"/>
      <c r="K5526" s="363"/>
      <c r="L5526" s="329"/>
      <c r="M5526" s="363"/>
      <c r="N5526" s="183">
        <f t="shared" si="2119"/>
        <v>1.7050000000000001</v>
      </c>
      <c r="O5526" s="184">
        <f t="shared" si="2120"/>
        <v>1.7030000000000001</v>
      </c>
      <c r="P5526" s="185">
        <f t="shared" si="2121"/>
        <v>1.704</v>
      </c>
      <c r="Q5526" s="186">
        <f t="shared" si="2122"/>
        <v>1.7080000000000002</v>
      </c>
      <c r="R5526" s="187">
        <f t="shared" si="2123"/>
        <v>1.6919999999999999</v>
      </c>
      <c r="S5526" s="188">
        <f t="shared" si="2124"/>
        <v>1.75</v>
      </c>
      <c r="T5526" s="189">
        <f t="shared" si="2125"/>
        <v>1.7430000000000001</v>
      </c>
      <c r="U5526" s="332">
        <f t="shared" si="2126"/>
        <v>1.7030000000000001</v>
      </c>
      <c r="V5526" s="325"/>
      <c r="W5526" s="325"/>
    </row>
    <row r="5527" spans="1:23" ht="15.65" customHeight="1" x14ac:dyDescent="0.35">
      <c r="A5527" s="293">
        <v>45726</v>
      </c>
      <c r="B5527" s="305">
        <v>170</v>
      </c>
      <c r="C5527" s="305">
        <v>169.8</v>
      </c>
      <c r="D5527" s="305">
        <v>169.8</v>
      </c>
      <c r="E5527" s="305">
        <v>170.3</v>
      </c>
      <c r="F5527" s="305">
        <v>168.6</v>
      </c>
      <c r="G5527" s="305">
        <v>174.5</v>
      </c>
      <c r="H5527" s="305">
        <v>174</v>
      </c>
      <c r="I5527" s="305">
        <v>169.8</v>
      </c>
      <c r="J5527" s="329"/>
      <c r="K5527" s="363"/>
      <c r="L5527" s="329"/>
      <c r="M5527" s="363"/>
      <c r="N5527" s="183">
        <f t="shared" si="2119"/>
        <v>1.7</v>
      </c>
      <c r="O5527" s="184">
        <f t="shared" si="2120"/>
        <v>1.6980000000000002</v>
      </c>
      <c r="P5527" s="185">
        <f t="shared" si="2121"/>
        <v>1.6980000000000002</v>
      </c>
      <c r="Q5527" s="186">
        <f t="shared" si="2122"/>
        <v>1.7030000000000001</v>
      </c>
      <c r="R5527" s="187">
        <f t="shared" si="2123"/>
        <v>1.6859999999999999</v>
      </c>
      <c r="S5527" s="188">
        <f t="shared" si="2124"/>
        <v>1.7450000000000001</v>
      </c>
      <c r="T5527" s="189">
        <f t="shared" si="2125"/>
        <v>1.74</v>
      </c>
      <c r="U5527" s="332">
        <f t="shared" si="2126"/>
        <v>1.6980000000000002</v>
      </c>
      <c r="V5527" s="325"/>
      <c r="W5527" s="325"/>
    </row>
    <row r="5528" spans="1:23" ht="15.65" customHeight="1" x14ac:dyDescent="0.35">
      <c r="A5528" s="293">
        <v>45727</v>
      </c>
      <c r="B5528" s="305">
        <v>169.5</v>
      </c>
      <c r="C5528" s="305">
        <v>169.5</v>
      </c>
      <c r="D5528" s="305">
        <v>169.3</v>
      </c>
      <c r="E5528" s="305">
        <v>169.8</v>
      </c>
      <c r="F5528" s="305">
        <v>168.2</v>
      </c>
      <c r="G5528" s="305">
        <v>174.1</v>
      </c>
      <c r="H5528" s="305">
        <v>173.4</v>
      </c>
      <c r="I5528" s="305">
        <v>169.4</v>
      </c>
      <c r="J5528" s="329"/>
      <c r="K5528" s="363"/>
      <c r="L5528" s="329"/>
      <c r="M5528" s="363"/>
      <c r="N5528" s="183">
        <f t="shared" si="2119"/>
        <v>1.6950000000000001</v>
      </c>
      <c r="O5528" s="184">
        <f t="shared" si="2120"/>
        <v>1.6950000000000001</v>
      </c>
      <c r="P5528" s="185">
        <f t="shared" si="2121"/>
        <v>1.6930000000000001</v>
      </c>
      <c r="Q5528" s="186">
        <f t="shared" si="2122"/>
        <v>1.6980000000000002</v>
      </c>
      <c r="R5528" s="187">
        <f t="shared" si="2123"/>
        <v>1.6819999999999999</v>
      </c>
      <c r="S5528" s="188">
        <f t="shared" si="2124"/>
        <v>1.7409999999999999</v>
      </c>
      <c r="T5528" s="189">
        <f t="shared" si="2125"/>
        <v>1.734</v>
      </c>
      <c r="U5528" s="332">
        <f t="shared" si="2126"/>
        <v>1.694</v>
      </c>
      <c r="V5528" s="325"/>
      <c r="W5528" s="325"/>
    </row>
    <row r="5529" spans="1:23" ht="15.65" customHeight="1" x14ac:dyDescent="0.35">
      <c r="A5529" s="293">
        <v>45728</v>
      </c>
      <c r="B5529" s="305">
        <v>168.9</v>
      </c>
      <c r="C5529" s="305">
        <v>168.9</v>
      </c>
      <c r="D5529" s="305">
        <v>168.7</v>
      </c>
      <c r="E5529" s="305">
        <v>169.2</v>
      </c>
      <c r="F5529" s="305">
        <v>167.5</v>
      </c>
      <c r="G5529" s="305">
        <v>173.4</v>
      </c>
      <c r="H5529" s="305">
        <v>172.8</v>
      </c>
      <c r="I5529" s="305">
        <v>168.7</v>
      </c>
      <c r="J5529" s="329"/>
      <c r="K5529" s="363"/>
      <c r="L5529" s="329"/>
      <c r="M5529" s="363"/>
      <c r="N5529" s="183">
        <f t="shared" si="2119"/>
        <v>1.6890000000000001</v>
      </c>
      <c r="O5529" s="184">
        <f t="shared" si="2120"/>
        <v>1.6890000000000001</v>
      </c>
      <c r="P5529" s="185">
        <f t="shared" si="2121"/>
        <v>1.6869999999999998</v>
      </c>
      <c r="Q5529" s="186">
        <f t="shared" si="2122"/>
        <v>1.6919999999999999</v>
      </c>
      <c r="R5529" s="187">
        <f t="shared" si="2123"/>
        <v>1.675</v>
      </c>
      <c r="S5529" s="188">
        <f t="shared" si="2124"/>
        <v>1.734</v>
      </c>
      <c r="T5529" s="189">
        <f t="shared" si="2125"/>
        <v>1.7280000000000002</v>
      </c>
      <c r="U5529" s="332">
        <f t="shared" si="2126"/>
        <v>1.6869999999999998</v>
      </c>
      <c r="V5529" s="325"/>
      <c r="W5529" s="325"/>
    </row>
    <row r="5530" spans="1:23" ht="15.65" customHeight="1" x14ac:dyDescent="0.35">
      <c r="A5530" s="293">
        <v>45729</v>
      </c>
      <c r="B5530" s="305">
        <v>168.2</v>
      </c>
      <c r="C5530" s="305">
        <v>168.2</v>
      </c>
      <c r="D5530" s="305">
        <v>167.9</v>
      </c>
      <c r="E5530" s="305">
        <v>168.5</v>
      </c>
      <c r="F5530" s="305">
        <v>166.7</v>
      </c>
      <c r="G5530" s="305">
        <v>172.6</v>
      </c>
      <c r="H5530" s="305">
        <v>172.1</v>
      </c>
      <c r="I5530" s="305">
        <v>168</v>
      </c>
      <c r="J5530" s="329"/>
      <c r="K5530" s="363"/>
      <c r="L5530" s="329"/>
      <c r="M5530" s="363"/>
      <c r="N5530" s="183">
        <f t="shared" si="2119"/>
        <v>1.6819999999999999</v>
      </c>
      <c r="O5530" s="184">
        <f t="shared" si="2120"/>
        <v>1.6819999999999999</v>
      </c>
      <c r="P5530" s="185">
        <f t="shared" si="2121"/>
        <v>1.679</v>
      </c>
      <c r="Q5530" s="186">
        <f t="shared" si="2122"/>
        <v>1.6850000000000001</v>
      </c>
      <c r="R5530" s="187">
        <f t="shared" si="2123"/>
        <v>1.6669999999999998</v>
      </c>
      <c r="S5530" s="188">
        <f t="shared" si="2124"/>
        <v>1.726</v>
      </c>
      <c r="T5530" s="189">
        <f t="shared" si="2125"/>
        <v>1.7209999999999999</v>
      </c>
      <c r="U5530" s="332">
        <f t="shared" si="2126"/>
        <v>1.68</v>
      </c>
      <c r="V5530" s="325"/>
      <c r="W5530" s="325"/>
    </row>
    <row r="5531" spans="1:23" ht="15.65" customHeight="1" x14ac:dyDescent="0.35">
      <c r="A5531" s="293">
        <v>45730</v>
      </c>
      <c r="B5531" s="305">
        <v>167.8</v>
      </c>
      <c r="C5531" s="305">
        <v>167.7</v>
      </c>
      <c r="D5531" s="305">
        <v>167.5</v>
      </c>
      <c r="E5531" s="305">
        <v>168</v>
      </c>
      <c r="F5531" s="305">
        <v>166.3</v>
      </c>
      <c r="G5531" s="305">
        <v>172.1</v>
      </c>
      <c r="H5531" s="305">
        <v>171.7</v>
      </c>
      <c r="I5531" s="305">
        <v>167.6</v>
      </c>
      <c r="J5531" s="329"/>
      <c r="K5531" s="363">
        <f>AVERAGE(I5522:I5531)</f>
        <v>169.92000000000002</v>
      </c>
      <c r="L5531" s="329"/>
      <c r="M5531" s="363"/>
      <c r="N5531" s="183">
        <f t="shared" si="2119"/>
        <v>1.6780000000000002</v>
      </c>
      <c r="O5531" s="184">
        <f t="shared" si="2120"/>
        <v>1.6769999999999998</v>
      </c>
      <c r="P5531" s="185">
        <f t="shared" si="2121"/>
        <v>1.675</v>
      </c>
      <c r="Q5531" s="186">
        <f t="shared" si="2122"/>
        <v>1.68</v>
      </c>
      <c r="R5531" s="187">
        <f t="shared" si="2123"/>
        <v>1.663</v>
      </c>
      <c r="S5531" s="188">
        <f t="shared" si="2124"/>
        <v>1.7209999999999999</v>
      </c>
      <c r="T5531" s="189">
        <f t="shared" si="2125"/>
        <v>1.7169999999999999</v>
      </c>
      <c r="U5531" s="332">
        <f t="shared" si="2126"/>
        <v>1.6759999999999999</v>
      </c>
      <c r="V5531" s="325"/>
      <c r="W5531" s="325"/>
    </row>
    <row r="5532" spans="1:23" ht="15.65" customHeight="1" x14ac:dyDescent="0.35">
      <c r="A5532" s="293">
        <v>45733</v>
      </c>
      <c r="B5532" s="305">
        <v>167.6</v>
      </c>
      <c r="C5532" s="305">
        <v>167.4</v>
      </c>
      <c r="D5532" s="305">
        <v>167.4</v>
      </c>
      <c r="E5532" s="305">
        <v>167.9</v>
      </c>
      <c r="F5532" s="305">
        <v>166.1</v>
      </c>
      <c r="G5532" s="305">
        <v>171.9</v>
      </c>
      <c r="H5532" s="305">
        <v>171.6</v>
      </c>
      <c r="I5532" s="305">
        <v>167.4</v>
      </c>
      <c r="J5532" s="329"/>
      <c r="K5532" s="363"/>
      <c r="L5532" s="329"/>
      <c r="M5532" s="363"/>
      <c r="N5532" s="183">
        <f t="shared" ref="N5532:N5542" si="2127">B5532/$V$1</f>
        <v>1.6759999999999999</v>
      </c>
      <c r="O5532" s="184">
        <f t="shared" ref="O5532:O5542" si="2128">C5532/$V$1</f>
        <v>1.6740000000000002</v>
      </c>
      <c r="P5532" s="185">
        <f t="shared" ref="P5532:P5542" si="2129">D5532/$V$1</f>
        <v>1.6740000000000002</v>
      </c>
      <c r="Q5532" s="186">
        <f t="shared" ref="Q5532:Q5542" si="2130">E5532/$V$1</f>
        <v>1.679</v>
      </c>
      <c r="R5532" s="187">
        <f t="shared" ref="R5532:R5542" si="2131">F5532/$V$1</f>
        <v>1.661</v>
      </c>
      <c r="S5532" s="188">
        <f t="shared" ref="S5532:S5542" si="2132">G5532/$V$1</f>
        <v>1.7190000000000001</v>
      </c>
      <c r="T5532" s="189">
        <f t="shared" ref="T5532:T5542" si="2133">H5532/$V$1</f>
        <v>1.716</v>
      </c>
      <c r="U5532" s="332">
        <f t="shared" ref="U5532:U5542" si="2134">I5532/$V$1</f>
        <v>1.6740000000000002</v>
      </c>
      <c r="V5532" s="325"/>
      <c r="W5532" s="325"/>
    </row>
    <row r="5533" spans="1:23" ht="15.65" customHeight="1" x14ac:dyDescent="0.35">
      <c r="A5533" s="293">
        <v>45734</v>
      </c>
      <c r="B5533" s="305">
        <v>167.6</v>
      </c>
      <c r="C5533" s="305">
        <v>167.3</v>
      </c>
      <c r="D5533" s="305">
        <v>167.3</v>
      </c>
      <c r="E5533" s="305">
        <v>167.8</v>
      </c>
      <c r="F5533" s="305">
        <v>166</v>
      </c>
      <c r="G5533" s="305">
        <v>171.9</v>
      </c>
      <c r="H5533" s="305">
        <v>171.5</v>
      </c>
      <c r="I5533" s="305">
        <v>167.3</v>
      </c>
      <c r="J5533" s="329"/>
      <c r="K5533" s="363"/>
      <c r="L5533" s="329"/>
      <c r="M5533" s="363"/>
      <c r="N5533" s="183">
        <f t="shared" si="2127"/>
        <v>1.6759999999999999</v>
      </c>
      <c r="O5533" s="184">
        <f t="shared" si="2128"/>
        <v>1.673</v>
      </c>
      <c r="P5533" s="185">
        <f t="shared" si="2129"/>
        <v>1.673</v>
      </c>
      <c r="Q5533" s="186">
        <f t="shared" si="2130"/>
        <v>1.6780000000000002</v>
      </c>
      <c r="R5533" s="187">
        <f t="shared" si="2131"/>
        <v>1.66</v>
      </c>
      <c r="S5533" s="188">
        <f t="shared" si="2132"/>
        <v>1.7190000000000001</v>
      </c>
      <c r="T5533" s="189">
        <f t="shared" si="2133"/>
        <v>1.7150000000000001</v>
      </c>
      <c r="U5533" s="332">
        <f t="shared" si="2134"/>
        <v>1.673</v>
      </c>
      <c r="V5533" s="325"/>
      <c r="W5533" s="325"/>
    </row>
    <row r="5534" spans="1:23" ht="15.65" customHeight="1" x14ac:dyDescent="0.35">
      <c r="A5534" s="293">
        <v>45735</v>
      </c>
      <c r="B5534" s="305">
        <v>167.5</v>
      </c>
      <c r="C5534" s="305">
        <v>167.2</v>
      </c>
      <c r="D5534" s="305">
        <v>167.2</v>
      </c>
      <c r="E5534" s="305">
        <v>167.6</v>
      </c>
      <c r="F5534" s="305">
        <v>165.8</v>
      </c>
      <c r="G5534" s="305">
        <v>171.6</v>
      </c>
      <c r="H5534" s="305">
        <v>171.3</v>
      </c>
      <c r="I5534" s="305">
        <v>167.2</v>
      </c>
      <c r="J5534" s="329"/>
      <c r="K5534" s="363"/>
      <c r="L5534" s="329"/>
      <c r="M5534" s="363"/>
      <c r="N5534" s="183">
        <f t="shared" si="2127"/>
        <v>1.675</v>
      </c>
      <c r="O5534" s="184">
        <f t="shared" si="2128"/>
        <v>1.6719999999999999</v>
      </c>
      <c r="P5534" s="185">
        <f t="shared" si="2129"/>
        <v>1.6719999999999999</v>
      </c>
      <c r="Q5534" s="186">
        <f t="shared" si="2130"/>
        <v>1.6759999999999999</v>
      </c>
      <c r="R5534" s="187">
        <f t="shared" si="2131"/>
        <v>1.6580000000000001</v>
      </c>
      <c r="S5534" s="188">
        <f t="shared" si="2132"/>
        <v>1.716</v>
      </c>
      <c r="T5534" s="189">
        <f t="shared" si="2133"/>
        <v>1.7130000000000001</v>
      </c>
      <c r="U5534" s="332">
        <f t="shared" si="2134"/>
        <v>1.6719999999999999</v>
      </c>
      <c r="V5534" s="325"/>
      <c r="W5534" s="325"/>
    </row>
    <row r="5535" spans="1:23" ht="15.65" customHeight="1" x14ac:dyDescent="0.35">
      <c r="A5535" s="293">
        <v>45736</v>
      </c>
      <c r="B5535" s="305">
        <v>167.3</v>
      </c>
      <c r="C5535" s="305">
        <v>167</v>
      </c>
      <c r="D5535" s="305">
        <v>167</v>
      </c>
      <c r="E5535" s="305">
        <v>167.4</v>
      </c>
      <c r="F5535" s="305">
        <v>165.6</v>
      </c>
      <c r="G5535" s="305">
        <v>171.5</v>
      </c>
      <c r="H5535" s="305">
        <v>171.2</v>
      </c>
      <c r="I5535" s="305">
        <v>167</v>
      </c>
      <c r="J5535" s="329"/>
      <c r="K5535" s="363"/>
      <c r="L5535" s="329"/>
      <c r="M5535" s="363"/>
      <c r="N5535" s="183">
        <f t="shared" si="2127"/>
        <v>1.673</v>
      </c>
      <c r="O5535" s="184">
        <f t="shared" si="2128"/>
        <v>1.67</v>
      </c>
      <c r="P5535" s="185">
        <f t="shared" si="2129"/>
        <v>1.67</v>
      </c>
      <c r="Q5535" s="186">
        <f t="shared" si="2130"/>
        <v>1.6740000000000002</v>
      </c>
      <c r="R5535" s="187">
        <f t="shared" si="2131"/>
        <v>1.6559999999999999</v>
      </c>
      <c r="S5535" s="188">
        <f t="shared" si="2132"/>
        <v>1.7150000000000001</v>
      </c>
      <c r="T5535" s="189">
        <f t="shared" si="2133"/>
        <v>1.712</v>
      </c>
      <c r="U5535" s="332">
        <f t="shared" si="2134"/>
        <v>1.67</v>
      </c>
      <c r="V5535" s="325"/>
      <c r="W5535" s="325"/>
    </row>
    <row r="5536" spans="1:23" ht="15.65" customHeight="1" x14ac:dyDescent="0.35">
      <c r="A5536" s="293">
        <v>45737</v>
      </c>
      <c r="B5536" s="305">
        <v>167.1</v>
      </c>
      <c r="C5536" s="305">
        <v>166.8</v>
      </c>
      <c r="D5536" s="305">
        <v>166.8</v>
      </c>
      <c r="E5536" s="305">
        <v>167.2</v>
      </c>
      <c r="F5536" s="305">
        <v>165.4</v>
      </c>
      <c r="G5536" s="305">
        <v>171.2</v>
      </c>
      <c r="H5536" s="305">
        <v>171</v>
      </c>
      <c r="I5536" s="305">
        <v>166.8</v>
      </c>
      <c r="J5536" s="329"/>
      <c r="K5536" s="363"/>
      <c r="L5536" s="329"/>
      <c r="M5536" s="363"/>
      <c r="N5536" s="183">
        <f t="shared" si="2127"/>
        <v>1.671</v>
      </c>
      <c r="O5536" s="184">
        <f t="shared" si="2128"/>
        <v>1.6680000000000001</v>
      </c>
      <c r="P5536" s="185">
        <f t="shared" si="2129"/>
        <v>1.6680000000000001</v>
      </c>
      <c r="Q5536" s="186">
        <f t="shared" si="2130"/>
        <v>1.6719999999999999</v>
      </c>
      <c r="R5536" s="187">
        <f t="shared" si="2131"/>
        <v>1.6540000000000001</v>
      </c>
      <c r="S5536" s="188">
        <f t="shared" si="2132"/>
        <v>1.712</v>
      </c>
      <c r="T5536" s="189">
        <f t="shared" si="2133"/>
        <v>1.71</v>
      </c>
      <c r="U5536" s="332">
        <f t="shared" si="2134"/>
        <v>1.6680000000000001</v>
      </c>
      <c r="V5536" s="325"/>
      <c r="W5536" s="325"/>
    </row>
    <row r="5537" spans="1:23" ht="15.65" customHeight="1" x14ac:dyDescent="0.35">
      <c r="A5537" s="293">
        <v>45740</v>
      </c>
      <c r="B5537" s="305">
        <v>167</v>
      </c>
      <c r="C5537" s="305">
        <v>166.6</v>
      </c>
      <c r="D5537" s="305">
        <v>166.7</v>
      </c>
      <c r="E5537" s="305">
        <v>167.1</v>
      </c>
      <c r="F5537" s="305">
        <v>165.3</v>
      </c>
      <c r="G5537" s="305">
        <v>171.1</v>
      </c>
      <c r="H5537" s="305">
        <v>170.9</v>
      </c>
      <c r="I5537" s="305">
        <v>166.7</v>
      </c>
      <c r="J5537" s="329"/>
      <c r="K5537" s="363"/>
      <c r="L5537" s="329"/>
      <c r="M5537" s="363"/>
      <c r="N5537" s="183">
        <f t="shared" si="2127"/>
        <v>1.67</v>
      </c>
      <c r="O5537" s="184">
        <f t="shared" si="2128"/>
        <v>1.6659999999999999</v>
      </c>
      <c r="P5537" s="185">
        <f t="shared" si="2129"/>
        <v>1.6669999999999998</v>
      </c>
      <c r="Q5537" s="186">
        <f t="shared" si="2130"/>
        <v>1.671</v>
      </c>
      <c r="R5537" s="187">
        <f t="shared" si="2131"/>
        <v>1.653</v>
      </c>
      <c r="S5537" s="188">
        <f t="shared" si="2132"/>
        <v>1.7109999999999999</v>
      </c>
      <c r="T5537" s="189">
        <f t="shared" si="2133"/>
        <v>1.7090000000000001</v>
      </c>
      <c r="U5537" s="332">
        <f t="shared" si="2134"/>
        <v>1.6669999999999998</v>
      </c>
      <c r="V5537" s="325"/>
      <c r="W5537" s="325"/>
    </row>
    <row r="5538" spans="1:23" ht="15.65" customHeight="1" x14ac:dyDescent="0.35">
      <c r="A5538" s="293">
        <v>45741</v>
      </c>
      <c r="B5538" s="305">
        <v>167.1</v>
      </c>
      <c r="C5538" s="305">
        <v>166.8</v>
      </c>
      <c r="D5538" s="305">
        <v>166.9</v>
      </c>
      <c r="E5538" s="305">
        <v>167.3</v>
      </c>
      <c r="F5538" s="305">
        <v>165.4</v>
      </c>
      <c r="G5538" s="305">
        <v>171.3</v>
      </c>
      <c r="H5538" s="305">
        <v>171.1</v>
      </c>
      <c r="I5538" s="305">
        <v>166.8</v>
      </c>
      <c r="J5538" s="329"/>
      <c r="K5538" s="363"/>
      <c r="L5538" s="329"/>
      <c r="M5538" s="363"/>
      <c r="N5538" s="183">
        <f t="shared" si="2127"/>
        <v>1.671</v>
      </c>
      <c r="O5538" s="184">
        <f t="shared" si="2128"/>
        <v>1.6680000000000001</v>
      </c>
      <c r="P5538" s="185">
        <f t="shared" si="2129"/>
        <v>1.669</v>
      </c>
      <c r="Q5538" s="186">
        <f t="shared" si="2130"/>
        <v>1.673</v>
      </c>
      <c r="R5538" s="187">
        <f t="shared" si="2131"/>
        <v>1.6540000000000001</v>
      </c>
      <c r="S5538" s="188">
        <f t="shared" si="2132"/>
        <v>1.7130000000000001</v>
      </c>
      <c r="T5538" s="189">
        <f t="shared" si="2133"/>
        <v>1.7109999999999999</v>
      </c>
      <c r="U5538" s="332">
        <f t="shared" si="2134"/>
        <v>1.6680000000000001</v>
      </c>
      <c r="V5538" s="325"/>
      <c r="W5538" s="325"/>
    </row>
    <row r="5539" spans="1:23" ht="15.65" customHeight="1" x14ac:dyDescent="0.35">
      <c r="A5539" s="293">
        <v>45742</v>
      </c>
      <c r="B5539" s="305">
        <v>167.4</v>
      </c>
      <c r="C5539" s="305">
        <v>167.1</v>
      </c>
      <c r="D5539" s="305">
        <v>167.2</v>
      </c>
      <c r="E5539" s="305">
        <v>167.6</v>
      </c>
      <c r="F5539" s="305">
        <v>165.7</v>
      </c>
      <c r="G5539" s="305">
        <v>171.6</v>
      </c>
      <c r="H5539" s="305">
        <v>171.4</v>
      </c>
      <c r="I5539" s="305">
        <v>167.1</v>
      </c>
      <c r="J5539" s="329"/>
      <c r="K5539" s="363"/>
      <c r="L5539" s="329"/>
      <c r="M5539" s="363"/>
      <c r="N5539" s="183">
        <f t="shared" si="2127"/>
        <v>1.6740000000000002</v>
      </c>
      <c r="O5539" s="184">
        <f t="shared" si="2128"/>
        <v>1.671</v>
      </c>
      <c r="P5539" s="185">
        <f t="shared" si="2129"/>
        <v>1.6719999999999999</v>
      </c>
      <c r="Q5539" s="186">
        <f t="shared" si="2130"/>
        <v>1.6759999999999999</v>
      </c>
      <c r="R5539" s="187">
        <f t="shared" si="2131"/>
        <v>1.6569999999999998</v>
      </c>
      <c r="S5539" s="188">
        <f t="shared" si="2132"/>
        <v>1.716</v>
      </c>
      <c r="T5539" s="189">
        <f t="shared" si="2133"/>
        <v>1.714</v>
      </c>
      <c r="U5539" s="332">
        <f t="shared" si="2134"/>
        <v>1.671</v>
      </c>
      <c r="V5539" s="325"/>
      <c r="W5539" s="325"/>
    </row>
    <row r="5540" spans="1:23" ht="15.65" customHeight="1" x14ac:dyDescent="0.35">
      <c r="A5540" s="293">
        <v>45743</v>
      </c>
      <c r="B5540" s="305">
        <v>167.9</v>
      </c>
      <c r="C5540" s="305">
        <v>167.5</v>
      </c>
      <c r="D5540" s="305">
        <v>167.7</v>
      </c>
      <c r="E5540" s="305">
        <v>168.1</v>
      </c>
      <c r="F5540" s="305">
        <v>166.3</v>
      </c>
      <c r="G5540" s="305">
        <v>172.1</v>
      </c>
      <c r="H5540" s="305">
        <v>171.9</v>
      </c>
      <c r="I5540" s="305">
        <v>167.6</v>
      </c>
      <c r="J5540" s="329"/>
      <c r="K5540" s="363"/>
      <c r="L5540" s="329"/>
      <c r="M5540" s="363"/>
      <c r="N5540" s="183">
        <f t="shared" si="2127"/>
        <v>1.679</v>
      </c>
      <c r="O5540" s="184">
        <f t="shared" si="2128"/>
        <v>1.675</v>
      </c>
      <c r="P5540" s="185">
        <f t="shared" si="2129"/>
        <v>1.6769999999999998</v>
      </c>
      <c r="Q5540" s="186">
        <f t="shared" si="2130"/>
        <v>1.681</v>
      </c>
      <c r="R5540" s="187">
        <f t="shared" si="2131"/>
        <v>1.663</v>
      </c>
      <c r="S5540" s="188">
        <f t="shared" si="2132"/>
        <v>1.7209999999999999</v>
      </c>
      <c r="T5540" s="189">
        <f t="shared" si="2133"/>
        <v>1.7190000000000001</v>
      </c>
      <c r="U5540" s="332">
        <f t="shared" si="2134"/>
        <v>1.6759999999999999</v>
      </c>
      <c r="V5540" s="325"/>
      <c r="W5540" s="325"/>
    </row>
    <row r="5541" spans="1:23" ht="15.65" customHeight="1" x14ac:dyDescent="0.35">
      <c r="A5541" s="293">
        <v>45744</v>
      </c>
      <c r="B5541" s="305">
        <v>168.5</v>
      </c>
      <c r="C5541" s="305">
        <v>168.1</v>
      </c>
      <c r="D5541" s="305">
        <v>168.3</v>
      </c>
      <c r="E5541" s="305">
        <v>168.7</v>
      </c>
      <c r="F5541" s="305">
        <v>166.9</v>
      </c>
      <c r="G5541" s="305">
        <v>172.8</v>
      </c>
      <c r="H5541" s="305">
        <v>172.6</v>
      </c>
      <c r="I5541" s="305">
        <v>168.2</v>
      </c>
      <c r="J5541" s="329"/>
      <c r="K5541" s="363"/>
      <c r="L5541" s="329"/>
      <c r="M5541" s="363"/>
      <c r="N5541" s="183">
        <f t="shared" si="2127"/>
        <v>1.6850000000000001</v>
      </c>
      <c r="O5541" s="184">
        <f t="shared" si="2128"/>
        <v>1.681</v>
      </c>
      <c r="P5541" s="185">
        <f t="shared" si="2129"/>
        <v>1.6830000000000001</v>
      </c>
      <c r="Q5541" s="186">
        <f t="shared" si="2130"/>
        <v>1.6869999999999998</v>
      </c>
      <c r="R5541" s="187">
        <f t="shared" si="2131"/>
        <v>1.669</v>
      </c>
      <c r="S5541" s="188">
        <f t="shared" si="2132"/>
        <v>1.7280000000000002</v>
      </c>
      <c r="T5541" s="189">
        <f t="shared" si="2133"/>
        <v>1.726</v>
      </c>
      <c r="U5541" s="332">
        <f t="shared" si="2134"/>
        <v>1.6819999999999999</v>
      </c>
      <c r="V5541" s="325"/>
      <c r="W5541" s="325"/>
    </row>
    <row r="5542" spans="1:23" ht="15.65" customHeight="1" x14ac:dyDescent="0.35">
      <c r="A5542" s="293">
        <v>45747</v>
      </c>
      <c r="B5542" s="305">
        <v>169.1</v>
      </c>
      <c r="C5542" s="305">
        <v>168.7</v>
      </c>
      <c r="D5542" s="305">
        <v>168.9</v>
      </c>
      <c r="E5542" s="305">
        <v>169.3</v>
      </c>
      <c r="F5542" s="305">
        <v>167.5</v>
      </c>
      <c r="G5542" s="305">
        <v>173.3</v>
      </c>
      <c r="H5542" s="305">
        <v>173.1</v>
      </c>
      <c r="I5542" s="305">
        <v>168.8</v>
      </c>
      <c r="J5542" s="329"/>
      <c r="K5542" s="363">
        <f>AVERAGE(I5532:I5542)</f>
        <v>167.35454545454544</v>
      </c>
      <c r="L5542" s="329"/>
      <c r="M5542" s="363">
        <f>AVERAGE(I5522:I5542)</f>
        <v>168.57619047619048</v>
      </c>
      <c r="N5542" s="183">
        <f t="shared" si="2127"/>
        <v>1.6909999999999998</v>
      </c>
      <c r="O5542" s="184">
        <f t="shared" si="2128"/>
        <v>1.6869999999999998</v>
      </c>
      <c r="P5542" s="185">
        <f t="shared" si="2129"/>
        <v>1.6890000000000001</v>
      </c>
      <c r="Q5542" s="186">
        <f t="shared" si="2130"/>
        <v>1.6930000000000001</v>
      </c>
      <c r="R5542" s="187">
        <f t="shared" si="2131"/>
        <v>1.675</v>
      </c>
      <c r="S5542" s="188">
        <f t="shared" si="2132"/>
        <v>1.7330000000000001</v>
      </c>
      <c r="T5542" s="189">
        <f t="shared" si="2133"/>
        <v>1.7309999999999999</v>
      </c>
      <c r="U5542" s="332">
        <f t="shared" si="2134"/>
        <v>1.6880000000000002</v>
      </c>
      <c r="V5542" s="325"/>
      <c r="W5542" s="325"/>
    </row>
    <row r="5543" spans="1:23" ht="15.65" customHeight="1" x14ac:dyDescent="0.35">
      <c r="A5543" s="293">
        <v>45748</v>
      </c>
      <c r="B5543" s="376">
        <v>169.4</v>
      </c>
      <c r="C5543" s="376">
        <v>169.1</v>
      </c>
      <c r="D5543" s="376">
        <v>169.2</v>
      </c>
      <c r="E5543" s="376">
        <v>169.6</v>
      </c>
      <c r="F5543" s="376">
        <v>167.9</v>
      </c>
      <c r="G5543" s="376">
        <v>173.7</v>
      </c>
      <c r="H5543" s="376">
        <v>173.4</v>
      </c>
      <c r="I5543" s="376">
        <v>169.2</v>
      </c>
      <c r="J5543" s="329"/>
      <c r="K5543" s="363"/>
      <c r="L5543" s="329"/>
      <c r="M5543" s="363"/>
      <c r="N5543" s="183">
        <f t="shared" ref="N5543:N5551" si="2135">B5543/$V$1</f>
        <v>1.694</v>
      </c>
      <c r="O5543" s="184">
        <f t="shared" ref="O5543:O5551" si="2136">C5543/$V$1</f>
        <v>1.6909999999999998</v>
      </c>
      <c r="P5543" s="185">
        <f t="shared" ref="P5543:P5551" si="2137">D5543/$V$1</f>
        <v>1.6919999999999999</v>
      </c>
      <c r="Q5543" s="186">
        <f t="shared" ref="Q5543:Q5551" si="2138">E5543/$V$1</f>
        <v>1.696</v>
      </c>
      <c r="R5543" s="187">
        <f t="shared" ref="R5543:R5551" si="2139">F5543/$V$1</f>
        <v>1.679</v>
      </c>
      <c r="S5543" s="188">
        <f t="shared" ref="S5543:S5551" si="2140">G5543/$V$1</f>
        <v>1.7369999999999999</v>
      </c>
      <c r="T5543" s="189">
        <f t="shared" ref="T5543:T5551" si="2141">H5543/$V$1</f>
        <v>1.734</v>
      </c>
      <c r="U5543" s="332">
        <f t="shared" ref="U5543:U5551" si="2142">I5543/$V$1</f>
        <v>1.6919999999999999</v>
      </c>
      <c r="V5543" s="325"/>
      <c r="W5543" s="325"/>
    </row>
    <row r="5544" spans="1:23" ht="15.65" customHeight="1" x14ac:dyDescent="0.35">
      <c r="A5544" s="293">
        <v>45749</v>
      </c>
      <c r="B5544" s="376">
        <v>169.6</v>
      </c>
      <c r="C5544" s="376">
        <v>169.3</v>
      </c>
      <c r="D5544" s="376">
        <v>169.4</v>
      </c>
      <c r="E5544" s="376">
        <v>169.8</v>
      </c>
      <c r="F5544" s="376">
        <v>168.1</v>
      </c>
      <c r="G5544" s="376">
        <v>173.9</v>
      </c>
      <c r="H5544" s="376">
        <v>173.6</v>
      </c>
      <c r="I5544" s="376">
        <v>169.3</v>
      </c>
      <c r="J5544" s="329"/>
      <c r="K5544" s="363"/>
      <c r="L5544" s="329"/>
      <c r="M5544" s="331"/>
      <c r="N5544" s="183">
        <f t="shared" si="2135"/>
        <v>1.696</v>
      </c>
      <c r="O5544" s="184">
        <f t="shared" si="2136"/>
        <v>1.6930000000000001</v>
      </c>
      <c r="P5544" s="185">
        <f t="shared" si="2137"/>
        <v>1.694</v>
      </c>
      <c r="Q5544" s="186">
        <f t="shared" si="2138"/>
        <v>1.6980000000000002</v>
      </c>
      <c r="R5544" s="187">
        <f t="shared" si="2139"/>
        <v>1.681</v>
      </c>
      <c r="S5544" s="188">
        <f t="shared" si="2140"/>
        <v>1.7390000000000001</v>
      </c>
      <c r="T5544" s="189">
        <f t="shared" si="2141"/>
        <v>1.736</v>
      </c>
      <c r="U5544" s="332">
        <f t="shared" si="2142"/>
        <v>1.6930000000000001</v>
      </c>
      <c r="V5544" s="325"/>
      <c r="W5544" s="325"/>
    </row>
    <row r="5545" spans="1:23" ht="15.65" customHeight="1" x14ac:dyDescent="0.35">
      <c r="A5545" s="293">
        <v>45750</v>
      </c>
      <c r="B5545" s="376">
        <v>170</v>
      </c>
      <c r="C5545" s="376">
        <v>169.8</v>
      </c>
      <c r="D5545" s="376">
        <v>169.9</v>
      </c>
      <c r="E5545" s="376">
        <v>170.3</v>
      </c>
      <c r="F5545" s="376">
        <v>168.6</v>
      </c>
      <c r="G5545" s="376">
        <v>174.5</v>
      </c>
      <c r="H5545" s="376">
        <v>174.1</v>
      </c>
      <c r="I5545" s="376">
        <v>169.8</v>
      </c>
      <c r="J5545" s="329"/>
      <c r="K5545" s="363"/>
      <c r="L5545" s="329"/>
      <c r="M5545" s="331"/>
      <c r="N5545" s="183">
        <f t="shared" si="2135"/>
        <v>1.7</v>
      </c>
      <c r="O5545" s="184">
        <f t="shared" si="2136"/>
        <v>1.6980000000000002</v>
      </c>
      <c r="P5545" s="185">
        <f t="shared" si="2137"/>
        <v>1.6990000000000001</v>
      </c>
      <c r="Q5545" s="186">
        <f t="shared" si="2138"/>
        <v>1.7030000000000001</v>
      </c>
      <c r="R5545" s="187">
        <f t="shared" si="2139"/>
        <v>1.6859999999999999</v>
      </c>
      <c r="S5545" s="188">
        <f t="shared" si="2140"/>
        <v>1.7450000000000001</v>
      </c>
      <c r="T5545" s="189">
        <f t="shared" si="2141"/>
        <v>1.7409999999999999</v>
      </c>
      <c r="U5545" s="332">
        <f t="shared" si="2142"/>
        <v>1.6980000000000002</v>
      </c>
      <c r="V5545" s="325"/>
      <c r="W5545" s="325"/>
    </row>
    <row r="5546" spans="1:23" ht="15.65" customHeight="1" x14ac:dyDescent="0.35">
      <c r="A5546" s="293">
        <v>45751</v>
      </c>
      <c r="B5546" s="376">
        <v>170.3</v>
      </c>
      <c r="C5546" s="376">
        <v>170.1</v>
      </c>
      <c r="D5546" s="376">
        <v>170.1</v>
      </c>
      <c r="E5546" s="376">
        <v>170.6</v>
      </c>
      <c r="F5546" s="376">
        <v>168.9</v>
      </c>
      <c r="G5546" s="376">
        <v>174.8</v>
      </c>
      <c r="H5546" s="376">
        <v>174.3</v>
      </c>
      <c r="I5546" s="376">
        <v>170.1</v>
      </c>
      <c r="J5546" s="329"/>
      <c r="K5546" s="363"/>
      <c r="L5546" s="329"/>
      <c r="M5546" s="331"/>
      <c r="N5546" s="183">
        <f t="shared" si="2135"/>
        <v>1.7030000000000001</v>
      </c>
      <c r="O5546" s="184">
        <f t="shared" si="2136"/>
        <v>1.7009999999999998</v>
      </c>
      <c r="P5546" s="185">
        <f t="shared" si="2137"/>
        <v>1.7009999999999998</v>
      </c>
      <c r="Q5546" s="186">
        <f t="shared" si="2138"/>
        <v>1.706</v>
      </c>
      <c r="R5546" s="187">
        <f t="shared" si="2139"/>
        <v>1.6890000000000001</v>
      </c>
      <c r="S5546" s="188">
        <f t="shared" si="2140"/>
        <v>1.7480000000000002</v>
      </c>
      <c r="T5546" s="189">
        <f t="shared" si="2141"/>
        <v>1.7430000000000001</v>
      </c>
      <c r="U5546" s="332">
        <f t="shared" si="2142"/>
        <v>1.7009999999999998</v>
      </c>
      <c r="V5546" s="325"/>
      <c r="W5546" s="325"/>
    </row>
    <row r="5547" spans="1:23" ht="15.65" customHeight="1" x14ac:dyDescent="0.35">
      <c r="A5547" s="293">
        <v>45754</v>
      </c>
      <c r="B5547" s="376">
        <v>170.4</v>
      </c>
      <c r="C5547" s="376">
        <v>170.1</v>
      </c>
      <c r="D5547" s="376">
        <v>170.1</v>
      </c>
      <c r="E5547" s="376">
        <v>170.6</v>
      </c>
      <c r="F5547" s="376">
        <v>169</v>
      </c>
      <c r="G5547" s="376">
        <v>174.8</v>
      </c>
      <c r="H5547" s="376">
        <v>174.3</v>
      </c>
      <c r="I5547" s="376">
        <v>170.2</v>
      </c>
      <c r="J5547" s="329"/>
      <c r="K5547" s="363"/>
      <c r="L5547" s="329"/>
      <c r="M5547" s="331"/>
      <c r="N5547" s="183">
        <f t="shared" si="2135"/>
        <v>1.704</v>
      </c>
      <c r="O5547" s="184">
        <f t="shared" si="2136"/>
        <v>1.7009999999999998</v>
      </c>
      <c r="P5547" s="185">
        <f t="shared" si="2137"/>
        <v>1.7009999999999998</v>
      </c>
      <c r="Q5547" s="186">
        <f t="shared" si="2138"/>
        <v>1.706</v>
      </c>
      <c r="R5547" s="187">
        <f t="shared" si="2139"/>
        <v>1.69</v>
      </c>
      <c r="S5547" s="188">
        <f t="shared" si="2140"/>
        <v>1.7480000000000002</v>
      </c>
      <c r="T5547" s="189">
        <f t="shared" si="2141"/>
        <v>1.7430000000000001</v>
      </c>
      <c r="U5547" s="332">
        <f t="shared" si="2142"/>
        <v>1.702</v>
      </c>
      <c r="V5547" s="325"/>
      <c r="W5547" s="325"/>
    </row>
    <row r="5548" spans="1:23" ht="15.65" customHeight="1" x14ac:dyDescent="0.35">
      <c r="A5548" s="293">
        <v>45755</v>
      </c>
      <c r="B5548" s="376">
        <v>169.7</v>
      </c>
      <c r="C5548" s="376">
        <v>169.6</v>
      </c>
      <c r="D5548" s="376">
        <v>169.4</v>
      </c>
      <c r="E5548" s="376">
        <v>169.9</v>
      </c>
      <c r="F5548" s="376">
        <v>168.3</v>
      </c>
      <c r="G5548" s="376">
        <v>174.1</v>
      </c>
      <c r="H5548" s="376">
        <v>173.3</v>
      </c>
      <c r="I5548" s="376">
        <v>169.5</v>
      </c>
      <c r="J5548" s="329"/>
      <c r="K5548" s="363"/>
      <c r="L5548" s="329"/>
      <c r="M5548" s="331"/>
      <c r="N5548" s="183">
        <f t="shared" si="2135"/>
        <v>1.6969999999999998</v>
      </c>
      <c r="O5548" s="184">
        <f t="shared" si="2136"/>
        <v>1.696</v>
      </c>
      <c r="P5548" s="185">
        <f t="shared" si="2137"/>
        <v>1.694</v>
      </c>
      <c r="Q5548" s="186">
        <f t="shared" si="2138"/>
        <v>1.6990000000000001</v>
      </c>
      <c r="R5548" s="187">
        <f t="shared" si="2139"/>
        <v>1.6830000000000001</v>
      </c>
      <c r="S5548" s="188">
        <f t="shared" si="2140"/>
        <v>1.7409999999999999</v>
      </c>
      <c r="T5548" s="189">
        <f t="shared" si="2141"/>
        <v>1.7330000000000001</v>
      </c>
      <c r="U5548" s="332">
        <f t="shared" si="2142"/>
        <v>1.6950000000000001</v>
      </c>
      <c r="V5548" s="325"/>
      <c r="W5548" s="325"/>
    </row>
    <row r="5549" spans="1:23" ht="15.65" customHeight="1" x14ac:dyDescent="0.35">
      <c r="A5549" s="293">
        <v>45756</v>
      </c>
      <c r="B5549" s="376">
        <v>168.2</v>
      </c>
      <c r="C5549" s="376">
        <v>168.2</v>
      </c>
      <c r="D5549" s="376">
        <v>167.9</v>
      </c>
      <c r="E5549" s="376">
        <v>168.4</v>
      </c>
      <c r="F5549" s="376">
        <v>166.8</v>
      </c>
      <c r="G5549" s="376">
        <v>172.6</v>
      </c>
      <c r="H5549" s="376">
        <v>172.1</v>
      </c>
      <c r="I5549" s="376">
        <v>168</v>
      </c>
      <c r="J5549" s="329"/>
      <c r="K5549" s="363"/>
      <c r="L5549" s="329"/>
      <c r="M5549" s="331"/>
      <c r="N5549" s="183">
        <f t="shared" si="2135"/>
        <v>1.6819999999999999</v>
      </c>
      <c r="O5549" s="184">
        <f t="shared" si="2136"/>
        <v>1.6819999999999999</v>
      </c>
      <c r="P5549" s="185">
        <f t="shared" si="2137"/>
        <v>1.679</v>
      </c>
      <c r="Q5549" s="186">
        <f t="shared" si="2138"/>
        <v>1.6840000000000002</v>
      </c>
      <c r="R5549" s="187">
        <f t="shared" si="2139"/>
        <v>1.6680000000000001</v>
      </c>
      <c r="S5549" s="188">
        <f t="shared" si="2140"/>
        <v>1.726</v>
      </c>
      <c r="T5549" s="189">
        <f t="shared" si="2141"/>
        <v>1.7209999999999999</v>
      </c>
      <c r="U5549" s="332">
        <f t="shared" si="2142"/>
        <v>1.68</v>
      </c>
      <c r="V5549" s="325"/>
      <c r="W5549" s="325"/>
    </row>
    <row r="5550" spans="1:23" x14ac:dyDescent="0.35">
      <c r="A5550" s="293">
        <v>45757</v>
      </c>
      <c r="B5550" s="376">
        <v>167</v>
      </c>
      <c r="C5550" s="376">
        <v>167.1</v>
      </c>
      <c r="D5550" s="376">
        <v>166.6</v>
      </c>
      <c r="E5550" s="376">
        <v>167.1</v>
      </c>
      <c r="F5550" s="376">
        <v>165.5</v>
      </c>
      <c r="G5550" s="376">
        <v>171.4</v>
      </c>
      <c r="H5550" s="376">
        <v>170.7</v>
      </c>
      <c r="I5550" s="376">
        <v>166.8</v>
      </c>
      <c r="J5550" s="329"/>
      <c r="K5550" s="363"/>
      <c r="L5550" s="329"/>
      <c r="M5550" s="331"/>
      <c r="N5550" s="183">
        <f t="shared" si="2135"/>
        <v>1.67</v>
      </c>
      <c r="O5550" s="184">
        <f t="shared" si="2136"/>
        <v>1.671</v>
      </c>
      <c r="P5550" s="185">
        <f t="shared" si="2137"/>
        <v>1.6659999999999999</v>
      </c>
      <c r="Q5550" s="186">
        <f t="shared" si="2138"/>
        <v>1.671</v>
      </c>
      <c r="R5550" s="187">
        <f t="shared" si="2139"/>
        <v>1.655</v>
      </c>
      <c r="S5550" s="188">
        <f t="shared" si="2140"/>
        <v>1.714</v>
      </c>
      <c r="T5550" s="189">
        <f t="shared" si="2141"/>
        <v>1.7069999999999999</v>
      </c>
      <c r="U5550" s="332">
        <f t="shared" si="2142"/>
        <v>1.6680000000000001</v>
      </c>
      <c r="V5550" s="325"/>
      <c r="W5550" s="325"/>
    </row>
    <row r="5551" spans="1:23" ht="13.5" customHeight="1" x14ac:dyDescent="0.35">
      <c r="A5551" s="293">
        <v>45758</v>
      </c>
      <c r="B5551" s="376">
        <v>165.6</v>
      </c>
      <c r="C5551" s="376">
        <v>165.9</v>
      </c>
      <c r="D5551" s="376">
        <v>165.2</v>
      </c>
      <c r="E5551" s="376">
        <v>165.7</v>
      </c>
      <c r="F5551" s="376">
        <v>164.1</v>
      </c>
      <c r="G5551" s="376">
        <v>170</v>
      </c>
      <c r="H5551" s="376">
        <v>169</v>
      </c>
      <c r="I5551" s="376">
        <v>165.4</v>
      </c>
      <c r="J5551" s="329"/>
      <c r="K5551" s="363">
        <f>AVERAGE(I5543:I5551)</f>
        <v>168.7</v>
      </c>
      <c r="L5551" s="329"/>
      <c r="M5551" s="331"/>
      <c r="N5551" s="183">
        <f t="shared" si="2135"/>
        <v>1.6559999999999999</v>
      </c>
      <c r="O5551" s="184">
        <f t="shared" si="2136"/>
        <v>1.659</v>
      </c>
      <c r="P5551" s="185">
        <f t="shared" si="2137"/>
        <v>1.6519999999999999</v>
      </c>
      <c r="Q5551" s="186">
        <f t="shared" si="2138"/>
        <v>1.6569999999999998</v>
      </c>
      <c r="R5551" s="187">
        <f t="shared" si="2139"/>
        <v>1.641</v>
      </c>
      <c r="S5551" s="188">
        <f t="shared" si="2140"/>
        <v>1.7</v>
      </c>
      <c r="T5551" s="189">
        <f t="shared" si="2141"/>
        <v>1.69</v>
      </c>
      <c r="U5551" s="332">
        <f t="shared" si="2142"/>
        <v>1.6540000000000001</v>
      </c>
      <c r="V5551" s="325"/>
      <c r="W5551" s="325"/>
    </row>
    <row r="5552" spans="1:23" ht="13.5" customHeight="1" x14ac:dyDescent="0.35">
      <c r="A5552" s="293">
        <v>45761</v>
      </c>
      <c r="B5552" s="376">
        <v>164</v>
      </c>
      <c r="C5552" s="376">
        <v>164.2</v>
      </c>
      <c r="D5552" s="376">
        <v>163.6</v>
      </c>
      <c r="E5552" s="376">
        <v>164</v>
      </c>
      <c r="F5552" s="376">
        <v>162.4</v>
      </c>
      <c r="G5552" s="376">
        <v>168.3</v>
      </c>
      <c r="H5552" s="376">
        <v>167.3</v>
      </c>
      <c r="I5552" s="376">
        <v>163.69999999999999</v>
      </c>
      <c r="J5552" s="329"/>
      <c r="K5552" s="363"/>
      <c r="L5552" s="329"/>
      <c r="M5552" s="331"/>
      <c r="N5552" s="183">
        <f t="shared" ref="N5552:N5564" si="2143">B5552/$V$1</f>
        <v>1.64</v>
      </c>
      <c r="O5552" s="184">
        <f t="shared" ref="O5552:O5564" si="2144">C5552/$V$1</f>
        <v>1.6419999999999999</v>
      </c>
      <c r="P5552" s="185">
        <f t="shared" ref="P5552:P5564" si="2145">D5552/$V$1</f>
        <v>1.6359999999999999</v>
      </c>
      <c r="Q5552" s="186">
        <f t="shared" ref="Q5552:Q5564" si="2146">E5552/$V$1</f>
        <v>1.64</v>
      </c>
      <c r="R5552" s="187">
        <f t="shared" ref="R5552:R5564" si="2147">F5552/$V$1</f>
        <v>1.6240000000000001</v>
      </c>
      <c r="S5552" s="188">
        <f t="shared" ref="S5552:S5564" si="2148">G5552/$V$1</f>
        <v>1.6830000000000001</v>
      </c>
      <c r="T5552" s="189">
        <f t="shared" ref="T5552:T5564" si="2149">H5552/$V$1</f>
        <v>1.673</v>
      </c>
      <c r="U5552" s="332">
        <f t="shared" ref="U5552:U5564" si="2150">I5552/$V$1</f>
        <v>1.6369999999999998</v>
      </c>
      <c r="V5552" s="325"/>
      <c r="W5552" s="325"/>
    </row>
    <row r="5553" spans="1:23" ht="13.5" customHeight="1" x14ac:dyDescent="0.35">
      <c r="A5553" s="293">
        <v>45762</v>
      </c>
      <c r="B5553" s="376">
        <v>163.6</v>
      </c>
      <c r="C5553" s="376">
        <v>163.6</v>
      </c>
      <c r="D5553" s="376">
        <v>163.19999999999999</v>
      </c>
      <c r="E5553" s="376">
        <v>163.69999999999999</v>
      </c>
      <c r="F5553" s="376">
        <v>162.1</v>
      </c>
      <c r="G5553" s="376">
        <v>168</v>
      </c>
      <c r="H5553" s="376">
        <v>166.8</v>
      </c>
      <c r="I5553" s="376">
        <v>163.30000000000001</v>
      </c>
      <c r="J5553" s="329"/>
      <c r="K5553" s="363"/>
      <c r="L5553" s="329"/>
      <c r="M5553" s="331"/>
      <c r="N5553" s="183">
        <f t="shared" si="2143"/>
        <v>1.6359999999999999</v>
      </c>
      <c r="O5553" s="184">
        <f t="shared" si="2144"/>
        <v>1.6359999999999999</v>
      </c>
      <c r="P5553" s="185">
        <f t="shared" si="2145"/>
        <v>1.6319999999999999</v>
      </c>
      <c r="Q5553" s="186">
        <f t="shared" si="2146"/>
        <v>1.6369999999999998</v>
      </c>
      <c r="R5553" s="187">
        <f t="shared" si="2147"/>
        <v>1.621</v>
      </c>
      <c r="S5553" s="188">
        <f t="shared" si="2148"/>
        <v>1.68</v>
      </c>
      <c r="T5553" s="189">
        <f t="shared" si="2149"/>
        <v>1.6680000000000001</v>
      </c>
      <c r="U5553" s="332">
        <f t="shared" si="2150"/>
        <v>1.633</v>
      </c>
      <c r="V5553" s="325"/>
      <c r="W5553" s="325"/>
    </row>
    <row r="5554" spans="1:23" ht="13.5" customHeight="1" x14ac:dyDescent="0.35">
      <c r="A5554" s="293">
        <v>45763</v>
      </c>
      <c r="B5554" s="376">
        <v>162.1</v>
      </c>
      <c r="C5554" s="376">
        <v>161.9</v>
      </c>
      <c r="D5554" s="376">
        <v>161.69999999999999</v>
      </c>
      <c r="E5554" s="376">
        <v>162.1</v>
      </c>
      <c r="F5554" s="376">
        <v>160.5</v>
      </c>
      <c r="G5554" s="376">
        <v>166.4</v>
      </c>
      <c r="H5554" s="376">
        <v>165.6</v>
      </c>
      <c r="I5554" s="376">
        <v>161.80000000000001</v>
      </c>
      <c r="J5554" s="329"/>
      <c r="K5554" s="363"/>
      <c r="L5554" s="329"/>
      <c r="M5554" s="331"/>
      <c r="N5554" s="183">
        <f t="shared" si="2143"/>
        <v>1.621</v>
      </c>
      <c r="O5554" s="184">
        <f t="shared" si="2144"/>
        <v>1.619</v>
      </c>
      <c r="P5554" s="185">
        <f t="shared" si="2145"/>
        <v>1.617</v>
      </c>
      <c r="Q5554" s="186">
        <f t="shared" si="2146"/>
        <v>1.621</v>
      </c>
      <c r="R5554" s="187">
        <f t="shared" si="2147"/>
        <v>1.605</v>
      </c>
      <c r="S5554" s="188">
        <f t="shared" si="2148"/>
        <v>1.6640000000000001</v>
      </c>
      <c r="T5554" s="189">
        <f t="shared" si="2149"/>
        <v>1.6559999999999999</v>
      </c>
      <c r="U5554" s="332">
        <f t="shared" si="2150"/>
        <v>1.6180000000000001</v>
      </c>
      <c r="V5554" s="325"/>
      <c r="W5554" s="325"/>
    </row>
    <row r="5555" spans="1:23" ht="13.5" customHeight="1" x14ac:dyDescent="0.35">
      <c r="A5555" s="293">
        <v>45764</v>
      </c>
      <c r="B5555" s="376">
        <v>161.5</v>
      </c>
      <c r="C5555" s="376">
        <v>161.30000000000001</v>
      </c>
      <c r="D5555" s="376">
        <v>161.1</v>
      </c>
      <c r="E5555" s="376">
        <v>161.5</v>
      </c>
      <c r="F5555" s="376">
        <v>160</v>
      </c>
      <c r="G5555" s="376">
        <v>165.9</v>
      </c>
      <c r="H5555" s="376">
        <v>164.9</v>
      </c>
      <c r="I5555" s="376">
        <v>161.19999999999999</v>
      </c>
      <c r="J5555" s="329"/>
      <c r="K5555" s="363"/>
      <c r="L5555" s="329"/>
      <c r="M5555" s="331"/>
      <c r="N5555" s="183">
        <f t="shared" si="2143"/>
        <v>1.615</v>
      </c>
      <c r="O5555" s="184">
        <f t="shared" si="2144"/>
        <v>1.6130000000000002</v>
      </c>
      <c r="P5555" s="185">
        <f t="shared" si="2145"/>
        <v>1.611</v>
      </c>
      <c r="Q5555" s="186">
        <f t="shared" si="2146"/>
        <v>1.615</v>
      </c>
      <c r="R5555" s="187">
        <f t="shared" si="2147"/>
        <v>1.6</v>
      </c>
      <c r="S5555" s="188">
        <f t="shared" si="2148"/>
        <v>1.659</v>
      </c>
      <c r="T5555" s="189">
        <f t="shared" si="2149"/>
        <v>1.649</v>
      </c>
      <c r="U5555" s="332">
        <f t="shared" si="2150"/>
        <v>1.6119999999999999</v>
      </c>
      <c r="V5555" s="325"/>
      <c r="W5555" s="325"/>
    </row>
    <row r="5556" spans="1:23" ht="13.5" customHeight="1" x14ac:dyDescent="0.35">
      <c r="A5556" s="293">
        <v>45765</v>
      </c>
      <c r="B5556" s="376">
        <v>161.19999999999999</v>
      </c>
      <c r="C5556" s="376">
        <v>160.9</v>
      </c>
      <c r="D5556" s="376">
        <v>160.69999999999999</v>
      </c>
      <c r="E5556" s="376">
        <v>161.19999999999999</v>
      </c>
      <c r="F5556" s="376">
        <v>159.6</v>
      </c>
      <c r="G5556" s="376">
        <v>165.5</v>
      </c>
      <c r="H5556" s="376">
        <v>164.5</v>
      </c>
      <c r="I5556" s="376">
        <v>160.80000000000001</v>
      </c>
      <c r="J5556" s="329"/>
      <c r="K5556" s="363"/>
      <c r="L5556" s="329"/>
      <c r="M5556" s="331"/>
      <c r="N5556" s="183">
        <f t="shared" si="2143"/>
        <v>1.6119999999999999</v>
      </c>
      <c r="O5556" s="184">
        <f t="shared" si="2144"/>
        <v>1.609</v>
      </c>
      <c r="P5556" s="185">
        <f t="shared" si="2145"/>
        <v>1.607</v>
      </c>
      <c r="Q5556" s="186">
        <f t="shared" si="2146"/>
        <v>1.6119999999999999</v>
      </c>
      <c r="R5556" s="187">
        <f t="shared" si="2147"/>
        <v>1.5959999999999999</v>
      </c>
      <c r="S5556" s="188">
        <f t="shared" si="2148"/>
        <v>1.655</v>
      </c>
      <c r="T5556" s="189">
        <f t="shared" si="2149"/>
        <v>1.645</v>
      </c>
      <c r="U5556" s="332">
        <f t="shared" si="2150"/>
        <v>1.6080000000000001</v>
      </c>
      <c r="V5556" s="325"/>
      <c r="W5556" s="325"/>
    </row>
    <row r="5557" spans="1:23" ht="13.5" customHeight="1" x14ac:dyDescent="0.35">
      <c r="A5557" s="293">
        <v>45768</v>
      </c>
      <c r="B5557" s="376">
        <v>161.19999999999999</v>
      </c>
      <c r="C5557" s="376">
        <v>160.9</v>
      </c>
      <c r="D5557" s="376">
        <v>160.69999999999999</v>
      </c>
      <c r="E5557" s="376">
        <v>161.19999999999999</v>
      </c>
      <c r="F5557" s="376">
        <v>159.6</v>
      </c>
      <c r="G5557" s="376">
        <v>165.5</v>
      </c>
      <c r="H5557" s="376">
        <v>164.5</v>
      </c>
      <c r="I5557" s="376">
        <v>160.80000000000001</v>
      </c>
      <c r="J5557" s="329"/>
      <c r="K5557" s="363"/>
      <c r="L5557" s="329"/>
      <c r="M5557" s="331"/>
      <c r="N5557" s="183">
        <f t="shared" si="2143"/>
        <v>1.6119999999999999</v>
      </c>
      <c r="O5557" s="184">
        <f t="shared" si="2144"/>
        <v>1.609</v>
      </c>
      <c r="P5557" s="185">
        <f t="shared" si="2145"/>
        <v>1.607</v>
      </c>
      <c r="Q5557" s="186">
        <f t="shared" si="2146"/>
        <v>1.6119999999999999</v>
      </c>
      <c r="R5557" s="187">
        <f t="shared" si="2147"/>
        <v>1.5959999999999999</v>
      </c>
      <c r="S5557" s="188">
        <f t="shared" si="2148"/>
        <v>1.655</v>
      </c>
      <c r="T5557" s="189">
        <f t="shared" si="2149"/>
        <v>1.645</v>
      </c>
      <c r="U5557" s="332">
        <f t="shared" si="2150"/>
        <v>1.6080000000000001</v>
      </c>
      <c r="V5557" s="325"/>
      <c r="W5557" s="325"/>
    </row>
    <row r="5558" spans="1:23" ht="13.5" customHeight="1" x14ac:dyDescent="0.35">
      <c r="A5558" s="293">
        <v>45769</v>
      </c>
      <c r="B5558" s="376">
        <v>161.1</v>
      </c>
      <c r="C5558" s="376">
        <v>160.9</v>
      </c>
      <c r="D5558" s="376">
        <v>160.69999999999999</v>
      </c>
      <c r="E5558" s="376">
        <v>161.1</v>
      </c>
      <c r="F5558" s="376">
        <v>159.6</v>
      </c>
      <c r="G5558" s="376">
        <v>165.5</v>
      </c>
      <c r="H5558" s="376">
        <v>164.5</v>
      </c>
      <c r="I5558" s="376">
        <v>160.80000000000001</v>
      </c>
      <c r="J5558" s="329"/>
      <c r="K5558" s="363"/>
      <c r="L5558" s="329"/>
      <c r="M5558" s="331"/>
      <c r="N5558" s="183">
        <f t="shared" si="2143"/>
        <v>1.611</v>
      </c>
      <c r="O5558" s="184">
        <f t="shared" si="2144"/>
        <v>1.609</v>
      </c>
      <c r="P5558" s="185">
        <f t="shared" si="2145"/>
        <v>1.607</v>
      </c>
      <c r="Q5558" s="186">
        <f t="shared" si="2146"/>
        <v>1.611</v>
      </c>
      <c r="R5558" s="187">
        <f t="shared" si="2147"/>
        <v>1.5959999999999999</v>
      </c>
      <c r="S5558" s="188">
        <f t="shared" si="2148"/>
        <v>1.655</v>
      </c>
      <c r="T5558" s="189">
        <f t="shared" si="2149"/>
        <v>1.645</v>
      </c>
      <c r="U5558" s="332">
        <f t="shared" si="2150"/>
        <v>1.6080000000000001</v>
      </c>
      <c r="V5558" s="325"/>
      <c r="W5558" s="325"/>
    </row>
    <row r="5559" spans="1:23" ht="13.5" customHeight="1" x14ac:dyDescent="0.35">
      <c r="A5559" s="293">
        <v>45770</v>
      </c>
      <c r="B5559" s="376">
        <v>161.4</v>
      </c>
      <c r="C5559" s="376">
        <v>161.1</v>
      </c>
      <c r="D5559" s="376">
        <v>161</v>
      </c>
      <c r="E5559" s="376">
        <v>161.5</v>
      </c>
      <c r="F5559" s="376">
        <v>160.1</v>
      </c>
      <c r="G5559" s="376">
        <v>165.9</v>
      </c>
      <c r="H5559" s="376">
        <v>164.8</v>
      </c>
      <c r="I5559" s="376">
        <v>161.1</v>
      </c>
      <c r="J5559" s="329"/>
      <c r="K5559" s="363"/>
      <c r="L5559" s="329"/>
      <c r="M5559" s="331"/>
      <c r="N5559" s="183">
        <f t="shared" si="2143"/>
        <v>1.6140000000000001</v>
      </c>
      <c r="O5559" s="184">
        <f t="shared" si="2144"/>
        <v>1.611</v>
      </c>
      <c r="P5559" s="185">
        <f t="shared" si="2145"/>
        <v>1.61</v>
      </c>
      <c r="Q5559" s="186">
        <f t="shared" si="2146"/>
        <v>1.615</v>
      </c>
      <c r="R5559" s="187">
        <f t="shared" si="2147"/>
        <v>1.601</v>
      </c>
      <c r="S5559" s="188">
        <f t="shared" si="2148"/>
        <v>1.659</v>
      </c>
      <c r="T5559" s="189">
        <f t="shared" si="2149"/>
        <v>1.6480000000000001</v>
      </c>
      <c r="U5559" s="332">
        <f t="shared" si="2150"/>
        <v>1.611</v>
      </c>
      <c r="V5559" s="325"/>
      <c r="W5559" s="325"/>
    </row>
    <row r="5560" spans="1:23" x14ac:dyDescent="0.35">
      <c r="A5560" s="293">
        <v>45771</v>
      </c>
      <c r="B5560" s="376">
        <v>161.19999999999999</v>
      </c>
      <c r="C5560" s="376">
        <v>160.9</v>
      </c>
      <c r="D5560" s="376">
        <v>160.80000000000001</v>
      </c>
      <c r="E5560" s="376">
        <v>161.4</v>
      </c>
      <c r="F5560" s="376">
        <v>159.9</v>
      </c>
      <c r="G5560" s="376">
        <v>165.8</v>
      </c>
      <c r="H5560" s="376">
        <v>164.8</v>
      </c>
      <c r="I5560" s="376">
        <v>161</v>
      </c>
      <c r="J5560" s="329"/>
      <c r="K5560" s="363"/>
      <c r="L5560" s="329"/>
      <c r="M5560" s="331"/>
      <c r="N5560" s="183">
        <f t="shared" si="2143"/>
        <v>1.6119999999999999</v>
      </c>
      <c r="O5560" s="184">
        <f t="shared" si="2144"/>
        <v>1.609</v>
      </c>
      <c r="P5560" s="185">
        <f t="shared" si="2145"/>
        <v>1.6080000000000001</v>
      </c>
      <c r="Q5560" s="186">
        <f t="shared" si="2146"/>
        <v>1.6140000000000001</v>
      </c>
      <c r="R5560" s="187">
        <f t="shared" si="2147"/>
        <v>1.599</v>
      </c>
      <c r="S5560" s="188">
        <f t="shared" si="2148"/>
        <v>1.6580000000000001</v>
      </c>
      <c r="T5560" s="189">
        <f t="shared" si="2149"/>
        <v>1.6480000000000001</v>
      </c>
      <c r="U5560" s="332">
        <f t="shared" si="2150"/>
        <v>1.61</v>
      </c>
      <c r="V5560" s="325"/>
      <c r="W5560" s="325"/>
    </row>
    <row r="5561" spans="1:23" x14ac:dyDescent="0.35">
      <c r="A5561" s="293">
        <v>45772</v>
      </c>
      <c r="B5561" s="376">
        <v>161.4</v>
      </c>
      <c r="C5561" s="376">
        <v>161.1</v>
      </c>
      <c r="D5561" s="376">
        <v>161.19999999999999</v>
      </c>
      <c r="E5561" s="376">
        <v>161.6</v>
      </c>
      <c r="F5561" s="376">
        <v>160.19999999999999</v>
      </c>
      <c r="G5561" s="376">
        <v>166</v>
      </c>
      <c r="H5561" s="376">
        <v>165.1</v>
      </c>
      <c r="I5561" s="376">
        <v>161.19999999999999</v>
      </c>
      <c r="J5561" s="329"/>
      <c r="K5561" s="363"/>
      <c r="L5561" s="329"/>
      <c r="M5561" s="331"/>
      <c r="N5561" s="183">
        <f t="shared" si="2143"/>
        <v>1.6140000000000001</v>
      </c>
      <c r="O5561" s="184">
        <f t="shared" si="2144"/>
        <v>1.611</v>
      </c>
      <c r="P5561" s="185">
        <f t="shared" si="2145"/>
        <v>1.6119999999999999</v>
      </c>
      <c r="Q5561" s="186">
        <f t="shared" si="2146"/>
        <v>1.6159999999999999</v>
      </c>
      <c r="R5561" s="187">
        <f t="shared" si="2147"/>
        <v>1.6019999999999999</v>
      </c>
      <c r="S5561" s="188">
        <f t="shared" si="2148"/>
        <v>1.66</v>
      </c>
      <c r="T5561" s="189">
        <f t="shared" si="2149"/>
        <v>1.651</v>
      </c>
      <c r="U5561" s="332">
        <f t="shared" si="2150"/>
        <v>1.6119999999999999</v>
      </c>
      <c r="V5561" s="325"/>
      <c r="W5561" s="325"/>
    </row>
    <row r="5562" spans="1:23" x14ac:dyDescent="0.35">
      <c r="A5562" s="293">
        <v>45775</v>
      </c>
      <c r="B5562" s="376">
        <v>161.5</v>
      </c>
      <c r="C5562" s="376">
        <v>161.19999999999999</v>
      </c>
      <c r="D5562" s="376">
        <v>161.30000000000001</v>
      </c>
      <c r="E5562" s="376">
        <v>161.80000000000001</v>
      </c>
      <c r="F5562" s="376">
        <v>160.30000000000001</v>
      </c>
      <c r="G5562" s="376">
        <v>166.1</v>
      </c>
      <c r="H5562" s="376">
        <v>165.2</v>
      </c>
      <c r="I5562" s="376">
        <v>161.30000000000001</v>
      </c>
      <c r="J5562" s="329"/>
      <c r="K5562" s="330"/>
      <c r="L5562" s="329"/>
      <c r="M5562" s="331"/>
      <c r="N5562" s="183">
        <f t="shared" si="2143"/>
        <v>1.615</v>
      </c>
      <c r="O5562" s="184">
        <f t="shared" si="2144"/>
        <v>1.6119999999999999</v>
      </c>
      <c r="P5562" s="185">
        <f t="shared" si="2145"/>
        <v>1.6130000000000002</v>
      </c>
      <c r="Q5562" s="186">
        <f t="shared" si="2146"/>
        <v>1.6180000000000001</v>
      </c>
      <c r="R5562" s="187">
        <f t="shared" si="2147"/>
        <v>1.6030000000000002</v>
      </c>
      <c r="S5562" s="188">
        <f t="shared" si="2148"/>
        <v>1.661</v>
      </c>
      <c r="T5562" s="189">
        <f t="shared" si="2149"/>
        <v>1.6519999999999999</v>
      </c>
      <c r="U5562" s="332">
        <f t="shared" si="2150"/>
        <v>1.6130000000000002</v>
      </c>
      <c r="V5562" s="325"/>
      <c r="W5562" s="325"/>
    </row>
    <row r="5563" spans="1:23" x14ac:dyDescent="0.35">
      <c r="A5563" s="293">
        <v>45776</v>
      </c>
      <c r="B5563" s="376">
        <v>161.5</v>
      </c>
      <c r="C5563" s="376">
        <v>161.19999999999999</v>
      </c>
      <c r="D5563" s="376">
        <v>161.30000000000001</v>
      </c>
      <c r="E5563" s="376">
        <v>161.69999999999999</v>
      </c>
      <c r="F5563" s="376">
        <v>160.30000000000001</v>
      </c>
      <c r="G5563" s="376">
        <v>166.1</v>
      </c>
      <c r="H5563" s="376">
        <v>165.1</v>
      </c>
      <c r="I5563" s="376">
        <v>161.30000000000001</v>
      </c>
      <c r="J5563" s="329"/>
      <c r="K5563" s="330"/>
      <c r="L5563" s="329"/>
      <c r="M5563" s="331"/>
      <c r="N5563" s="183">
        <f t="shared" si="2143"/>
        <v>1.615</v>
      </c>
      <c r="O5563" s="184">
        <f t="shared" si="2144"/>
        <v>1.6119999999999999</v>
      </c>
      <c r="P5563" s="185">
        <f t="shared" si="2145"/>
        <v>1.6130000000000002</v>
      </c>
      <c r="Q5563" s="186">
        <f t="shared" si="2146"/>
        <v>1.617</v>
      </c>
      <c r="R5563" s="187">
        <f t="shared" si="2147"/>
        <v>1.6030000000000002</v>
      </c>
      <c r="S5563" s="188">
        <f t="shared" si="2148"/>
        <v>1.661</v>
      </c>
      <c r="T5563" s="189">
        <f t="shared" si="2149"/>
        <v>1.651</v>
      </c>
      <c r="U5563" s="332">
        <f t="shared" si="2150"/>
        <v>1.6130000000000002</v>
      </c>
      <c r="V5563" s="325"/>
      <c r="W5563" s="325"/>
    </row>
    <row r="5564" spans="1:23" x14ac:dyDescent="0.35">
      <c r="A5564" s="293">
        <v>45777</v>
      </c>
      <c r="B5564" s="376">
        <v>161.6</v>
      </c>
      <c r="C5564" s="376">
        <v>161.30000000000001</v>
      </c>
      <c r="D5564" s="376">
        <v>161.4</v>
      </c>
      <c r="E5564" s="376">
        <v>161.80000000000001</v>
      </c>
      <c r="F5564" s="376">
        <v>160.5</v>
      </c>
      <c r="G5564" s="376">
        <v>166.3</v>
      </c>
      <c r="H5564" s="376">
        <v>165.2</v>
      </c>
      <c r="I5564" s="376">
        <v>161.4</v>
      </c>
      <c r="J5564" s="329"/>
      <c r="K5564" s="363">
        <f>AVERAGE(I5552:I5564)</f>
        <v>161.51538461538459</v>
      </c>
      <c r="L5564" s="329"/>
      <c r="M5564" s="363">
        <f>AVERAGE(I5543:I5564)</f>
        <v>164.45454545454547</v>
      </c>
      <c r="N5564" s="183">
        <f t="shared" si="2143"/>
        <v>1.6159999999999999</v>
      </c>
      <c r="O5564" s="184">
        <f t="shared" si="2144"/>
        <v>1.6130000000000002</v>
      </c>
      <c r="P5564" s="185">
        <f t="shared" si="2145"/>
        <v>1.6140000000000001</v>
      </c>
      <c r="Q5564" s="186">
        <f t="shared" si="2146"/>
        <v>1.6180000000000001</v>
      </c>
      <c r="R5564" s="187">
        <f t="shared" si="2147"/>
        <v>1.605</v>
      </c>
      <c r="S5564" s="188">
        <f t="shared" si="2148"/>
        <v>1.663</v>
      </c>
      <c r="T5564" s="189">
        <f t="shared" si="2149"/>
        <v>1.6519999999999999</v>
      </c>
      <c r="U5564" s="332">
        <f t="shared" si="2150"/>
        <v>1.6140000000000001</v>
      </c>
      <c r="V5564" s="325"/>
      <c r="W5564" s="325"/>
    </row>
    <row r="5565" spans="1:23" x14ac:dyDescent="0.35">
      <c r="A5565" s="293">
        <v>45778</v>
      </c>
      <c r="B5565" s="376">
        <v>161.5</v>
      </c>
      <c r="C5565" s="376">
        <v>161.19999999999999</v>
      </c>
      <c r="D5565" s="376">
        <v>161.30000000000001</v>
      </c>
      <c r="E5565" s="376">
        <v>161.30000000000001</v>
      </c>
      <c r="F5565" s="376">
        <v>160.30000000000001</v>
      </c>
      <c r="G5565" s="376">
        <v>166.1</v>
      </c>
      <c r="H5565" s="376">
        <v>165.1</v>
      </c>
      <c r="I5565" s="376">
        <v>161.30000000000001</v>
      </c>
      <c r="J5565" s="329"/>
      <c r="K5565" s="363"/>
      <c r="L5565" s="329"/>
      <c r="M5565" s="363"/>
      <c r="N5565" s="183">
        <f t="shared" ref="N5565:N5576" si="2151">B5565/$V$1</f>
        <v>1.615</v>
      </c>
      <c r="O5565" s="184">
        <f t="shared" ref="O5565:O5576" si="2152">C5565/$V$1</f>
        <v>1.6119999999999999</v>
      </c>
      <c r="P5565" s="185">
        <f t="shared" ref="P5565:P5576" si="2153">D5565/$V$1</f>
        <v>1.6130000000000002</v>
      </c>
      <c r="Q5565" s="186">
        <f t="shared" ref="Q5565:Q5576" si="2154">E5565/$V$1</f>
        <v>1.6130000000000002</v>
      </c>
      <c r="R5565" s="187">
        <f t="shared" ref="R5565:R5576" si="2155">F5565/$V$1</f>
        <v>1.6030000000000002</v>
      </c>
      <c r="S5565" s="188">
        <f t="shared" ref="S5565:S5576" si="2156">G5565/$V$1</f>
        <v>1.661</v>
      </c>
      <c r="T5565" s="189">
        <f t="shared" ref="T5565:T5576" si="2157">H5565/$V$1</f>
        <v>1.651</v>
      </c>
      <c r="U5565" s="332">
        <f t="shared" ref="U5565:U5576" si="2158">I5565/$V$1</f>
        <v>1.6130000000000002</v>
      </c>
      <c r="V5565" s="325"/>
      <c r="W5565" s="325"/>
    </row>
    <row r="5566" spans="1:23" x14ac:dyDescent="0.35">
      <c r="A5566" s="293">
        <v>45779</v>
      </c>
      <c r="B5566" s="376">
        <v>160.80000000000001</v>
      </c>
      <c r="C5566" s="376">
        <v>160.6</v>
      </c>
      <c r="D5566" s="376">
        <v>160.6</v>
      </c>
      <c r="E5566" s="376">
        <v>160.6</v>
      </c>
      <c r="F5566" s="376">
        <v>159.6</v>
      </c>
      <c r="G5566" s="376">
        <v>165.4</v>
      </c>
      <c r="H5566" s="376">
        <v>164.3</v>
      </c>
      <c r="I5566" s="376">
        <v>160.6</v>
      </c>
      <c r="J5566" s="329"/>
      <c r="K5566" s="363"/>
      <c r="L5566" s="329"/>
      <c r="M5566" s="363"/>
      <c r="N5566" s="183">
        <f t="shared" si="2151"/>
        <v>1.6080000000000001</v>
      </c>
      <c r="O5566" s="184">
        <f t="shared" si="2152"/>
        <v>1.6059999999999999</v>
      </c>
      <c r="P5566" s="185">
        <f t="shared" si="2153"/>
        <v>1.6059999999999999</v>
      </c>
      <c r="Q5566" s="186">
        <f t="shared" si="2154"/>
        <v>1.6059999999999999</v>
      </c>
      <c r="R5566" s="187">
        <f t="shared" si="2155"/>
        <v>1.5959999999999999</v>
      </c>
      <c r="S5566" s="188">
        <f t="shared" si="2156"/>
        <v>1.6540000000000001</v>
      </c>
      <c r="T5566" s="189">
        <f t="shared" si="2157"/>
        <v>1.643</v>
      </c>
      <c r="U5566" s="332">
        <f t="shared" si="2158"/>
        <v>1.6059999999999999</v>
      </c>
      <c r="V5566" s="325"/>
      <c r="W5566" s="325"/>
    </row>
    <row r="5567" spans="1:23" x14ac:dyDescent="0.35">
      <c r="A5567" s="293">
        <v>45782</v>
      </c>
      <c r="B5567" s="376">
        <v>160.4</v>
      </c>
      <c r="C5567" s="376">
        <v>160.19999999999999</v>
      </c>
      <c r="D5567" s="376">
        <v>160.19999999999999</v>
      </c>
      <c r="E5567" s="376">
        <v>160.1</v>
      </c>
      <c r="F5567" s="376">
        <v>159.19999999999999</v>
      </c>
      <c r="G5567" s="376">
        <v>165</v>
      </c>
      <c r="H5567" s="376">
        <v>163.80000000000001</v>
      </c>
      <c r="I5567" s="376">
        <v>160.19999999999999</v>
      </c>
      <c r="J5567" s="329"/>
      <c r="K5567" s="363"/>
      <c r="L5567" s="329"/>
      <c r="M5567" s="363"/>
      <c r="N5567" s="183">
        <f t="shared" si="2151"/>
        <v>1.6040000000000001</v>
      </c>
      <c r="O5567" s="184">
        <f t="shared" si="2152"/>
        <v>1.6019999999999999</v>
      </c>
      <c r="P5567" s="185">
        <f t="shared" si="2153"/>
        <v>1.6019999999999999</v>
      </c>
      <c r="Q5567" s="186">
        <f t="shared" si="2154"/>
        <v>1.601</v>
      </c>
      <c r="R5567" s="187">
        <f t="shared" si="2155"/>
        <v>1.5919999999999999</v>
      </c>
      <c r="S5567" s="188">
        <f t="shared" si="2156"/>
        <v>1.65</v>
      </c>
      <c r="T5567" s="189">
        <f t="shared" si="2157"/>
        <v>1.6380000000000001</v>
      </c>
      <c r="U5567" s="332">
        <f t="shared" si="2158"/>
        <v>1.6019999999999999</v>
      </c>
      <c r="V5567" s="325"/>
      <c r="W5567" s="325"/>
    </row>
    <row r="5568" spans="1:23" x14ac:dyDescent="0.35">
      <c r="A5568" s="293">
        <v>45783</v>
      </c>
      <c r="B5568" s="376">
        <v>159.69999999999999</v>
      </c>
      <c r="C5568" s="376">
        <v>159.5</v>
      </c>
      <c r="D5568" s="376">
        <v>159.5</v>
      </c>
      <c r="E5568" s="376">
        <v>159.4</v>
      </c>
      <c r="F5568" s="376">
        <v>158.5</v>
      </c>
      <c r="G5568" s="376">
        <v>164.2</v>
      </c>
      <c r="H5568" s="376">
        <v>162.80000000000001</v>
      </c>
      <c r="I5568" s="376">
        <v>159.5</v>
      </c>
      <c r="J5568" s="329"/>
      <c r="K5568" s="363"/>
      <c r="L5568" s="329"/>
      <c r="M5568" s="363"/>
      <c r="N5568" s="183">
        <f t="shared" si="2151"/>
        <v>1.597</v>
      </c>
      <c r="O5568" s="184">
        <f t="shared" si="2152"/>
        <v>1.595</v>
      </c>
      <c r="P5568" s="185">
        <f t="shared" si="2153"/>
        <v>1.595</v>
      </c>
      <c r="Q5568" s="186">
        <f t="shared" si="2154"/>
        <v>1.5940000000000001</v>
      </c>
      <c r="R5568" s="187">
        <f t="shared" si="2155"/>
        <v>1.585</v>
      </c>
      <c r="S5568" s="188">
        <f t="shared" si="2156"/>
        <v>1.6419999999999999</v>
      </c>
      <c r="T5568" s="189">
        <f t="shared" si="2157"/>
        <v>1.6280000000000001</v>
      </c>
      <c r="U5568" s="332">
        <f t="shared" si="2158"/>
        <v>1.595</v>
      </c>
      <c r="V5568" s="325"/>
      <c r="W5568" s="325"/>
    </row>
    <row r="5569" spans="1:23" x14ac:dyDescent="0.35">
      <c r="A5569" s="293">
        <v>45784</v>
      </c>
      <c r="B5569" s="376">
        <v>158.1</v>
      </c>
      <c r="C5569" s="376">
        <v>158.1</v>
      </c>
      <c r="D5569" s="376">
        <v>157.9</v>
      </c>
      <c r="E5569" s="376">
        <v>158.1</v>
      </c>
      <c r="F5569" s="376">
        <v>156.9</v>
      </c>
      <c r="G5569" s="376">
        <v>162.6</v>
      </c>
      <c r="H5569" s="376">
        <v>161.30000000000001</v>
      </c>
      <c r="I5569" s="376">
        <v>157.9</v>
      </c>
      <c r="J5569" s="329"/>
      <c r="K5569" s="363"/>
      <c r="L5569" s="329"/>
      <c r="M5569" s="363"/>
      <c r="N5569" s="183">
        <f t="shared" si="2151"/>
        <v>1.581</v>
      </c>
      <c r="O5569" s="184">
        <f t="shared" si="2152"/>
        <v>1.581</v>
      </c>
      <c r="P5569" s="185">
        <f t="shared" si="2153"/>
        <v>1.579</v>
      </c>
      <c r="Q5569" s="186">
        <f t="shared" si="2154"/>
        <v>1.581</v>
      </c>
      <c r="R5569" s="187">
        <f t="shared" si="2155"/>
        <v>1.569</v>
      </c>
      <c r="S5569" s="188">
        <f t="shared" si="2156"/>
        <v>1.6259999999999999</v>
      </c>
      <c r="T5569" s="189">
        <f t="shared" si="2157"/>
        <v>1.6130000000000002</v>
      </c>
      <c r="U5569" s="332">
        <f t="shared" si="2158"/>
        <v>1.579</v>
      </c>
      <c r="V5569" s="325"/>
      <c r="W5569" s="325"/>
    </row>
    <row r="5570" spans="1:23" x14ac:dyDescent="0.35">
      <c r="A5570" s="293">
        <v>45785</v>
      </c>
      <c r="B5570" s="376">
        <v>156.9</v>
      </c>
      <c r="C5570" s="376">
        <v>157</v>
      </c>
      <c r="D5570" s="376">
        <v>156.80000000000001</v>
      </c>
      <c r="E5570" s="376">
        <v>157.1</v>
      </c>
      <c r="F5570" s="376">
        <v>155.80000000000001</v>
      </c>
      <c r="G5570" s="376">
        <v>161.5</v>
      </c>
      <c r="H5570" s="376">
        <v>160.1</v>
      </c>
      <c r="I5570" s="376">
        <v>156.80000000000001</v>
      </c>
      <c r="J5570" s="329"/>
      <c r="K5570" s="363"/>
      <c r="L5570" s="329"/>
      <c r="M5570" s="363"/>
      <c r="N5570" s="183">
        <f t="shared" si="2151"/>
        <v>1.569</v>
      </c>
      <c r="O5570" s="184">
        <f t="shared" si="2152"/>
        <v>1.57</v>
      </c>
      <c r="P5570" s="185">
        <f t="shared" si="2153"/>
        <v>1.5680000000000001</v>
      </c>
      <c r="Q5570" s="186">
        <f t="shared" si="2154"/>
        <v>1.571</v>
      </c>
      <c r="R5570" s="187">
        <f t="shared" si="2155"/>
        <v>1.5580000000000001</v>
      </c>
      <c r="S5570" s="188">
        <f t="shared" si="2156"/>
        <v>1.615</v>
      </c>
      <c r="T5570" s="189">
        <f t="shared" si="2157"/>
        <v>1.601</v>
      </c>
      <c r="U5570" s="332">
        <f t="shared" si="2158"/>
        <v>1.5680000000000001</v>
      </c>
      <c r="V5570" s="325"/>
      <c r="W5570" s="325"/>
    </row>
    <row r="5571" spans="1:23" x14ac:dyDescent="0.35">
      <c r="A5571" s="293">
        <v>45786</v>
      </c>
      <c r="B5571" s="376">
        <v>156.19999999999999</v>
      </c>
      <c r="C5571" s="376">
        <v>156.19999999999999</v>
      </c>
      <c r="D5571" s="376">
        <v>156.1</v>
      </c>
      <c r="E5571" s="376">
        <v>156.5</v>
      </c>
      <c r="F5571" s="376">
        <v>155.19999999999999</v>
      </c>
      <c r="G5571" s="376">
        <v>160.9</v>
      </c>
      <c r="H5571" s="376">
        <v>159.5</v>
      </c>
      <c r="I5571" s="376">
        <v>156.19999999999999</v>
      </c>
      <c r="J5571" s="329"/>
      <c r="K5571" s="363"/>
      <c r="L5571" s="329"/>
      <c r="M5571" s="363"/>
      <c r="N5571" s="183">
        <f t="shared" si="2151"/>
        <v>1.5619999999999998</v>
      </c>
      <c r="O5571" s="184">
        <f t="shared" si="2152"/>
        <v>1.5619999999999998</v>
      </c>
      <c r="P5571" s="185">
        <f t="shared" si="2153"/>
        <v>1.5609999999999999</v>
      </c>
      <c r="Q5571" s="186">
        <f t="shared" si="2154"/>
        <v>1.5649999999999999</v>
      </c>
      <c r="R5571" s="187">
        <f t="shared" si="2155"/>
        <v>1.5519999999999998</v>
      </c>
      <c r="S5571" s="188">
        <f t="shared" si="2156"/>
        <v>1.609</v>
      </c>
      <c r="T5571" s="189">
        <f t="shared" si="2157"/>
        <v>1.595</v>
      </c>
      <c r="U5571" s="332">
        <f t="shared" si="2158"/>
        <v>1.5619999999999998</v>
      </c>
      <c r="V5571" s="325"/>
      <c r="W5571" s="325"/>
    </row>
    <row r="5572" spans="1:23" x14ac:dyDescent="0.35">
      <c r="A5572" s="293">
        <v>45789</v>
      </c>
      <c r="B5572" s="376">
        <v>155.9</v>
      </c>
      <c r="C5572" s="376">
        <v>155.6</v>
      </c>
      <c r="D5572" s="376">
        <v>155.69999999999999</v>
      </c>
      <c r="E5572" s="376">
        <v>156</v>
      </c>
      <c r="F5572" s="376">
        <v>154.80000000000001</v>
      </c>
      <c r="G5572" s="376">
        <v>160.5</v>
      </c>
      <c r="H5572" s="376">
        <v>159.30000000000001</v>
      </c>
      <c r="I5572" s="376">
        <v>155.69999999999999</v>
      </c>
      <c r="J5572" s="329"/>
      <c r="K5572" s="363"/>
      <c r="L5572" s="329"/>
      <c r="M5572" s="363"/>
      <c r="N5572" s="183">
        <f t="shared" si="2151"/>
        <v>1.5590000000000002</v>
      </c>
      <c r="O5572" s="184">
        <f t="shared" si="2152"/>
        <v>1.556</v>
      </c>
      <c r="P5572" s="185">
        <f t="shared" si="2153"/>
        <v>1.5569999999999999</v>
      </c>
      <c r="Q5572" s="186">
        <f t="shared" si="2154"/>
        <v>1.56</v>
      </c>
      <c r="R5572" s="187">
        <f t="shared" si="2155"/>
        <v>1.548</v>
      </c>
      <c r="S5572" s="188">
        <f t="shared" si="2156"/>
        <v>1.605</v>
      </c>
      <c r="T5572" s="189">
        <f t="shared" si="2157"/>
        <v>1.5930000000000002</v>
      </c>
      <c r="U5572" s="332">
        <f t="shared" si="2158"/>
        <v>1.5569999999999999</v>
      </c>
      <c r="V5572" s="325"/>
      <c r="W5572" s="325"/>
    </row>
    <row r="5573" spans="1:23" x14ac:dyDescent="0.35">
      <c r="A5573" s="293">
        <v>45790</v>
      </c>
      <c r="B5573" s="376">
        <v>155.9</v>
      </c>
      <c r="C5573" s="376">
        <v>155.69999999999999</v>
      </c>
      <c r="D5573" s="376">
        <v>155.80000000000001</v>
      </c>
      <c r="E5573" s="376">
        <v>156</v>
      </c>
      <c r="F5573" s="376">
        <v>154.80000000000001</v>
      </c>
      <c r="G5573" s="376">
        <v>160.6</v>
      </c>
      <c r="H5573" s="376">
        <v>159.4</v>
      </c>
      <c r="I5573" s="376">
        <v>155.80000000000001</v>
      </c>
      <c r="J5573" s="329"/>
      <c r="K5573" s="363"/>
      <c r="L5573" s="329"/>
      <c r="M5573" s="363"/>
      <c r="N5573" s="183">
        <f t="shared" si="2151"/>
        <v>1.5590000000000002</v>
      </c>
      <c r="O5573" s="184">
        <f t="shared" si="2152"/>
        <v>1.5569999999999999</v>
      </c>
      <c r="P5573" s="185">
        <f t="shared" si="2153"/>
        <v>1.5580000000000001</v>
      </c>
      <c r="Q5573" s="186">
        <f t="shared" si="2154"/>
        <v>1.56</v>
      </c>
      <c r="R5573" s="187">
        <f t="shared" si="2155"/>
        <v>1.548</v>
      </c>
      <c r="S5573" s="188">
        <f t="shared" si="2156"/>
        <v>1.6059999999999999</v>
      </c>
      <c r="T5573" s="189">
        <f t="shared" si="2157"/>
        <v>1.5940000000000001</v>
      </c>
      <c r="U5573" s="332">
        <f t="shared" si="2158"/>
        <v>1.5580000000000001</v>
      </c>
      <c r="V5573" s="325"/>
      <c r="W5573" s="325"/>
    </row>
    <row r="5574" spans="1:23" x14ac:dyDescent="0.35">
      <c r="A5574" s="293">
        <v>45791</v>
      </c>
      <c r="B5574" s="376">
        <v>156</v>
      </c>
      <c r="C5574" s="376">
        <v>155.6</v>
      </c>
      <c r="D5574" s="376">
        <v>155.69999999999999</v>
      </c>
      <c r="E5574" s="376">
        <v>156.1</v>
      </c>
      <c r="F5574" s="376">
        <v>154.9</v>
      </c>
      <c r="G5574" s="376">
        <v>160.6</v>
      </c>
      <c r="H5574" s="376">
        <v>159.6</v>
      </c>
      <c r="I5574" s="376">
        <v>155.80000000000001</v>
      </c>
      <c r="J5574" s="329"/>
      <c r="K5574" s="363"/>
      <c r="L5574" s="329"/>
      <c r="M5574" s="363"/>
      <c r="N5574" s="183">
        <f t="shared" si="2151"/>
        <v>1.56</v>
      </c>
      <c r="O5574" s="184">
        <f t="shared" si="2152"/>
        <v>1.556</v>
      </c>
      <c r="P5574" s="185">
        <f t="shared" si="2153"/>
        <v>1.5569999999999999</v>
      </c>
      <c r="Q5574" s="186">
        <f t="shared" si="2154"/>
        <v>1.5609999999999999</v>
      </c>
      <c r="R5574" s="187">
        <f t="shared" si="2155"/>
        <v>1.5490000000000002</v>
      </c>
      <c r="S5574" s="188">
        <f t="shared" si="2156"/>
        <v>1.6059999999999999</v>
      </c>
      <c r="T5574" s="189">
        <f t="shared" si="2157"/>
        <v>1.5959999999999999</v>
      </c>
      <c r="U5574" s="332">
        <f t="shared" si="2158"/>
        <v>1.5580000000000001</v>
      </c>
      <c r="V5574" s="325"/>
      <c r="W5574" s="325"/>
    </row>
    <row r="5575" spans="1:23" x14ac:dyDescent="0.35">
      <c r="A5575" s="293">
        <v>45792</v>
      </c>
      <c r="B5575" s="376">
        <v>156.80000000000001</v>
      </c>
      <c r="C5575" s="376">
        <v>156.30000000000001</v>
      </c>
      <c r="D5575" s="376">
        <v>156.6</v>
      </c>
      <c r="E5575" s="376">
        <v>156.9</v>
      </c>
      <c r="F5575" s="376">
        <v>155.69999999999999</v>
      </c>
      <c r="G5575" s="376">
        <v>161.4</v>
      </c>
      <c r="H5575" s="376">
        <v>160.69999999999999</v>
      </c>
      <c r="I5575" s="376">
        <v>156.6</v>
      </c>
      <c r="J5575" s="329"/>
      <c r="K5575" s="363"/>
      <c r="L5575" s="329"/>
      <c r="M5575" s="363"/>
      <c r="N5575" s="183">
        <f t="shared" si="2151"/>
        <v>1.5680000000000001</v>
      </c>
      <c r="O5575" s="184">
        <f t="shared" si="2152"/>
        <v>1.5630000000000002</v>
      </c>
      <c r="P5575" s="185">
        <f t="shared" si="2153"/>
        <v>1.5659999999999998</v>
      </c>
      <c r="Q5575" s="186">
        <f t="shared" si="2154"/>
        <v>1.569</v>
      </c>
      <c r="R5575" s="187">
        <f t="shared" si="2155"/>
        <v>1.5569999999999999</v>
      </c>
      <c r="S5575" s="188">
        <f t="shared" si="2156"/>
        <v>1.6140000000000001</v>
      </c>
      <c r="T5575" s="189">
        <f t="shared" si="2157"/>
        <v>1.607</v>
      </c>
      <c r="U5575" s="332">
        <f t="shared" si="2158"/>
        <v>1.5659999999999998</v>
      </c>
      <c r="V5575" s="325"/>
      <c r="W5575" s="325"/>
    </row>
    <row r="5576" spans="1:23" x14ac:dyDescent="0.35">
      <c r="A5576" s="293">
        <v>45793</v>
      </c>
      <c r="B5576" s="376">
        <v>157.80000000000001</v>
      </c>
      <c r="C5576" s="376">
        <v>157.5</v>
      </c>
      <c r="D5576" s="376">
        <v>157.69999999999999</v>
      </c>
      <c r="E5576" s="376">
        <v>157.9</v>
      </c>
      <c r="F5576" s="376">
        <v>156.69999999999999</v>
      </c>
      <c r="G5576" s="376">
        <v>162.5</v>
      </c>
      <c r="H5576" s="376">
        <v>161.9</v>
      </c>
      <c r="I5576" s="376">
        <v>157.69999999999999</v>
      </c>
      <c r="J5576" s="329"/>
      <c r="K5576" s="363">
        <f>AVERAGE(I5565:I5576)</f>
        <v>157.84166666666667</v>
      </c>
      <c r="L5576" s="329"/>
      <c r="M5576" s="363"/>
      <c r="N5576" s="183">
        <f t="shared" si="2151"/>
        <v>1.5780000000000001</v>
      </c>
      <c r="O5576" s="184">
        <f t="shared" si="2152"/>
        <v>1.575</v>
      </c>
      <c r="P5576" s="185">
        <f t="shared" si="2153"/>
        <v>1.577</v>
      </c>
      <c r="Q5576" s="186">
        <f t="shared" si="2154"/>
        <v>1.579</v>
      </c>
      <c r="R5576" s="187">
        <f t="shared" si="2155"/>
        <v>1.5669999999999999</v>
      </c>
      <c r="S5576" s="188">
        <f t="shared" si="2156"/>
        <v>1.625</v>
      </c>
      <c r="T5576" s="189">
        <f t="shared" si="2157"/>
        <v>1.619</v>
      </c>
      <c r="U5576" s="332">
        <f t="shared" si="2158"/>
        <v>1.577</v>
      </c>
      <c r="V5576" s="325"/>
      <c r="W5576" s="325"/>
    </row>
    <row r="5577" spans="1:23" x14ac:dyDescent="0.35">
      <c r="A5577" s="293">
        <v>45796</v>
      </c>
      <c r="B5577" s="376">
        <v>158.9</v>
      </c>
      <c r="C5577" s="376">
        <v>158.5</v>
      </c>
      <c r="D5577" s="376">
        <v>158.80000000000001</v>
      </c>
      <c r="E5577" s="376">
        <v>159</v>
      </c>
      <c r="F5577" s="376">
        <v>157.80000000000001</v>
      </c>
      <c r="G5577" s="376">
        <v>163.6</v>
      </c>
      <c r="H5577" s="376">
        <v>163.19999999999999</v>
      </c>
      <c r="I5577" s="376">
        <v>158.80000000000001</v>
      </c>
      <c r="J5577" s="329"/>
      <c r="K5577" s="363"/>
      <c r="L5577" s="329"/>
      <c r="M5577" s="363"/>
      <c r="N5577" s="183">
        <f t="shared" ref="N5577:N5586" si="2159">B5577/$V$1</f>
        <v>1.589</v>
      </c>
      <c r="O5577" s="184">
        <f t="shared" ref="O5577:O5586" si="2160">C5577/$V$1</f>
        <v>1.585</v>
      </c>
      <c r="P5577" s="185">
        <f t="shared" ref="P5577:P5586" si="2161">D5577/$V$1</f>
        <v>1.5880000000000001</v>
      </c>
      <c r="Q5577" s="186">
        <f t="shared" ref="Q5577:Q5586" si="2162">E5577/$V$1</f>
        <v>1.59</v>
      </c>
      <c r="R5577" s="187">
        <f t="shared" ref="R5577:R5586" si="2163">F5577/$V$1</f>
        <v>1.5780000000000001</v>
      </c>
      <c r="S5577" s="188">
        <f t="shared" ref="S5577:S5586" si="2164">G5577/$V$1</f>
        <v>1.6359999999999999</v>
      </c>
      <c r="T5577" s="189">
        <f t="shared" ref="T5577:T5586" si="2165">H5577/$V$1</f>
        <v>1.6319999999999999</v>
      </c>
      <c r="U5577" s="332">
        <f t="shared" ref="U5577:U5586" si="2166">I5577/$V$1</f>
        <v>1.5880000000000001</v>
      </c>
      <c r="V5577" s="325"/>
      <c r="W5577" s="325"/>
    </row>
    <row r="5578" spans="1:23" x14ac:dyDescent="0.35">
      <c r="A5578" s="293">
        <v>45797</v>
      </c>
      <c r="B5578" s="376">
        <v>159.6</v>
      </c>
      <c r="C5578" s="376">
        <v>159.30000000000001</v>
      </c>
      <c r="D5578" s="376">
        <v>159.5</v>
      </c>
      <c r="E5578" s="376">
        <v>159.69999999999999</v>
      </c>
      <c r="F5578" s="376">
        <v>158.4</v>
      </c>
      <c r="G5578" s="376">
        <v>164.1</v>
      </c>
      <c r="H5578" s="376">
        <v>163.9</v>
      </c>
      <c r="I5578" s="376">
        <v>159.4</v>
      </c>
      <c r="J5578" s="329"/>
      <c r="K5578" s="363"/>
      <c r="L5578" s="329"/>
      <c r="M5578" s="363"/>
      <c r="N5578" s="183">
        <f t="shared" si="2159"/>
        <v>1.5959999999999999</v>
      </c>
      <c r="O5578" s="184">
        <f t="shared" si="2160"/>
        <v>1.5930000000000002</v>
      </c>
      <c r="P5578" s="185">
        <f t="shared" si="2161"/>
        <v>1.595</v>
      </c>
      <c r="Q5578" s="186">
        <f t="shared" si="2162"/>
        <v>1.597</v>
      </c>
      <c r="R5578" s="187">
        <f t="shared" si="2163"/>
        <v>1.5840000000000001</v>
      </c>
      <c r="S5578" s="188">
        <f t="shared" si="2164"/>
        <v>1.641</v>
      </c>
      <c r="T5578" s="189">
        <f t="shared" si="2165"/>
        <v>1.639</v>
      </c>
      <c r="U5578" s="332">
        <f t="shared" si="2166"/>
        <v>1.5940000000000001</v>
      </c>
      <c r="V5578" s="325"/>
      <c r="W5578" s="325"/>
    </row>
    <row r="5579" spans="1:23" x14ac:dyDescent="0.35">
      <c r="A5579" s="293">
        <v>45798</v>
      </c>
      <c r="B5579" s="376">
        <v>159.9</v>
      </c>
      <c r="C5579" s="376">
        <v>159.69999999999999</v>
      </c>
      <c r="D5579" s="376">
        <v>159.80000000000001</v>
      </c>
      <c r="E5579" s="376">
        <v>160</v>
      </c>
      <c r="F5579" s="376">
        <v>158.6</v>
      </c>
      <c r="G5579" s="376">
        <v>164.4</v>
      </c>
      <c r="H5579" s="376">
        <v>164.2</v>
      </c>
      <c r="I5579" s="376">
        <v>159.69999999999999</v>
      </c>
      <c r="J5579" s="329"/>
      <c r="K5579" s="363"/>
      <c r="L5579" s="329"/>
      <c r="M5579" s="363"/>
      <c r="N5579" s="183">
        <f t="shared" si="2159"/>
        <v>1.599</v>
      </c>
      <c r="O5579" s="184">
        <f t="shared" si="2160"/>
        <v>1.597</v>
      </c>
      <c r="P5579" s="185">
        <f t="shared" si="2161"/>
        <v>1.5980000000000001</v>
      </c>
      <c r="Q5579" s="186">
        <f t="shared" si="2162"/>
        <v>1.6</v>
      </c>
      <c r="R5579" s="187">
        <f t="shared" si="2163"/>
        <v>1.5859999999999999</v>
      </c>
      <c r="S5579" s="188">
        <f t="shared" si="2164"/>
        <v>1.6440000000000001</v>
      </c>
      <c r="T5579" s="189">
        <f t="shared" si="2165"/>
        <v>1.6419999999999999</v>
      </c>
      <c r="U5579" s="332">
        <f t="shared" si="2166"/>
        <v>1.597</v>
      </c>
      <c r="V5579" s="325"/>
      <c r="W5579" s="325"/>
    </row>
    <row r="5580" spans="1:23" x14ac:dyDescent="0.35">
      <c r="A5580" s="293">
        <v>45799</v>
      </c>
      <c r="B5580" s="376">
        <v>160.19999999999999</v>
      </c>
      <c r="C5580" s="376">
        <v>159.9</v>
      </c>
      <c r="D5580" s="376">
        <v>159.9</v>
      </c>
      <c r="E5580" s="376">
        <v>160.1</v>
      </c>
      <c r="F5580" s="376">
        <v>158.69999999999999</v>
      </c>
      <c r="G5580" s="376">
        <v>164.5</v>
      </c>
      <c r="H5580" s="376">
        <v>164.3</v>
      </c>
      <c r="I5580" s="376">
        <v>159.9</v>
      </c>
      <c r="J5580" s="329"/>
      <c r="K5580" s="363"/>
      <c r="L5580" s="329"/>
      <c r="M5580" s="363"/>
      <c r="N5580" s="183">
        <f t="shared" si="2159"/>
        <v>1.6019999999999999</v>
      </c>
      <c r="O5580" s="184">
        <f t="shared" si="2160"/>
        <v>1.599</v>
      </c>
      <c r="P5580" s="185">
        <f t="shared" si="2161"/>
        <v>1.599</v>
      </c>
      <c r="Q5580" s="186">
        <f t="shared" si="2162"/>
        <v>1.601</v>
      </c>
      <c r="R5580" s="187">
        <f t="shared" si="2163"/>
        <v>1.587</v>
      </c>
      <c r="S5580" s="188">
        <f t="shared" si="2164"/>
        <v>1.645</v>
      </c>
      <c r="T5580" s="189">
        <f t="shared" si="2165"/>
        <v>1.643</v>
      </c>
      <c r="U5580" s="332">
        <f t="shared" si="2166"/>
        <v>1.599</v>
      </c>
      <c r="V5580" s="325"/>
      <c r="W5580" s="325"/>
    </row>
    <row r="5581" spans="1:23" x14ac:dyDescent="0.35">
      <c r="A5581" s="293">
        <v>45800</v>
      </c>
      <c r="B5581" s="376">
        <v>160.19999999999999</v>
      </c>
      <c r="C5581" s="376">
        <v>159.9</v>
      </c>
      <c r="D5581" s="376">
        <v>159.9</v>
      </c>
      <c r="E5581" s="376">
        <v>160.1</v>
      </c>
      <c r="F5581" s="376">
        <v>158.69999999999999</v>
      </c>
      <c r="G5581" s="376">
        <v>164.5</v>
      </c>
      <c r="H5581" s="376">
        <v>164.1</v>
      </c>
      <c r="I5581" s="376">
        <v>159.9</v>
      </c>
      <c r="J5581" s="329"/>
      <c r="K5581" s="363"/>
      <c r="L5581" s="329"/>
      <c r="M5581" s="363"/>
      <c r="N5581" s="183">
        <f t="shared" si="2159"/>
        <v>1.6019999999999999</v>
      </c>
      <c r="O5581" s="184">
        <f t="shared" si="2160"/>
        <v>1.599</v>
      </c>
      <c r="P5581" s="185">
        <f t="shared" si="2161"/>
        <v>1.599</v>
      </c>
      <c r="Q5581" s="186">
        <f t="shared" si="2162"/>
        <v>1.601</v>
      </c>
      <c r="R5581" s="187">
        <f t="shared" si="2163"/>
        <v>1.587</v>
      </c>
      <c r="S5581" s="188">
        <f t="shared" si="2164"/>
        <v>1.645</v>
      </c>
      <c r="T5581" s="189">
        <f t="shared" si="2165"/>
        <v>1.641</v>
      </c>
      <c r="U5581" s="332">
        <f t="shared" si="2166"/>
        <v>1.599</v>
      </c>
      <c r="V5581" s="325"/>
      <c r="W5581" s="325"/>
    </row>
    <row r="5582" spans="1:23" x14ac:dyDescent="0.35">
      <c r="A5582" s="293">
        <v>45803</v>
      </c>
      <c r="B5582" s="376">
        <v>159.9</v>
      </c>
      <c r="C5582" s="376">
        <v>159.69999999999999</v>
      </c>
      <c r="D5582" s="376">
        <v>159.6</v>
      </c>
      <c r="E5582" s="376">
        <v>159.80000000000001</v>
      </c>
      <c r="F5582" s="376">
        <v>158.30000000000001</v>
      </c>
      <c r="G5582" s="376">
        <v>164.1</v>
      </c>
      <c r="H5582" s="376">
        <v>163.80000000000001</v>
      </c>
      <c r="I5582" s="376">
        <v>159.6</v>
      </c>
      <c r="J5582" s="329"/>
      <c r="K5582" s="363"/>
      <c r="L5582" s="329"/>
      <c r="M5582" s="363"/>
      <c r="N5582" s="183">
        <f t="shared" si="2159"/>
        <v>1.599</v>
      </c>
      <c r="O5582" s="184">
        <f t="shared" si="2160"/>
        <v>1.597</v>
      </c>
      <c r="P5582" s="185">
        <f t="shared" si="2161"/>
        <v>1.5959999999999999</v>
      </c>
      <c r="Q5582" s="186">
        <f t="shared" si="2162"/>
        <v>1.5980000000000001</v>
      </c>
      <c r="R5582" s="187">
        <f t="shared" si="2163"/>
        <v>1.5830000000000002</v>
      </c>
      <c r="S5582" s="188">
        <f t="shared" si="2164"/>
        <v>1.641</v>
      </c>
      <c r="T5582" s="189">
        <f t="shared" si="2165"/>
        <v>1.6380000000000001</v>
      </c>
      <c r="U5582" s="332">
        <f t="shared" si="2166"/>
        <v>1.5959999999999999</v>
      </c>
      <c r="V5582" s="325"/>
      <c r="W5582" s="325"/>
    </row>
    <row r="5583" spans="1:23" x14ac:dyDescent="0.35">
      <c r="A5583" s="293">
        <v>45804</v>
      </c>
      <c r="B5583" s="376">
        <v>159.6</v>
      </c>
      <c r="C5583" s="376">
        <v>159.30000000000001</v>
      </c>
      <c r="D5583" s="376">
        <v>159.19999999999999</v>
      </c>
      <c r="E5583" s="376">
        <v>159.4</v>
      </c>
      <c r="F5583" s="376">
        <v>158</v>
      </c>
      <c r="G5583" s="376">
        <v>163.80000000000001</v>
      </c>
      <c r="H5583" s="376">
        <v>163.30000000000001</v>
      </c>
      <c r="I5583" s="376">
        <v>159.19999999999999</v>
      </c>
      <c r="J5583" s="329"/>
      <c r="K5583" s="363"/>
      <c r="L5583" s="329"/>
      <c r="M5583" s="363"/>
      <c r="N5583" s="183">
        <f t="shared" si="2159"/>
        <v>1.5959999999999999</v>
      </c>
      <c r="O5583" s="184">
        <f t="shared" si="2160"/>
        <v>1.5930000000000002</v>
      </c>
      <c r="P5583" s="185">
        <f t="shared" si="2161"/>
        <v>1.5919999999999999</v>
      </c>
      <c r="Q5583" s="186">
        <f t="shared" si="2162"/>
        <v>1.5940000000000001</v>
      </c>
      <c r="R5583" s="187">
        <f t="shared" si="2163"/>
        <v>1.58</v>
      </c>
      <c r="S5583" s="188">
        <f t="shared" si="2164"/>
        <v>1.6380000000000001</v>
      </c>
      <c r="T5583" s="189">
        <f t="shared" si="2165"/>
        <v>1.633</v>
      </c>
      <c r="U5583" s="332">
        <f t="shared" si="2166"/>
        <v>1.5919999999999999</v>
      </c>
      <c r="V5583" s="325"/>
      <c r="W5583" s="325"/>
    </row>
    <row r="5584" spans="1:23" x14ac:dyDescent="0.35">
      <c r="A5584" s="293">
        <v>45805</v>
      </c>
      <c r="B5584" s="376">
        <v>159</v>
      </c>
      <c r="C5584" s="376">
        <v>158.69999999999999</v>
      </c>
      <c r="D5584" s="376">
        <v>158.6</v>
      </c>
      <c r="E5584" s="376">
        <v>158.80000000000001</v>
      </c>
      <c r="F5584" s="376">
        <v>157.4</v>
      </c>
      <c r="G5584" s="376">
        <v>163.1</v>
      </c>
      <c r="H5584" s="376">
        <v>162.80000000000001</v>
      </c>
      <c r="I5584" s="376">
        <v>158.6</v>
      </c>
      <c r="J5584" s="329"/>
      <c r="K5584" s="363"/>
      <c r="L5584" s="329"/>
      <c r="M5584" s="363"/>
      <c r="N5584" s="183">
        <f t="shared" si="2159"/>
        <v>1.59</v>
      </c>
      <c r="O5584" s="184">
        <f t="shared" si="2160"/>
        <v>1.587</v>
      </c>
      <c r="P5584" s="185">
        <f t="shared" si="2161"/>
        <v>1.5859999999999999</v>
      </c>
      <c r="Q5584" s="186">
        <f t="shared" si="2162"/>
        <v>1.5880000000000001</v>
      </c>
      <c r="R5584" s="187">
        <f t="shared" si="2163"/>
        <v>1.5740000000000001</v>
      </c>
      <c r="S5584" s="188">
        <f t="shared" si="2164"/>
        <v>1.631</v>
      </c>
      <c r="T5584" s="189">
        <f t="shared" si="2165"/>
        <v>1.6280000000000001</v>
      </c>
      <c r="U5584" s="332">
        <f t="shared" si="2166"/>
        <v>1.5859999999999999</v>
      </c>
      <c r="V5584" s="325"/>
      <c r="W5584" s="325"/>
    </row>
    <row r="5585" spans="1:23" x14ac:dyDescent="0.35">
      <c r="A5585" s="293">
        <v>45806</v>
      </c>
      <c r="B5585" s="376">
        <v>158.30000000000001</v>
      </c>
      <c r="C5585" s="376">
        <v>158.1</v>
      </c>
      <c r="D5585" s="376">
        <v>158</v>
      </c>
      <c r="E5585" s="376">
        <v>158.19999999999999</v>
      </c>
      <c r="F5585" s="376">
        <v>157</v>
      </c>
      <c r="G5585" s="376">
        <v>162.69999999999999</v>
      </c>
      <c r="H5585" s="376">
        <v>162.30000000000001</v>
      </c>
      <c r="I5585" s="376">
        <v>158.1</v>
      </c>
      <c r="J5585" s="329"/>
      <c r="K5585" s="363"/>
      <c r="L5585" s="329"/>
      <c r="M5585" s="363"/>
      <c r="N5585" s="183">
        <f t="shared" si="2159"/>
        <v>1.5830000000000002</v>
      </c>
      <c r="O5585" s="184">
        <f t="shared" si="2160"/>
        <v>1.581</v>
      </c>
      <c r="P5585" s="185">
        <f t="shared" si="2161"/>
        <v>1.58</v>
      </c>
      <c r="Q5585" s="186">
        <f t="shared" si="2162"/>
        <v>1.5819999999999999</v>
      </c>
      <c r="R5585" s="187">
        <f t="shared" si="2163"/>
        <v>1.57</v>
      </c>
      <c r="S5585" s="188">
        <f t="shared" si="2164"/>
        <v>1.6269999999999998</v>
      </c>
      <c r="T5585" s="189">
        <f t="shared" si="2165"/>
        <v>1.6230000000000002</v>
      </c>
      <c r="U5585" s="332">
        <f t="shared" si="2166"/>
        <v>1.581</v>
      </c>
      <c r="V5585" s="325"/>
      <c r="W5585" s="325"/>
    </row>
    <row r="5586" spans="1:23" x14ac:dyDescent="0.35">
      <c r="A5586" s="293">
        <v>45807</v>
      </c>
      <c r="B5586" s="376">
        <v>157.9</v>
      </c>
      <c r="C5586" s="376">
        <v>157.69999999999999</v>
      </c>
      <c r="D5586" s="376">
        <v>157.6</v>
      </c>
      <c r="E5586" s="376">
        <v>157.80000000000001</v>
      </c>
      <c r="F5586" s="376">
        <v>156.6</v>
      </c>
      <c r="G5586" s="376">
        <v>162.30000000000001</v>
      </c>
      <c r="H5586" s="376">
        <v>161.80000000000001</v>
      </c>
      <c r="I5586" s="376">
        <v>157.69999999999999</v>
      </c>
      <c r="J5586" s="329"/>
      <c r="K5586" s="363">
        <f>AVERAGE(I5577:I5586)</f>
        <v>159.08999999999997</v>
      </c>
      <c r="L5586" s="329"/>
      <c r="M5586" s="363">
        <f>AVERAGE(I5565:I5586)</f>
        <v>158.40909090909088</v>
      </c>
      <c r="N5586" s="183">
        <f t="shared" si="2159"/>
        <v>1.579</v>
      </c>
      <c r="O5586" s="184">
        <f t="shared" si="2160"/>
        <v>1.577</v>
      </c>
      <c r="P5586" s="185">
        <f t="shared" si="2161"/>
        <v>1.5759999999999998</v>
      </c>
      <c r="Q5586" s="186">
        <f t="shared" si="2162"/>
        <v>1.5780000000000001</v>
      </c>
      <c r="R5586" s="187">
        <f t="shared" si="2163"/>
        <v>1.5659999999999998</v>
      </c>
      <c r="S5586" s="188">
        <f t="shared" si="2164"/>
        <v>1.6230000000000002</v>
      </c>
      <c r="T5586" s="189">
        <f t="shared" si="2165"/>
        <v>1.6180000000000001</v>
      </c>
      <c r="U5586" s="332">
        <f t="shared" si="2166"/>
        <v>1.577</v>
      </c>
      <c r="V5586" s="325"/>
      <c r="W5586" s="325"/>
    </row>
    <row r="5587" spans="1:23" x14ac:dyDescent="0.35">
      <c r="A5587" s="293">
        <v>45810</v>
      </c>
      <c r="B5587" s="376">
        <v>158.1</v>
      </c>
      <c r="C5587" s="376">
        <v>157.80000000000001</v>
      </c>
      <c r="D5587" s="376">
        <v>157.9</v>
      </c>
      <c r="E5587" s="376">
        <v>158.1</v>
      </c>
      <c r="F5587" s="376">
        <v>156.80000000000001</v>
      </c>
      <c r="G5587" s="376">
        <v>162.4</v>
      </c>
      <c r="H5587" s="376">
        <v>161.80000000000001</v>
      </c>
      <c r="I5587" s="376">
        <v>157.9</v>
      </c>
      <c r="J5587" s="329"/>
      <c r="K5587" s="363"/>
      <c r="L5587" s="329"/>
      <c r="M5587" s="363"/>
      <c r="N5587" s="183">
        <f t="shared" ref="N5587:N5595" si="2167">B5587/$V$1</f>
        <v>1.581</v>
      </c>
      <c r="O5587" s="184">
        <f t="shared" ref="O5587:O5595" si="2168">C5587/$V$1</f>
        <v>1.5780000000000001</v>
      </c>
      <c r="P5587" s="185">
        <f t="shared" ref="P5587:P5595" si="2169">D5587/$V$1</f>
        <v>1.579</v>
      </c>
      <c r="Q5587" s="186">
        <f t="shared" ref="Q5587:Q5595" si="2170">E5587/$V$1</f>
        <v>1.581</v>
      </c>
      <c r="R5587" s="187">
        <f t="shared" ref="R5587:R5595" si="2171">F5587/$V$1</f>
        <v>1.5680000000000001</v>
      </c>
      <c r="S5587" s="188">
        <f t="shared" ref="S5587:S5595" si="2172">G5587/$V$1</f>
        <v>1.6240000000000001</v>
      </c>
      <c r="T5587" s="189">
        <f t="shared" ref="T5587:T5595" si="2173">H5587/$V$1</f>
        <v>1.6180000000000001</v>
      </c>
      <c r="U5587" s="332">
        <f t="shared" ref="U5587:U5595" si="2174">I5587/$V$1</f>
        <v>1.579</v>
      </c>
      <c r="V5587" s="325"/>
      <c r="W5587" s="325"/>
    </row>
    <row r="5588" spans="1:23" x14ac:dyDescent="0.35">
      <c r="A5588" s="293">
        <v>45811</v>
      </c>
      <c r="B5588" s="376">
        <v>158.1</v>
      </c>
      <c r="C5588" s="376">
        <v>157.80000000000001</v>
      </c>
      <c r="D5588" s="376">
        <v>157.9</v>
      </c>
      <c r="E5588" s="376">
        <v>158.19999999999999</v>
      </c>
      <c r="F5588" s="376">
        <v>156.80000000000001</v>
      </c>
      <c r="G5588" s="376">
        <v>162.5</v>
      </c>
      <c r="H5588" s="376">
        <v>162.19999999999999</v>
      </c>
      <c r="I5588" s="376">
        <v>157.9</v>
      </c>
      <c r="J5588" s="329"/>
      <c r="K5588" s="363"/>
      <c r="L5588" s="329"/>
      <c r="M5588" s="363"/>
      <c r="N5588" s="183">
        <f t="shared" si="2167"/>
        <v>1.581</v>
      </c>
      <c r="O5588" s="184">
        <f t="shared" si="2168"/>
        <v>1.5780000000000001</v>
      </c>
      <c r="P5588" s="185">
        <f t="shared" si="2169"/>
        <v>1.579</v>
      </c>
      <c r="Q5588" s="186">
        <f t="shared" si="2170"/>
        <v>1.5819999999999999</v>
      </c>
      <c r="R5588" s="187">
        <f t="shared" si="2171"/>
        <v>1.5680000000000001</v>
      </c>
      <c r="S5588" s="188">
        <f t="shared" si="2172"/>
        <v>1.625</v>
      </c>
      <c r="T5588" s="189">
        <f t="shared" si="2173"/>
        <v>1.6219999999999999</v>
      </c>
      <c r="U5588" s="332">
        <f t="shared" si="2174"/>
        <v>1.579</v>
      </c>
      <c r="V5588" s="325"/>
      <c r="W5588" s="325"/>
    </row>
    <row r="5589" spans="1:23" x14ac:dyDescent="0.35">
      <c r="A5589" s="293">
        <v>45812</v>
      </c>
      <c r="B5589" s="376">
        <v>158.30000000000001</v>
      </c>
      <c r="C5589" s="376">
        <v>158</v>
      </c>
      <c r="D5589" s="376">
        <v>158.19999999999999</v>
      </c>
      <c r="E5589" s="376">
        <v>158.4</v>
      </c>
      <c r="F5589" s="376">
        <v>157</v>
      </c>
      <c r="G5589" s="376">
        <v>162.69999999999999</v>
      </c>
      <c r="H5589" s="376">
        <v>162.30000000000001</v>
      </c>
      <c r="I5589" s="376">
        <v>158.1</v>
      </c>
      <c r="J5589" s="329"/>
      <c r="K5589" s="363"/>
      <c r="L5589" s="329"/>
      <c r="M5589" s="363"/>
      <c r="N5589" s="183">
        <f t="shared" si="2167"/>
        <v>1.5830000000000002</v>
      </c>
      <c r="O5589" s="184">
        <f t="shared" si="2168"/>
        <v>1.58</v>
      </c>
      <c r="P5589" s="185">
        <f t="shared" si="2169"/>
        <v>1.5819999999999999</v>
      </c>
      <c r="Q5589" s="186">
        <f t="shared" si="2170"/>
        <v>1.5840000000000001</v>
      </c>
      <c r="R5589" s="187">
        <f t="shared" si="2171"/>
        <v>1.57</v>
      </c>
      <c r="S5589" s="188">
        <f t="shared" si="2172"/>
        <v>1.6269999999999998</v>
      </c>
      <c r="T5589" s="189">
        <f t="shared" si="2173"/>
        <v>1.6230000000000002</v>
      </c>
      <c r="U5589" s="332">
        <f t="shared" si="2174"/>
        <v>1.581</v>
      </c>
      <c r="V5589" s="325"/>
      <c r="W5589" s="325"/>
    </row>
    <row r="5590" spans="1:23" x14ac:dyDescent="0.35">
      <c r="A5590" s="293">
        <v>45813</v>
      </c>
      <c r="B5590" s="376">
        <v>158.6</v>
      </c>
      <c r="C5590" s="376">
        <v>158.30000000000001</v>
      </c>
      <c r="D5590" s="376">
        <v>158.4</v>
      </c>
      <c r="E5590" s="376">
        <v>158.6</v>
      </c>
      <c r="F5590" s="376">
        <v>157.30000000000001</v>
      </c>
      <c r="G5590" s="376">
        <v>163</v>
      </c>
      <c r="H5590" s="376">
        <v>162.69999999999999</v>
      </c>
      <c r="I5590" s="376">
        <v>158.4</v>
      </c>
      <c r="J5590" s="329"/>
      <c r="K5590" s="363"/>
      <c r="L5590" s="329"/>
      <c r="M5590" s="363"/>
      <c r="N5590" s="183">
        <f t="shared" si="2167"/>
        <v>1.5859999999999999</v>
      </c>
      <c r="O5590" s="184">
        <f t="shared" si="2168"/>
        <v>1.5830000000000002</v>
      </c>
      <c r="P5590" s="185">
        <f t="shared" si="2169"/>
        <v>1.5840000000000001</v>
      </c>
      <c r="Q5590" s="186">
        <f t="shared" si="2170"/>
        <v>1.5859999999999999</v>
      </c>
      <c r="R5590" s="187">
        <f t="shared" si="2171"/>
        <v>1.5730000000000002</v>
      </c>
      <c r="S5590" s="188">
        <f t="shared" si="2172"/>
        <v>1.63</v>
      </c>
      <c r="T5590" s="189">
        <f t="shared" si="2173"/>
        <v>1.6269999999999998</v>
      </c>
      <c r="U5590" s="332">
        <f t="shared" si="2174"/>
        <v>1.5840000000000001</v>
      </c>
      <c r="V5590" s="325"/>
      <c r="W5590" s="325"/>
    </row>
    <row r="5591" spans="1:23" x14ac:dyDescent="0.35">
      <c r="A5591" s="293">
        <v>45814</v>
      </c>
      <c r="B5591" s="376">
        <v>159</v>
      </c>
      <c r="C5591" s="376">
        <v>158.69999999999999</v>
      </c>
      <c r="D5591" s="376">
        <v>158.80000000000001</v>
      </c>
      <c r="E5591" s="376">
        <v>159</v>
      </c>
      <c r="F5591" s="376">
        <v>157.6</v>
      </c>
      <c r="G5591" s="376">
        <v>163.30000000000001</v>
      </c>
      <c r="H5591" s="376">
        <v>163</v>
      </c>
      <c r="I5591" s="376">
        <v>158.80000000000001</v>
      </c>
      <c r="J5591" s="329"/>
      <c r="K5591" s="363"/>
      <c r="L5591" s="329"/>
      <c r="M5591" s="363"/>
      <c r="N5591" s="183">
        <f t="shared" si="2167"/>
        <v>1.59</v>
      </c>
      <c r="O5591" s="184">
        <f t="shared" si="2168"/>
        <v>1.587</v>
      </c>
      <c r="P5591" s="185">
        <f t="shared" si="2169"/>
        <v>1.5880000000000001</v>
      </c>
      <c r="Q5591" s="186">
        <f t="shared" si="2170"/>
        <v>1.59</v>
      </c>
      <c r="R5591" s="187">
        <f t="shared" si="2171"/>
        <v>1.5759999999999998</v>
      </c>
      <c r="S5591" s="188">
        <f t="shared" si="2172"/>
        <v>1.633</v>
      </c>
      <c r="T5591" s="189">
        <f t="shared" si="2173"/>
        <v>1.63</v>
      </c>
      <c r="U5591" s="332">
        <f t="shared" si="2174"/>
        <v>1.5880000000000001</v>
      </c>
      <c r="V5591" s="325"/>
      <c r="W5591" s="325"/>
    </row>
    <row r="5592" spans="1:23" x14ac:dyDescent="0.35">
      <c r="A5592" s="293">
        <v>45817</v>
      </c>
      <c r="B5592" s="376">
        <v>159.1</v>
      </c>
      <c r="C5592" s="376">
        <v>158.9</v>
      </c>
      <c r="D5592" s="376">
        <v>158.80000000000001</v>
      </c>
      <c r="E5592" s="376">
        <v>159.1</v>
      </c>
      <c r="F5592" s="376">
        <v>157.69999999999999</v>
      </c>
      <c r="G5592" s="376">
        <v>163.4</v>
      </c>
      <c r="H5592" s="376">
        <v>163.19999999999999</v>
      </c>
      <c r="I5592" s="376">
        <v>158.80000000000001</v>
      </c>
      <c r="J5592" s="329"/>
      <c r="K5592" s="363"/>
      <c r="L5592" s="329"/>
      <c r="M5592" s="363"/>
      <c r="N5592" s="183">
        <f t="shared" si="2167"/>
        <v>1.591</v>
      </c>
      <c r="O5592" s="184">
        <f t="shared" si="2168"/>
        <v>1.589</v>
      </c>
      <c r="P5592" s="185">
        <f t="shared" si="2169"/>
        <v>1.5880000000000001</v>
      </c>
      <c r="Q5592" s="186">
        <f t="shared" si="2170"/>
        <v>1.591</v>
      </c>
      <c r="R5592" s="187">
        <f t="shared" si="2171"/>
        <v>1.577</v>
      </c>
      <c r="S5592" s="188">
        <f t="shared" si="2172"/>
        <v>1.6340000000000001</v>
      </c>
      <c r="T5592" s="189">
        <f t="shared" si="2173"/>
        <v>1.6319999999999999</v>
      </c>
      <c r="U5592" s="332">
        <f t="shared" si="2174"/>
        <v>1.5880000000000001</v>
      </c>
      <c r="V5592" s="325"/>
      <c r="W5592" s="325"/>
    </row>
    <row r="5593" spans="1:23" x14ac:dyDescent="0.35">
      <c r="A5593" s="293">
        <v>45818</v>
      </c>
      <c r="B5593" s="376">
        <v>159</v>
      </c>
      <c r="C5593" s="376">
        <v>158.80000000000001</v>
      </c>
      <c r="D5593" s="376">
        <v>158.80000000000001</v>
      </c>
      <c r="E5593" s="376">
        <v>159.1</v>
      </c>
      <c r="F5593" s="376">
        <v>157.6</v>
      </c>
      <c r="G5593" s="376">
        <v>163.4</v>
      </c>
      <c r="H5593" s="376">
        <v>163.19999999999999</v>
      </c>
      <c r="I5593" s="376">
        <v>158.80000000000001</v>
      </c>
      <c r="J5593" s="329"/>
      <c r="K5593" s="363"/>
      <c r="L5593" s="329"/>
      <c r="M5593" s="363"/>
      <c r="N5593" s="183">
        <f t="shared" si="2167"/>
        <v>1.59</v>
      </c>
      <c r="O5593" s="184">
        <f t="shared" si="2168"/>
        <v>1.5880000000000001</v>
      </c>
      <c r="P5593" s="185">
        <f t="shared" si="2169"/>
        <v>1.5880000000000001</v>
      </c>
      <c r="Q5593" s="186">
        <f t="shared" si="2170"/>
        <v>1.591</v>
      </c>
      <c r="R5593" s="187">
        <f t="shared" si="2171"/>
        <v>1.5759999999999998</v>
      </c>
      <c r="S5593" s="188">
        <f t="shared" si="2172"/>
        <v>1.6340000000000001</v>
      </c>
      <c r="T5593" s="189">
        <f t="shared" si="2173"/>
        <v>1.6319999999999999</v>
      </c>
      <c r="U5593" s="332">
        <f t="shared" si="2174"/>
        <v>1.5880000000000001</v>
      </c>
      <c r="V5593" s="325"/>
      <c r="W5593" s="325"/>
    </row>
    <row r="5594" spans="1:23" x14ac:dyDescent="0.35">
      <c r="A5594" s="293">
        <v>45819</v>
      </c>
      <c r="B5594" s="376">
        <v>159.4</v>
      </c>
      <c r="C5594" s="376">
        <v>159.1</v>
      </c>
      <c r="D5594" s="376">
        <v>159.19999999999999</v>
      </c>
      <c r="E5594" s="376">
        <v>159.5</v>
      </c>
      <c r="F5594" s="376">
        <v>158</v>
      </c>
      <c r="G5594" s="376">
        <v>163.80000000000001</v>
      </c>
      <c r="H5594" s="376">
        <v>163.4</v>
      </c>
      <c r="I5594" s="376">
        <v>159.19999999999999</v>
      </c>
      <c r="J5594" s="329"/>
      <c r="K5594" s="363"/>
      <c r="L5594" s="329"/>
      <c r="M5594" s="363"/>
      <c r="N5594" s="183">
        <f t="shared" si="2167"/>
        <v>1.5940000000000001</v>
      </c>
      <c r="O5594" s="184">
        <f t="shared" si="2168"/>
        <v>1.591</v>
      </c>
      <c r="P5594" s="185">
        <f t="shared" si="2169"/>
        <v>1.5919999999999999</v>
      </c>
      <c r="Q5594" s="186">
        <f t="shared" si="2170"/>
        <v>1.595</v>
      </c>
      <c r="R5594" s="187">
        <f t="shared" si="2171"/>
        <v>1.58</v>
      </c>
      <c r="S5594" s="188">
        <f t="shared" si="2172"/>
        <v>1.6380000000000001</v>
      </c>
      <c r="T5594" s="189">
        <f t="shared" si="2173"/>
        <v>1.6340000000000001</v>
      </c>
      <c r="U5594" s="332">
        <f t="shared" si="2174"/>
        <v>1.5919999999999999</v>
      </c>
      <c r="V5594" s="325"/>
      <c r="W5594" s="325"/>
    </row>
    <row r="5595" spans="1:23" x14ac:dyDescent="0.35">
      <c r="A5595" s="293">
        <v>45820</v>
      </c>
      <c r="B5595" s="376">
        <v>159.80000000000001</v>
      </c>
      <c r="C5595" s="376">
        <v>159.5</v>
      </c>
      <c r="D5595" s="376">
        <v>159.6</v>
      </c>
      <c r="E5595" s="376">
        <v>159.80000000000001</v>
      </c>
      <c r="F5595" s="376">
        <v>158.4</v>
      </c>
      <c r="G5595" s="376">
        <v>164.2</v>
      </c>
      <c r="H5595" s="376">
        <v>163.69999999999999</v>
      </c>
      <c r="I5595" s="376">
        <v>159.6</v>
      </c>
      <c r="J5595" s="329"/>
      <c r="K5595" s="363"/>
      <c r="L5595" s="329"/>
      <c r="M5595" s="363"/>
      <c r="N5595" s="183">
        <f t="shared" si="2167"/>
        <v>1.5980000000000001</v>
      </c>
      <c r="O5595" s="184">
        <f t="shared" si="2168"/>
        <v>1.595</v>
      </c>
      <c r="P5595" s="185">
        <f t="shared" si="2169"/>
        <v>1.5959999999999999</v>
      </c>
      <c r="Q5595" s="186">
        <f t="shared" si="2170"/>
        <v>1.5980000000000001</v>
      </c>
      <c r="R5595" s="187">
        <f t="shared" si="2171"/>
        <v>1.5840000000000001</v>
      </c>
      <c r="S5595" s="188">
        <f t="shared" si="2172"/>
        <v>1.6419999999999999</v>
      </c>
      <c r="T5595" s="189">
        <f t="shared" si="2173"/>
        <v>1.6369999999999998</v>
      </c>
      <c r="U5595" s="332">
        <f t="shared" si="2174"/>
        <v>1.5959999999999999</v>
      </c>
      <c r="V5595" s="325"/>
      <c r="W5595" s="325"/>
    </row>
    <row r="5596" spans="1:23" x14ac:dyDescent="0.35">
      <c r="A5596" s="293">
        <v>45821</v>
      </c>
      <c r="B5596" s="376">
        <v>160</v>
      </c>
      <c r="C5596" s="376">
        <v>159.69999999999999</v>
      </c>
      <c r="D5596" s="376">
        <v>159.80000000000001</v>
      </c>
      <c r="E5596" s="376">
        <v>160</v>
      </c>
      <c r="F5596" s="376">
        <v>158.6</v>
      </c>
      <c r="G5596" s="376">
        <v>164.4</v>
      </c>
      <c r="H5596" s="376">
        <v>164</v>
      </c>
      <c r="I5596" s="376">
        <v>159.80000000000001</v>
      </c>
      <c r="J5596" s="329"/>
      <c r="K5596" s="363">
        <f>AVERAGE(I5587:I5596)</f>
        <v>158.72999999999996</v>
      </c>
      <c r="L5596" s="329"/>
      <c r="M5596" s="363"/>
      <c r="N5596" s="183">
        <f t="shared" ref="N5596" si="2175">B5596/$V$1</f>
        <v>1.6</v>
      </c>
      <c r="O5596" s="184">
        <f t="shared" ref="O5596" si="2176">C5596/$V$1</f>
        <v>1.597</v>
      </c>
      <c r="P5596" s="185">
        <f t="shared" ref="P5596" si="2177">D5596/$V$1</f>
        <v>1.5980000000000001</v>
      </c>
      <c r="Q5596" s="186">
        <f t="shared" ref="Q5596" si="2178">E5596/$V$1</f>
        <v>1.6</v>
      </c>
      <c r="R5596" s="187">
        <f t="shared" ref="R5596" si="2179">F5596/$V$1</f>
        <v>1.5859999999999999</v>
      </c>
      <c r="S5596" s="188">
        <f t="shared" ref="S5596" si="2180">G5596/$V$1</f>
        <v>1.6440000000000001</v>
      </c>
      <c r="T5596" s="189">
        <f t="shared" ref="T5596" si="2181">H5596/$V$1</f>
        <v>1.64</v>
      </c>
      <c r="U5596" s="332">
        <f t="shared" ref="U5596" si="2182">I5596/$V$1</f>
        <v>1.5980000000000001</v>
      </c>
      <c r="V5596" s="325"/>
      <c r="W5596" s="325"/>
    </row>
    <row r="5597" spans="1:23" x14ac:dyDescent="0.35">
      <c r="A5597" s="293">
        <v>45824</v>
      </c>
      <c r="B5597" s="376">
        <v>160.5</v>
      </c>
      <c r="C5597" s="376">
        <v>160.19999999999999</v>
      </c>
      <c r="D5597" s="376">
        <v>160.30000000000001</v>
      </c>
      <c r="E5597" s="376">
        <v>160.6</v>
      </c>
      <c r="F5597" s="376">
        <v>159.19999999999999</v>
      </c>
      <c r="G5597" s="376">
        <v>164.9</v>
      </c>
      <c r="H5597" s="376">
        <v>164.3</v>
      </c>
      <c r="I5597" s="376">
        <v>160.30000000000001</v>
      </c>
      <c r="J5597" s="329"/>
      <c r="K5597" s="363"/>
      <c r="L5597" s="329"/>
      <c r="M5597" s="363"/>
      <c r="N5597" s="183">
        <f t="shared" ref="N5597:N5607" si="2183">B5597/$V$1</f>
        <v>1.605</v>
      </c>
      <c r="O5597" s="184">
        <f t="shared" ref="O5597:O5607" si="2184">C5597/$V$1</f>
        <v>1.6019999999999999</v>
      </c>
      <c r="P5597" s="185">
        <f t="shared" ref="P5597:P5607" si="2185">D5597/$V$1</f>
        <v>1.6030000000000002</v>
      </c>
      <c r="Q5597" s="186">
        <f t="shared" ref="Q5597:Q5607" si="2186">E5597/$V$1</f>
        <v>1.6059999999999999</v>
      </c>
      <c r="R5597" s="187">
        <f t="shared" ref="R5597:R5607" si="2187">F5597/$V$1</f>
        <v>1.5919999999999999</v>
      </c>
      <c r="S5597" s="188">
        <f t="shared" ref="S5597:S5607" si="2188">G5597/$V$1</f>
        <v>1.649</v>
      </c>
      <c r="T5597" s="189">
        <f t="shared" ref="T5597:T5607" si="2189">H5597/$V$1</f>
        <v>1.643</v>
      </c>
      <c r="U5597" s="332">
        <f t="shared" ref="U5597:U5607" si="2190">I5597/$V$1</f>
        <v>1.6030000000000002</v>
      </c>
      <c r="V5597" s="325"/>
      <c r="W5597" s="325"/>
    </row>
    <row r="5598" spans="1:23" x14ac:dyDescent="0.35">
      <c r="A5598" s="293">
        <v>45825</v>
      </c>
      <c r="B5598" s="376">
        <v>161.5</v>
      </c>
      <c r="C5598" s="376">
        <v>161.1</v>
      </c>
      <c r="D5598" s="376">
        <v>161.30000000000001</v>
      </c>
      <c r="E5598" s="376">
        <v>161.6</v>
      </c>
      <c r="F5598" s="376">
        <v>160.19999999999999</v>
      </c>
      <c r="G5598" s="376">
        <v>165.9</v>
      </c>
      <c r="H5598" s="376">
        <v>165.4</v>
      </c>
      <c r="I5598" s="376">
        <v>161.30000000000001</v>
      </c>
      <c r="J5598" s="329"/>
      <c r="K5598" s="363"/>
      <c r="L5598" s="329"/>
      <c r="M5598" s="363"/>
      <c r="N5598" s="183">
        <f t="shared" si="2183"/>
        <v>1.615</v>
      </c>
      <c r="O5598" s="184">
        <f t="shared" si="2184"/>
        <v>1.611</v>
      </c>
      <c r="P5598" s="185">
        <f t="shared" si="2185"/>
        <v>1.6130000000000002</v>
      </c>
      <c r="Q5598" s="186">
        <f t="shared" si="2186"/>
        <v>1.6159999999999999</v>
      </c>
      <c r="R5598" s="187">
        <f t="shared" si="2187"/>
        <v>1.6019999999999999</v>
      </c>
      <c r="S5598" s="188">
        <f t="shared" si="2188"/>
        <v>1.659</v>
      </c>
      <c r="T5598" s="189">
        <f t="shared" si="2189"/>
        <v>1.6540000000000001</v>
      </c>
      <c r="U5598" s="332">
        <f t="shared" si="2190"/>
        <v>1.6130000000000002</v>
      </c>
      <c r="V5598" s="325"/>
      <c r="W5598" s="325"/>
    </row>
    <row r="5599" spans="1:23" x14ac:dyDescent="0.35">
      <c r="A5599" s="293">
        <v>45826</v>
      </c>
      <c r="B5599" s="376">
        <v>163.5</v>
      </c>
      <c r="C5599" s="376">
        <v>163</v>
      </c>
      <c r="D5599" s="376">
        <v>163.4</v>
      </c>
      <c r="E5599" s="376">
        <v>163.6</v>
      </c>
      <c r="F5599" s="376">
        <v>162.30000000000001</v>
      </c>
      <c r="G5599" s="376">
        <v>168</v>
      </c>
      <c r="H5599" s="376">
        <v>167.1</v>
      </c>
      <c r="I5599" s="376">
        <v>163.30000000000001</v>
      </c>
      <c r="J5599" s="329"/>
      <c r="K5599" s="363"/>
      <c r="L5599" s="329"/>
      <c r="M5599" s="363"/>
      <c r="N5599" s="183">
        <f t="shared" si="2183"/>
        <v>1.635</v>
      </c>
      <c r="O5599" s="184">
        <f t="shared" si="2184"/>
        <v>1.63</v>
      </c>
      <c r="P5599" s="185">
        <f t="shared" si="2185"/>
        <v>1.6340000000000001</v>
      </c>
      <c r="Q5599" s="186">
        <f t="shared" si="2186"/>
        <v>1.6359999999999999</v>
      </c>
      <c r="R5599" s="187">
        <f t="shared" si="2187"/>
        <v>1.6230000000000002</v>
      </c>
      <c r="S5599" s="188">
        <f t="shared" si="2188"/>
        <v>1.68</v>
      </c>
      <c r="T5599" s="189">
        <f t="shared" si="2189"/>
        <v>1.671</v>
      </c>
      <c r="U5599" s="332">
        <f t="shared" si="2190"/>
        <v>1.633</v>
      </c>
      <c r="V5599" s="325"/>
      <c r="W5599" s="325"/>
    </row>
    <row r="5600" spans="1:23" x14ac:dyDescent="0.35">
      <c r="A5600" s="293">
        <v>45827</v>
      </c>
      <c r="B5600" s="376">
        <v>165.4</v>
      </c>
      <c r="C5600" s="376">
        <v>164.8</v>
      </c>
      <c r="D5600" s="376">
        <v>165.4</v>
      </c>
      <c r="E5600" s="376">
        <v>165.4</v>
      </c>
      <c r="F5600" s="376">
        <v>164</v>
      </c>
      <c r="G5600" s="376">
        <v>169.8</v>
      </c>
      <c r="H5600" s="376">
        <v>169</v>
      </c>
      <c r="I5600" s="376">
        <v>165.2</v>
      </c>
      <c r="J5600" s="329"/>
      <c r="K5600" s="363"/>
      <c r="L5600" s="329"/>
      <c r="M5600" s="363"/>
      <c r="N5600" s="183">
        <f t="shared" si="2183"/>
        <v>1.6540000000000001</v>
      </c>
      <c r="O5600" s="184">
        <f t="shared" si="2184"/>
        <v>1.6480000000000001</v>
      </c>
      <c r="P5600" s="185">
        <f t="shared" si="2185"/>
        <v>1.6540000000000001</v>
      </c>
      <c r="Q5600" s="186">
        <f t="shared" si="2186"/>
        <v>1.6540000000000001</v>
      </c>
      <c r="R5600" s="187">
        <f t="shared" si="2187"/>
        <v>1.64</v>
      </c>
      <c r="S5600" s="188">
        <f t="shared" si="2188"/>
        <v>1.6980000000000002</v>
      </c>
      <c r="T5600" s="189">
        <f t="shared" si="2189"/>
        <v>1.69</v>
      </c>
      <c r="U5600" s="332">
        <f t="shared" si="2190"/>
        <v>1.6519999999999999</v>
      </c>
      <c r="V5600" s="325"/>
      <c r="W5600" s="325"/>
    </row>
    <row r="5601" spans="1:23" x14ac:dyDescent="0.35">
      <c r="A5601" s="293">
        <v>45828</v>
      </c>
      <c r="B5601" s="376">
        <v>168</v>
      </c>
      <c r="C5601" s="376">
        <v>167</v>
      </c>
      <c r="D5601" s="376">
        <v>167.9</v>
      </c>
      <c r="E5601" s="376">
        <v>167.9</v>
      </c>
      <c r="F5601" s="376">
        <v>166.6</v>
      </c>
      <c r="G5601" s="376">
        <v>172.2</v>
      </c>
      <c r="H5601" s="376">
        <v>171.3</v>
      </c>
      <c r="I5601" s="376">
        <v>167.7</v>
      </c>
      <c r="J5601" s="329"/>
      <c r="K5601" s="363"/>
      <c r="L5601" s="329"/>
      <c r="M5601" s="363"/>
      <c r="N5601" s="183">
        <f t="shared" si="2183"/>
        <v>1.68</v>
      </c>
      <c r="O5601" s="184">
        <f t="shared" si="2184"/>
        <v>1.67</v>
      </c>
      <c r="P5601" s="185">
        <f t="shared" si="2185"/>
        <v>1.679</v>
      </c>
      <c r="Q5601" s="186">
        <f t="shared" si="2186"/>
        <v>1.679</v>
      </c>
      <c r="R5601" s="187">
        <f t="shared" si="2187"/>
        <v>1.6659999999999999</v>
      </c>
      <c r="S5601" s="188">
        <f t="shared" si="2188"/>
        <v>1.722</v>
      </c>
      <c r="T5601" s="189">
        <f t="shared" si="2189"/>
        <v>1.7130000000000001</v>
      </c>
      <c r="U5601" s="332">
        <f t="shared" si="2190"/>
        <v>1.6769999999999998</v>
      </c>
      <c r="V5601" s="325"/>
      <c r="W5601" s="325"/>
    </row>
    <row r="5602" spans="1:23" x14ac:dyDescent="0.35">
      <c r="A5602" s="293">
        <v>45831</v>
      </c>
      <c r="B5602" s="376">
        <v>170.8</v>
      </c>
      <c r="C5602" s="376">
        <v>169.7</v>
      </c>
      <c r="D5602" s="376">
        <v>170.7</v>
      </c>
      <c r="E5602" s="376">
        <v>170.6</v>
      </c>
      <c r="F5602" s="376">
        <v>169.3</v>
      </c>
      <c r="G5602" s="376">
        <v>174.9</v>
      </c>
      <c r="H5602" s="376">
        <v>173.9</v>
      </c>
      <c r="I5602" s="376">
        <v>170.4</v>
      </c>
      <c r="J5602" s="329"/>
      <c r="K5602" s="363"/>
      <c r="L5602" s="329"/>
      <c r="M5602" s="363"/>
      <c r="N5602" s="183">
        <f t="shared" si="2183"/>
        <v>1.7080000000000002</v>
      </c>
      <c r="O5602" s="184">
        <f t="shared" si="2184"/>
        <v>1.6969999999999998</v>
      </c>
      <c r="P5602" s="185">
        <f t="shared" si="2185"/>
        <v>1.7069999999999999</v>
      </c>
      <c r="Q5602" s="186">
        <f t="shared" si="2186"/>
        <v>1.706</v>
      </c>
      <c r="R5602" s="187">
        <f t="shared" si="2187"/>
        <v>1.6930000000000001</v>
      </c>
      <c r="S5602" s="188">
        <f t="shared" si="2188"/>
        <v>1.7490000000000001</v>
      </c>
      <c r="T5602" s="189">
        <f t="shared" si="2189"/>
        <v>1.7390000000000001</v>
      </c>
      <c r="U5602" s="332">
        <f t="shared" si="2190"/>
        <v>1.704</v>
      </c>
      <c r="V5602" s="325"/>
      <c r="W5602" s="325"/>
    </row>
    <row r="5603" spans="1:23" x14ac:dyDescent="0.35">
      <c r="A5603" s="293">
        <v>45832</v>
      </c>
      <c r="B5603" s="376">
        <v>172.6</v>
      </c>
      <c r="C5603" s="376">
        <v>171.8</v>
      </c>
      <c r="D5603" s="376">
        <v>172.9</v>
      </c>
      <c r="E5603" s="376">
        <v>172.6</v>
      </c>
      <c r="F5603" s="376">
        <v>171.4</v>
      </c>
      <c r="G5603" s="376">
        <v>177</v>
      </c>
      <c r="H5603" s="376">
        <v>177</v>
      </c>
      <c r="I5603" s="376">
        <v>172.5</v>
      </c>
      <c r="J5603" s="329"/>
      <c r="K5603" s="363"/>
      <c r="L5603" s="329"/>
      <c r="M5603" s="363"/>
      <c r="N5603" s="183">
        <f t="shared" si="2183"/>
        <v>1.726</v>
      </c>
      <c r="O5603" s="184">
        <f t="shared" si="2184"/>
        <v>1.7180000000000002</v>
      </c>
      <c r="P5603" s="185">
        <f t="shared" si="2185"/>
        <v>1.7290000000000001</v>
      </c>
      <c r="Q5603" s="186">
        <f t="shared" si="2186"/>
        <v>1.726</v>
      </c>
      <c r="R5603" s="187">
        <f t="shared" si="2187"/>
        <v>1.714</v>
      </c>
      <c r="S5603" s="188">
        <f t="shared" si="2188"/>
        <v>1.77</v>
      </c>
      <c r="T5603" s="189">
        <f t="shared" si="2189"/>
        <v>1.77</v>
      </c>
      <c r="U5603" s="332">
        <f t="shared" si="2190"/>
        <v>1.7250000000000001</v>
      </c>
      <c r="V5603" s="325"/>
      <c r="W5603" s="325"/>
    </row>
    <row r="5604" spans="1:23" x14ac:dyDescent="0.35">
      <c r="A5604" s="293">
        <v>45833</v>
      </c>
      <c r="B5604" s="376">
        <v>174.8</v>
      </c>
      <c r="C5604" s="376">
        <v>174.1</v>
      </c>
      <c r="D5604" s="376">
        <v>175.1</v>
      </c>
      <c r="E5604" s="376">
        <v>174.7</v>
      </c>
      <c r="F5604" s="376">
        <v>173.7</v>
      </c>
      <c r="G5604" s="376">
        <v>179</v>
      </c>
      <c r="H5604" s="376">
        <v>179</v>
      </c>
      <c r="I5604" s="376">
        <v>174.7</v>
      </c>
      <c r="J5604" s="329"/>
      <c r="K5604" s="363"/>
      <c r="L5604" s="329"/>
      <c r="M5604" s="363"/>
      <c r="N5604" s="183">
        <f t="shared" si="2183"/>
        <v>1.7480000000000002</v>
      </c>
      <c r="O5604" s="184">
        <f t="shared" si="2184"/>
        <v>1.7409999999999999</v>
      </c>
      <c r="P5604" s="185">
        <f t="shared" si="2185"/>
        <v>1.7509999999999999</v>
      </c>
      <c r="Q5604" s="186">
        <f t="shared" si="2186"/>
        <v>1.7469999999999999</v>
      </c>
      <c r="R5604" s="187">
        <f t="shared" si="2187"/>
        <v>1.7369999999999999</v>
      </c>
      <c r="S5604" s="188">
        <f t="shared" si="2188"/>
        <v>1.79</v>
      </c>
      <c r="T5604" s="189">
        <f t="shared" si="2189"/>
        <v>1.79</v>
      </c>
      <c r="U5604" s="332">
        <f t="shared" si="2190"/>
        <v>1.7469999999999999</v>
      </c>
      <c r="V5604" s="325"/>
      <c r="W5604" s="325"/>
    </row>
    <row r="5605" spans="1:23" x14ac:dyDescent="0.35">
      <c r="A5605" s="293">
        <v>45834</v>
      </c>
      <c r="B5605" s="376">
        <v>174.7</v>
      </c>
      <c r="C5605" s="376">
        <v>174.5</v>
      </c>
      <c r="D5605" s="376">
        <v>174.9</v>
      </c>
      <c r="E5605" s="376">
        <v>174.6</v>
      </c>
      <c r="F5605" s="376">
        <v>173.4</v>
      </c>
      <c r="G5605" s="376">
        <v>179.1</v>
      </c>
      <c r="H5605" s="376">
        <v>179.5</v>
      </c>
      <c r="I5605" s="376">
        <v>174.6</v>
      </c>
      <c r="J5605" s="329"/>
      <c r="K5605" s="363"/>
      <c r="L5605" s="329"/>
      <c r="M5605" s="363"/>
      <c r="N5605" s="183">
        <f t="shared" si="2183"/>
        <v>1.7469999999999999</v>
      </c>
      <c r="O5605" s="184">
        <f t="shared" si="2184"/>
        <v>1.7450000000000001</v>
      </c>
      <c r="P5605" s="185">
        <f t="shared" si="2185"/>
        <v>1.7490000000000001</v>
      </c>
      <c r="Q5605" s="186">
        <f t="shared" si="2186"/>
        <v>1.746</v>
      </c>
      <c r="R5605" s="187">
        <f t="shared" si="2187"/>
        <v>1.734</v>
      </c>
      <c r="S5605" s="188">
        <f t="shared" si="2188"/>
        <v>1.7909999999999999</v>
      </c>
      <c r="T5605" s="189">
        <f t="shared" si="2189"/>
        <v>1.7949999999999999</v>
      </c>
      <c r="U5605" s="332">
        <f t="shared" si="2190"/>
        <v>1.746</v>
      </c>
      <c r="V5605" s="325"/>
      <c r="W5605" s="325"/>
    </row>
    <row r="5606" spans="1:23" x14ac:dyDescent="0.35">
      <c r="A5606" s="293">
        <v>45835</v>
      </c>
      <c r="B5606" s="376">
        <v>173.6</v>
      </c>
      <c r="C5606" s="376">
        <v>173.6</v>
      </c>
      <c r="D5606" s="376">
        <v>173.5</v>
      </c>
      <c r="E5606" s="376">
        <v>173.4</v>
      </c>
      <c r="F5606" s="376">
        <v>172</v>
      </c>
      <c r="G5606" s="376">
        <v>177.8</v>
      </c>
      <c r="H5606" s="376">
        <v>178.1</v>
      </c>
      <c r="I5606" s="376">
        <v>173.4</v>
      </c>
      <c r="J5606" s="329"/>
      <c r="K5606" s="363"/>
      <c r="L5606" s="329"/>
      <c r="M5606" s="363"/>
      <c r="N5606" s="183">
        <f t="shared" si="2183"/>
        <v>1.736</v>
      </c>
      <c r="O5606" s="184">
        <f t="shared" si="2184"/>
        <v>1.736</v>
      </c>
      <c r="P5606" s="185">
        <f t="shared" si="2185"/>
        <v>1.7350000000000001</v>
      </c>
      <c r="Q5606" s="186">
        <f t="shared" si="2186"/>
        <v>1.734</v>
      </c>
      <c r="R5606" s="187">
        <f t="shared" si="2187"/>
        <v>1.72</v>
      </c>
      <c r="S5606" s="188">
        <f t="shared" si="2188"/>
        <v>1.778</v>
      </c>
      <c r="T5606" s="189">
        <f t="shared" si="2189"/>
        <v>1.7809999999999999</v>
      </c>
      <c r="U5606" s="332">
        <f t="shared" si="2190"/>
        <v>1.734</v>
      </c>
      <c r="V5606" s="325"/>
      <c r="W5606" s="325"/>
    </row>
    <row r="5607" spans="1:23" x14ac:dyDescent="0.35">
      <c r="A5607" s="293">
        <v>45838</v>
      </c>
      <c r="B5607" s="376">
        <v>172.6</v>
      </c>
      <c r="C5607" s="376">
        <v>172.8</v>
      </c>
      <c r="D5607" s="376">
        <v>172.5</v>
      </c>
      <c r="E5607" s="376">
        <v>172.4</v>
      </c>
      <c r="F5607" s="376">
        <v>170.9</v>
      </c>
      <c r="G5607" s="376">
        <v>176.7</v>
      </c>
      <c r="H5607" s="376">
        <v>176.8</v>
      </c>
      <c r="I5607" s="376">
        <v>172.4</v>
      </c>
      <c r="J5607" s="329"/>
      <c r="K5607" s="363">
        <f>AVERAGE(I5597:I5607)</f>
        <v>168.70909090909092</v>
      </c>
      <c r="L5607" s="329"/>
      <c r="M5607" s="363">
        <f>AVERAGE(I5587:I5607)</f>
        <v>163.95714285714283</v>
      </c>
      <c r="N5607" s="183">
        <f t="shared" si="2183"/>
        <v>1.726</v>
      </c>
      <c r="O5607" s="184">
        <f t="shared" si="2184"/>
        <v>1.7280000000000002</v>
      </c>
      <c r="P5607" s="185">
        <f t="shared" si="2185"/>
        <v>1.7250000000000001</v>
      </c>
      <c r="Q5607" s="186">
        <f t="shared" si="2186"/>
        <v>1.724</v>
      </c>
      <c r="R5607" s="187">
        <f t="shared" si="2187"/>
        <v>1.7090000000000001</v>
      </c>
      <c r="S5607" s="188">
        <f t="shared" si="2188"/>
        <v>1.7669999999999999</v>
      </c>
      <c r="T5607" s="189">
        <f t="shared" si="2189"/>
        <v>1.768</v>
      </c>
      <c r="U5607" s="332">
        <f t="shared" si="2190"/>
        <v>1.724</v>
      </c>
      <c r="V5607" s="325"/>
      <c r="W5607" s="325"/>
    </row>
    <row r="5608" spans="1:23" x14ac:dyDescent="0.35">
      <c r="A5608" s="293">
        <v>45839</v>
      </c>
      <c r="B5608" s="376">
        <v>170.3</v>
      </c>
      <c r="C5608" s="376">
        <v>170.7</v>
      </c>
      <c r="D5608" s="376">
        <v>170.3</v>
      </c>
      <c r="E5608" s="376">
        <v>170.2</v>
      </c>
      <c r="F5608" s="376">
        <v>168.6</v>
      </c>
      <c r="G5608" s="376">
        <v>174.4</v>
      </c>
      <c r="H5608" s="376">
        <v>174</v>
      </c>
      <c r="I5608" s="376">
        <v>170.2</v>
      </c>
      <c r="J5608" s="329"/>
      <c r="K5608" s="363"/>
      <c r="L5608" s="329"/>
      <c r="M5608" s="363"/>
      <c r="N5608" s="183">
        <f t="shared" ref="N5608:N5616" si="2191">B5608/$V$1</f>
        <v>1.7030000000000001</v>
      </c>
      <c r="O5608" s="184">
        <f t="shared" ref="O5608:O5616" si="2192">C5608/$V$1</f>
        <v>1.7069999999999999</v>
      </c>
      <c r="P5608" s="185">
        <f t="shared" ref="P5608:P5616" si="2193">D5608/$V$1</f>
        <v>1.7030000000000001</v>
      </c>
      <c r="Q5608" s="186">
        <f t="shared" ref="Q5608:Q5616" si="2194">E5608/$V$1</f>
        <v>1.702</v>
      </c>
      <c r="R5608" s="187">
        <f t="shared" ref="R5608:R5616" si="2195">F5608/$V$1</f>
        <v>1.6859999999999999</v>
      </c>
      <c r="S5608" s="188">
        <f t="shared" ref="S5608:S5616" si="2196">G5608/$V$1</f>
        <v>1.744</v>
      </c>
      <c r="T5608" s="189">
        <f t="shared" ref="T5608:T5616" si="2197">H5608/$V$1</f>
        <v>1.74</v>
      </c>
      <c r="U5608" s="332">
        <f t="shared" ref="U5608:U5616" si="2198">I5608/$V$1</f>
        <v>1.702</v>
      </c>
      <c r="V5608" s="325"/>
      <c r="W5608" s="325"/>
    </row>
    <row r="5609" spans="1:23" x14ac:dyDescent="0.35">
      <c r="A5609" s="293">
        <v>45840</v>
      </c>
      <c r="B5609" s="376">
        <v>167.9</v>
      </c>
      <c r="C5609" s="376">
        <v>168.3</v>
      </c>
      <c r="D5609" s="376">
        <v>167.9</v>
      </c>
      <c r="E5609" s="376">
        <v>167.9</v>
      </c>
      <c r="F5609" s="376">
        <v>166.4</v>
      </c>
      <c r="G5609" s="376">
        <v>172.1</v>
      </c>
      <c r="H5609" s="376">
        <v>171.7</v>
      </c>
      <c r="I5609" s="376">
        <v>167.8</v>
      </c>
      <c r="J5609" s="329"/>
      <c r="K5609" s="363"/>
      <c r="L5609" s="329"/>
      <c r="M5609" s="363"/>
      <c r="N5609" s="183">
        <f t="shared" si="2191"/>
        <v>1.679</v>
      </c>
      <c r="O5609" s="184">
        <f t="shared" si="2192"/>
        <v>1.6830000000000001</v>
      </c>
      <c r="P5609" s="185">
        <f t="shared" si="2193"/>
        <v>1.679</v>
      </c>
      <c r="Q5609" s="186">
        <f t="shared" si="2194"/>
        <v>1.679</v>
      </c>
      <c r="R5609" s="187">
        <f t="shared" si="2195"/>
        <v>1.6640000000000001</v>
      </c>
      <c r="S5609" s="188">
        <f t="shared" si="2196"/>
        <v>1.7209999999999999</v>
      </c>
      <c r="T5609" s="189">
        <f t="shared" si="2197"/>
        <v>1.7169999999999999</v>
      </c>
      <c r="U5609" s="332">
        <f t="shared" si="2198"/>
        <v>1.6780000000000002</v>
      </c>
      <c r="V5609" s="325"/>
      <c r="W5609" s="325"/>
    </row>
    <row r="5610" spans="1:23" x14ac:dyDescent="0.35">
      <c r="A5610" s="293">
        <v>45841</v>
      </c>
      <c r="B5610" s="376">
        <v>166.8</v>
      </c>
      <c r="C5610" s="376">
        <v>166.9</v>
      </c>
      <c r="D5610" s="376">
        <v>166.8</v>
      </c>
      <c r="E5610" s="376">
        <v>166.9</v>
      </c>
      <c r="F5610" s="376">
        <v>165.5</v>
      </c>
      <c r="G5610" s="376">
        <v>171.2</v>
      </c>
      <c r="H5610" s="376">
        <v>170.4</v>
      </c>
      <c r="I5610" s="376">
        <v>166.7</v>
      </c>
      <c r="J5610" s="329"/>
      <c r="K5610" s="363"/>
      <c r="L5610" s="329"/>
      <c r="M5610" s="363"/>
      <c r="N5610" s="183">
        <f t="shared" si="2191"/>
        <v>1.6680000000000001</v>
      </c>
      <c r="O5610" s="184">
        <f t="shared" si="2192"/>
        <v>1.669</v>
      </c>
      <c r="P5610" s="185">
        <f t="shared" si="2193"/>
        <v>1.6680000000000001</v>
      </c>
      <c r="Q5610" s="186">
        <f t="shared" si="2194"/>
        <v>1.669</v>
      </c>
      <c r="R5610" s="187">
        <f t="shared" si="2195"/>
        <v>1.655</v>
      </c>
      <c r="S5610" s="188">
        <f t="shared" si="2196"/>
        <v>1.712</v>
      </c>
      <c r="T5610" s="189">
        <f t="shared" si="2197"/>
        <v>1.704</v>
      </c>
      <c r="U5610" s="332">
        <f t="shared" si="2198"/>
        <v>1.6669999999999998</v>
      </c>
      <c r="V5610" s="325"/>
      <c r="W5610" s="325"/>
    </row>
    <row r="5611" spans="1:23" x14ac:dyDescent="0.35">
      <c r="A5611" s="293">
        <v>45842</v>
      </c>
      <c r="B5611" s="376">
        <v>166.4</v>
      </c>
      <c r="C5611" s="376">
        <v>166.3</v>
      </c>
      <c r="D5611" s="376">
        <v>166.3</v>
      </c>
      <c r="E5611" s="376">
        <v>166.4</v>
      </c>
      <c r="F5611" s="376">
        <v>165.1</v>
      </c>
      <c r="G5611" s="376">
        <v>170.7</v>
      </c>
      <c r="H5611" s="376">
        <v>170.1</v>
      </c>
      <c r="I5611" s="376">
        <v>166.2</v>
      </c>
      <c r="J5611" s="329"/>
      <c r="K5611" s="363"/>
      <c r="L5611" s="329"/>
      <c r="M5611" s="363"/>
      <c r="N5611" s="183">
        <f t="shared" si="2191"/>
        <v>1.6640000000000001</v>
      </c>
      <c r="O5611" s="184">
        <f t="shared" si="2192"/>
        <v>1.663</v>
      </c>
      <c r="P5611" s="185">
        <f t="shared" si="2193"/>
        <v>1.663</v>
      </c>
      <c r="Q5611" s="186">
        <f t="shared" si="2194"/>
        <v>1.6640000000000001</v>
      </c>
      <c r="R5611" s="187">
        <f t="shared" si="2195"/>
        <v>1.651</v>
      </c>
      <c r="S5611" s="188">
        <f t="shared" si="2196"/>
        <v>1.7069999999999999</v>
      </c>
      <c r="T5611" s="189">
        <f t="shared" si="2197"/>
        <v>1.7009999999999998</v>
      </c>
      <c r="U5611" s="332">
        <f t="shared" si="2198"/>
        <v>1.6619999999999999</v>
      </c>
      <c r="V5611" s="325"/>
      <c r="W5611" s="325"/>
    </row>
    <row r="5612" spans="1:23" x14ac:dyDescent="0.35">
      <c r="A5612" s="293">
        <v>45845</v>
      </c>
      <c r="B5612" s="376">
        <v>166.7</v>
      </c>
      <c r="C5612" s="376">
        <v>166.3</v>
      </c>
      <c r="D5612" s="376">
        <v>166.4</v>
      </c>
      <c r="E5612" s="376">
        <v>166.6</v>
      </c>
      <c r="F5612" s="376">
        <v>165.3</v>
      </c>
      <c r="G5612" s="376">
        <v>170.9</v>
      </c>
      <c r="H5612" s="376">
        <v>170.1</v>
      </c>
      <c r="I5612" s="376">
        <v>166.4</v>
      </c>
      <c r="J5612" s="329"/>
      <c r="K5612" s="363"/>
      <c r="L5612" s="329"/>
      <c r="M5612" s="363"/>
      <c r="N5612" s="183">
        <f t="shared" si="2191"/>
        <v>1.6669999999999998</v>
      </c>
      <c r="O5612" s="184">
        <f t="shared" si="2192"/>
        <v>1.663</v>
      </c>
      <c r="P5612" s="185">
        <f t="shared" si="2193"/>
        <v>1.6640000000000001</v>
      </c>
      <c r="Q5612" s="186">
        <f t="shared" si="2194"/>
        <v>1.6659999999999999</v>
      </c>
      <c r="R5612" s="187">
        <f t="shared" si="2195"/>
        <v>1.653</v>
      </c>
      <c r="S5612" s="188">
        <f t="shared" si="2196"/>
        <v>1.7090000000000001</v>
      </c>
      <c r="T5612" s="189">
        <f t="shared" si="2197"/>
        <v>1.7009999999999998</v>
      </c>
      <c r="U5612" s="332">
        <f t="shared" si="2198"/>
        <v>1.6640000000000001</v>
      </c>
      <c r="V5612" s="325"/>
      <c r="W5612" s="325"/>
    </row>
    <row r="5613" spans="1:23" x14ac:dyDescent="0.35">
      <c r="A5613" s="293">
        <v>45846</v>
      </c>
      <c r="B5613" s="376">
        <v>166.7</v>
      </c>
      <c r="C5613" s="376">
        <v>166.4</v>
      </c>
      <c r="D5613" s="376">
        <v>166.4</v>
      </c>
      <c r="E5613" s="376">
        <v>166.6</v>
      </c>
      <c r="F5613" s="376">
        <v>165.3</v>
      </c>
      <c r="G5613" s="376">
        <v>170.9</v>
      </c>
      <c r="H5613" s="376">
        <v>170.2</v>
      </c>
      <c r="I5613" s="376">
        <v>166.4</v>
      </c>
      <c r="J5613" s="329"/>
      <c r="K5613" s="363"/>
      <c r="L5613" s="329"/>
      <c r="M5613" s="363"/>
      <c r="N5613" s="183">
        <f t="shared" si="2191"/>
        <v>1.6669999999999998</v>
      </c>
      <c r="O5613" s="184">
        <f t="shared" si="2192"/>
        <v>1.6640000000000001</v>
      </c>
      <c r="P5613" s="185">
        <f t="shared" si="2193"/>
        <v>1.6640000000000001</v>
      </c>
      <c r="Q5613" s="186">
        <f t="shared" si="2194"/>
        <v>1.6659999999999999</v>
      </c>
      <c r="R5613" s="187">
        <f t="shared" si="2195"/>
        <v>1.653</v>
      </c>
      <c r="S5613" s="188">
        <f t="shared" si="2196"/>
        <v>1.7090000000000001</v>
      </c>
      <c r="T5613" s="189">
        <f t="shared" si="2197"/>
        <v>1.702</v>
      </c>
      <c r="U5613" s="332">
        <f t="shared" si="2198"/>
        <v>1.6640000000000001</v>
      </c>
      <c r="V5613" s="325"/>
      <c r="W5613" s="325"/>
    </row>
    <row r="5614" spans="1:23" x14ac:dyDescent="0.35">
      <c r="A5614" s="293">
        <v>45847</v>
      </c>
      <c r="B5614" s="376">
        <v>167.1</v>
      </c>
      <c r="C5614" s="376">
        <v>166.7</v>
      </c>
      <c r="D5614" s="376">
        <v>166.8</v>
      </c>
      <c r="E5614" s="376">
        <v>167.1</v>
      </c>
      <c r="F5614" s="376">
        <v>165.7</v>
      </c>
      <c r="G5614" s="376">
        <v>171.4</v>
      </c>
      <c r="H5614" s="376">
        <v>170.4</v>
      </c>
      <c r="I5614" s="376">
        <v>166.8</v>
      </c>
      <c r="J5614" s="329"/>
      <c r="K5614" s="363"/>
      <c r="L5614" s="329"/>
      <c r="M5614" s="363"/>
      <c r="N5614" s="183">
        <f t="shared" si="2191"/>
        <v>1.671</v>
      </c>
      <c r="O5614" s="184">
        <f t="shared" si="2192"/>
        <v>1.6669999999999998</v>
      </c>
      <c r="P5614" s="185">
        <f t="shared" si="2193"/>
        <v>1.6680000000000001</v>
      </c>
      <c r="Q5614" s="186">
        <f t="shared" si="2194"/>
        <v>1.671</v>
      </c>
      <c r="R5614" s="187">
        <f t="shared" si="2195"/>
        <v>1.6569999999999998</v>
      </c>
      <c r="S5614" s="188">
        <f t="shared" si="2196"/>
        <v>1.714</v>
      </c>
      <c r="T5614" s="189">
        <f t="shared" si="2197"/>
        <v>1.704</v>
      </c>
      <c r="U5614" s="332">
        <f t="shared" si="2198"/>
        <v>1.6680000000000001</v>
      </c>
      <c r="V5614" s="325"/>
      <c r="W5614" s="325"/>
    </row>
    <row r="5615" spans="1:23" x14ac:dyDescent="0.35">
      <c r="A5615" s="293">
        <v>45848</v>
      </c>
      <c r="B5615" s="376">
        <v>167.7</v>
      </c>
      <c r="C5615" s="376">
        <v>167.3</v>
      </c>
      <c r="D5615" s="376">
        <v>167.5</v>
      </c>
      <c r="E5615" s="376">
        <v>167.6</v>
      </c>
      <c r="F5615" s="376">
        <v>166.4</v>
      </c>
      <c r="G5615" s="376">
        <v>172</v>
      </c>
      <c r="H5615" s="376">
        <v>171.1</v>
      </c>
      <c r="I5615" s="376">
        <v>167.4</v>
      </c>
      <c r="J5615" s="329"/>
      <c r="K5615" s="363"/>
      <c r="L5615" s="329"/>
      <c r="M5615" s="363"/>
      <c r="N5615" s="183">
        <f t="shared" si="2191"/>
        <v>1.6769999999999998</v>
      </c>
      <c r="O5615" s="184">
        <f t="shared" si="2192"/>
        <v>1.673</v>
      </c>
      <c r="P5615" s="185">
        <f t="shared" si="2193"/>
        <v>1.675</v>
      </c>
      <c r="Q5615" s="186">
        <f t="shared" si="2194"/>
        <v>1.6759999999999999</v>
      </c>
      <c r="R5615" s="187">
        <f t="shared" si="2195"/>
        <v>1.6640000000000001</v>
      </c>
      <c r="S5615" s="188">
        <f t="shared" si="2196"/>
        <v>1.72</v>
      </c>
      <c r="T5615" s="189">
        <f t="shared" si="2197"/>
        <v>1.7109999999999999</v>
      </c>
      <c r="U5615" s="332">
        <f t="shared" si="2198"/>
        <v>1.6740000000000002</v>
      </c>
      <c r="V5615" s="325"/>
      <c r="W5615" s="325"/>
    </row>
    <row r="5616" spans="1:23" x14ac:dyDescent="0.35">
      <c r="A5616" s="293">
        <v>45849</v>
      </c>
      <c r="B5616" s="376">
        <v>168.4</v>
      </c>
      <c r="C5616" s="376">
        <v>168</v>
      </c>
      <c r="D5616" s="376">
        <v>168.2</v>
      </c>
      <c r="E5616" s="376">
        <v>168.4</v>
      </c>
      <c r="F5616" s="376">
        <v>167.1</v>
      </c>
      <c r="G5616" s="376">
        <v>172.8</v>
      </c>
      <c r="H5616" s="376">
        <v>171.9</v>
      </c>
      <c r="I5616" s="376">
        <v>168.2</v>
      </c>
      <c r="J5616" s="329"/>
      <c r="K5616" s="363">
        <f>AVERAGE(I5608:I5616)</f>
        <v>167.34444444444446</v>
      </c>
      <c r="L5616" s="329"/>
      <c r="M5616" s="363"/>
      <c r="N5616" s="183">
        <f t="shared" si="2191"/>
        <v>1.6840000000000002</v>
      </c>
      <c r="O5616" s="184">
        <f t="shared" si="2192"/>
        <v>1.68</v>
      </c>
      <c r="P5616" s="185">
        <f t="shared" si="2193"/>
        <v>1.6819999999999999</v>
      </c>
      <c r="Q5616" s="186">
        <f t="shared" si="2194"/>
        <v>1.6840000000000002</v>
      </c>
      <c r="R5616" s="187">
        <f t="shared" si="2195"/>
        <v>1.671</v>
      </c>
      <c r="S5616" s="188">
        <f t="shared" si="2196"/>
        <v>1.7280000000000002</v>
      </c>
      <c r="T5616" s="189">
        <f t="shared" si="2197"/>
        <v>1.7190000000000001</v>
      </c>
      <c r="U5616" s="332">
        <f t="shared" si="2198"/>
        <v>1.6819999999999999</v>
      </c>
      <c r="V5616" s="325"/>
      <c r="W5616" s="325"/>
    </row>
    <row r="5617" spans="1:23" x14ac:dyDescent="0.35">
      <c r="A5617" s="293">
        <v>45852</v>
      </c>
      <c r="B5617" s="376">
        <v>168.9</v>
      </c>
      <c r="C5617" s="376">
        <v>168.6</v>
      </c>
      <c r="D5617" s="376">
        <v>168.9</v>
      </c>
      <c r="E5617" s="376">
        <v>168.9</v>
      </c>
      <c r="F5617" s="376">
        <v>167.6</v>
      </c>
      <c r="G5617" s="376">
        <v>173.3</v>
      </c>
      <c r="H5617" s="376">
        <v>172.5</v>
      </c>
      <c r="I5617" s="376">
        <v>168.7</v>
      </c>
      <c r="J5617" s="329"/>
      <c r="K5617" s="363"/>
      <c r="L5617" s="329"/>
      <c r="M5617" s="363"/>
      <c r="N5617" s="183">
        <f t="shared" ref="N5617:N5630" si="2199">B5617/$V$1</f>
        <v>1.6890000000000001</v>
      </c>
      <c r="O5617" s="184">
        <f t="shared" ref="O5617:O5630" si="2200">C5617/$V$1</f>
        <v>1.6859999999999999</v>
      </c>
      <c r="P5617" s="185">
        <f t="shared" ref="P5617:P5630" si="2201">D5617/$V$1</f>
        <v>1.6890000000000001</v>
      </c>
      <c r="Q5617" s="186">
        <f t="shared" ref="Q5617:Q5630" si="2202">E5617/$V$1</f>
        <v>1.6890000000000001</v>
      </c>
      <c r="R5617" s="187">
        <f t="shared" ref="R5617:R5630" si="2203">F5617/$V$1</f>
        <v>1.6759999999999999</v>
      </c>
      <c r="S5617" s="188">
        <f t="shared" ref="S5617:S5630" si="2204">G5617/$V$1</f>
        <v>1.7330000000000001</v>
      </c>
      <c r="T5617" s="189">
        <f t="shared" ref="T5617:T5630" si="2205">H5617/$V$1</f>
        <v>1.7250000000000001</v>
      </c>
      <c r="U5617" s="332">
        <f t="shared" ref="U5617:U5630" si="2206">I5617/$V$1</f>
        <v>1.6869999999999998</v>
      </c>
      <c r="V5617" s="325"/>
      <c r="W5617" s="325"/>
    </row>
    <row r="5618" spans="1:23" x14ac:dyDescent="0.35">
      <c r="A5618" s="293">
        <v>45853</v>
      </c>
      <c r="B5618" s="376">
        <v>169.1</v>
      </c>
      <c r="C5618" s="376">
        <v>168.8</v>
      </c>
      <c r="D5618" s="376">
        <v>169</v>
      </c>
      <c r="E5618" s="376">
        <v>169</v>
      </c>
      <c r="F5618" s="376">
        <v>167.7</v>
      </c>
      <c r="G5618" s="376">
        <v>173.4</v>
      </c>
      <c r="H5618" s="376">
        <v>172.7</v>
      </c>
      <c r="I5618" s="376">
        <v>168.9</v>
      </c>
      <c r="J5618" s="329"/>
      <c r="K5618" s="363"/>
      <c r="L5618" s="329"/>
      <c r="M5618" s="363"/>
      <c r="N5618" s="183">
        <f t="shared" si="2199"/>
        <v>1.6909999999999998</v>
      </c>
      <c r="O5618" s="184">
        <f t="shared" si="2200"/>
        <v>1.6880000000000002</v>
      </c>
      <c r="P5618" s="185">
        <f t="shared" si="2201"/>
        <v>1.69</v>
      </c>
      <c r="Q5618" s="186">
        <f t="shared" si="2202"/>
        <v>1.69</v>
      </c>
      <c r="R5618" s="187">
        <f t="shared" si="2203"/>
        <v>1.6769999999999998</v>
      </c>
      <c r="S5618" s="188">
        <f t="shared" si="2204"/>
        <v>1.734</v>
      </c>
      <c r="T5618" s="189">
        <f t="shared" si="2205"/>
        <v>1.7269999999999999</v>
      </c>
      <c r="U5618" s="332">
        <f t="shared" si="2206"/>
        <v>1.6890000000000001</v>
      </c>
      <c r="V5618" s="325"/>
      <c r="W5618" s="325"/>
    </row>
    <row r="5619" spans="1:23" x14ac:dyDescent="0.35">
      <c r="A5619" s="293">
        <v>45854</v>
      </c>
      <c r="B5619" s="376">
        <v>169.4</v>
      </c>
      <c r="C5619" s="376">
        <v>169.1</v>
      </c>
      <c r="D5619" s="376">
        <v>169.3</v>
      </c>
      <c r="E5619" s="376">
        <v>169.3</v>
      </c>
      <c r="F5619" s="376">
        <v>168.1</v>
      </c>
      <c r="G5619" s="376">
        <v>173.7</v>
      </c>
      <c r="H5619" s="376">
        <v>172.8</v>
      </c>
      <c r="I5619" s="376">
        <v>169.2</v>
      </c>
      <c r="J5619" s="329"/>
      <c r="K5619" s="363"/>
      <c r="L5619" s="329"/>
      <c r="M5619" s="363"/>
      <c r="N5619" s="183">
        <f t="shared" si="2199"/>
        <v>1.694</v>
      </c>
      <c r="O5619" s="184">
        <f t="shared" si="2200"/>
        <v>1.6909999999999998</v>
      </c>
      <c r="P5619" s="185">
        <f t="shared" si="2201"/>
        <v>1.6930000000000001</v>
      </c>
      <c r="Q5619" s="186">
        <f t="shared" si="2202"/>
        <v>1.6930000000000001</v>
      </c>
      <c r="R5619" s="187">
        <f t="shared" si="2203"/>
        <v>1.681</v>
      </c>
      <c r="S5619" s="188">
        <f t="shared" si="2204"/>
        <v>1.7369999999999999</v>
      </c>
      <c r="T5619" s="189">
        <f t="shared" si="2205"/>
        <v>1.7280000000000002</v>
      </c>
      <c r="U5619" s="332">
        <f t="shared" si="2206"/>
        <v>1.6919999999999999</v>
      </c>
      <c r="V5619" s="325"/>
      <c r="W5619" s="325"/>
    </row>
    <row r="5620" spans="1:23" x14ac:dyDescent="0.35">
      <c r="A5620" s="293">
        <v>45855</v>
      </c>
      <c r="B5620" s="376">
        <v>169.4</v>
      </c>
      <c r="C5620" s="376">
        <v>169.1</v>
      </c>
      <c r="D5620" s="376">
        <v>169.3</v>
      </c>
      <c r="E5620" s="376">
        <v>169.3</v>
      </c>
      <c r="F5620" s="376">
        <v>168.1</v>
      </c>
      <c r="G5620" s="376">
        <v>173.7</v>
      </c>
      <c r="H5620" s="376">
        <v>172.9</v>
      </c>
      <c r="I5620" s="376">
        <v>169.2</v>
      </c>
      <c r="J5620" s="329"/>
      <c r="K5620" s="363"/>
      <c r="L5620" s="329"/>
      <c r="M5620" s="363"/>
      <c r="N5620" s="183">
        <f t="shared" si="2199"/>
        <v>1.694</v>
      </c>
      <c r="O5620" s="184">
        <f t="shared" si="2200"/>
        <v>1.6909999999999998</v>
      </c>
      <c r="P5620" s="185">
        <f t="shared" si="2201"/>
        <v>1.6930000000000001</v>
      </c>
      <c r="Q5620" s="186">
        <f t="shared" si="2202"/>
        <v>1.6930000000000001</v>
      </c>
      <c r="R5620" s="187">
        <f t="shared" si="2203"/>
        <v>1.681</v>
      </c>
      <c r="S5620" s="188">
        <f t="shared" si="2204"/>
        <v>1.7369999999999999</v>
      </c>
      <c r="T5620" s="189">
        <f t="shared" si="2205"/>
        <v>1.7290000000000001</v>
      </c>
      <c r="U5620" s="332">
        <f t="shared" si="2206"/>
        <v>1.6919999999999999</v>
      </c>
      <c r="V5620" s="325"/>
      <c r="W5620" s="325"/>
    </row>
    <row r="5621" spans="1:23" x14ac:dyDescent="0.35">
      <c r="A5621" s="293">
        <v>45856</v>
      </c>
      <c r="B5621" s="376">
        <v>169.3</v>
      </c>
      <c r="C5621" s="376">
        <v>169.1</v>
      </c>
      <c r="D5621" s="376">
        <v>169.2</v>
      </c>
      <c r="E5621" s="376">
        <v>169.2</v>
      </c>
      <c r="F5621" s="376">
        <v>168</v>
      </c>
      <c r="G5621" s="376">
        <v>173.6</v>
      </c>
      <c r="H5621" s="376">
        <v>172.8</v>
      </c>
      <c r="I5621" s="376">
        <v>169.1</v>
      </c>
      <c r="J5621" s="329"/>
      <c r="K5621" s="363"/>
      <c r="L5621" s="329"/>
      <c r="M5621" s="363"/>
      <c r="N5621" s="183">
        <f t="shared" si="2199"/>
        <v>1.6930000000000001</v>
      </c>
      <c r="O5621" s="184">
        <f t="shared" si="2200"/>
        <v>1.6909999999999998</v>
      </c>
      <c r="P5621" s="185">
        <f t="shared" si="2201"/>
        <v>1.6919999999999999</v>
      </c>
      <c r="Q5621" s="186">
        <f t="shared" si="2202"/>
        <v>1.6919999999999999</v>
      </c>
      <c r="R5621" s="187">
        <f t="shared" si="2203"/>
        <v>1.68</v>
      </c>
      <c r="S5621" s="188">
        <f t="shared" si="2204"/>
        <v>1.736</v>
      </c>
      <c r="T5621" s="189">
        <f t="shared" si="2205"/>
        <v>1.7280000000000002</v>
      </c>
      <c r="U5621" s="332">
        <f t="shared" si="2206"/>
        <v>1.6909999999999998</v>
      </c>
      <c r="V5621" s="325"/>
      <c r="W5621" s="325"/>
    </row>
    <row r="5622" spans="1:23" x14ac:dyDescent="0.35">
      <c r="A5622" s="293">
        <v>45859</v>
      </c>
      <c r="B5622" s="376">
        <v>169.2</v>
      </c>
      <c r="C5622" s="376">
        <v>169</v>
      </c>
      <c r="D5622" s="376">
        <v>169.2</v>
      </c>
      <c r="E5622" s="376">
        <v>169.1</v>
      </c>
      <c r="F5622" s="376">
        <v>167.9</v>
      </c>
      <c r="G5622" s="376">
        <v>173.6</v>
      </c>
      <c r="H5622" s="376">
        <v>172.6</v>
      </c>
      <c r="I5622" s="376">
        <v>169.1</v>
      </c>
      <c r="J5622" s="329"/>
      <c r="K5622" s="363"/>
      <c r="L5622" s="329"/>
      <c r="M5622" s="363"/>
      <c r="N5622" s="183">
        <f t="shared" si="2199"/>
        <v>1.6919999999999999</v>
      </c>
      <c r="O5622" s="184">
        <f t="shared" si="2200"/>
        <v>1.69</v>
      </c>
      <c r="P5622" s="185">
        <f t="shared" si="2201"/>
        <v>1.6919999999999999</v>
      </c>
      <c r="Q5622" s="186">
        <f t="shared" si="2202"/>
        <v>1.6909999999999998</v>
      </c>
      <c r="R5622" s="187">
        <f t="shared" si="2203"/>
        <v>1.679</v>
      </c>
      <c r="S5622" s="188">
        <f t="shared" si="2204"/>
        <v>1.736</v>
      </c>
      <c r="T5622" s="189">
        <f t="shared" si="2205"/>
        <v>1.726</v>
      </c>
      <c r="U5622" s="332">
        <f t="shared" si="2206"/>
        <v>1.6909999999999998</v>
      </c>
      <c r="V5622" s="325"/>
      <c r="W5622" s="325"/>
    </row>
    <row r="5623" spans="1:23" x14ac:dyDescent="0.35">
      <c r="A5623" s="293">
        <v>45860</v>
      </c>
      <c r="B5623" s="376">
        <v>169.8</v>
      </c>
      <c r="C5623" s="376">
        <v>169.3</v>
      </c>
      <c r="D5623" s="376">
        <v>169.7</v>
      </c>
      <c r="E5623" s="376">
        <v>169.7</v>
      </c>
      <c r="F5623" s="376">
        <v>168.5</v>
      </c>
      <c r="G5623" s="376">
        <v>174.2</v>
      </c>
      <c r="H5623" s="376">
        <v>173</v>
      </c>
      <c r="I5623" s="376">
        <v>169.6</v>
      </c>
      <c r="J5623" s="329"/>
      <c r="K5623" s="363"/>
      <c r="L5623" s="329"/>
      <c r="M5623" s="363"/>
      <c r="N5623" s="183">
        <f t="shared" si="2199"/>
        <v>1.6980000000000002</v>
      </c>
      <c r="O5623" s="184">
        <f t="shared" si="2200"/>
        <v>1.6930000000000001</v>
      </c>
      <c r="P5623" s="185">
        <f t="shared" si="2201"/>
        <v>1.6969999999999998</v>
      </c>
      <c r="Q5623" s="186">
        <f t="shared" si="2202"/>
        <v>1.6969999999999998</v>
      </c>
      <c r="R5623" s="187">
        <f t="shared" si="2203"/>
        <v>1.6850000000000001</v>
      </c>
      <c r="S5623" s="188">
        <f t="shared" si="2204"/>
        <v>1.742</v>
      </c>
      <c r="T5623" s="189">
        <f t="shared" si="2205"/>
        <v>1.73</v>
      </c>
      <c r="U5623" s="332">
        <f t="shared" si="2206"/>
        <v>1.696</v>
      </c>
      <c r="V5623" s="325"/>
      <c r="W5623" s="325"/>
    </row>
    <row r="5624" spans="1:23" x14ac:dyDescent="0.35">
      <c r="A5624" s="293">
        <v>45861</v>
      </c>
      <c r="B5624" s="376">
        <v>170.2</v>
      </c>
      <c r="C5624" s="376">
        <v>169.9</v>
      </c>
      <c r="D5624" s="376">
        <v>170.2</v>
      </c>
      <c r="E5624" s="376">
        <v>170.2</v>
      </c>
      <c r="F5624" s="376">
        <v>168.9</v>
      </c>
      <c r="G5624" s="376">
        <v>174.6</v>
      </c>
      <c r="H5624" s="376">
        <v>173.8</v>
      </c>
      <c r="I5624" s="376">
        <v>170</v>
      </c>
      <c r="J5624" s="329"/>
      <c r="K5624" s="363"/>
      <c r="L5624" s="329"/>
      <c r="M5624" s="363"/>
      <c r="N5624" s="183">
        <f t="shared" si="2199"/>
        <v>1.702</v>
      </c>
      <c r="O5624" s="184">
        <f t="shared" si="2200"/>
        <v>1.6990000000000001</v>
      </c>
      <c r="P5624" s="185">
        <f t="shared" si="2201"/>
        <v>1.702</v>
      </c>
      <c r="Q5624" s="186">
        <f t="shared" si="2202"/>
        <v>1.702</v>
      </c>
      <c r="R5624" s="187">
        <f t="shared" si="2203"/>
        <v>1.6890000000000001</v>
      </c>
      <c r="S5624" s="188">
        <f t="shared" si="2204"/>
        <v>1.746</v>
      </c>
      <c r="T5624" s="189">
        <f t="shared" si="2205"/>
        <v>1.7380000000000002</v>
      </c>
      <c r="U5624" s="332">
        <f t="shared" si="2206"/>
        <v>1.7</v>
      </c>
      <c r="V5624" s="325"/>
      <c r="W5624" s="325"/>
    </row>
    <row r="5625" spans="1:23" x14ac:dyDescent="0.35">
      <c r="A5625" s="293">
        <v>45862</v>
      </c>
      <c r="B5625" s="376">
        <v>170.7</v>
      </c>
      <c r="C5625" s="376">
        <v>170.3</v>
      </c>
      <c r="D5625" s="376">
        <v>170.7</v>
      </c>
      <c r="E5625" s="376">
        <v>170.6</v>
      </c>
      <c r="F5625" s="376">
        <v>169.4</v>
      </c>
      <c r="G5625" s="376">
        <v>175.1</v>
      </c>
      <c r="H5625" s="376">
        <v>174.1</v>
      </c>
      <c r="I5625" s="376">
        <v>170.5</v>
      </c>
      <c r="J5625" s="329"/>
      <c r="K5625" s="363"/>
      <c r="L5625" s="329"/>
      <c r="M5625" s="363"/>
      <c r="N5625" s="183">
        <f t="shared" si="2199"/>
        <v>1.7069999999999999</v>
      </c>
      <c r="O5625" s="184">
        <f t="shared" si="2200"/>
        <v>1.7030000000000001</v>
      </c>
      <c r="P5625" s="185">
        <f t="shared" si="2201"/>
        <v>1.7069999999999999</v>
      </c>
      <c r="Q5625" s="186">
        <f t="shared" si="2202"/>
        <v>1.706</v>
      </c>
      <c r="R5625" s="187">
        <f t="shared" si="2203"/>
        <v>1.694</v>
      </c>
      <c r="S5625" s="188">
        <f t="shared" si="2204"/>
        <v>1.7509999999999999</v>
      </c>
      <c r="T5625" s="189">
        <f t="shared" si="2205"/>
        <v>1.7409999999999999</v>
      </c>
      <c r="U5625" s="332">
        <f t="shared" si="2206"/>
        <v>1.7050000000000001</v>
      </c>
      <c r="V5625" s="325"/>
      <c r="W5625" s="325"/>
    </row>
    <row r="5626" spans="1:23" x14ac:dyDescent="0.35">
      <c r="A5626" s="293">
        <v>45863</v>
      </c>
      <c r="B5626" s="376">
        <v>170.9</v>
      </c>
      <c r="C5626" s="376">
        <v>170.5</v>
      </c>
      <c r="D5626" s="376">
        <v>170.8</v>
      </c>
      <c r="E5626" s="376">
        <v>170.8</v>
      </c>
      <c r="F5626" s="376">
        <v>169.7</v>
      </c>
      <c r="G5626" s="376">
        <v>175.2</v>
      </c>
      <c r="H5626" s="376">
        <v>174.5</v>
      </c>
      <c r="I5626" s="376">
        <v>170.7</v>
      </c>
      <c r="J5626" s="329"/>
      <c r="K5626" s="363"/>
      <c r="L5626" s="329"/>
      <c r="M5626" s="363"/>
      <c r="N5626" s="183">
        <f t="shared" si="2199"/>
        <v>1.7090000000000001</v>
      </c>
      <c r="O5626" s="184">
        <f t="shared" si="2200"/>
        <v>1.7050000000000001</v>
      </c>
      <c r="P5626" s="185">
        <f t="shared" si="2201"/>
        <v>1.7080000000000002</v>
      </c>
      <c r="Q5626" s="186">
        <f t="shared" si="2202"/>
        <v>1.7080000000000002</v>
      </c>
      <c r="R5626" s="187">
        <f t="shared" si="2203"/>
        <v>1.6969999999999998</v>
      </c>
      <c r="S5626" s="188">
        <f t="shared" si="2204"/>
        <v>1.7519999999999998</v>
      </c>
      <c r="T5626" s="189">
        <f t="shared" si="2205"/>
        <v>1.7450000000000001</v>
      </c>
      <c r="U5626" s="332">
        <f t="shared" si="2206"/>
        <v>1.7069999999999999</v>
      </c>
      <c r="V5626" s="325"/>
      <c r="W5626" s="325"/>
    </row>
    <row r="5627" spans="1:23" x14ac:dyDescent="0.35">
      <c r="A5627" s="293">
        <v>45866</v>
      </c>
      <c r="B5627" s="376">
        <v>170.9</v>
      </c>
      <c r="C5627" s="376">
        <v>170.6</v>
      </c>
      <c r="D5627" s="376">
        <v>170.7</v>
      </c>
      <c r="E5627" s="376">
        <v>170.8</v>
      </c>
      <c r="F5627" s="376">
        <v>169.6</v>
      </c>
      <c r="G5627" s="376">
        <v>175.3</v>
      </c>
      <c r="H5627" s="376">
        <v>174.5</v>
      </c>
      <c r="I5627" s="376">
        <v>170.7</v>
      </c>
      <c r="J5627" s="329"/>
      <c r="K5627" s="363"/>
      <c r="L5627" s="329"/>
      <c r="M5627" s="363"/>
      <c r="N5627" s="183">
        <f t="shared" si="2199"/>
        <v>1.7090000000000001</v>
      </c>
      <c r="O5627" s="184">
        <f t="shared" si="2200"/>
        <v>1.706</v>
      </c>
      <c r="P5627" s="185">
        <f t="shared" si="2201"/>
        <v>1.7069999999999999</v>
      </c>
      <c r="Q5627" s="186">
        <f t="shared" si="2202"/>
        <v>1.7080000000000002</v>
      </c>
      <c r="R5627" s="187">
        <f t="shared" si="2203"/>
        <v>1.696</v>
      </c>
      <c r="S5627" s="188">
        <f t="shared" si="2204"/>
        <v>1.7530000000000001</v>
      </c>
      <c r="T5627" s="189">
        <f t="shared" si="2205"/>
        <v>1.7450000000000001</v>
      </c>
      <c r="U5627" s="332">
        <f t="shared" si="2206"/>
        <v>1.7069999999999999</v>
      </c>
      <c r="V5627" s="325"/>
      <c r="W5627" s="325"/>
    </row>
    <row r="5628" spans="1:23" x14ac:dyDescent="0.35">
      <c r="A5628" s="293">
        <v>45867</v>
      </c>
      <c r="B5628" s="376">
        <v>170.3</v>
      </c>
      <c r="C5628" s="376">
        <v>170.4</v>
      </c>
      <c r="D5628" s="376">
        <v>170.3</v>
      </c>
      <c r="E5628" s="376">
        <v>170.4</v>
      </c>
      <c r="F5628" s="376">
        <v>169.2</v>
      </c>
      <c r="G5628" s="376">
        <v>174.9</v>
      </c>
      <c r="H5628" s="376">
        <v>174.2</v>
      </c>
      <c r="I5628" s="376">
        <v>170.3</v>
      </c>
      <c r="J5628" s="329"/>
      <c r="K5628" s="363"/>
      <c r="L5628" s="329"/>
      <c r="M5628" s="363"/>
      <c r="N5628" s="183">
        <f t="shared" si="2199"/>
        <v>1.7030000000000001</v>
      </c>
      <c r="O5628" s="184">
        <f t="shared" si="2200"/>
        <v>1.704</v>
      </c>
      <c r="P5628" s="185">
        <f t="shared" si="2201"/>
        <v>1.7030000000000001</v>
      </c>
      <c r="Q5628" s="186">
        <f t="shared" si="2202"/>
        <v>1.704</v>
      </c>
      <c r="R5628" s="187">
        <f t="shared" si="2203"/>
        <v>1.6919999999999999</v>
      </c>
      <c r="S5628" s="188">
        <f t="shared" si="2204"/>
        <v>1.7490000000000001</v>
      </c>
      <c r="T5628" s="189">
        <f t="shared" si="2205"/>
        <v>1.742</v>
      </c>
      <c r="U5628" s="332">
        <f t="shared" si="2206"/>
        <v>1.7030000000000001</v>
      </c>
      <c r="V5628" s="325"/>
      <c r="W5628" s="325"/>
    </row>
    <row r="5629" spans="1:23" x14ac:dyDescent="0.35">
      <c r="A5629" s="293">
        <v>45868</v>
      </c>
      <c r="B5629" s="376">
        <v>170.1</v>
      </c>
      <c r="C5629" s="376">
        <v>169.9</v>
      </c>
      <c r="D5629" s="376">
        <v>170</v>
      </c>
      <c r="E5629" s="376">
        <v>169.9</v>
      </c>
      <c r="F5629" s="376">
        <v>168.8</v>
      </c>
      <c r="G5629" s="376">
        <v>174.5</v>
      </c>
      <c r="H5629" s="376">
        <v>173.6</v>
      </c>
      <c r="I5629" s="376">
        <v>169.9</v>
      </c>
      <c r="J5629" s="329"/>
      <c r="K5629" s="363"/>
      <c r="L5629" s="329"/>
      <c r="M5629" s="363"/>
      <c r="N5629" s="183">
        <f t="shared" si="2199"/>
        <v>1.7009999999999998</v>
      </c>
      <c r="O5629" s="184">
        <f t="shared" si="2200"/>
        <v>1.6990000000000001</v>
      </c>
      <c r="P5629" s="185">
        <f t="shared" si="2201"/>
        <v>1.7</v>
      </c>
      <c r="Q5629" s="186">
        <f t="shared" si="2202"/>
        <v>1.6990000000000001</v>
      </c>
      <c r="R5629" s="187">
        <f t="shared" si="2203"/>
        <v>1.6880000000000002</v>
      </c>
      <c r="S5629" s="188">
        <f t="shared" si="2204"/>
        <v>1.7450000000000001</v>
      </c>
      <c r="T5629" s="189">
        <f t="shared" si="2205"/>
        <v>1.736</v>
      </c>
      <c r="U5629" s="332">
        <f t="shared" si="2206"/>
        <v>1.6990000000000001</v>
      </c>
      <c r="V5629" s="325"/>
      <c r="W5629" s="325"/>
    </row>
    <row r="5630" spans="1:23" x14ac:dyDescent="0.35">
      <c r="A5630" s="293">
        <v>45869</v>
      </c>
      <c r="B5630" s="376">
        <v>169.8</v>
      </c>
      <c r="C5630" s="376">
        <v>169.6</v>
      </c>
      <c r="D5630" s="376">
        <v>169.7</v>
      </c>
      <c r="E5630" s="376">
        <v>169.6</v>
      </c>
      <c r="F5630" s="376">
        <v>168.5</v>
      </c>
      <c r="G5630" s="376">
        <v>174.2</v>
      </c>
      <c r="H5630" s="376">
        <v>173.2</v>
      </c>
      <c r="I5630" s="376">
        <v>169.6</v>
      </c>
      <c r="J5630" s="329"/>
      <c r="K5630" s="363">
        <f>AVERAGE(I5617:I5630)</f>
        <v>169.67857142857142</v>
      </c>
      <c r="L5630" s="329"/>
      <c r="M5630" s="363">
        <f>AVERAGE(I5608:I5630)</f>
        <v>168.76521739130433</v>
      </c>
      <c r="N5630" s="183">
        <f t="shared" si="2199"/>
        <v>1.6980000000000002</v>
      </c>
      <c r="O5630" s="184">
        <f t="shared" si="2200"/>
        <v>1.696</v>
      </c>
      <c r="P5630" s="185">
        <f t="shared" si="2201"/>
        <v>1.6969999999999998</v>
      </c>
      <c r="Q5630" s="186">
        <f t="shared" si="2202"/>
        <v>1.696</v>
      </c>
      <c r="R5630" s="187">
        <f t="shared" si="2203"/>
        <v>1.6850000000000001</v>
      </c>
      <c r="S5630" s="188">
        <f t="shared" si="2204"/>
        <v>1.742</v>
      </c>
      <c r="T5630" s="189">
        <f t="shared" si="2205"/>
        <v>1.732</v>
      </c>
      <c r="U5630" s="332">
        <f t="shared" si="2206"/>
        <v>1.696</v>
      </c>
      <c r="V5630" s="325"/>
      <c r="W5630" s="325"/>
    </row>
    <row r="5631" spans="1:23" x14ac:dyDescent="0.35">
      <c r="A5631" s="293">
        <v>45870</v>
      </c>
      <c r="B5631" s="376">
        <v>170.1</v>
      </c>
      <c r="C5631" s="376">
        <v>169.7</v>
      </c>
      <c r="D5631" s="376">
        <v>170</v>
      </c>
      <c r="E5631" s="376">
        <v>169.9</v>
      </c>
      <c r="F5631" s="376">
        <v>169</v>
      </c>
      <c r="G5631" s="376">
        <v>174.5</v>
      </c>
      <c r="H5631" s="376">
        <v>173.3</v>
      </c>
      <c r="I5631" s="376">
        <v>169.9</v>
      </c>
      <c r="J5631" s="329"/>
      <c r="K5631" s="363">
        <f>AVERAGE(I5631)</f>
        <v>169.9</v>
      </c>
      <c r="L5631" s="329"/>
      <c r="M5631" s="363"/>
      <c r="N5631" s="183">
        <f t="shared" ref="N5631:N5641" si="2207">B5631/$V$1</f>
        <v>1.7009999999999998</v>
      </c>
      <c r="O5631" s="184">
        <f t="shared" ref="O5631:O5641" si="2208">C5631/$V$1</f>
        <v>1.6969999999999998</v>
      </c>
      <c r="P5631" s="185">
        <f t="shared" ref="P5631:P5641" si="2209">D5631/$V$1</f>
        <v>1.7</v>
      </c>
      <c r="Q5631" s="186">
        <f t="shared" ref="Q5631:Q5641" si="2210">E5631/$V$1</f>
        <v>1.6990000000000001</v>
      </c>
      <c r="R5631" s="187">
        <f t="shared" ref="R5631:R5641" si="2211">F5631/$V$1</f>
        <v>1.69</v>
      </c>
      <c r="S5631" s="188">
        <f t="shared" ref="S5631:S5641" si="2212">G5631/$V$1</f>
        <v>1.7450000000000001</v>
      </c>
      <c r="T5631" s="189">
        <f t="shared" ref="T5631:T5641" si="2213">H5631/$V$1</f>
        <v>1.7330000000000001</v>
      </c>
      <c r="U5631" s="332">
        <f t="shared" ref="U5631:U5641" si="2214">I5631/$V$1</f>
        <v>1.6990000000000001</v>
      </c>
      <c r="V5631" s="325"/>
      <c r="W5631" s="325"/>
    </row>
    <row r="5632" spans="1:23" x14ac:dyDescent="0.35">
      <c r="A5632" s="293">
        <v>45873</v>
      </c>
      <c r="B5632" s="376">
        <v>171.6</v>
      </c>
      <c r="C5632" s="376">
        <v>171.1</v>
      </c>
      <c r="D5632" s="376">
        <v>171.5</v>
      </c>
      <c r="E5632" s="376">
        <v>171.4</v>
      </c>
      <c r="F5632" s="376">
        <v>170.6</v>
      </c>
      <c r="G5632" s="376">
        <v>176</v>
      </c>
      <c r="H5632" s="376">
        <v>174.8</v>
      </c>
      <c r="I5632" s="376">
        <v>171.4</v>
      </c>
      <c r="J5632" s="329"/>
      <c r="K5632" s="363"/>
      <c r="L5632" s="329"/>
      <c r="M5632" s="363"/>
      <c r="N5632" s="183">
        <f t="shared" si="2207"/>
        <v>1.716</v>
      </c>
      <c r="O5632" s="184">
        <f t="shared" si="2208"/>
        <v>1.7109999999999999</v>
      </c>
      <c r="P5632" s="185">
        <f t="shared" si="2209"/>
        <v>1.7150000000000001</v>
      </c>
      <c r="Q5632" s="186">
        <f t="shared" si="2210"/>
        <v>1.714</v>
      </c>
      <c r="R5632" s="187">
        <f t="shared" si="2211"/>
        <v>1.706</v>
      </c>
      <c r="S5632" s="188">
        <f t="shared" si="2212"/>
        <v>1.76</v>
      </c>
      <c r="T5632" s="189">
        <f t="shared" si="2213"/>
        <v>1.7480000000000002</v>
      </c>
      <c r="U5632" s="332">
        <f t="shared" si="2214"/>
        <v>1.714</v>
      </c>
      <c r="V5632" s="325"/>
      <c r="W5632" s="325"/>
    </row>
    <row r="5633" spans="1:23" x14ac:dyDescent="0.35">
      <c r="A5633" s="293">
        <v>45874</v>
      </c>
      <c r="B5633" s="376">
        <v>171.9</v>
      </c>
      <c r="C5633" s="376">
        <v>171.3</v>
      </c>
      <c r="D5633" s="376">
        <v>171.8</v>
      </c>
      <c r="E5633" s="376">
        <v>171.8</v>
      </c>
      <c r="F5633" s="376">
        <v>170.9</v>
      </c>
      <c r="G5633" s="376">
        <v>176.3</v>
      </c>
      <c r="H5633" s="376">
        <v>175.3</v>
      </c>
      <c r="I5633" s="376">
        <v>171.7</v>
      </c>
      <c r="J5633" s="329"/>
      <c r="K5633" s="363"/>
      <c r="L5633" s="329"/>
      <c r="M5633" s="363"/>
      <c r="N5633" s="183">
        <f t="shared" si="2207"/>
        <v>1.7190000000000001</v>
      </c>
      <c r="O5633" s="184">
        <f t="shared" si="2208"/>
        <v>1.7130000000000001</v>
      </c>
      <c r="P5633" s="185">
        <f t="shared" si="2209"/>
        <v>1.7180000000000002</v>
      </c>
      <c r="Q5633" s="186">
        <f t="shared" si="2210"/>
        <v>1.7180000000000002</v>
      </c>
      <c r="R5633" s="187">
        <f t="shared" si="2211"/>
        <v>1.7090000000000001</v>
      </c>
      <c r="S5633" s="188">
        <f t="shared" si="2212"/>
        <v>1.7630000000000001</v>
      </c>
      <c r="T5633" s="189">
        <f t="shared" si="2213"/>
        <v>1.7530000000000001</v>
      </c>
      <c r="U5633" s="332">
        <f t="shared" si="2214"/>
        <v>1.7169999999999999</v>
      </c>
      <c r="V5633" s="325"/>
      <c r="W5633" s="325"/>
    </row>
    <row r="5634" spans="1:23" x14ac:dyDescent="0.35">
      <c r="A5634" s="293">
        <v>45875</v>
      </c>
      <c r="B5634" s="376">
        <v>172.4</v>
      </c>
      <c r="C5634" s="376">
        <v>171.9</v>
      </c>
      <c r="D5634" s="376">
        <v>172.3</v>
      </c>
      <c r="E5634" s="376">
        <v>172.2</v>
      </c>
      <c r="F5634" s="376">
        <v>171.3</v>
      </c>
      <c r="G5634" s="376">
        <v>176.8</v>
      </c>
      <c r="H5634" s="376">
        <v>176.1</v>
      </c>
      <c r="I5634" s="376">
        <v>172.2</v>
      </c>
      <c r="J5634" s="329"/>
      <c r="K5634" s="363"/>
      <c r="L5634" s="329"/>
      <c r="M5634" s="363"/>
      <c r="N5634" s="183">
        <f t="shared" si="2207"/>
        <v>1.724</v>
      </c>
      <c r="O5634" s="184">
        <f t="shared" si="2208"/>
        <v>1.7190000000000001</v>
      </c>
      <c r="P5634" s="185">
        <f t="shared" si="2209"/>
        <v>1.7230000000000001</v>
      </c>
      <c r="Q5634" s="186">
        <f t="shared" si="2210"/>
        <v>1.722</v>
      </c>
      <c r="R5634" s="187">
        <f t="shared" si="2211"/>
        <v>1.7130000000000001</v>
      </c>
      <c r="S5634" s="188">
        <f t="shared" si="2212"/>
        <v>1.768</v>
      </c>
      <c r="T5634" s="189">
        <f t="shared" si="2213"/>
        <v>1.7609999999999999</v>
      </c>
      <c r="U5634" s="332">
        <f t="shared" si="2214"/>
        <v>1.722</v>
      </c>
      <c r="V5634" s="325"/>
      <c r="W5634" s="325"/>
    </row>
    <row r="5635" spans="1:23" x14ac:dyDescent="0.35">
      <c r="A5635" s="293">
        <v>45876</v>
      </c>
      <c r="B5635" s="376">
        <v>172.3</v>
      </c>
      <c r="C5635" s="376">
        <v>171.9</v>
      </c>
      <c r="D5635" s="376">
        <v>172.1</v>
      </c>
      <c r="E5635" s="376">
        <v>172.1</v>
      </c>
      <c r="F5635" s="376">
        <v>171.1</v>
      </c>
      <c r="G5635" s="376">
        <v>176.7</v>
      </c>
      <c r="H5635" s="376">
        <v>176</v>
      </c>
      <c r="I5635" s="376">
        <v>172.1</v>
      </c>
      <c r="J5635" s="329"/>
      <c r="K5635" s="363"/>
      <c r="L5635" s="329"/>
      <c r="M5635" s="363"/>
      <c r="N5635" s="183">
        <f t="shared" si="2207"/>
        <v>1.7230000000000001</v>
      </c>
      <c r="O5635" s="184">
        <f t="shared" si="2208"/>
        <v>1.7190000000000001</v>
      </c>
      <c r="P5635" s="185">
        <f t="shared" si="2209"/>
        <v>1.7209999999999999</v>
      </c>
      <c r="Q5635" s="186">
        <f t="shared" si="2210"/>
        <v>1.7209999999999999</v>
      </c>
      <c r="R5635" s="187">
        <f t="shared" si="2211"/>
        <v>1.7109999999999999</v>
      </c>
      <c r="S5635" s="188">
        <f t="shared" si="2212"/>
        <v>1.7669999999999999</v>
      </c>
      <c r="T5635" s="189">
        <f t="shared" si="2213"/>
        <v>1.76</v>
      </c>
      <c r="U5635" s="332">
        <f t="shared" si="2214"/>
        <v>1.7209999999999999</v>
      </c>
      <c r="V5635" s="325"/>
      <c r="W5635" s="325"/>
    </row>
    <row r="5636" spans="1:23" x14ac:dyDescent="0.35">
      <c r="A5636" s="293">
        <v>45877</v>
      </c>
      <c r="B5636" s="376">
        <v>171.6</v>
      </c>
      <c r="C5636" s="376">
        <v>171.5</v>
      </c>
      <c r="D5636" s="376">
        <v>171.5</v>
      </c>
      <c r="E5636" s="376">
        <v>171.4</v>
      </c>
      <c r="F5636" s="376">
        <v>170.5</v>
      </c>
      <c r="G5636" s="376">
        <v>176.1</v>
      </c>
      <c r="H5636" s="376">
        <v>175.5</v>
      </c>
      <c r="I5636" s="376">
        <v>171.5</v>
      </c>
      <c r="J5636" s="329"/>
      <c r="K5636" s="363"/>
      <c r="L5636" s="329"/>
      <c r="M5636" s="363"/>
      <c r="N5636" s="183">
        <f t="shared" si="2207"/>
        <v>1.716</v>
      </c>
      <c r="O5636" s="184">
        <f t="shared" si="2208"/>
        <v>1.7150000000000001</v>
      </c>
      <c r="P5636" s="185">
        <f t="shared" si="2209"/>
        <v>1.7150000000000001</v>
      </c>
      <c r="Q5636" s="186">
        <f t="shared" si="2210"/>
        <v>1.714</v>
      </c>
      <c r="R5636" s="187">
        <f t="shared" si="2211"/>
        <v>1.7050000000000001</v>
      </c>
      <c r="S5636" s="188">
        <f t="shared" si="2212"/>
        <v>1.7609999999999999</v>
      </c>
      <c r="T5636" s="189">
        <f t="shared" si="2213"/>
        <v>1.7549999999999999</v>
      </c>
      <c r="U5636" s="332">
        <f t="shared" si="2214"/>
        <v>1.7150000000000001</v>
      </c>
      <c r="V5636" s="325"/>
      <c r="W5636" s="325"/>
    </row>
    <row r="5637" spans="1:23" x14ac:dyDescent="0.35">
      <c r="A5637" s="293">
        <v>45880</v>
      </c>
      <c r="B5637" s="376">
        <v>170.2</v>
      </c>
      <c r="C5637" s="376">
        <v>170.2</v>
      </c>
      <c r="D5637" s="376">
        <v>170.1</v>
      </c>
      <c r="E5637" s="376">
        <v>170</v>
      </c>
      <c r="F5637" s="376">
        <v>169</v>
      </c>
      <c r="G5637" s="376">
        <v>174.6</v>
      </c>
      <c r="H5637" s="376">
        <v>174</v>
      </c>
      <c r="I5637" s="376">
        <v>170.1</v>
      </c>
      <c r="J5637" s="329"/>
      <c r="K5637" s="363"/>
      <c r="L5637" s="329"/>
      <c r="M5637" s="363"/>
      <c r="N5637" s="183">
        <f t="shared" si="2207"/>
        <v>1.702</v>
      </c>
      <c r="O5637" s="184">
        <f t="shared" si="2208"/>
        <v>1.702</v>
      </c>
      <c r="P5637" s="185">
        <f t="shared" si="2209"/>
        <v>1.7009999999999998</v>
      </c>
      <c r="Q5637" s="186">
        <f t="shared" si="2210"/>
        <v>1.7</v>
      </c>
      <c r="R5637" s="187">
        <f t="shared" si="2211"/>
        <v>1.69</v>
      </c>
      <c r="S5637" s="188">
        <f t="shared" si="2212"/>
        <v>1.746</v>
      </c>
      <c r="T5637" s="189">
        <f t="shared" si="2213"/>
        <v>1.74</v>
      </c>
      <c r="U5637" s="332">
        <f t="shared" si="2214"/>
        <v>1.7009999999999998</v>
      </c>
      <c r="V5637" s="325"/>
      <c r="W5637" s="325"/>
    </row>
    <row r="5638" spans="1:23" x14ac:dyDescent="0.35">
      <c r="A5638" s="293">
        <v>45881</v>
      </c>
      <c r="B5638" s="376">
        <v>169</v>
      </c>
      <c r="C5638" s="376">
        <v>169.1</v>
      </c>
      <c r="D5638" s="376">
        <v>168.9</v>
      </c>
      <c r="E5638" s="376">
        <v>168.8</v>
      </c>
      <c r="F5638" s="376">
        <v>167.9</v>
      </c>
      <c r="G5638" s="376">
        <v>173.5</v>
      </c>
      <c r="H5638" s="376">
        <v>172.4</v>
      </c>
      <c r="I5638" s="376">
        <v>168.9</v>
      </c>
      <c r="J5638" s="329"/>
      <c r="K5638" s="363"/>
      <c r="L5638" s="329"/>
      <c r="M5638" s="363"/>
      <c r="N5638" s="183">
        <f t="shared" si="2207"/>
        <v>1.69</v>
      </c>
      <c r="O5638" s="184">
        <f t="shared" si="2208"/>
        <v>1.6909999999999998</v>
      </c>
      <c r="P5638" s="185">
        <f t="shared" si="2209"/>
        <v>1.6890000000000001</v>
      </c>
      <c r="Q5638" s="186">
        <f t="shared" si="2210"/>
        <v>1.6880000000000002</v>
      </c>
      <c r="R5638" s="187">
        <f t="shared" si="2211"/>
        <v>1.679</v>
      </c>
      <c r="S5638" s="188">
        <f t="shared" si="2212"/>
        <v>1.7350000000000001</v>
      </c>
      <c r="T5638" s="189">
        <f t="shared" si="2213"/>
        <v>1.724</v>
      </c>
      <c r="U5638" s="332">
        <f t="shared" si="2214"/>
        <v>1.6890000000000001</v>
      </c>
      <c r="V5638" s="325"/>
      <c r="W5638" s="325"/>
    </row>
    <row r="5639" spans="1:23" x14ac:dyDescent="0.35">
      <c r="A5639" s="293">
        <v>45882</v>
      </c>
      <c r="B5639" s="376">
        <v>167.6</v>
      </c>
      <c r="C5639" s="376">
        <v>167.5</v>
      </c>
      <c r="D5639" s="376">
        <v>167.5</v>
      </c>
      <c r="E5639" s="376">
        <v>167.3</v>
      </c>
      <c r="F5639" s="376">
        <v>166.5</v>
      </c>
      <c r="G5639" s="376">
        <v>172</v>
      </c>
      <c r="H5639" s="376">
        <v>171</v>
      </c>
      <c r="I5639" s="376">
        <v>167.5</v>
      </c>
      <c r="J5639" s="329"/>
      <c r="K5639" s="363"/>
      <c r="L5639" s="329"/>
      <c r="M5639" s="363"/>
      <c r="N5639" s="183">
        <f t="shared" si="2207"/>
        <v>1.6759999999999999</v>
      </c>
      <c r="O5639" s="184">
        <f t="shared" si="2208"/>
        <v>1.675</v>
      </c>
      <c r="P5639" s="185">
        <f t="shared" si="2209"/>
        <v>1.675</v>
      </c>
      <c r="Q5639" s="186">
        <f t="shared" si="2210"/>
        <v>1.673</v>
      </c>
      <c r="R5639" s="187">
        <f t="shared" si="2211"/>
        <v>1.665</v>
      </c>
      <c r="S5639" s="188">
        <f t="shared" si="2212"/>
        <v>1.72</v>
      </c>
      <c r="T5639" s="189">
        <f t="shared" si="2213"/>
        <v>1.71</v>
      </c>
      <c r="U5639" s="332">
        <f t="shared" si="2214"/>
        <v>1.675</v>
      </c>
      <c r="V5639" s="325"/>
      <c r="W5639" s="325"/>
    </row>
    <row r="5640" spans="1:23" x14ac:dyDescent="0.35">
      <c r="A5640" s="293">
        <v>45883</v>
      </c>
      <c r="B5640" s="376">
        <v>166.7</v>
      </c>
      <c r="C5640" s="376">
        <v>166.6</v>
      </c>
      <c r="D5640" s="376">
        <v>166.6</v>
      </c>
      <c r="E5640" s="376">
        <v>166.5</v>
      </c>
      <c r="F5640" s="376">
        <v>165.6</v>
      </c>
      <c r="G5640" s="376">
        <v>171.2</v>
      </c>
      <c r="H5640" s="376">
        <v>170.1</v>
      </c>
      <c r="I5640" s="376">
        <v>166.6</v>
      </c>
      <c r="J5640" s="329"/>
      <c r="K5640" s="363"/>
      <c r="L5640" s="329"/>
      <c r="M5640" s="363"/>
      <c r="N5640" s="183">
        <f t="shared" si="2207"/>
        <v>1.6669999999999998</v>
      </c>
      <c r="O5640" s="184">
        <f t="shared" si="2208"/>
        <v>1.6659999999999999</v>
      </c>
      <c r="P5640" s="185">
        <f t="shared" si="2209"/>
        <v>1.6659999999999999</v>
      </c>
      <c r="Q5640" s="186">
        <f t="shared" si="2210"/>
        <v>1.665</v>
      </c>
      <c r="R5640" s="187">
        <f t="shared" si="2211"/>
        <v>1.6559999999999999</v>
      </c>
      <c r="S5640" s="188">
        <f t="shared" si="2212"/>
        <v>1.712</v>
      </c>
      <c r="T5640" s="189">
        <f t="shared" si="2213"/>
        <v>1.7009999999999998</v>
      </c>
      <c r="U5640" s="332">
        <f t="shared" si="2214"/>
        <v>1.6659999999999999</v>
      </c>
      <c r="V5640" s="325"/>
      <c r="W5640" s="325"/>
    </row>
    <row r="5641" spans="1:23" x14ac:dyDescent="0.35">
      <c r="A5641" s="293">
        <v>45884</v>
      </c>
      <c r="B5641" s="376">
        <v>165.6</v>
      </c>
      <c r="C5641" s="376">
        <v>165.5</v>
      </c>
      <c r="D5641" s="376">
        <v>165.6</v>
      </c>
      <c r="E5641" s="376">
        <v>165.7</v>
      </c>
      <c r="F5641" s="376">
        <v>164.8</v>
      </c>
      <c r="G5641" s="376">
        <v>170.4</v>
      </c>
      <c r="H5641" s="376">
        <v>169.4</v>
      </c>
      <c r="I5641" s="376">
        <v>165.6</v>
      </c>
      <c r="J5641" s="329"/>
      <c r="K5641" s="363">
        <f>AVERAGE(I5632:I5641)</f>
        <v>169.76</v>
      </c>
      <c r="L5641" s="329"/>
      <c r="M5641" s="363"/>
      <c r="N5641" s="183">
        <f t="shared" si="2207"/>
        <v>1.6559999999999999</v>
      </c>
      <c r="O5641" s="184">
        <f t="shared" si="2208"/>
        <v>1.655</v>
      </c>
      <c r="P5641" s="185">
        <f t="shared" si="2209"/>
        <v>1.6559999999999999</v>
      </c>
      <c r="Q5641" s="186">
        <f t="shared" si="2210"/>
        <v>1.6569999999999998</v>
      </c>
      <c r="R5641" s="187">
        <f t="shared" si="2211"/>
        <v>1.6480000000000001</v>
      </c>
      <c r="S5641" s="188">
        <f t="shared" si="2212"/>
        <v>1.704</v>
      </c>
      <c r="T5641" s="189">
        <f t="shared" si="2213"/>
        <v>1.694</v>
      </c>
      <c r="U5641" s="332">
        <f t="shared" si="2214"/>
        <v>1.6559999999999999</v>
      </c>
      <c r="V5641" s="325"/>
      <c r="W5641" s="325"/>
    </row>
    <row r="5642" spans="1:23" x14ac:dyDescent="0.35">
      <c r="A5642" s="293">
        <v>45887</v>
      </c>
      <c r="B5642" s="305">
        <v>165.3</v>
      </c>
      <c r="C5642" s="305">
        <v>165</v>
      </c>
      <c r="D5642" s="305">
        <v>165.2</v>
      </c>
      <c r="E5642" s="305">
        <v>165.1</v>
      </c>
      <c r="F5642" s="305">
        <v>164.2</v>
      </c>
      <c r="G5642" s="305">
        <v>169.7</v>
      </c>
      <c r="H5642" s="305">
        <v>168.7</v>
      </c>
      <c r="I5642" s="305">
        <v>165.1</v>
      </c>
      <c r="J5642" s="329"/>
      <c r="K5642" s="363"/>
      <c r="L5642" s="329"/>
      <c r="M5642" s="363"/>
      <c r="N5642" s="183">
        <f t="shared" ref="N5642:N5651" si="2215">B5642/$V$1</f>
        <v>1.653</v>
      </c>
      <c r="O5642" s="184">
        <f t="shared" ref="O5642:O5651" si="2216">C5642/$V$1</f>
        <v>1.65</v>
      </c>
      <c r="P5642" s="185">
        <f t="shared" ref="P5642:P5651" si="2217">D5642/$V$1</f>
        <v>1.6519999999999999</v>
      </c>
      <c r="Q5642" s="186">
        <f t="shared" ref="Q5642:Q5651" si="2218">E5642/$V$1</f>
        <v>1.651</v>
      </c>
      <c r="R5642" s="187">
        <f t="shared" ref="R5642:R5651" si="2219">F5642/$V$1</f>
        <v>1.6419999999999999</v>
      </c>
      <c r="S5642" s="188">
        <f t="shared" ref="S5642:S5651" si="2220">G5642/$V$1</f>
        <v>1.6969999999999998</v>
      </c>
      <c r="T5642" s="189">
        <f t="shared" ref="T5642:T5651" si="2221">H5642/$V$1</f>
        <v>1.6869999999999998</v>
      </c>
      <c r="U5642" s="332">
        <f t="shared" ref="U5642:U5651" si="2222">I5642/$V$1</f>
        <v>1.651</v>
      </c>
      <c r="V5642" s="325"/>
      <c r="W5642" s="325"/>
    </row>
    <row r="5643" spans="1:23" x14ac:dyDescent="0.35">
      <c r="A5643" s="293">
        <v>45888</v>
      </c>
      <c r="B5643" s="305">
        <v>164.9</v>
      </c>
      <c r="C5643" s="305">
        <v>164.6</v>
      </c>
      <c r="D5643" s="305">
        <v>164.8</v>
      </c>
      <c r="E5643" s="305">
        <v>164.7</v>
      </c>
      <c r="F5643" s="305">
        <v>163.80000000000001</v>
      </c>
      <c r="G5643" s="305">
        <v>169.3</v>
      </c>
      <c r="H5643" s="305">
        <v>168.1</v>
      </c>
      <c r="I5643" s="305">
        <v>164.7</v>
      </c>
      <c r="J5643" s="329"/>
      <c r="K5643" s="363"/>
      <c r="L5643" s="329"/>
      <c r="M5643" s="363"/>
      <c r="N5643" s="183">
        <f t="shared" si="2215"/>
        <v>1.649</v>
      </c>
      <c r="O5643" s="184">
        <f t="shared" si="2216"/>
        <v>1.6459999999999999</v>
      </c>
      <c r="P5643" s="185">
        <f t="shared" si="2217"/>
        <v>1.6480000000000001</v>
      </c>
      <c r="Q5643" s="186">
        <f t="shared" si="2218"/>
        <v>1.6469999999999998</v>
      </c>
      <c r="R5643" s="187">
        <f t="shared" si="2219"/>
        <v>1.6380000000000001</v>
      </c>
      <c r="S5643" s="188">
        <f t="shared" si="2220"/>
        <v>1.6930000000000001</v>
      </c>
      <c r="T5643" s="189">
        <f t="shared" si="2221"/>
        <v>1.681</v>
      </c>
      <c r="U5643" s="332">
        <f t="shared" si="2222"/>
        <v>1.6469999999999998</v>
      </c>
      <c r="V5643" s="325"/>
      <c r="W5643" s="325"/>
    </row>
    <row r="5644" spans="1:23" x14ac:dyDescent="0.35">
      <c r="A5644" s="293">
        <v>45889</v>
      </c>
      <c r="B5644" s="305">
        <v>164.2</v>
      </c>
      <c r="C5644" s="305">
        <v>163.80000000000001</v>
      </c>
      <c r="D5644" s="305">
        <v>164.1</v>
      </c>
      <c r="E5644" s="305">
        <v>164.1</v>
      </c>
      <c r="F5644" s="305">
        <v>163.19999999999999</v>
      </c>
      <c r="G5644" s="305">
        <v>168.8</v>
      </c>
      <c r="H5644" s="305">
        <v>167.6</v>
      </c>
      <c r="I5644" s="305">
        <v>164.1</v>
      </c>
      <c r="J5644" s="329"/>
      <c r="K5644" s="363"/>
      <c r="L5644" s="329"/>
      <c r="M5644" s="363"/>
      <c r="N5644" s="183">
        <f t="shared" si="2215"/>
        <v>1.6419999999999999</v>
      </c>
      <c r="O5644" s="184">
        <f t="shared" si="2216"/>
        <v>1.6380000000000001</v>
      </c>
      <c r="P5644" s="185">
        <f t="shared" si="2217"/>
        <v>1.641</v>
      </c>
      <c r="Q5644" s="186">
        <f t="shared" si="2218"/>
        <v>1.641</v>
      </c>
      <c r="R5644" s="187">
        <f t="shared" si="2219"/>
        <v>1.6319999999999999</v>
      </c>
      <c r="S5644" s="188">
        <f t="shared" si="2220"/>
        <v>1.6880000000000002</v>
      </c>
      <c r="T5644" s="189">
        <f t="shared" si="2221"/>
        <v>1.6759999999999999</v>
      </c>
      <c r="U5644" s="332">
        <f t="shared" si="2222"/>
        <v>1.641</v>
      </c>
      <c r="V5644" s="325"/>
      <c r="W5644" s="325"/>
    </row>
    <row r="5645" spans="1:23" x14ac:dyDescent="0.35">
      <c r="A5645" s="293">
        <v>45890</v>
      </c>
      <c r="B5645" s="305">
        <v>163.80000000000001</v>
      </c>
      <c r="C5645" s="305">
        <v>163.5</v>
      </c>
      <c r="D5645" s="305">
        <v>163.6</v>
      </c>
      <c r="E5645" s="305">
        <v>163.69999999999999</v>
      </c>
      <c r="F5645" s="305">
        <v>162.69999999999999</v>
      </c>
      <c r="G5645" s="305">
        <v>168.2</v>
      </c>
      <c r="H5645" s="305">
        <v>167.1</v>
      </c>
      <c r="I5645" s="305">
        <v>163.6</v>
      </c>
      <c r="J5645" s="329"/>
      <c r="K5645" s="363"/>
      <c r="L5645" s="329"/>
      <c r="M5645" s="363"/>
      <c r="N5645" s="183">
        <f t="shared" si="2215"/>
        <v>1.6380000000000001</v>
      </c>
      <c r="O5645" s="184">
        <f t="shared" si="2216"/>
        <v>1.635</v>
      </c>
      <c r="P5645" s="185">
        <f t="shared" si="2217"/>
        <v>1.6359999999999999</v>
      </c>
      <c r="Q5645" s="186">
        <f t="shared" si="2218"/>
        <v>1.6369999999999998</v>
      </c>
      <c r="R5645" s="187">
        <f t="shared" si="2219"/>
        <v>1.6269999999999998</v>
      </c>
      <c r="S5645" s="188">
        <f t="shared" si="2220"/>
        <v>1.6819999999999999</v>
      </c>
      <c r="T5645" s="189">
        <f t="shared" si="2221"/>
        <v>1.671</v>
      </c>
      <c r="U5645" s="332">
        <f t="shared" si="2222"/>
        <v>1.6359999999999999</v>
      </c>
      <c r="V5645" s="325"/>
      <c r="W5645" s="325"/>
    </row>
    <row r="5646" spans="1:23" x14ac:dyDescent="0.35">
      <c r="A5646" s="293">
        <v>45891</v>
      </c>
      <c r="B5646" s="305">
        <v>163.9</v>
      </c>
      <c r="C5646" s="305">
        <v>163.69999999999999</v>
      </c>
      <c r="D5646" s="305">
        <v>163.9</v>
      </c>
      <c r="E5646" s="305">
        <v>164</v>
      </c>
      <c r="F5646" s="305">
        <v>162.9</v>
      </c>
      <c r="G5646" s="305">
        <v>168.4</v>
      </c>
      <c r="H5646" s="305">
        <v>167.2</v>
      </c>
      <c r="I5646" s="305">
        <v>163.80000000000001</v>
      </c>
      <c r="J5646" s="329"/>
      <c r="K5646" s="363"/>
      <c r="L5646" s="329"/>
      <c r="M5646" s="363"/>
      <c r="N5646" s="183">
        <f t="shared" si="2215"/>
        <v>1.639</v>
      </c>
      <c r="O5646" s="184">
        <f t="shared" si="2216"/>
        <v>1.6369999999999998</v>
      </c>
      <c r="P5646" s="185">
        <f t="shared" si="2217"/>
        <v>1.639</v>
      </c>
      <c r="Q5646" s="186">
        <f t="shared" si="2218"/>
        <v>1.64</v>
      </c>
      <c r="R5646" s="187">
        <f t="shared" si="2219"/>
        <v>1.629</v>
      </c>
      <c r="S5646" s="188">
        <f t="shared" si="2220"/>
        <v>1.6840000000000002</v>
      </c>
      <c r="T5646" s="189">
        <f t="shared" si="2221"/>
        <v>1.6719999999999999</v>
      </c>
      <c r="U5646" s="332">
        <f t="shared" si="2222"/>
        <v>1.6380000000000001</v>
      </c>
      <c r="V5646" s="325"/>
      <c r="W5646" s="325"/>
    </row>
    <row r="5647" spans="1:23" x14ac:dyDescent="0.35">
      <c r="A5647" s="293">
        <v>45894</v>
      </c>
      <c r="B5647" s="305">
        <v>164</v>
      </c>
      <c r="C5647" s="305">
        <v>164</v>
      </c>
      <c r="D5647" s="305">
        <v>164.3</v>
      </c>
      <c r="E5647" s="305">
        <v>164.4</v>
      </c>
      <c r="F5647" s="305">
        <v>163.30000000000001</v>
      </c>
      <c r="G5647" s="305">
        <v>169</v>
      </c>
      <c r="H5647" s="305">
        <v>167.6</v>
      </c>
      <c r="I5647" s="305">
        <v>164.1</v>
      </c>
      <c r="J5647" s="329"/>
      <c r="K5647" s="363"/>
      <c r="L5647" s="329"/>
      <c r="M5647" s="363"/>
      <c r="N5647" s="183">
        <f t="shared" si="2215"/>
        <v>1.64</v>
      </c>
      <c r="O5647" s="184">
        <f t="shared" si="2216"/>
        <v>1.64</v>
      </c>
      <c r="P5647" s="185">
        <f t="shared" si="2217"/>
        <v>1.643</v>
      </c>
      <c r="Q5647" s="186">
        <f t="shared" si="2218"/>
        <v>1.6440000000000001</v>
      </c>
      <c r="R5647" s="187">
        <f t="shared" si="2219"/>
        <v>1.633</v>
      </c>
      <c r="S5647" s="188">
        <f t="shared" si="2220"/>
        <v>1.69</v>
      </c>
      <c r="T5647" s="189">
        <f t="shared" si="2221"/>
        <v>1.6759999999999999</v>
      </c>
      <c r="U5647" s="332">
        <f t="shared" si="2222"/>
        <v>1.641</v>
      </c>
      <c r="V5647" s="325"/>
      <c r="W5647" s="325"/>
    </row>
    <row r="5648" spans="1:23" x14ac:dyDescent="0.35">
      <c r="A5648" s="293">
        <v>45895</v>
      </c>
      <c r="B5648" s="305">
        <v>164.9</v>
      </c>
      <c r="C5648" s="305">
        <v>164.5</v>
      </c>
      <c r="D5648" s="305">
        <v>164.9</v>
      </c>
      <c r="E5648" s="305">
        <v>164.8</v>
      </c>
      <c r="F5648" s="305">
        <v>163.9</v>
      </c>
      <c r="G5648" s="305">
        <v>169.4</v>
      </c>
      <c r="H5648" s="305">
        <v>168.4</v>
      </c>
      <c r="I5648" s="305">
        <v>164.8</v>
      </c>
      <c r="J5648" s="329"/>
      <c r="K5648" s="363"/>
      <c r="L5648" s="329"/>
      <c r="M5648" s="363"/>
      <c r="N5648" s="183">
        <f t="shared" si="2215"/>
        <v>1.649</v>
      </c>
      <c r="O5648" s="184">
        <f t="shared" si="2216"/>
        <v>1.645</v>
      </c>
      <c r="P5648" s="185">
        <f t="shared" si="2217"/>
        <v>1.649</v>
      </c>
      <c r="Q5648" s="186">
        <f t="shared" si="2218"/>
        <v>1.6480000000000001</v>
      </c>
      <c r="R5648" s="187">
        <f t="shared" si="2219"/>
        <v>1.639</v>
      </c>
      <c r="S5648" s="188">
        <f t="shared" si="2220"/>
        <v>1.694</v>
      </c>
      <c r="T5648" s="189">
        <f t="shared" si="2221"/>
        <v>1.6840000000000002</v>
      </c>
      <c r="U5648" s="332">
        <f t="shared" si="2222"/>
        <v>1.6480000000000001</v>
      </c>
      <c r="V5648" s="325"/>
      <c r="W5648" s="325"/>
    </row>
    <row r="5649" spans="1:23" x14ac:dyDescent="0.35">
      <c r="A5649" s="293">
        <v>45896</v>
      </c>
      <c r="B5649" s="305">
        <v>165.9</v>
      </c>
      <c r="C5649" s="305">
        <v>165.5</v>
      </c>
      <c r="D5649" s="305">
        <v>165.9</v>
      </c>
      <c r="E5649" s="305">
        <v>165.8</v>
      </c>
      <c r="F5649" s="305">
        <v>164.8</v>
      </c>
      <c r="G5649" s="305">
        <v>170.5</v>
      </c>
      <c r="H5649" s="305">
        <v>169.4</v>
      </c>
      <c r="I5649" s="305">
        <v>165.8</v>
      </c>
      <c r="J5649" s="329"/>
      <c r="K5649" s="363"/>
      <c r="L5649" s="329"/>
      <c r="M5649" s="363"/>
      <c r="N5649" s="183">
        <f t="shared" si="2215"/>
        <v>1.659</v>
      </c>
      <c r="O5649" s="184">
        <f t="shared" si="2216"/>
        <v>1.655</v>
      </c>
      <c r="P5649" s="185">
        <f t="shared" si="2217"/>
        <v>1.659</v>
      </c>
      <c r="Q5649" s="186">
        <f t="shared" si="2218"/>
        <v>1.6580000000000001</v>
      </c>
      <c r="R5649" s="187">
        <f t="shared" si="2219"/>
        <v>1.6480000000000001</v>
      </c>
      <c r="S5649" s="188">
        <f t="shared" si="2220"/>
        <v>1.7050000000000001</v>
      </c>
      <c r="T5649" s="189">
        <f t="shared" si="2221"/>
        <v>1.694</v>
      </c>
      <c r="U5649" s="332">
        <f t="shared" si="2222"/>
        <v>1.6580000000000001</v>
      </c>
      <c r="V5649" s="325"/>
      <c r="W5649" s="325"/>
    </row>
    <row r="5650" spans="1:23" x14ac:dyDescent="0.35">
      <c r="A5650" s="293">
        <v>45897</v>
      </c>
      <c r="B5650" s="305">
        <v>166.7</v>
      </c>
      <c r="C5650" s="305">
        <v>166.2</v>
      </c>
      <c r="D5650" s="305">
        <v>166.6</v>
      </c>
      <c r="E5650" s="305">
        <v>166.5</v>
      </c>
      <c r="F5650" s="305">
        <v>165.6</v>
      </c>
      <c r="G5650" s="305">
        <v>171.2</v>
      </c>
      <c r="H5650" s="305">
        <v>170.3</v>
      </c>
      <c r="I5650" s="305">
        <v>166.5</v>
      </c>
      <c r="J5650" s="329"/>
      <c r="K5650" s="363"/>
      <c r="L5650" s="329"/>
      <c r="M5650" s="363"/>
      <c r="N5650" s="183">
        <f t="shared" si="2215"/>
        <v>1.6669999999999998</v>
      </c>
      <c r="O5650" s="184">
        <f t="shared" si="2216"/>
        <v>1.6619999999999999</v>
      </c>
      <c r="P5650" s="185">
        <f t="shared" si="2217"/>
        <v>1.6659999999999999</v>
      </c>
      <c r="Q5650" s="186">
        <f t="shared" si="2218"/>
        <v>1.665</v>
      </c>
      <c r="R5650" s="187">
        <f t="shared" si="2219"/>
        <v>1.6559999999999999</v>
      </c>
      <c r="S5650" s="188">
        <f t="shared" si="2220"/>
        <v>1.712</v>
      </c>
      <c r="T5650" s="189">
        <f t="shared" si="2221"/>
        <v>1.7030000000000001</v>
      </c>
      <c r="U5650" s="332">
        <f t="shared" si="2222"/>
        <v>1.665</v>
      </c>
      <c r="V5650" s="325"/>
      <c r="W5650" s="325"/>
    </row>
    <row r="5651" spans="1:23" x14ac:dyDescent="0.35">
      <c r="A5651" s="293">
        <v>45898</v>
      </c>
      <c r="B5651" s="305">
        <v>166.8</v>
      </c>
      <c r="C5651" s="305">
        <v>166.6</v>
      </c>
      <c r="D5651" s="305">
        <v>166.7</v>
      </c>
      <c r="E5651" s="305">
        <v>166.6</v>
      </c>
      <c r="F5651" s="305">
        <v>165.9</v>
      </c>
      <c r="G5651" s="305">
        <v>171.3</v>
      </c>
      <c r="H5651" s="305">
        <v>170.7</v>
      </c>
      <c r="I5651" s="305">
        <v>166.7</v>
      </c>
      <c r="J5651" s="329"/>
      <c r="K5651" s="363">
        <f>AVERAGE(I5642:I5651)</f>
        <v>164.92000000000002</v>
      </c>
      <c r="L5651" s="329"/>
      <c r="M5651" s="363">
        <f>AVERAGE(I5631:I5651)</f>
        <v>167.46190476190475</v>
      </c>
      <c r="N5651" s="183">
        <f t="shared" si="2215"/>
        <v>1.6680000000000001</v>
      </c>
      <c r="O5651" s="184">
        <f t="shared" si="2216"/>
        <v>1.6659999999999999</v>
      </c>
      <c r="P5651" s="185">
        <f t="shared" si="2217"/>
        <v>1.6669999999999998</v>
      </c>
      <c r="Q5651" s="186">
        <f t="shared" si="2218"/>
        <v>1.6659999999999999</v>
      </c>
      <c r="R5651" s="187">
        <f t="shared" si="2219"/>
        <v>1.659</v>
      </c>
      <c r="S5651" s="188">
        <f t="shared" si="2220"/>
        <v>1.7130000000000001</v>
      </c>
      <c r="T5651" s="189">
        <f t="shared" si="2221"/>
        <v>1.7069999999999999</v>
      </c>
      <c r="U5651" s="332">
        <f t="shared" si="2222"/>
        <v>1.6669999999999998</v>
      </c>
      <c r="V5651" s="325"/>
      <c r="W5651" s="325"/>
    </row>
    <row r="5652" spans="1:23" x14ac:dyDescent="0.35">
      <c r="A5652" s="293">
        <v>45901</v>
      </c>
      <c r="B5652" s="377">
        <v>166.8</v>
      </c>
      <c r="C5652" s="377">
        <v>166.6</v>
      </c>
      <c r="D5652" s="377">
        <v>166.6</v>
      </c>
      <c r="E5652" s="377">
        <v>166.5</v>
      </c>
      <c r="F5652" s="377">
        <v>165.6</v>
      </c>
      <c r="G5652" s="377">
        <v>171.3</v>
      </c>
      <c r="H5652" s="377">
        <v>170.5</v>
      </c>
      <c r="I5652" s="377">
        <v>166.6</v>
      </c>
      <c r="J5652" s="329"/>
      <c r="K5652" s="363"/>
      <c r="L5652" s="329"/>
      <c r="M5652" s="363"/>
      <c r="N5652" s="183">
        <f t="shared" ref="N5652:N5661" si="2223">B5652/$V$1</f>
        <v>1.6680000000000001</v>
      </c>
      <c r="O5652" s="184">
        <f t="shared" ref="O5652:O5661" si="2224">C5652/$V$1</f>
        <v>1.6659999999999999</v>
      </c>
      <c r="P5652" s="185">
        <f t="shared" ref="P5652:P5661" si="2225">D5652/$V$1</f>
        <v>1.6659999999999999</v>
      </c>
      <c r="Q5652" s="186">
        <f t="shared" ref="Q5652:Q5661" si="2226">E5652/$V$1</f>
        <v>1.665</v>
      </c>
      <c r="R5652" s="187">
        <f t="shared" ref="R5652:R5661" si="2227">F5652/$V$1</f>
        <v>1.6559999999999999</v>
      </c>
      <c r="S5652" s="188">
        <f t="shared" ref="S5652:S5661" si="2228">G5652/$V$1</f>
        <v>1.7130000000000001</v>
      </c>
      <c r="T5652" s="189">
        <f t="shared" ref="T5652:T5661" si="2229">H5652/$V$1</f>
        <v>1.7050000000000001</v>
      </c>
      <c r="U5652" s="332">
        <f t="shared" ref="U5652:U5661" si="2230">I5652/$V$1</f>
        <v>1.6659999999999999</v>
      </c>
      <c r="V5652" s="325"/>
      <c r="W5652" s="325"/>
    </row>
    <row r="5653" spans="1:23" x14ac:dyDescent="0.35">
      <c r="A5653" s="293">
        <v>45902</v>
      </c>
      <c r="B5653" s="377">
        <v>166.6</v>
      </c>
      <c r="C5653" s="377">
        <v>166.4</v>
      </c>
      <c r="D5653" s="377">
        <v>166.2</v>
      </c>
      <c r="E5653" s="377">
        <v>166.4</v>
      </c>
      <c r="F5653" s="377">
        <v>165.4</v>
      </c>
      <c r="G5653" s="377">
        <v>171.1</v>
      </c>
      <c r="H5653" s="377">
        <v>170.2</v>
      </c>
      <c r="I5653" s="377">
        <v>166.4</v>
      </c>
      <c r="J5653" s="329"/>
      <c r="K5653" s="363"/>
      <c r="L5653" s="329"/>
      <c r="M5653" s="363"/>
      <c r="N5653" s="183">
        <f t="shared" si="2223"/>
        <v>1.6659999999999999</v>
      </c>
      <c r="O5653" s="184">
        <f t="shared" si="2224"/>
        <v>1.6640000000000001</v>
      </c>
      <c r="P5653" s="185">
        <f t="shared" si="2225"/>
        <v>1.6619999999999999</v>
      </c>
      <c r="Q5653" s="186">
        <f t="shared" si="2226"/>
        <v>1.6640000000000001</v>
      </c>
      <c r="R5653" s="187">
        <f t="shared" si="2227"/>
        <v>1.6540000000000001</v>
      </c>
      <c r="S5653" s="188">
        <f t="shared" si="2228"/>
        <v>1.7109999999999999</v>
      </c>
      <c r="T5653" s="189">
        <f t="shared" si="2229"/>
        <v>1.702</v>
      </c>
      <c r="U5653" s="332">
        <f t="shared" si="2230"/>
        <v>1.6640000000000001</v>
      </c>
      <c r="V5653" s="325"/>
      <c r="W5653" s="325"/>
    </row>
    <row r="5654" spans="1:23" x14ac:dyDescent="0.35">
      <c r="A5654" s="293">
        <v>45903</v>
      </c>
      <c r="B5654" s="377">
        <v>166.5</v>
      </c>
      <c r="C5654" s="377">
        <v>166.2</v>
      </c>
      <c r="D5654" s="377">
        <v>166.1</v>
      </c>
      <c r="E5654" s="377">
        <v>166.2</v>
      </c>
      <c r="F5654" s="377">
        <v>165.3</v>
      </c>
      <c r="G5654" s="377">
        <v>170.9</v>
      </c>
      <c r="H5654" s="377">
        <v>170.1</v>
      </c>
      <c r="I5654" s="377">
        <v>166.2</v>
      </c>
      <c r="J5654" s="329"/>
      <c r="K5654" s="363"/>
      <c r="L5654" s="329"/>
      <c r="M5654" s="363"/>
      <c r="N5654" s="183">
        <f t="shared" si="2223"/>
        <v>1.665</v>
      </c>
      <c r="O5654" s="184">
        <f t="shared" si="2224"/>
        <v>1.6619999999999999</v>
      </c>
      <c r="P5654" s="185">
        <f t="shared" si="2225"/>
        <v>1.661</v>
      </c>
      <c r="Q5654" s="186">
        <f t="shared" si="2226"/>
        <v>1.6619999999999999</v>
      </c>
      <c r="R5654" s="187">
        <f t="shared" si="2227"/>
        <v>1.653</v>
      </c>
      <c r="S5654" s="188">
        <f t="shared" si="2228"/>
        <v>1.7090000000000001</v>
      </c>
      <c r="T5654" s="189">
        <f t="shared" si="2229"/>
        <v>1.7009999999999998</v>
      </c>
      <c r="U5654" s="332">
        <f t="shared" si="2230"/>
        <v>1.6619999999999999</v>
      </c>
      <c r="V5654" s="325"/>
      <c r="W5654" s="325"/>
    </row>
    <row r="5655" spans="1:23" x14ac:dyDescent="0.35">
      <c r="A5655" s="293">
        <v>45904</v>
      </c>
      <c r="B5655" s="377">
        <v>166.7</v>
      </c>
      <c r="C5655" s="377">
        <v>166.3</v>
      </c>
      <c r="D5655" s="377">
        <v>166.3</v>
      </c>
      <c r="E5655" s="377">
        <v>166.4</v>
      </c>
      <c r="F5655" s="377">
        <v>165.6</v>
      </c>
      <c r="G5655" s="377">
        <v>171.1</v>
      </c>
      <c r="H5655" s="377">
        <v>170</v>
      </c>
      <c r="I5655" s="377">
        <v>166.4</v>
      </c>
      <c r="J5655" s="329"/>
      <c r="K5655" s="363"/>
      <c r="L5655" s="329"/>
      <c r="M5655" s="363"/>
      <c r="N5655" s="183">
        <f t="shared" si="2223"/>
        <v>1.6669999999999998</v>
      </c>
      <c r="O5655" s="184">
        <f t="shared" si="2224"/>
        <v>1.663</v>
      </c>
      <c r="P5655" s="185">
        <f t="shared" si="2225"/>
        <v>1.663</v>
      </c>
      <c r="Q5655" s="186">
        <f t="shared" si="2226"/>
        <v>1.6640000000000001</v>
      </c>
      <c r="R5655" s="187">
        <f t="shared" si="2227"/>
        <v>1.6559999999999999</v>
      </c>
      <c r="S5655" s="188">
        <f t="shared" si="2228"/>
        <v>1.7109999999999999</v>
      </c>
      <c r="T5655" s="189">
        <f t="shared" si="2229"/>
        <v>1.7</v>
      </c>
      <c r="U5655" s="332">
        <f t="shared" si="2230"/>
        <v>1.6640000000000001</v>
      </c>
      <c r="V5655" s="325"/>
      <c r="W5655" s="325"/>
    </row>
    <row r="5656" spans="1:23" x14ac:dyDescent="0.35">
      <c r="A5656" s="293">
        <v>45905</v>
      </c>
      <c r="B5656" s="377">
        <v>167</v>
      </c>
      <c r="C5656" s="377">
        <v>166.5</v>
      </c>
      <c r="D5656" s="377">
        <v>166.7</v>
      </c>
      <c r="E5656" s="377">
        <v>166.8</v>
      </c>
      <c r="F5656" s="377">
        <v>165.8</v>
      </c>
      <c r="G5656" s="377">
        <v>171.3</v>
      </c>
      <c r="H5656" s="377">
        <v>170.3</v>
      </c>
      <c r="I5656" s="377">
        <v>166.7</v>
      </c>
      <c r="J5656" s="329"/>
      <c r="K5656" s="363"/>
      <c r="L5656" s="329"/>
      <c r="M5656" s="363"/>
      <c r="N5656" s="183">
        <f t="shared" si="2223"/>
        <v>1.67</v>
      </c>
      <c r="O5656" s="184">
        <f t="shared" si="2224"/>
        <v>1.665</v>
      </c>
      <c r="P5656" s="185">
        <f t="shared" si="2225"/>
        <v>1.6669999999999998</v>
      </c>
      <c r="Q5656" s="186">
        <f t="shared" si="2226"/>
        <v>1.6680000000000001</v>
      </c>
      <c r="R5656" s="187">
        <f t="shared" si="2227"/>
        <v>1.6580000000000001</v>
      </c>
      <c r="S5656" s="188">
        <f t="shared" si="2228"/>
        <v>1.7130000000000001</v>
      </c>
      <c r="T5656" s="189">
        <f t="shared" si="2229"/>
        <v>1.7030000000000001</v>
      </c>
      <c r="U5656" s="332">
        <f t="shared" si="2230"/>
        <v>1.6669999999999998</v>
      </c>
      <c r="V5656" s="325"/>
      <c r="W5656" s="325"/>
    </row>
    <row r="5657" spans="1:23" x14ac:dyDescent="0.35">
      <c r="A5657" s="293">
        <v>45908</v>
      </c>
      <c r="B5657" s="377">
        <v>167.5</v>
      </c>
      <c r="C5657" s="377">
        <v>167</v>
      </c>
      <c r="D5657" s="377">
        <v>167.2</v>
      </c>
      <c r="E5657" s="377">
        <v>167.4</v>
      </c>
      <c r="F5657" s="377">
        <v>166.4</v>
      </c>
      <c r="G5657" s="377">
        <v>171.9</v>
      </c>
      <c r="H5657" s="377">
        <v>171</v>
      </c>
      <c r="I5657" s="377">
        <v>167.2</v>
      </c>
      <c r="J5657" s="329"/>
      <c r="K5657" s="363"/>
      <c r="L5657" s="329"/>
      <c r="M5657" s="363"/>
      <c r="N5657" s="183">
        <f t="shared" si="2223"/>
        <v>1.675</v>
      </c>
      <c r="O5657" s="184">
        <f t="shared" si="2224"/>
        <v>1.67</v>
      </c>
      <c r="P5657" s="185">
        <f t="shared" si="2225"/>
        <v>1.6719999999999999</v>
      </c>
      <c r="Q5657" s="186">
        <f t="shared" si="2226"/>
        <v>1.6740000000000002</v>
      </c>
      <c r="R5657" s="187">
        <f t="shared" si="2227"/>
        <v>1.6640000000000001</v>
      </c>
      <c r="S5657" s="188">
        <f t="shared" si="2228"/>
        <v>1.7190000000000001</v>
      </c>
      <c r="T5657" s="189">
        <f t="shared" si="2229"/>
        <v>1.71</v>
      </c>
      <c r="U5657" s="332">
        <f t="shared" si="2230"/>
        <v>1.6719999999999999</v>
      </c>
      <c r="V5657" s="325"/>
      <c r="W5657" s="325"/>
    </row>
    <row r="5658" spans="1:23" x14ac:dyDescent="0.35">
      <c r="A5658" s="293">
        <v>45909</v>
      </c>
      <c r="B5658" s="377">
        <v>167.8</v>
      </c>
      <c r="C5658" s="377">
        <v>167.3</v>
      </c>
      <c r="D5658" s="377">
        <v>167.5</v>
      </c>
      <c r="E5658" s="377">
        <v>167.6</v>
      </c>
      <c r="F5658" s="377">
        <v>166.6</v>
      </c>
      <c r="G5658" s="377">
        <v>172.1</v>
      </c>
      <c r="H5658" s="377">
        <v>171.5</v>
      </c>
      <c r="I5658" s="377">
        <v>167.6</v>
      </c>
      <c r="J5658" s="329"/>
      <c r="K5658" s="363"/>
      <c r="L5658" s="329"/>
      <c r="M5658" s="363"/>
      <c r="N5658" s="183">
        <f t="shared" si="2223"/>
        <v>1.6780000000000002</v>
      </c>
      <c r="O5658" s="184">
        <f t="shared" si="2224"/>
        <v>1.673</v>
      </c>
      <c r="P5658" s="185">
        <f t="shared" si="2225"/>
        <v>1.675</v>
      </c>
      <c r="Q5658" s="186">
        <f t="shared" si="2226"/>
        <v>1.6759999999999999</v>
      </c>
      <c r="R5658" s="187">
        <f t="shared" si="2227"/>
        <v>1.6659999999999999</v>
      </c>
      <c r="S5658" s="188">
        <f t="shared" si="2228"/>
        <v>1.7209999999999999</v>
      </c>
      <c r="T5658" s="189">
        <f t="shared" si="2229"/>
        <v>1.7150000000000001</v>
      </c>
      <c r="U5658" s="332">
        <f t="shared" si="2230"/>
        <v>1.6759999999999999</v>
      </c>
      <c r="V5658" s="325"/>
      <c r="W5658" s="325"/>
    </row>
    <row r="5659" spans="1:23" x14ac:dyDescent="0.35">
      <c r="A5659" s="293">
        <v>45910</v>
      </c>
      <c r="B5659" s="377">
        <v>168.3</v>
      </c>
      <c r="C5659" s="377">
        <v>167.8</v>
      </c>
      <c r="D5659" s="377">
        <v>168</v>
      </c>
      <c r="E5659" s="377">
        <v>168.1</v>
      </c>
      <c r="F5659" s="377">
        <v>167.1</v>
      </c>
      <c r="G5659" s="377">
        <v>172.7</v>
      </c>
      <c r="H5659" s="377">
        <v>171.9</v>
      </c>
      <c r="I5659" s="377">
        <v>168</v>
      </c>
      <c r="J5659" s="329"/>
      <c r="K5659" s="363"/>
      <c r="L5659" s="329"/>
      <c r="M5659" s="363"/>
      <c r="N5659" s="183">
        <f t="shared" si="2223"/>
        <v>1.6830000000000001</v>
      </c>
      <c r="O5659" s="184">
        <f t="shared" si="2224"/>
        <v>1.6780000000000002</v>
      </c>
      <c r="P5659" s="185">
        <f t="shared" si="2225"/>
        <v>1.68</v>
      </c>
      <c r="Q5659" s="186">
        <f t="shared" si="2226"/>
        <v>1.681</v>
      </c>
      <c r="R5659" s="187">
        <f t="shared" si="2227"/>
        <v>1.671</v>
      </c>
      <c r="S5659" s="188">
        <f t="shared" si="2228"/>
        <v>1.7269999999999999</v>
      </c>
      <c r="T5659" s="189">
        <f t="shared" si="2229"/>
        <v>1.7190000000000001</v>
      </c>
      <c r="U5659" s="332">
        <f t="shared" si="2230"/>
        <v>1.68</v>
      </c>
      <c r="V5659" s="325"/>
      <c r="W5659" s="325"/>
    </row>
    <row r="5660" spans="1:23" x14ac:dyDescent="0.35">
      <c r="A5660" s="293">
        <v>45911</v>
      </c>
      <c r="B5660" s="377">
        <v>168.4</v>
      </c>
      <c r="C5660" s="377">
        <v>168.1</v>
      </c>
      <c r="D5660" s="377">
        <v>168.2</v>
      </c>
      <c r="E5660" s="377">
        <v>168.3</v>
      </c>
      <c r="F5660" s="377">
        <v>167.3</v>
      </c>
      <c r="G5660" s="377">
        <v>172.8</v>
      </c>
      <c r="H5660" s="377">
        <v>172.1</v>
      </c>
      <c r="I5660" s="377">
        <v>168.2</v>
      </c>
      <c r="J5660" s="329"/>
      <c r="K5660" s="363"/>
      <c r="L5660" s="329"/>
      <c r="M5660" s="363"/>
      <c r="N5660" s="183">
        <f t="shared" si="2223"/>
        <v>1.6840000000000002</v>
      </c>
      <c r="O5660" s="184">
        <f t="shared" si="2224"/>
        <v>1.681</v>
      </c>
      <c r="P5660" s="185">
        <f t="shared" si="2225"/>
        <v>1.6819999999999999</v>
      </c>
      <c r="Q5660" s="186">
        <f t="shared" si="2226"/>
        <v>1.6830000000000001</v>
      </c>
      <c r="R5660" s="187">
        <f t="shared" si="2227"/>
        <v>1.673</v>
      </c>
      <c r="S5660" s="188">
        <f t="shared" si="2228"/>
        <v>1.7280000000000002</v>
      </c>
      <c r="T5660" s="189">
        <f t="shared" si="2229"/>
        <v>1.7209999999999999</v>
      </c>
      <c r="U5660" s="332">
        <f t="shared" si="2230"/>
        <v>1.6819999999999999</v>
      </c>
      <c r="V5660" s="325"/>
      <c r="W5660" s="325"/>
    </row>
    <row r="5661" spans="1:23" x14ac:dyDescent="0.35">
      <c r="A5661" s="293">
        <v>45912</v>
      </c>
      <c r="B5661" s="377">
        <v>168.1</v>
      </c>
      <c r="C5661" s="377">
        <v>168.2</v>
      </c>
      <c r="D5661" s="377">
        <v>168.1</v>
      </c>
      <c r="E5661" s="377">
        <v>168</v>
      </c>
      <c r="F5661" s="377">
        <v>167</v>
      </c>
      <c r="G5661" s="377">
        <v>172.6</v>
      </c>
      <c r="H5661" s="377">
        <v>172</v>
      </c>
      <c r="I5661" s="377">
        <v>168.1</v>
      </c>
      <c r="J5661" s="329"/>
      <c r="K5661" s="363">
        <f>AVERAGE(I5652:I5661)</f>
        <v>167.14</v>
      </c>
      <c r="L5661" s="329"/>
      <c r="M5661" s="363"/>
      <c r="N5661" s="183">
        <f t="shared" si="2223"/>
        <v>1.681</v>
      </c>
      <c r="O5661" s="184">
        <f t="shared" si="2224"/>
        <v>1.6819999999999999</v>
      </c>
      <c r="P5661" s="185">
        <f t="shared" si="2225"/>
        <v>1.681</v>
      </c>
      <c r="Q5661" s="186">
        <f t="shared" si="2226"/>
        <v>1.68</v>
      </c>
      <c r="R5661" s="187">
        <f t="shared" si="2227"/>
        <v>1.67</v>
      </c>
      <c r="S5661" s="188">
        <f t="shared" si="2228"/>
        <v>1.726</v>
      </c>
      <c r="T5661" s="189">
        <f t="shared" si="2229"/>
        <v>1.72</v>
      </c>
      <c r="U5661" s="332">
        <f t="shared" si="2230"/>
        <v>1.681</v>
      </c>
      <c r="V5661" s="325"/>
      <c r="W5661" s="325"/>
    </row>
    <row r="5662" spans="1:23" x14ac:dyDescent="0.35">
      <c r="A5662" s="293">
        <v>45915</v>
      </c>
      <c r="B5662" s="377">
        <v>168.2</v>
      </c>
      <c r="C5662" s="377">
        <v>167.9</v>
      </c>
      <c r="D5662" s="377">
        <v>167.8</v>
      </c>
      <c r="E5662" s="377">
        <v>168</v>
      </c>
      <c r="F5662" s="377">
        <v>166.9</v>
      </c>
      <c r="G5662" s="377">
        <v>172.4</v>
      </c>
      <c r="H5662" s="377">
        <v>171.6</v>
      </c>
      <c r="I5662" s="377">
        <v>167.9</v>
      </c>
      <c r="J5662" s="329"/>
      <c r="K5662" s="363"/>
      <c r="L5662" s="329"/>
      <c r="M5662" s="363"/>
      <c r="N5662" s="183">
        <f t="shared" ref="N5662:N5673" si="2231">B5662/$V$1</f>
        <v>1.6819999999999999</v>
      </c>
      <c r="O5662" s="184">
        <f t="shared" ref="O5662:O5673" si="2232">C5662/$V$1</f>
        <v>1.679</v>
      </c>
      <c r="P5662" s="185">
        <f t="shared" ref="P5662:P5673" si="2233">D5662/$V$1</f>
        <v>1.6780000000000002</v>
      </c>
      <c r="Q5662" s="186">
        <f t="shared" ref="Q5662:Q5673" si="2234">E5662/$V$1</f>
        <v>1.68</v>
      </c>
      <c r="R5662" s="187">
        <f t="shared" ref="R5662:R5673" si="2235">F5662/$V$1</f>
        <v>1.669</v>
      </c>
      <c r="S5662" s="188">
        <f t="shared" ref="S5662:S5673" si="2236">G5662/$V$1</f>
        <v>1.724</v>
      </c>
      <c r="T5662" s="189">
        <f t="shared" ref="T5662:T5673" si="2237">H5662/$V$1</f>
        <v>1.716</v>
      </c>
      <c r="U5662" s="332">
        <f t="shared" ref="U5662:U5673" si="2238">I5662/$V$1</f>
        <v>1.679</v>
      </c>
      <c r="V5662" s="325"/>
      <c r="W5662" s="325"/>
    </row>
    <row r="5663" spans="1:23" x14ac:dyDescent="0.35">
      <c r="A5663" s="293">
        <v>45916</v>
      </c>
      <c r="B5663" s="377">
        <v>167.9</v>
      </c>
      <c r="C5663" s="377">
        <v>167.6</v>
      </c>
      <c r="D5663" s="377">
        <v>167.6</v>
      </c>
      <c r="E5663" s="377">
        <v>167.7</v>
      </c>
      <c r="F5663" s="377">
        <v>166.7</v>
      </c>
      <c r="G5663" s="377">
        <v>172.2</v>
      </c>
      <c r="H5663" s="377">
        <v>171.4</v>
      </c>
      <c r="I5663" s="377">
        <v>167.6</v>
      </c>
      <c r="J5663" s="329"/>
      <c r="K5663" s="363"/>
      <c r="L5663" s="329"/>
      <c r="M5663" s="363"/>
      <c r="N5663" s="183">
        <f t="shared" si="2231"/>
        <v>1.679</v>
      </c>
      <c r="O5663" s="184">
        <f t="shared" si="2232"/>
        <v>1.6759999999999999</v>
      </c>
      <c r="P5663" s="185">
        <f t="shared" si="2233"/>
        <v>1.6759999999999999</v>
      </c>
      <c r="Q5663" s="186">
        <f t="shared" si="2234"/>
        <v>1.6769999999999998</v>
      </c>
      <c r="R5663" s="187">
        <f t="shared" si="2235"/>
        <v>1.6669999999999998</v>
      </c>
      <c r="S5663" s="188">
        <f t="shared" si="2236"/>
        <v>1.722</v>
      </c>
      <c r="T5663" s="189">
        <f t="shared" si="2237"/>
        <v>1.714</v>
      </c>
      <c r="U5663" s="332">
        <f t="shared" si="2238"/>
        <v>1.6759999999999999</v>
      </c>
      <c r="V5663" s="325"/>
      <c r="W5663" s="325"/>
    </row>
    <row r="5664" spans="1:23" x14ac:dyDescent="0.35">
      <c r="A5664" s="293">
        <v>45917</v>
      </c>
      <c r="B5664" s="377">
        <v>167.5</v>
      </c>
      <c r="C5664" s="377">
        <v>167.2</v>
      </c>
      <c r="D5664" s="377">
        <v>167.1</v>
      </c>
      <c r="E5664" s="377">
        <v>167.3</v>
      </c>
      <c r="F5664" s="377">
        <v>166.3</v>
      </c>
      <c r="G5664" s="377">
        <v>171.8</v>
      </c>
      <c r="H5664" s="377">
        <v>171</v>
      </c>
      <c r="I5664" s="377">
        <v>167.2</v>
      </c>
      <c r="J5664" s="329"/>
      <c r="K5664" s="363"/>
      <c r="L5664" s="329"/>
      <c r="M5664" s="363"/>
      <c r="N5664" s="183">
        <f t="shared" si="2231"/>
        <v>1.675</v>
      </c>
      <c r="O5664" s="184">
        <f t="shared" si="2232"/>
        <v>1.6719999999999999</v>
      </c>
      <c r="P5664" s="185">
        <f t="shared" si="2233"/>
        <v>1.671</v>
      </c>
      <c r="Q5664" s="186">
        <f t="shared" si="2234"/>
        <v>1.673</v>
      </c>
      <c r="R5664" s="187">
        <f t="shared" si="2235"/>
        <v>1.663</v>
      </c>
      <c r="S5664" s="188">
        <f t="shared" si="2236"/>
        <v>1.7180000000000002</v>
      </c>
      <c r="T5664" s="189">
        <f t="shared" si="2237"/>
        <v>1.71</v>
      </c>
      <c r="U5664" s="332">
        <f t="shared" si="2238"/>
        <v>1.6719999999999999</v>
      </c>
      <c r="V5664" s="325"/>
      <c r="W5664" s="325"/>
    </row>
    <row r="5665" spans="1:23" x14ac:dyDescent="0.35">
      <c r="A5665" s="293">
        <v>45918</v>
      </c>
      <c r="B5665" s="377">
        <v>167.3</v>
      </c>
      <c r="C5665" s="377">
        <v>167.1</v>
      </c>
      <c r="D5665" s="377">
        <v>167</v>
      </c>
      <c r="E5665" s="377">
        <v>167.1</v>
      </c>
      <c r="F5665" s="377">
        <v>166.1</v>
      </c>
      <c r="G5665" s="377">
        <v>171.7</v>
      </c>
      <c r="H5665" s="377">
        <v>170.8</v>
      </c>
      <c r="I5665" s="377">
        <v>167.1</v>
      </c>
      <c r="J5665" s="329"/>
      <c r="K5665" s="363"/>
      <c r="L5665" s="329"/>
      <c r="M5665" s="363"/>
      <c r="N5665" s="183">
        <f t="shared" si="2231"/>
        <v>1.673</v>
      </c>
      <c r="O5665" s="184">
        <f t="shared" si="2232"/>
        <v>1.671</v>
      </c>
      <c r="P5665" s="185">
        <f t="shared" si="2233"/>
        <v>1.67</v>
      </c>
      <c r="Q5665" s="186">
        <f t="shared" si="2234"/>
        <v>1.671</v>
      </c>
      <c r="R5665" s="187">
        <f t="shared" si="2235"/>
        <v>1.661</v>
      </c>
      <c r="S5665" s="188">
        <f t="shared" si="2236"/>
        <v>1.7169999999999999</v>
      </c>
      <c r="T5665" s="189">
        <f t="shared" si="2237"/>
        <v>1.7080000000000002</v>
      </c>
      <c r="U5665" s="332">
        <f t="shared" si="2238"/>
        <v>1.671</v>
      </c>
      <c r="V5665" s="325"/>
      <c r="W5665" s="325"/>
    </row>
    <row r="5666" spans="1:23" x14ac:dyDescent="0.35">
      <c r="A5666" s="293">
        <v>45919</v>
      </c>
      <c r="B5666" s="377">
        <v>167.2</v>
      </c>
      <c r="C5666" s="377">
        <v>167.1</v>
      </c>
      <c r="D5666" s="377">
        <v>167.1</v>
      </c>
      <c r="E5666" s="377">
        <v>167.1</v>
      </c>
      <c r="F5666" s="377">
        <v>166.1</v>
      </c>
      <c r="G5666" s="377">
        <v>171.7</v>
      </c>
      <c r="H5666" s="377">
        <v>170.7</v>
      </c>
      <c r="I5666" s="377">
        <v>167.1</v>
      </c>
      <c r="J5666" s="329"/>
      <c r="K5666" s="363"/>
      <c r="L5666" s="329"/>
      <c r="M5666" s="363"/>
      <c r="N5666" s="183">
        <f t="shared" si="2231"/>
        <v>1.6719999999999999</v>
      </c>
      <c r="O5666" s="184">
        <f t="shared" si="2232"/>
        <v>1.671</v>
      </c>
      <c r="P5666" s="185">
        <f t="shared" si="2233"/>
        <v>1.671</v>
      </c>
      <c r="Q5666" s="186">
        <f t="shared" si="2234"/>
        <v>1.671</v>
      </c>
      <c r="R5666" s="187">
        <f t="shared" si="2235"/>
        <v>1.661</v>
      </c>
      <c r="S5666" s="188">
        <f t="shared" si="2236"/>
        <v>1.7169999999999999</v>
      </c>
      <c r="T5666" s="189">
        <f t="shared" si="2237"/>
        <v>1.7069999999999999</v>
      </c>
      <c r="U5666" s="332">
        <f t="shared" si="2238"/>
        <v>1.671</v>
      </c>
      <c r="V5666" s="325"/>
      <c r="W5666" s="325"/>
    </row>
    <row r="5667" spans="1:23" x14ac:dyDescent="0.35">
      <c r="A5667" s="293">
        <v>45922</v>
      </c>
      <c r="B5667" s="377">
        <v>167.1</v>
      </c>
      <c r="C5667" s="377">
        <v>167.1</v>
      </c>
      <c r="D5667" s="377">
        <v>167</v>
      </c>
      <c r="E5667" s="377">
        <v>167.1</v>
      </c>
      <c r="F5667" s="377">
        <v>166.1</v>
      </c>
      <c r="G5667" s="377">
        <v>171.7</v>
      </c>
      <c r="H5667" s="377">
        <v>170.7</v>
      </c>
      <c r="I5667" s="377">
        <v>167</v>
      </c>
      <c r="J5667" s="329"/>
      <c r="K5667" s="330"/>
      <c r="L5667" s="329"/>
      <c r="M5667" s="331"/>
      <c r="N5667" s="183">
        <f t="shared" si="2231"/>
        <v>1.671</v>
      </c>
      <c r="O5667" s="184">
        <f t="shared" si="2232"/>
        <v>1.671</v>
      </c>
      <c r="P5667" s="185">
        <f t="shared" si="2233"/>
        <v>1.67</v>
      </c>
      <c r="Q5667" s="186">
        <f t="shared" si="2234"/>
        <v>1.671</v>
      </c>
      <c r="R5667" s="187">
        <f t="shared" si="2235"/>
        <v>1.661</v>
      </c>
      <c r="S5667" s="188">
        <f t="shared" si="2236"/>
        <v>1.7169999999999999</v>
      </c>
      <c r="T5667" s="189">
        <f t="shared" si="2237"/>
        <v>1.7069999999999999</v>
      </c>
      <c r="U5667" s="332">
        <f t="shared" si="2238"/>
        <v>1.67</v>
      </c>
      <c r="V5667" s="325"/>
      <c r="W5667" s="325"/>
    </row>
    <row r="5668" spans="1:23" x14ac:dyDescent="0.35">
      <c r="A5668" s="293">
        <v>45923</v>
      </c>
      <c r="B5668" s="377">
        <v>167.3</v>
      </c>
      <c r="C5668" s="377">
        <v>167</v>
      </c>
      <c r="D5668" s="377">
        <v>167</v>
      </c>
      <c r="E5668" s="377">
        <v>167.2</v>
      </c>
      <c r="F5668" s="377">
        <v>166.2</v>
      </c>
      <c r="G5668" s="377">
        <v>171.8</v>
      </c>
      <c r="H5668" s="377">
        <v>170.7</v>
      </c>
      <c r="I5668" s="377">
        <v>167.1</v>
      </c>
      <c r="J5668" s="329"/>
      <c r="K5668" s="330"/>
      <c r="L5668" s="329"/>
      <c r="M5668" s="331"/>
      <c r="N5668" s="183">
        <f t="shared" si="2231"/>
        <v>1.673</v>
      </c>
      <c r="O5668" s="184">
        <f t="shared" si="2232"/>
        <v>1.67</v>
      </c>
      <c r="P5668" s="185">
        <f t="shared" si="2233"/>
        <v>1.67</v>
      </c>
      <c r="Q5668" s="186">
        <f t="shared" si="2234"/>
        <v>1.6719999999999999</v>
      </c>
      <c r="R5668" s="187">
        <f t="shared" si="2235"/>
        <v>1.6619999999999999</v>
      </c>
      <c r="S5668" s="188">
        <f t="shared" si="2236"/>
        <v>1.7180000000000002</v>
      </c>
      <c r="T5668" s="189">
        <f t="shared" si="2237"/>
        <v>1.7069999999999999</v>
      </c>
      <c r="U5668" s="332">
        <f t="shared" si="2238"/>
        <v>1.671</v>
      </c>
      <c r="V5668" s="325"/>
      <c r="W5668" s="325"/>
    </row>
    <row r="5669" spans="1:23" x14ac:dyDescent="0.35">
      <c r="A5669" s="293">
        <v>45924</v>
      </c>
      <c r="B5669" s="377">
        <v>167.4</v>
      </c>
      <c r="C5669" s="377">
        <v>166.9</v>
      </c>
      <c r="D5669" s="377">
        <v>167.1</v>
      </c>
      <c r="E5669" s="377">
        <v>167.1</v>
      </c>
      <c r="F5669" s="377">
        <v>166.3</v>
      </c>
      <c r="G5669" s="377">
        <v>171.8</v>
      </c>
      <c r="H5669" s="377">
        <v>170.9</v>
      </c>
      <c r="I5669" s="377">
        <v>167.1</v>
      </c>
      <c r="J5669" s="329"/>
      <c r="K5669" s="330"/>
      <c r="L5669" s="329"/>
      <c r="M5669" s="331"/>
      <c r="N5669" s="183">
        <f t="shared" si="2231"/>
        <v>1.6740000000000002</v>
      </c>
      <c r="O5669" s="184">
        <f t="shared" si="2232"/>
        <v>1.669</v>
      </c>
      <c r="P5669" s="185">
        <f t="shared" si="2233"/>
        <v>1.671</v>
      </c>
      <c r="Q5669" s="186">
        <f t="shared" si="2234"/>
        <v>1.671</v>
      </c>
      <c r="R5669" s="187">
        <f t="shared" si="2235"/>
        <v>1.663</v>
      </c>
      <c r="S5669" s="188">
        <f t="shared" si="2236"/>
        <v>1.7180000000000002</v>
      </c>
      <c r="T5669" s="189">
        <f t="shared" si="2237"/>
        <v>1.7090000000000001</v>
      </c>
      <c r="U5669" s="332">
        <f t="shared" si="2238"/>
        <v>1.671</v>
      </c>
      <c r="V5669" s="325"/>
      <c r="W5669" s="325"/>
    </row>
    <row r="5670" spans="1:23" x14ac:dyDescent="0.35">
      <c r="A5670" s="293">
        <v>45925</v>
      </c>
      <c r="B5670" s="377">
        <v>167.2</v>
      </c>
      <c r="C5670" s="377">
        <v>166.8</v>
      </c>
      <c r="D5670" s="377">
        <v>167</v>
      </c>
      <c r="E5670" s="377">
        <v>167</v>
      </c>
      <c r="F5670" s="377">
        <v>166</v>
      </c>
      <c r="G5670" s="377">
        <v>171.6</v>
      </c>
      <c r="H5670" s="377">
        <v>170.7</v>
      </c>
      <c r="I5670" s="377">
        <v>167</v>
      </c>
      <c r="J5670" s="329"/>
      <c r="K5670" s="330"/>
      <c r="L5670" s="329"/>
      <c r="M5670" s="331"/>
      <c r="N5670" s="183">
        <f t="shared" si="2231"/>
        <v>1.6719999999999999</v>
      </c>
      <c r="O5670" s="184">
        <f t="shared" si="2232"/>
        <v>1.6680000000000001</v>
      </c>
      <c r="P5670" s="185">
        <f t="shared" si="2233"/>
        <v>1.67</v>
      </c>
      <c r="Q5670" s="186">
        <f t="shared" si="2234"/>
        <v>1.67</v>
      </c>
      <c r="R5670" s="187">
        <f t="shared" si="2235"/>
        <v>1.66</v>
      </c>
      <c r="S5670" s="188">
        <f t="shared" si="2236"/>
        <v>1.716</v>
      </c>
      <c r="T5670" s="189">
        <f t="shared" si="2237"/>
        <v>1.7069999999999999</v>
      </c>
      <c r="U5670" s="332">
        <f t="shared" si="2238"/>
        <v>1.67</v>
      </c>
      <c r="V5670" s="325"/>
      <c r="W5670" s="325"/>
    </row>
    <row r="5671" spans="1:23" x14ac:dyDescent="0.35">
      <c r="A5671" s="293">
        <v>45926</v>
      </c>
      <c r="B5671" s="377">
        <v>167.2</v>
      </c>
      <c r="C5671" s="377">
        <v>166.8</v>
      </c>
      <c r="D5671" s="377">
        <v>167</v>
      </c>
      <c r="E5671" s="377">
        <v>166.9</v>
      </c>
      <c r="F5671" s="377">
        <v>166</v>
      </c>
      <c r="G5671" s="377">
        <v>171.6</v>
      </c>
      <c r="H5671" s="377">
        <v>170.6</v>
      </c>
      <c r="I5671" s="377">
        <v>166.9</v>
      </c>
      <c r="J5671" s="329"/>
      <c r="K5671" s="330"/>
      <c r="L5671" s="329"/>
      <c r="M5671" s="331"/>
      <c r="N5671" s="183">
        <f t="shared" si="2231"/>
        <v>1.6719999999999999</v>
      </c>
      <c r="O5671" s="184">
        <f t="shared" si="2232"/>
        <v>1.6680000000000001</v>
      </c>
      <c r="P5671" s="185">
        <f t="shared" si="2233"/>
        <v>1.67</v>
      </c>
      <c r="Q5671" s="186">
        <f t="shared" si="2234"/>
        <v>1.669</v>
      </c>
      <c r="R5671" s="187">
        <f t="shared" si="2235"/>
        <v>1.66</v>
      </c>
      <c r="S5671" s="188">
        <f t="shared" si="2236"/>
        <v>1.716</v>
      </c>
      <c r="T5671" s="189">
        <f t="shared" si="2237"/>
        <v>1.706</v>
      </c>
      <c r="U5671" s="332">
        <f t="shared" si="2238"/>
        <v>1.669</v>
      </c>
      <c r="V5671" s="325"/>
      <c r="W5671" s="325"/>
    </row>
    <row r="5672" spans="1:23" x14ac:dyDescent="0.35">
      <c r="A5672" s="293">
        <v>45929</v>
      </c>
      <c r="B5672" s="377">
        <v>167.4</v>
      </c>
      <c r="C5672" s="377">
        <v>167</v>
      </c>
      <c r="D5672" s="377">
        <v>167.2</v>
      </c>
      <c r="E5672" s="377">
        <v>167.3</v>
      </c>
      <c r="F5672" s="377">
        <v>166.3</v>
      </c>
      <c r="G5672" s="377">
        <v>171.9</v>
      </c>
      <c r="H5672" s="377">
        <v>170.6</v>
      </c>
      <c r="I5672" s="377">
        <v>167.2</v>
      </c>
      <c r="J5672" s="329"/>
      <c r="K5672" s="330"/>
      <c r="L5672" s="329"/>
      <c r="M5672" s="331"/>
      <c r="N5672" s="183">
        <f t="shared" si="2231"/>
        <v>1.6740000000000002</v>
      </c>
      <c r="O5672" s="184">
        <f t="shared" si="2232"/>
        <v>1.67</v>
      </c>
      <c r="P5672" s="185">
        <f t="shared" si="2233"/>
        <v>1.6719999999999999</v>
      </c>
      <c r="Q5672" s="186">
        <f t="shared" si="2234"/>
        <v>1.673</v>
      </c>
      <c r="R5672" s="187">
        <f t="shared" si="2235"/>
        <v>1.663</v>
      </c>
      <c r="S5672" s="188">
        <f t="shared" si="2236"/>
        <v>1.7190000000000001</v>
      </c>
      <c r="T5672" s="189">
        <f t="shared" si="2237"/>
        <v>1.706</v>
      </c>
      <c r="U5672" s="332">
        <f t="shared" si="2238"/>
        <v>1.6719999999999999</v>
      </c>
      <c r="V5672" s="325"/>
      <c r="W5672" s="325"/>
    </row>
    <row r="5673" spans="1:23" x14ac:dyDescent="0.35">
      <c r="A5673" s="293">
        <v>45930</v>
      </c>
      <c r="B5673" s="377">
        <v>168</v>
      </c>
      <c r="C5673" s="377">
        <v>167.5</v>
      </c>
      <c r="D5673" s="377">
        <v>167.9</v>
      </c>
      <c r="E5673" s="377">
        <v>167.9</v>
      </c>
      <c r="F5673" s="377">
        <v>166.9</v>
      </c>
      <c r="G5673" s="377">
        <v>172.5</v>
      </c>
      <c r="H5673" s="377">
        <v>171.2</v>
      </c>
      <c r="I5673" s="377">
        <v>167.8</v>
      </c>
      <c r="J5673" s="329"/>
      <c r="K5673" s="363">
        <f>AVERAGE(I5662:I5673)</f>
        <v>167.25</v>
      </c>
      <c r="L5673" s="329"/>
      <c r="M5673" s="363">
        <f>AVERAGE(I5652:I5673)</f>
        <v>167.2</v>
      </c>
      <c r="N5673" s="183">
        <f t="shared" si="2231"/>
        <v>1.68</v>
      </c>
      <c r="O5673" s="184">
        <f t="shared" si="2232"/>
        <v>1.675</v>
      </c>
      <c r="P5673" s="185">
        <f t="shared" si="2233"/>
        <v>1.679</v>
      </c>
      <c r="Q5673" s="186">
        <f t="shared" si="2234"/>
        <v>1.679</v>
      </c>
      <c r="R5673" s="187">
        <f t="shared" si="2235"/>
        <v>1.669</v>
      </c>
      <c r="S5673" s="188">
        <f t="shared" si="2236"/>
        <v>1.7250000000000001</v>
      </c>
      <c r="T5673" s="189">
        <f t="shared" si="2237"/>
        <v>1.712</v>
      </c>
      <c r="U5673" s="332">
        <f t="shared" si="2238"/>
        <v>1.6780000000000002</v>
      </c>
      <c r="V5673" s="325"/>
      <c r="W5673" s="325"/>
    </row>
    <row r="5674" spans="1:23" x14ac:dyDescent="0.35">
      <c r="A5674" s="293">
        <v>45931</v>
      </c>
      <c r="B5674" s="305">
        <v>169.2</v>
      </c>
      <c r="C5674" s="305">
        <v>168.6</v>
      </c>
      <c r="D5674" s="305">
        <v>169.1</v>
      </c>
      <c r="E5674" s="305">
        <v>169.1</v>
      </c>
      <c r="F5674" s="305">
        <v>168.2</v>
      </c>
      <c r="G5674" s="305">
        <v>173.7</v>
      </c>
      <c r="H5674" s="305">
        <v>172.6</v>
      </c>
      <c r="I5674" s="305">
        <v>169</v>
      </c>
      <c r="J5674" s="329"/>
      <c r="K5674" s="363"/>
      <c r="L5674" s="329"/>
      <c r="M5674" s="363"/>
      <c r="N5674" s="183">
        <f t="shared" ref="N5674:N5686" si="2239">B5674/$V$1</f>
        <v>1.6919999999999999</v>
      </c>
      <c r="O5674" s="184">
        <f t="shared" ref="O5674:O5686" si="2240">C5674/$V$1</f>
        <v>1.6859999999999999</v>
      </c>
      <c r="P5674" s="185">
        <f t="shared" ref="P5674:P5686" si="2241">D5674/$V$1</f>
        <v>1.6909999999999998</v>
      </c>
      <c r="Q5674" s="186">
        <f t="shared" ref="Q5674:Q5686" si="2242">E5674/$V$1</f>
        <v>1.6909999999999998</v>
      </c>
      <c r="R5674" s="187">
        <f t="shared" ref="R5674:R5686" si="2243">F5674/$V$1</f>
        <v>1.6819999999999999</v>
      </c>
      <c r="S5674" s="188">
        <f t="shared" ref="S5674:S5686" si="2244">G5674/$V$1</f>
        <v>1.7369999999999999</v>
      </c>
      <c r="T5674" s="189">
        <f t="shared" ref="T5674:T5686" si="2245">H5674/$V$1</f>
        <v>1.726</v>
      </c>
      <c r="U5674" s="332">
        <f t="shared" ref="U5674:U5686" si="2246">I5674/$V$1</f>
        <v>1.69</v>
      </c>
      <c r="V5674" s="325"/>
      <c r="W5674" s="325"/>
    </row>
    <row r="5675" spans="1:23" x14ac:dyDescent="0.35">
      <c r="A5675" s="293">
        <v>45932</v>
      </c>
      <c r="B5675" s="305">
        <v>169.4</v>
      </c>
      <c r="C5675" s="305">
        <v>168.8</v>
      </c>
      <c r="D5675" s="305">
        <v>169.2</v>
      </c>
      <c r="E5675" s="305">
        <v>169.2</v>
      </c>
      <c r="F5675" s="305">
        <v>168.2</v>
      </c>
      <c r="G5675" s="305">
        <v>173.7</v>
      </c>
      <c r="H5675" s="305">
        <v>172.7</v>
      </c>
      <c r="I5675" s="305">
        <v>169.1</v>
      </c>
      <c r="J5675" s="329"/>
      <c r="K5675" s="363"/>
      <c r="L5675" s="329"/>
      <c r="M5675" s="363"/>
      <c r="N5675" s="183">
        <f t="shared" si="2239"/>
        <v>1.694</v>
      </c>
      <c r="O5675" s="184">
        <f t="shared" si="2240"/>
        <v>1.6880000000000002</v>
      </c>
      <c r="P5675" s="185">
        <f t="shared" si="2241"/>
        <v>1.6919999999999999</v>
      </c>
      <c r="Q5675" s="186">
        <f t="shared" si="2242"/>
        <v>1.6919999999999999</v>
      </c>
      <c r="R5675" s="187">
        <f t="shared" si="2243"/>
        <v>1.6819999999999999</v>
      </c>
      <c r="S5675" s="188">
        <f t="shared" si="2244"/>
        <v>1.7369999999999999</v>
      </c>
      <c r="T5675" s="189">
        <f t="shared" si="2245"/>
        <v>1.7269999999999999</v>
      </c>
      <c r="U5675" s="332">
        <f t="shared" si="2246"/>
        <v>1.6909999999999998</v>
      </c>
      <c r="V5675" s="325"/>
      <c r="W5675" s="325"/>
    </row>
    <row r="5676" spans="1:23" x14ac:dyDescent="0.35">
      <c r="A5676" s="293">
        <v>45933</v>
      </c>
      <c r="B5676" s="305">
        <v>169.8</v>
      </c>
      <c r="C5676" s="305">
        <v>169.4</v>
      </c>
      <c r="D5676" s="305">
        <v>169.6</v>
      </c>
      <c r="E5676" s="305">
        <v>169.6</v>
      </c>
      <c r="F5676" s="305">
        <v>168.7</v>
      </c>
      <c r="G5676" s="305">
        <v>174.2</v>
      </c>
      <c r="H5676" s="305">
        <v>173.2</v>
      </c>
      <c r="I5676" s="305">
        <v>169.6</v>
      </c>
      <c r="J5676" s="329"/>
      <c r="K5676" s="363"/>
      <c r="L5676" s="329"/>
      <c r="M5676" s="363"/>
      <c r="N5676" s="183">
        <f t="shared" si="2239"/>
        <v>1.6980000000000002</v>
      </c>
      <c r="O5676" s="184">
        <f t="shared" si="2240"/>
        <v>1.694</v>
      </c>
      <c r="P5676" s="185">
        <f t="shared" si="2241"/>
        <v>1.696</v>
      </c>
      <c r="Q5676" s="186">
        <f t="shared" si="2242"/>
        <v>1.696</v>
      </c>
      <c r="R5676" s="187">
        <f t="shared" si="2243"/>
        <v>1.6869999999999998</v>
      </c>
      <c r="S5676" s="188">
        <f t="shared" si="2244"/>
        <v>1.742</v>
      </c>
      <c r="T5676" s="189">
        <f t="shared" si="2245"/>
        <v>1.732</v>
      </c>
      <c r="U5676" s="332">
        <f t="shared" si="2246"/>
        <v>1.696</v>
      </c>
      <c r="V5676" s="325"/>
      <c r="W5676" s="325"/>
    </row>
    <row r="5677" spans="1:23" x14ac:dyDescent="0.35">
      <c r="A5677" s="293">
        <v>45936</v>
      </c>
      <c r="B5677" s="305">
        <v>169.8</v>
      </c>
      <c r="C5677" s="305">
        <v>169.5</v>
      </c>
      <c r="D5677" s="305">
        <v>169.6</v>
      </c>
      <c r="E5677" s="305">
        <v>169.6</v>
      </c>
      <c r="F5677" s="305">
        <v>168.7</v>
      </c>
      <c r="G5677" s="305">
        <v>174.2</v>
      </c>
      <c r="H5677" s="305">
        <v>173.2</v>
      </c>
      <c r="I5677" s="305">
        <v>169.6</v>
      </c>
      <c r="J5677" s="329"/>
      <c r="K5677" s="363"/>
      <c r="L5677" s="329"/>
      <c r="M5677" s="363"/>
      <c r="N5677" s="183">
        <f t="shared" si="2239"/>
        <v>1.6980000000000002</v>
      </c>
      <c r="O5677" s="184">
        <f t="shared" si="2240"/>
        <v>1.6950000000000001</v>
      </c>
      <c r="P5677" s="185">
        <f t="shared" si="2241"/>
        <v>1.696</v>
      </c>
      <c r="Q5677" s="186">
        <f t="shared" si="2242"/>
        <v>1.696</v>
      </c>
      <c r="R5677" s="187">
        <f t="shared" si="2243"/>
        <v>1.6869999999999998</v>
      </c>
      <c r="S5677" s="188">
        <f t="shared" si="2244"/>
        <v>1.742</v>
      </c>
      <c r="T5677" s="189">
        <f t="shared" si="2245"/>
        <v>1.732</v>
      </c>
      <c r="U5677" s="332">
        <f t="shared" si="2246"/>
        <v>1.696</v>
      </c>
      <c r="V5677" s="325"/>
      <c r="W5677" s="325"/>
    </row>
    <row r="5678" spans="1:23" x14ac:dyDescent="0.35">
      <c r="A5678" s="293">
        <v>45937</v>
      </c>
      <c r="B5678" s="305">
        <v>169.1</v>
      </c>
      <c r="C5678" s="305">
        <v>169.1</v>
      </c>
      <c r="D5678" s="305">
        <v>168.9</v>
      </c>
      <c r="E5678" s="305">
        <v>168.8</v>
      </c>
      <c r="F5678" s="305">
        <v>167.9</v>
      </c>
      <c r="G5678" s="305">
        <v>173.4</v>
      </c>
      <c r="H5678" s="305">
        <v>172.6</v>
      </c>
      <c r="I5678" s="305">
        <v>168.9</v>
      </c>
      <c r="J5678" s="329"/>
      <c r="K5678" s="363"/>
      <c r="L5678" s="329"/>
      <c r="M5678" s="363"/>
      <c r="N5678" s="183">
        <f t="shared" si="2239"/>
        <v>1.6909999999999998</v>
      </c>
      <c r="O5678" s="184">
        <f t="shared" si="2240"/>
        <v>1.6909999999999998</v>
      </c>
      <c r="P5678" s="185">
        <f t="shared" si="2241"/>
        <v>1.6890000000000001</v>
      </c>
      <c r="Q5678" s="186">
        <f t="shared" si="2242"/>
        <v>1.6880000000000002</v>
      </c>
      <c r="R5678" s="187">
        <f t="shared" si="2243"/>
        <v>1.679</v>
      </c>
      <c r="S5678" s="188">
        <f t="shared" si="2244"/>
        <v>1.734</v>
      </c>
      <c r="T5678" s="189">
        <f t="shared" si="2245"/>
        <v>1.726</v>
      </c>
      <c r="U5678" s="332">
        <f t="shared" si="2246"/>
        <v>1.6890000000000001</v>
      </c>
      <c r="V5678" s="325"/>
      <c r="W5678" s="325"/>
    </row>
    <row r="5679" spans="1:23" x14ac:dyDescent="0.35">
      <c r="A5679" s="293">
        <v>45938</v>
      </c>
      <c r="B5679" s="305">
        <v>168</v>
      </c>
      <c r="C5679" s="305">
        <v>168</v>
      </c>
      <c r="D5679" s="305">
        <v>167.8</v>
      </c>
      <c r="E5679" s="305">
        <v>167.7</v>
      </c>
      <c r="F5679" s="305">
        <v>166.9</v>
      </c>
      <c r="G5679" s="305">
        <v>172.4</v>
      </c>
      <c r="H5679" s="305">
        <v>171.3</v>
      </c>
      <c r="I5679" s="305">
        <v>167.8</v>
      </c>
      <c r="J5679" s="329"/>
      <c r="K5679" s="363"/>
      <c r="L5679" s="329"/>
      <c r="M5679" s="363"/>
      <c r="N5679" s="183">
        <f t="shared" si="2239"/>
        <v>1.68</v>
      </c>
      <c r="O5679" s="184">
        <f t="shared" si="2240"/>
        <v>1.68</v>
      </c>
      <c r="P5679" s="185">
        <f t="shared" si="2241"/>
        <v>1.6780000000000002</v>
      </c>
      <c r="Q5679" s="186">
        <f t="shared" si="2242"/>
        <v>1.6769999999999998</v>
      </c>
      <c r="R5679" s="187">
        <f t="shared" si="2243"/>
        <v>1.669</v>
      </c>
      <c r="S5679" s="188">
        <f t="shared" si="2244"/>
        <v>1.724</v>
      </c>
      <c r="T5679" s="189">
        <f t="shared" si="2245"/>
        <v>1.7130000000000001</v>
      </c>
      <c r="U5679" s="332">
        <f t="shared" si="2246"/>
        <v>1.6780000000000002</v>
      </c>
      <c r="V5679" s="325"/>
      <c r="W5679" s="325"/>
    </row>
    <row r="5680" spans="1:23" x14ac:dyDescent="0.35">
      <c r="A5680" s="293">
        <v>45939</v>
      </c>
      <c r="B5680" s="305">
        <v>167.3</v>
      </c>
      <c r="C5680" s="305">
        <v>167</v>
      </c>
      <c r="D5680" s="305">
        <v>167.1</v>
      </c>
      <c r="E5680" s="305">
        <v>167.1</v>
      </c>
      <c r="F5680" s="305">
        <v>166.3</v>
      </c>
      <c r="G5680" s="305">
        <v>171.8</v>
      </c>
      <c r="H5680" s="305">
        <v>170.5</v>
      </c>
      <c r="I5680" s="305">
        <v>167.1</v>
      </c>
      <c r="J5680" s="329"/>
      <c r="K5680" s="363"/>
      <c r="L5680" s="329"/>
      <c r="M5680" s="363"/>
      <c r="N5680" s="183">
        <f t="shared" si="2239"/>
        <v>1.673</v>
      </c>
      <c r="O5680" s="184">
        <f t="shared" si="2240"/>
        <v>1.67</v>
      </c>
      <c r="P5680" s="185">
        <f t="shared" si="2241"/>
        <v>1.671</v>
      </c>
      <c r="Q5680" s="186">
        <f t="shared" si="2242"/>
        <v>1.671</v>
      </c>
      <c r="R5680" s="187">
        <f t="shared" si="2243"/>
        <v>1.663</v>
      </c>
      <c r="S5680" s="188">
        <f t="shared" si="2244"/>
        <v>1.7180000000000002</v>
      </c>
      <c r="T5680" s="189">
        <f t="shared" si="2245"/>
        <v>1.7050000000000001</v>
      </c>
      <c r="U5680" s="332">
        <f t="shared" si="2246"/>
        <v>1.671</v>
      </c>
      <c r="V5680" s="325"/>
      <c r="W5680" s="325"/>
    </row>
    <row r="5681" spans="1:23" x14ac:dyDescent="0.35">
      <c r="A5681" s="293">
        <v>45940</v>
      </c>
      <c r="B5681" s="305">
        <v>166.9</v>
      </c>
      <c r="C5681" s="305">
        <v>166.5</v>
      </c>
      <c r="D5681" s="305">
        <v>166.7</v>
      </c>
      <c r="E5681" s="305">
        <v>166.7</v>
      </c>
      <c r="F5681" s="305">
        <v>165.8</v>
      </c>
      <c r="G5681" s="305">
        <v>171.4</v>
      </c>
      <c r="H5681" s="305">
        <v>170.2</v>
      </c>
      <c r="I5681" s="305">
        <v>166.7</v>
      </c>
      <c r="J5681" s="329"/>
      <c r="K5681" s="363"/>
      <c r="L5681" s="329"/>
      <c r="M5681" s="363"/>
      <c r="N5681" s="183">
        <f t="shared" si="2239"/>
        <v>1.669</v>
      </c>
      <c r="O5681" s="184">
        <f t="shared" si="2240"/>
        <v>1.665</v>
      </c>
      <c r="P5681" s="185">
        <f t="shared" si="2241"/>
        <v>1.6669999999999998</v>
      </c>
      <c r="Q5681" s="186">
        <f t="shared" si="2242"/>
        <v>1.6669999999999998</v>
      </c>
      <c r="R5681" s="187">
        <f t="shared" si="2243"/>
        <v>1.6580000000000001</v>
      </c>
      <c r="S5681" s="188">
        <f t="shared" si="2244"/>
        <v>1.714</v>
      </c>
      <c r="T5681" s="189">
        <f t="shared" si="2245"/>
        <v>1.702</v>
      </c>
      <c r="U5681" s="332">
        <f t="shared" si="2246"/>
        <v>1.6669999999999998</v>
      </c>
      <c r="V5681" s="325"/>
      <c r="W5681" s="325"/>
    </row>
    <row r="5682" spans="1:23" x14ac:dyDescent="0.35">
      <c r="A5682" s="293">
        <v>45943</v>
      </c>
      <c r="B5682" s="305">
        <v>166.8</v>
      </c>
      <c r="C5682" s="305">
        <v>166.5</v>
      </c>
      <c r="D5682" s="305">
        <v>166.6</v>
      </c>
      <c r="E5682" s="305">
        <v>166.6</v>
      </c>
      <c r="F5682" s="305">
        <v>165.8</v>
      </c>
      <c r="G5682" s="305">
        <v>171.3</v>
      </c>
      <c r="H5682" s="305">
        <v>169.9</v>
      </c>
      <c r="I5682" s="305">
        <v>166.6</v>
      </c>
      <c r="J5682" s="329"/>
      <c r="K5682" s="363"/>
      <c r="L5682" s="329"/>
      <c r="M5682" s="363"/>
      <c r="N5682" s="183">
        <f t="shared" si="2239"/>
        <v>1.6680000000000001</v>
      </c>
      <c r="O5682" s="184">
        <f t="shared" si="2240"/>
        <v>1.665</v>
      </c>
      <c r="P5682" s="185">
        <f t="shared" si="2241"/>
        <v>1.6659999999999999</v>
      </c>
      <c r="Q5682" s="186">
        <f t="shared" si="2242"/>
        <v>1.6659999999999999</v>
      </c>
      <c r="R5682" s="187">
        <f t="shared" si="2243"/>
        <v>1.6580000000000001</v>
      </c>
      <c r="S5682" s="188">
        <f t="shared" si="2244"/>
        <v>1.7130000000000001</v>
      </c>
      <c r="T5682" s="189">
        <f t="shared" si="2245"/>
        <v>1.6990000000000001</v>
      </c>
      <c r="U5682" s="332">
        <f t="shared" si="2246"/>
        <v>1.6659999999999999</v>
      </c>
      <c r="V5682" s="325"/>
      <c r="W5682" s="325"/>
    </row>
    <row r="5683" spans="1:23" x14ac:dyDescent="0.35">
      <c r="A5683" s="293">
        <v>45944</v>
      </c>
      <c r="B5683" s="305">
        <v>166.9</v>
      </c>
      <c r="C5683" s="305">
        <v>166.5</v>
      </c>
      <c r="D5683" s="305">
        <v>166.6</v>
      </c>
      <c r="E5683" s="305">
        <v>166.9</v>
      </c>
      <c r="F5683" s="305">
        <v>166</v>
      </c>
      <c r="G5683" s="305">
        <v>171.4</v>
      </c>
      <c r="H5683" s="305">
        <v>170</v>
      </c>
      <c r="I5683" s="305">
        <v>166.7</v>
      </c>
      <c r="J5683" s="329"/>
      <c r="K5683" s="363"/>
      <c r="L5683" s="329"/>
      <c r="M5683" s="363"/>
      <c r="N5683" s="183">
        <f t="shared" si="2239"/>
        <v>1.669</v>
      </c>
      <c r="O5683" s="184">
        <f t="shared" si="2240"/>
        <v>1.665</v>
      </c>
      <c r="P5683" s="185">
        <f t="shared" si="2241"/>
        <v>1.6659999999999999</v>
      </c>
      <c r="Q5683" s="186">
        <f t="shared" si="2242"/>
        <v>1.669</v>
      </c>
      <c r="R5683" s="187">
        <f t="shared" si="2243"/>
        <v>1.66</v>
      </c>
      <c r="S5683" s="188">
        <f t="shared" si="2244"/>
        <v>1.714</v>
      </c>
      <c r="T5683" s="189">
        <f t="shared" si="2245"/>
        <v>1.7</v>
      </c>
      <c r="U5683" s="332">
        <f t="shared" si="2246"/>
        <v>1.6669999999999998</v>
      </c>
      <c r="V5683" s="325"/>
      <c r="W5683" s="325"/>
    </row>
    <row r="5684" spans="1:23" x14ac:dyDescent="0.35">
      <c r="A5684" s="293">
        <v>45945</v>
      </c>
      <c r="B5684" s="305">
        <v>166.7</v>
      </c>
      <c r="C5684" s="305">
        <v>166.4</v>
      </c>
      <c r="D5684" s="305">
        <v>166.6</v>
      </c>
      <c r="E5684" s="305">
        <v>166.7</v>
      </c>
      <c r="F5684" s="305">
        <v>166</v>
      </c>
      <c r="G5684" s="305">
        <v>171.3</v>
      </c>
      <c r="H5684" s="305">
        <v>170.1</v>
      </c>
      <c r="I5684" s="305">
        <v>166.6</v>
      </c>
      <c r="J5684" s="329"/>
      <c r="K5684" s="363"/>
      <c r="L5684" s="329"/>
      <c r="M5684" s="363"/>
      <c r="N5684" s="183">
        <f t="shared" si="2239"/>
        <v>1.6669999999999998</v>
      </c>
      <c r="O5684" s="184">
        <f t="shared" si="2240"/>
        <v>1.6640000000000001</v>
      </c>
      <c r="P5684" s="185">
        <f t="shared" si="2241"/>
        <v>1.6659999999999999</v>
      </c>
      <c r="Q5684" s="186">
        <f t="shared" si="2242"/>
        <v>1.6669999999999998</v>
      </c>
      <c r="R5684" s="187">
        <f t="shared" si="2243"/>
        <v>1.66</v>
      </c>
      <c r="S5684" s="188">
        <f t="shared" si="2244"/>
        <v>1.7130000000000001</v>
      </c>
      <c r="T5684" s="189">
        <f t="shared" si="2245"/>
        <v>1.7009999999999998</v>
      </c>
      <c r="U5684" s="332">
        <f t="shared" si="2246"/>
        <v>1.6659999999999999</v>
      </c>
      <c r="V5684" s="325"/>
      <c r="W5684" s="325"/>
    </row>
    <row r="5685" spans="1:23" x14ac:dyDescent="0.35">
      <c r="A5685" s="293">
        <v>45946</v>
      </c>
      <c r="B5685" s="305">
        <v>166.6</v>
      </c>
      <c r="C5685" s="305">
        <v>166.3</v>
      </c>
      <c r="D5685" s="305">
        <v>166.5</v>
      </c>
      <c r="E5685" s="305">
        <v>166.7</v>
      </c>
      <c r="F5685" s="305">
        <v>165.9</v>
      </c>
      <c r="G5685" s="305">
        <v>171.4</v>
      </c>
      <c r="H5685" s="305">
        <v>170.3</v>
      </c>
      <c r="I5685" s="305">
        <v>166.5</v>
      </c>
      <c r="J5685" s="329"/>
      <c r="K5685" s="363"/>
      <c r="L5685" s="329"/>
      <c r="M5685" s="363"/>
      <c r="N5685" s="183">
        <f t="shared" si="2239"/>
        <v>1.6659999999999999</v>
      </c>
      <c r="O5685" s="184">
        <f t="shared" si="2240"/>
        <v>1.663</v>
      </c>
      <c r="P5685" s="185">
        <f t="shared" si="2241"/>
        <v>1.665</v>
      </c>
      <c r="Q5685" s="186">
        <f t="shared" si="2242"/>
        <v>1.6669999999999998</v>
      </c>
      <c r="R5685" s="187">
        <f t="shared" si="2243"/>
        <v>1.659</v>
      </c>
      <c r="S5685" s="188">
        <f t="shared" si="2244"/>
        <v>1.714</v>
      </c>
      <c r="T5685" s="189">
        <f t="shared" si="2245"/>
        <v>1.7030000000000001</v>
      </c>
      <c r="U5685" s="332">
        <f t="shared" si="2246"/>
        <v>1.665</v>
      </c>
      <c r="V5685" s="325"/>
      <c r="W5685" s="325"/>
    </row>
    <row r="5686" spans="1:23" x14ac:dyDescent="0.35">
      <c r="A5686" s="293">
        <v>45947</v>
      </c>
      <c r="B5686" s="305">
        <v>166.3</v>
      </c>
      <c r="C5686" s="305">
        <v>166.2</v>
      </c>
      <c r="D5686" s="305">
        <v>166.2</v>
      </c>
      <c r="E5686" s="305">
        <v>166.2</v>
      </c>
      <c r="F5686" s="305">
        <v>165.6</v>
      </c>
      <c r="G5686" s="305">
        <v>171</v>
      </c>
      <c r="H5686" s="305">
        <v>170</v>
      </c>
      <c r="I5686" s="305">
        <v>166.3</v>
      </c>
      <c r="J5686" s="329"/>
      <c r="K5686" s="363">
        <f>AVERAGE(I5674:I5686)</f>
        <v>167.73076923076923</v>
      </c>
      <c r="L5686" s="329"/>
      <c r="M5686" s="363"/>
      <c r="N5686" s="183">
        <f t="shared" si="2239"/>
        <v>1.663</v>
      </c>
      <c r="O5686" s="184">
        <f t="shared" si="2240"/>
        <v>1.6619999999999999</v>
      </c>
      <c r="P5686" s="185">
        <f t="shared" si="2241"/>
        <v>1.6619999999999999</v>
      </c>
      <c r="Q5686" s="186">
        <f t="shared" si="2242"/>
        <v>1.6619999999999999</v>
      </c>
      <c r="R5686" s="187">
        <f t="shared" si="2243"/>
        <v>1.6559999999999999</v>
      </c>
      <c r="S5686" s="188">
        <f t="shared" si="2244"/>
        <v>1.71</v>
      </c>
      <c r="T5686" s="189">
        <f t="shared" si="2245"/>
        <v>1.7</v>
      </c>
      <c r="U5686" s="332">
        <f t="shared" si="2246"/>
        <v>1.663</v>
      </c>
      <c r="V5686" s="325"/>
      <c r="W5686" s="325"/>
    </row>
    <row r="5687" spans="1:23" x14ac:dyDescent="0.35">
      <c r="A5687" s="293">
        <v>45950</v>
      </c>
      <c r="B5687" s="378">
        <v>165.7</v>
      </c>
      <c r="C5687" s="378">
        <v>165.7</v>
      </c>
      <c r="D5687" s="378">
        <v>165.6</v>
      </c>
      <c r="E5687" s="378">
        <v>165.6</v>
      </c>
      <c r="F5687" s="378">
        <v>164.9</v>
      </c>
      <c r="G5687" s="378">
        <v>170.5</v>
      </c>
      <c r="H5687" s="378">
        <v>169.5</v>
      </c>
      <c r="I5687" s="378">
        <v>165.7</v>
      </c>
      <c r="J5687" s="329"/>
      <c r="K5687" s="363"/>
      <c r="L5687" s="329"/>
      <c r="M5687" s="363"/>
      <c r="N5687" s="183">
        <f t="shared" ref="N5687:N5696" si="2247">B5687/$V$1</f>
        <v>1.6569999999999998</v>
      </c>
      <c r="O5687" s="184">
        <f t="shared" ref="O5687:O5696" si="2248">C5687/$V$1</f>
        <v>1.6569999999999998</v>
      </c>
      <c r="P5687" s="185">
        <f t="shared" ref="P5687:P5696" si="2249">D5687/$V$1</f>
        <v>1.6559999999999999</v>
      </c>
      <c r="Q5687" s="186">
        <f t="shared" ref="Q5687:Q5696" si="2250">E5687/$V$1</f>
        <v>1.6559999999999999</v>
      </c>
      <c r="R5687" s="187">
        <f t="shared" ref="R5687:R5696" si="2251">F5687/$V$1</f>
        <v>1.649</v>
      </c>
      <c r="S5687" s="188">
        <f t="shared" ref="S5687:S5696" si="2252">G5687/$V$1</f>
        <v>1.7050000000000001</v>
      </c>
      <c r="T5687" s="189">
        <f t="shared" ref="T5687:T5696" si="2253">H5687/$V$1</f>
        <v>1.6950000000000001</v>
      </c>
      <c r="U5687" s="332">
        <f t="shared" ref="U5687:U5696" si="2254">I5687/$V$1</f>
        <v>1.6569999999999998</v>
      </c>
      <c r="V5687" s="325"/>
      <c r="W5687" s="325"/>
    </row>
    <row r="5688" spans="1:23" x14ac:dyDescent="0.35">
      <c r="A5688" s="293">
        <v>45951</v>
      </c>
      <c r="B5688" s="378">
        <v>165.1</v>
      </c>
      <c r="C5688" s="378">
        <v>165.1</v>
      </c>
      <c r="D5688" s="378">
        <v>165</v>
      </c>
      <c r="E5688" s="378">
        <v>165.2</v>
      </c>
      <c r="F5688" s="378">
        <v>164.3</v>
      </c>
      <c r="G5688" s="378">
        <v>169.8</v>
      </c>
      <c r="H5688" s="378">
        <v>168.7</v>
      </c>
      <c r="I5688" s="378">
        <v>165.1</v>
      </c>
      <c r="J5688" s="329"/>
      <c r="K5688" s="363"/>
      <c r="L5688" s="329"/>
      <c r="M5688" s="363"/>
      <c r="N5688" s="183">
        <f t="shared" si="2247"/>
        <v>1.651</v>
      </c>
      <c r="O5688" s="184">
        <f t="shared" si="2248"/>
        <v>1.651</v>
      </c>
      <c r="P5688" s="185">
        <f t="shared" si="2249"/>
        <v>1.65</v>
      </c>
      <c r="Q5688" s="186">
        <f t="shared" si="2250"/>
        <v>1.6519999999999999</v>
      </c>
      <c r="R5688" s="187">
        <f t="shared" si="2251"/>
        <v>1.643</v>
      </c>
      <c r="S5688" s="188">
        <f t="shared" si="2252"/>
        <v>1.6980000000000002</v>
      </c>
      <c r="T5688" s="189">
        <f t="shared" si="2253"/>
        <v>1.6869999999999998</v>
      </c>
      <c r="U5688" s="332">
        <f t="shared" si="2254"/>
        <v>1.651</v>
      </c>
      <c r="V5688" s="325"/>
      <c r="W5688" s="325"/>
    </row>
    <row r="5689" spans="1:23" x14ac:dyDescent="0.35">
      <c r="A5689" s="293">
        <v>45952</v>
      </c>
      <c r="B5689" s="378">
        <v>164.6</v>
      </c>
      <c r="C5689" s="378">
        <v>164.5</v>
      </c>
      <c r="D5689" s="378">
        <v>164.5</v>
      </c>
      <c r="E5689" s="378">
        <v>164.6</v>
      </c>
      <c r="F5689" s="378">
        <v>163.9</v>
      </c>
      <c r="G5689" s="378">
        <v>169.3</v>
      </c>
      <c r="H5689" s="378">
        <v>168</v>
      </c>
      <c r="I5689" s="378">
        <v>164.5</v>
      </c>
      <c r="J5689" s="329"/>
      <c r="K5689" s="363"/>
      <c r="L5689" s="329"/>
      <c r="M5689" s="363"/>
      <c r="N5689" s="183">
        <f t="shared" si="2247"/>
        <v>1.6459999999999999</v>
      </c>
      <c r="O5689" s="184">
        <f t="shared" si="2248"/>
        <v>1.645</v>
      </c>
      <c r="P5689" s="185">
        <f t="shared" si="2249"/>
        <v>1.645</v>
      </c>
      <c r="Q5689" s="186">
        <f t="shared" si="2250"/>
        <v>1.6459999999999999</v>
      </c>
      <c r="R5689" s="187">
        <f t="shared" si="2251"/>
        <v>1.639</v>
      </c>
      <c r="S5689" s="188">
        <f t="shared" si="2252"/>
        <v>1.6930000000000001</v>
      </c>
      <c r="T5689" s="189">
        <f t="shared" si="2253"/>
        <v>1.68</v>
      </c>
      <c r="U5689" s="332">
        <f t="shared" si="2254"/>
        <v>1.645</v>
      </c>
      <c r="V5689" s="325"/>
      <c r="W5689" s="325"/>
    </row>
    <row r="5690" spans="1:23" x14ac:dyDescent="0.35">
      <c r="A5690" s="293">
        <v>45953</v>
      </c>
      <c r="B5690" s="378">
        <v>164</v>
      </c>
      <c r="C5690" s="378">
        <v>163.9</v>
      </c>
      <c r="D5690" s="378">
        <v>163.9</v>
      </c>
      <c r="E5690" s="378">
        <v>164.1</v>
      </c>
      <c r="F5690" s="378">
        <v>163.30000000000001</v>
      </c>
      <c r="G5690" s="378">
        <v>168.7</v>
      </c>
      <c r="H5690" s="378">
        <v>167.4</v>
      </c>
      <c r="I5690" s="378">
        <v>164</v>
      </c>
      <c r="J5690" s="329"/>
      <c r="K5690" s="363"/>
      <c r="L5690" s="329"/>
      <c r="M5690" s="363"/>
      <c r="N5690" s="183">
        <f t="shared" si="2247"/>
        <v>1.64</v>
      </c>
      <c r="O5690" s="184">
        <f t="shared" si="2248"/>
        <v>1.639</v>
      </c>
      <c r="P5690" s="185">
        <f t="shared" si="2249"/>
        <v>1.639</v>
      </c>
      <c r="Q5690" s="186">
        <f t="shared" si="2250"/>
        <v>1.641</v>
      </c>
      <c r="R5690" s="187">
        <f t="shared" si="2251"/>
        <v>1.633</v>
      </c>
      <c r="S5690" s="188">
        <f t="shared" si="2252"/>
        <v>1.6869999999999998</v>
      </c>
      <c r="T5690" s="189">
        <f t="shared" si="2253"/>
        <v>1.6740000000000002</v>
      </c>
      <c r="U5690" s="332">
        <f t="shared" si="2254"/>
        <v>1.64</v>
      </c>
      <c r="V5690" s="325"/>
      <c r="W5690" s="325"/>
    </row>
    <row r="5691" spans="1:23" x14ac:dyDescent="0.35">
      <c r="A5691" s="293">
        <v>45954</v>
      </c>
      <c r="B5691" s="378">
        <v>164.1</v>
      </c>
      <c r="C5691" s="378">
        <v>163.80000000000001</v>
      </c>
      <c r="D5691" s="378">
        <v>164</v>
      </c>
      <c r="E5691" s="378">
        <v>164.1</v>
      </c>
      <c r="F5691" s="378">
        <v>163.4</v>
      </c>
      <c r="G5691" s="378">
        <v>168.8</v>
      </c>
      <c r="H5691" s="378">
        <v>167.3</v>
      </c>
      <c r="I5691" s="378">
        <v>164</v>
      </c>
      <c r="J5691" s="329"/>
      <c r="K5691" s="363"/>
      <c r="L5691" s="329"/>
      <c r="M5691" s="363"/>
      <c r="N5691" s="183">
        <f t="shared" si="2247"/>
        <v>1.641</v>
      </c>
      <c r="O5691" s="184">
        <f t="shared" si="2248"/>
        <v>1.6380000000000001</v>
      </c>
      <c r="P5691" s="185">
        <f t="shared" si="2249"/>
        <v>1.64</v>
      </c>
      <c r="Q5691" s="186">
        <f t="shared" si="2250"/>
        <v>1.641</v>
      </c>
      <c r="R5691" s="187">
        <f t="shared" si="2251"/>
        <v>1.6340000000000001</v>
      </c>
      <c r="S5691" s="188">
        <f t="shared" si="2252"/>
        <v>1.6880000000000002</v>
      </c>
      <c r="T5691" s="189">
        <f t="shared" si="2253"/>
        <v>1.673</v>
      </c>
      <c r="U5691" s="332">
        <f t="shared" si="2254"/>
        <v>1.64</v>
      </c>
      <c r="V5691" s="325"/>
      <c r="W5691" s="325"/>
    </row>
    <row r="5692" spans="1:23" x14ac:dyDescent="0.35">
      <c r="A5692" s="293">
        <v>45957</v>
      </c>
      <c r="B5692" s="378">
        <v>165</v>
      </c>
      <c r="C5692" s="378">
        <v>164.7</v>
      </c>
      <c r="D5692" s="378">
        <v>165</v>
      </c>
      <c r="E5692" s="378">
        <v>165.2</v>
      </c>
      <c r="F5692" s="378">
        <v>164.4</v>
      </c>
      <c r="G5692" s="378">
        <v>169.9</v>
      </c>
      <c r="H5692" s="378">
        <v>168.1</v>
      </c>
      <c r="I5692" s="378">
        <v>165</v>
      </c>
      <c r="J5692" s="329"/>
      <c r="K5692" s="363"/>
      <c r="L5692" s="329"/>
      <c r="M5692" s="363"/>
      <c r="N5692" s="183">
        <f t="shared" si="2247"/>
        <v>1.65</v>
      </c>
      <c r="O5692" s="184">
        <f t="shared" si="2248"/>
        <v>1.6469999999999998</v>
      </c>
      <c r="P5692" s="185">
        <f t="shared" si="2249"/>
        <v>1.65</v>
      </c>
      <c r="Q5692" s="186">
        <f t="shared" si="2250"/>
        <v>1.6519999999999999</v>
      </c>
      <c r="R5692" s="187">
        <f t="shared" si="2251"/>
        <v>1.6440000000000001</v>
      </c>
      <c r="S5692" s="188">
        <f t="shared" si="2252"/>
        <v>1.6990000000000001</v>
      </c>
      <c r="T5692" s="189">
        <f t="shared" si="2253"/>
        <v>1.681</v>
      </c>
      <c r="U5692" s="332">
        <f t="shared" si="2254"/>
        <v>1.65</v>
      </c>
      <c r="V5692" s="325"/>
      <c r="W5692" s="325"/>
    </row>
    <row r="5693" spans="1:23" x14ac:dyDescent="0.35">
      <c r="A5693" s="293">
        <v>45958</v>
      </c>
      <c r="B5693" s="378">
        <v>166.8</v>
      </c>
      <c r="C5693" s="378">
        <v>166.2</v>
      </c>
      <c r="D5693" s="378">
        <v>166.9</v>
      </c>
      <c r="E5693" s="378">
        <v>167</v>
      </c>
      <c r="F5693" s="378">
        <v>166.2</v>
      </c>
      <c r="G5693" s="378">
        <v>171.7</v>
      </c>
      <c r="H5693" s="378">
        <v>169.9</v>
      </c>
      <c r="I5693" s="378">
        <v>166.8</v>
      </c>
      <c r="J5693" s="329"/>
      <c r="K5693" s="363"/>
      <c r="L5693" s="329"/>
      <c r="M5693" s="363"/>
      <c r="N5693" s="183">
        <f t="shared" si="2247"/>
        <v>1.6680000000000001</v>
      </c>
      <c r="O5693" s="184">
        <f t="shared" si="2248"/>
        <v>1.6619999999999999</v>
      </c>
      <c r="P5693" s="185">
        <f t="shared" si="2249"/>
        <v>1.669</v>
      </c>
      <c r="Q5693" s="186">
        <f t="shared" si="2250"/>
        <v>1.67</v>
      </c>
      <c r="R5693" s="187">
        <f t="shared" si="2251"/>
        <v>1.6619999999999999</v>
      </c>
      <c r="S5693" s="188">
        <f t="shared" si="2252"/>
        <v>1.7169999999999999</v>
      </c>
      <c r="T5693" s="189">
        <f t="shared" si="2253"/>
        <v>1.6990000000000001</v>
      </c>
      <c r="U5693" s="332">
        <f t="shared" si="2254"/>
        <v>1.6680000000000001</v>
      </c>
      <c r="V5693" s="325"/>
      <c r="W5693" s="325"/>
    </row>
    <row r="5694" spans="1:23" x14ac:dyDescent="0.35">
      <c r="A5694" s="293">
        <v>45959</v>
      </c>
      <c r="B5694" s="378">
        <v>167.6</v>
      </c>
      <c r="C5694" s="378">
        <v>167.3</v>
      </c>
      <c r="D5694" s="378">
        <v>167.8</v>
      </c>
      <c r="E5694" s="378">
        <v>168</v>
      </c>
      <c r="F5694" s="378">
        <v>167.3</v>
      </c>
      <c r="G5694" s="378">
        <v>172.6</v>
      </c>
      <c r="H5694" s="378">
        <v>171.7</v>
      </c>
      <c r="I5694" s="378">
        <v>167.8</v>
      </c>
      <c r="J5694" s="329"/>
      <c r="K5694" s="363"/>
      <c r="L5694" s="329"/>
      <c r="M5694" s="363"/>
      <c r="N5694" s="183">
        <f t="shared" si="2247"/>
        <v>1.6759999999999999</v>
      </c>
      <c r="O5694" s="184">
        <f t="shared" si="2248"/>
        <v>1.673</v>
      </c>
      <c r="P5694" s="185">
        <f t="shared" si="2249"/>
        <v>1.6780000000000002</v>
      </c>
      <c r="Q5694" s="186">
        <f t="shared" si="2250"/>
        <v>1.68</v>
      </c>
      <c r="R5694" s="187">
        <f t="shared" si="2251"/>
        <v>1.673</v>
      </c>
      <c r="S5694" s="188">
        <f t="shared" si="2252"/>
        <v>1.726</v>
      </c>
      <c r="T5694" s="189">
        <f t="shared" si="2253"/>
        <v>1.7169999999999999</v>
      </c>
      <c r="U5694" s="332">
        <f t="shared" si="2254"/>
        <v>1.6780000000000002</v>
      </c>
      <c r="V5694" s="325"/>
      <c r="W5694" s="325"/>
    </row>
    <row r="5695" spans="1:23" x14ac:dyDescent="0.35">
      <c r="A5695" s="293">
        <v>45960</v>
      </c>
      <c r="B5695" s="378">
        <v>169.6</v>
      </c>
      <c r="C5695" s="378">
        <v>169.3</v>
      </c>
      <c r="D5695" s="378">
        <v>169.8</v>
      </c>
      <c r="E5695" s="378">
        <v>170</v>
      </c>
      <c r="F5695" s="378">
        <v>169.3</v>
      </c>
      <c r="G5695" s="378">
        <v>174.7</v>
      </c>
      <c r="H5695" s="378">
        <v>173.3</v>
      </c>
      <c r="I5695" s="378">
        <v>169.7</v>
      </c>
      <c r="J5695" s="329"/>
      <c r="K5695" s="363"/>
      <c r="L5695" s="329"/>
      <c r="M5695" s="363"/>
      <c r="N5695" s="183">
        <f t="shared" si="2247"/>
        <v>1.696</v>
      </c>
      <c r="O5695" s="184">
        <f t="shared" si="2248"/>
        <v>1.6930000000000001</v>
      </c>
      <c r="P5695" s="185">
        <f t="shared" si="2249"/>
        <v>1.6980000000000002</v>
      </c>
      <c r="Q5695" s="186">
        <f t="shared" si="2250"/>
        <v>1.7</v>
      </c>
      <c r="R5695" s="187">
        <f t="shared" si="2251"/>
        <v>1.6930000000000001</v>
      </c>
      <c r="S5695" s="188">
        <f t="shared" si="2252"/>
        <v>1.7469999999999999</v>
      </c>
      <c r="T5695" s="189">
        <f t="shared" si="2253"/>
        <v>1.7330000000000001</v>
      </c>
      <c r="U5695" s="332">
        <f t="shared" si="2254"/>
        <v>1.6969999999999998</v>
      </c>
      <c r="V5695" s="325"/>
      <c r="W5695" s="325"/>
    </row>
    <row r="5696" spans="1:23" x14ac:dyDescent="0.35">
      <c r="A5696" s="293">
        <v>45961</v>
      </c>
      <c r="B5696" s="378">
        <v>170.9</v>
      </c>
      <c r="C5696" s="378">
        <v>170.5</v>
      </c>
      <c r="D5696" s="378">
        <v>171.1</v>
      </c>
      <c r="E5696" s="378">
        <v>171.2</v>
      </c>
      <c r="F5696" s="378">
        <v>170.5</v>
      </c>
      <c r="G5696" s="378">
        <v>176</v>
      </c>
      <c r="H5696" s="378">
        <v>174.7</v>
      </c>
      <c r="I5696" s="378">
        <v>171</v>
      </c>
      <c r="J5696" s="329"/>
      <c r="K5696" s="363">
        <f>AVERAGE(I5687:I5696)</f>
        <v>166.35999999999999</v>
      </c>
      <c r="L5696" s="329"/>
      <c r="M5696" s="363">
        <f>AVERAGE(I5674:I5696)</f>
        <v>167.13478260869564</v>
      </c>
      <c r="N5696" s="183">
        <f t="shared" si="2247"/>
        <v>1.7090000000000001</v>
      </c>
      <c r="O5696" s="184">
        <f t="shared" si="2248"/>
        <v>1.7050000000000001</v>
      </c>
      <c r="P5696" s="185">
        <f t="shared" si="2249"/>
        <v>1.7109999999999999</v>
      </c>
      <c r="Q5696" s="186">
        <f t="shared" si="2250"/>
        <v>1.712</v>
      </c>
      <c r="R5696" s="187">
        <f t="shared" si="2251"/>
        <v>1.7050000000000001</v>
      </c>
      <c r="S5696" s="188">
        <f t="shared" si="2252"/>
        <v>1.76</v>
      </c>
      <c r="T5696" s="189">
        <f t="shared" si="2253"/>
        <v>1.7469999999999999</v>
      </c>
      <c r="U5696" s="332">
        <f t="shared" si="2254"/>
        <v>1.71</v>
      </c>
      <c r="V5696" s="325"/>
      <c r="W5696" s="325"/>
    </row>
    <row r="5697" spans="1:23" x14ac:dyDescent="0.35">
      <c r="A5697" s="293">
        <v>45964</v>
      </c>
      <c r="B5697" s="305">
        <v>171.6</v>
      </c>
      <c r="C5697" s="305">
        <v>171.5</v>
      </c>
      <c r="D5697" s="305">
        <v>171.7</v>
      </c>
      <c r="E5697" s="305">
        <v>171.8</v>
      </c>
      <c r="F5697" s="305">
        <v>171.1</v>
      </c>
      <c r="G5697" s="305">
        <v>176.5</v>
      </c>
      <c r="H5697" s="305">
        <v>175.4</v>
      </c>
      <c r="I5697" s="305">
        <v>171.7</v>
      </c>
      <c r="J5697" s="329"/>
      <c r="K5697" s="363"/>
      <c r="L5697" s="329"/>
      <c r="M5697" s="363"/>
      <c r="N5697" s="183">
        <f t="shared" ref="N5697:N5706" si="2255">B5697/$V$1</f>
        <v>1.716</v>
      </c>
      <c r="O5697" s="184">
        <f t="shared" ref="O5697:O5706" si="2256">C5697/$V$1</f>
        <v>1.7150000000000001</v>
      </c>
      <c r="P5697" s="185">
        <f t="shared" ref="P5697:P5706" si="2257">D5697/$V$1</f>
        <v>1.7169999999999999</v>
      </c>
      <c r="Q5697" s="186">
        <f t="shared" ref="Q5697:Q5706" si="2258">E5697/$V$1</f>
        <v>1.7180000000000002</v>
      </c>
      <c r="R5697" s="187">
        <f t="shared" ref="R5697:R5706" si="2259">F5697/$V$1</f>
        <v>1.7109999999999999</v>
      </c>
      <c r="S5697" s="188">
        <f t="shared" ref="S5697:S5706" si="2260">G5697/$V$1</f>
        <v>1.7649999999999999</v>
      </c>
      <c r="T5697" s="189">
        <f t="shared" ref="T5697:T5706" si="2261">H5697/$V$1</f>
        <v>1.754</v>
      </c>
      <c r="U5697" s="332">
        <f t="shared" ref="U5697:U5706" si="2262">I5697/$V$1</f>
        <v>1.7169999999999999</v>
      </c>
      <c r="V5697" s="325"/>
      <c r="W5697" s="325"/>
    </row>
    <row r="5698" spans="1:23" x14ac:dyDescent="0.35">
      <c r="A5698" s="293">
        <v>45965</v>
      </c>
      <c r="B5698" s="305">
        <v>171.7</v>
      </c>
      <c r="C5698" s="305">
        <v>171.9</v>
      </c>
      <c r="D5698" s="305">
        <v>171.8</v>
      </c>
      <c r="E5698" s="305">
        <v>171.9</v>
      </c>
      <c r="F5698" s="305">
        <v>171.2</v>
      </c>
      <c r="G5698" s="305">
        <v>176.6</v>
      </c>
      <c r="H5698" s="305">
        <v>175.6</v>
      </c>
      <c r="I5698" s="305">
        <v>171.9</v>
      </c>
      <c r="J5698" s="329"/>
      <c r="K5698" s="363"/>
      <c r="L5698" s="329"/>
      <c r="M5698" s="363"/>
      <c r="N5698" s="183">
        <f t="shared" si="2255"/>
        <v>1.7169999999999999</v>
      </c>
      <c r="O5698" s="184">
        <f t="shared" si="2256"/>
        <v>1.7190000000000001</v>
      </c>
      <c r="P5698" s="185">
        <f t="shared" si="2257"/>
        <v>1.7180000000000002</v>
      </c>
      <c r="Q5698" s="186">
        <f t="shared" si="2258"/>
        <v>1.7190000000000001</v>
      </c>
      <c r="R5698" s="187">
        <f t="shared" si="2259"/>
        <v>1.712</v>
      </c>
      <c r="S5698" s="188">
        <f t="shared" si="2260"/>
        <v>1.766</v>
      </c>
      <c r="T5698" s="189">
        <f t="shared" si="2261"/>
        <v>1.756</v>
      </c>
      <c r="U5698" s="332">
        <f t="shared" si="2262"/>
        <v>1.7190000000000001</v>
      </c>
      <c r="V5698" s="325"/>
      <c r="W5698" s="325"/>
    </row>
    <row r="5699" spans="1:23" x14ac:dyDescent="0.35">
      <c r="A5699" s="293">
        <v>45966</v>
      </c>
      <c r="B5699" s="305">
        <v>172.2</v>
      </c>
      <c r="C5699" s="305">
        <v>172.2</v>
      </c>
      <c r="D5699" s="305">
        <v>172.3</v>
      </c>
      <c r="E5699" s="305">
        <v>172.4</v>
      </c>
      <c r="F5699" s="305">
        <v>171.7</v>
      </c>
      <c r="G5699" s="305">
        <v>177.1</v>
      </c>
      <c r="H5699" s="305">
        <v>175.7</v>
      </c>
      <c r="I5699" s="305">
        <v>172.3</v>
      </c>
      <c r="J5699" s="329"/>
      <c r="K5699" s="363"/>
      <c r="L5699" s="329"/>
      <c r="M5699" s="363"/>
      <c r="N5699" s="183">
        <f t="shared" si="2255"/>
        <v>1.722</v>
      </c>
      <c r="O5699" s="184">
        <f t="shared" si="2256"/>
        <v>1.722</v>
      </c>
      <c r="P5699" s="185">
        <f t="shared" si="2257"/>
        <v>1.7230000000000001</v>
      </c>
      <c r="Q5699" s="186">
        <f t="shared" si="2258"/>
        <v>1.724</v>
      </c>
      <c r="R5699" s="187">
        <f t="shared" si="2259"/>
        <v>1.7169999999999999</v>
      </c>
      <c r="S5699" s="188">
        <f t="shared" si="2260"/>
        <v>1.7709999999999999</v>
      </c>
      <c r="T5699" s="189">
        <f t="shared" si="2261"/>
        <v>1.7569999999999999</v>
      </c>
      <c r="U5699" s="332">
        <f t="shared" si="2262"/>
        <v>1.7230000000000001</v>
      </c>
      <c r="V5699" s="325"/>
      <c r="W5699" s="325"/>
    </row>
    <row r="5700" spans="1:23" x14ac:dyDescent="0.35">
      <c r="A5700" s="293">
        <v>45967</v>
      </c>
      <c r="B5700" s="305">
        <v>172.2</v>
      </c>
      <c r="C5700" s="305">
        <v>172.1</v>
      </c>
      <c r="D5700" s="305">
        <v>172.3</v>
      </c>
      <c r="E5700" s="305">
        <v>172.3</v>
      </c>
      <c r="F5700" s="305">
        <v>171.7</v>
      </c>
      <c r="G5700" s="305">
        <v>177.1</v>
      </c>
      <c r="H5700" s="305">
        <v>175.8</v>
      </c>
      <c r="I5700" s="305">
        <v>172.3</v>
      </c>
      <c r="J5700" s="329"/>
      <c r="K5700" s="363"/>
      <c r="L5700" s="329"/>
      <c r="M5700" s="363"/>
      <c r="N5700" s="183">
        <f t="shared" si="2255"/>
        <v>1.722</v>
      </c>
      <c r="O5700" s="184">
        <f t="shared" si="2256"/>
        <v>1.7209999999999999</v>
      </c>
      <c r="P5700" s="185">
        <f t="shared" si="2257"/>
        <v>1.7230000000000001</v>
      </c>
      <c r="Q5700" s="186">
        <f t="shared" si="2258"/>
        <v>1.7230000000000001</v>
      </c>
      <c r="R5700" s="187">
        <f t="shared" si="2259"/>
        <v>1.7169999999999999</v>
      </c>
      <c r="S5700" s="188">
        <f t="shared" si="2260"/>
        <v>1.7709999999999999</v>
      </c>
      <c r="T5700" s="189">
        <f t="shared" si="2261"/>
        <v>1.758</v>
      </c>
      <c r="U5700" s="332">
        <f t="shared" si="2262"/>
        <v>1.7230000000000001</v>
      </c>
      <c r="V5700" s="325"/>
      <c r="W5700" s="325"/>
    </row>
    <row r="5701" spans="1:23" x14ac:dyDescent="0.35">
      <c r="A5701" s="293">
        <v>45968</v>
      </c>
      <c r="B5701" s="305">
        <v>172.7</v>
      </c>
      <c r="C5701" s="305">
        <v>172.4</v>
      </c>
      <c r="D5701" s="305">
        <v>172.8</v>
      </c>
      <c r="E5701" s="305">
        <v>172.7</v>
      </c>
      <c r="F5701" s="305">
        <v>172.3</v>
      </c>
      <c r="G5701" s="305">
        <v>177.7</v>
      </c>
      <c r="H5701" s="305">
        <v>176</v>
      </c>
      <c r="I5701" s="305">
        <v>172.8</v>
      </c>
      <c r="J5701" s="329"/>
      <c r="K5701" s="363"/>
      <c r="L5701" s="329"/>
      <c r="M5701" s="363"/>
      <c r="N5701" s="183">
        <f t="shared" si="2255"/>
        <v>1.7269999999999999</v>
      </c>
      <c r="O5701" s="184">
        <f t="shared" si="2256"/>
        <v>1.724</v>
      </c>
      <c r="P5701" s="185">
        <f t="shared" si="2257"/>
        <v>1.7280000000000002</v>
      </c>
      <c r="Q5701" s="186">
        <f t="shared" si="2258"/>
        <v>1.7269999999999999</v>
      </c>
      <c r="R5701" s="187">
        <f t="shared" si="2259"/>
        <v>1.7230000000000001</v>
      </c>
      <c r="S5701" s="188">
        <f t="shared" si="2260"/>
        <v>1.7769999999999999</v>
      </c>
      <c r="T5701" s="189">
        <f t="shared" si="2261"/>
        <v>1.76</v>
      </c>
      <c r="U5701" s="332">
        <f t="shared" si="2262"/>
        <v>1.7280000000000002</v>
      </c>
      <c r="V5701" s="325"/>
      <c r="W5701" s="325"/>
    </row>
    <row r="5702" spans="1:23" x14ac:dyDescent="0.35">
      <c r="A5702" s="293">
        <v>45971</v>
      </c>
      <c r="B5702" s="305">
        <v>173.2</v>
      </c>
      <c r="C5702" s="305">
        <v>173.1</v>
      </c>
      <c r="D5702" s="305">
        <v>173.3</v>
      </c>
      <c r="E5702" s="305">
        <v>173.3</v>
      </c>
      <c r="F5702" s="305">
        <v>172.7</v>
      </c>
      <c r="G5702" s="305">
        <v>178.2</v>
      </c>
      <c r="H5702" s="305">
        <v>176.8</v>
      </c>
      <c r="I5702" s="305">
        <v>173.3</v>
      </c>
      <c r="J5702" s="329"/>
      <c r="K5702" s="363"/>
      <c r="L5702" s="329"/>
      <c r="M5702" s="363"/>
      <c r="N5702" s="183">
        <f t="shared" si="2255"/>
        <v>1.732</v>
      </c>
      <c r="O5702" s="184">
        <f t="shared" si="2256"/>
        <v>1.7309999999999999</v>
      </c>
      <c r="P5702" s="185">
        <f t="shared" si="2257"/>
        <v>1.7330000000000001</v>
      </c>
      <c r="Q5702" s="186">
        <f t="shared" si="2258"/>
        <v>1.7330000000000001</v>
      </c>
      <c r="R5702" s="187">
        <f t="shared" si="2259"/>
        <v>1.7269999999999999</v>
      </c>
      <c r="S5702" s="188">
        <f t="shared" si="2260"/>
        <v>1.7819999999999998</v>
      </c>
      <c r="T5702" s="189">
        <f t="shared" si="2261"/>
        <v>1.768</v>
      </c>
      <c r="U5702" s="332">
        <f t="shared" si="2262"/>
        <v>1.7330000000000001</v>
      </c>
      <c r="V5702" s="325"/>
      <c r="W5702" s="325"/>
    </row>
    <row r="5703" spans="1:23" x14ac:dyDescent="0.35">
      <c r="A5703" s="293">
        <v>45972</v>
      </c>
      <c r="B5703" s="305">
        <v>173.7</v>
      </c>
      <c r="C5703" s="305">
        <v>173.7</v>
      </c>
      <c r="D5703" s="305">
        <v>174</v>
      </c>
      <c r="E5703" s="305">
        <v>174</v>
      </c>
      <c r="F5703" s="305">
        <v>173.5</v>
      </c>
      <c r="G5703" s="305">
        <v>178.9</v>
      </c>
      <c r="H5703" s="305">
        <v>177.6</v>
      </c>
      <c r="I5703" s="305">
        <v>173.9</v>
      </c>
      <c r="J5703" s="329"/>
      <c r="K5703" s="363"/>
      <c r="L5703" s="329"/>
      <c r="M5703" s="363"/>
      <c r="N5703" s="183">
        <f t="shared" si="2255"/>
        <v>1.7369999999999999</v>
      </c>
      <c r="O5703" s="184">
        <f t="shared" si="2256"/>
        <v>1.7369999999999999</v>
      </c>
      <c r="P5703" s="185">
        <f t="shared" si="2257"/>
        <v>1.74</v>
      </c>
      <c r="Q5703" s="186">
        <f t="shared" si="2258"/>
        <v>1.74</v>
      </c>
      <c r="R5703" s="187">
        <f t="shared" si="2259"/>
        <v>1.7350000000000001</v>
      </c>
      <c r="S5703" s="188">
        <f t="shared" si="2260"/>
        <v>1.7890000000000001</v>
      </c>
      <c r="T5703" s="189">
        <f t="shared" si="2261"/>
        <v>1.776</v>
      </c>
      <c r="U5703" s="332">
        <f t="shared" si="2262"/>
        <v>1.7390000000000001</v>
      </c>
      <c r="V5703" s="325"/>
      <c r="W5703" s="325"/>
    </row>
    <row r="5704" spans="1:23" x14ac:dyDescent="0.35">
      <c r="A5704" s="293">
        <v>45973</v>
      </c>
      <c r="B5704" s="305">
        <v>174.9</v>
      </c>
      <c r="C5704" s="305">
        <v>174.7</v>
      </c>
      <c r="D5704" s="305">
        <v>174.9</v>
      </c>
      <c r="E5704" s="305">
        <v>175</v>
      </c>
      <c r="F5704" s="305">
        <v>174.5</v>
      </c>
      <c r="G5704" s="305">
        <v>179.8</v>
      </c>
      <c r="H5704" s="305">
        <v>178.5</v>
      </c>
      <c r="I5704" s="305">
        <v>175</v>
      </c>
      <c r="J5704" s="329"/>
      <c r="K5704" s="363"/>
      <c r="L5704" s="329"/>
      <c r="M5704" s="363"/>
      <c r="N5704" s="183">
        <f t="shared" si="2255"/>
        <v>1.7490000000000001</v>
      </c>
      <c r="O5704" s="184">
        <f t="shared" si="2256"/>
        <v>1.7469999999999999</v>
      </c>
      <c r="P5704" s="185">
        <f t="shared" si="2257"/>
        <v>1.7490000000000001</v>
      </c>
      <c r="Q5704" s="186">
        <f t="shared" si="2258"/>
        <v>1.75</v>
      </c>
      <c r="R5704" s="187">
        <f t="shared" si="2259"/>
        <v>1.7450000000000001</v>
      </c>
      <c r="S5704" s="188">
        <f t="shared" si="2260"/>
        <v>1.798</v>
      </c>
      <c r="T5704" s="189">
        <f t="shared" si="2261"/>
        <v>1.7849999999999999</v>
      </c>
      <c r="U5704" s="332">
        <f t="shared" si="2262"/>
        <v>1.75</v>
      </c>
      <c r="V5704" s="325"/>
      <c r="W5704" s="325"/>
    </row>
    <row r="5705" spans="1:23" x14ac:dyDescent="0.35">
      <c r="A5705" s="293">
        <v>45974</v>
      </c>
      <c r="B5705" s="305">
        <v>175.5</v>
      </c>
      <c r="C5705" s="305">
        <v>175.3</v>
      </c>
      <c r="D5705" s="305">
        <v>175.5</v>
      </c>
      <c r="E5705" s="305">
        <v>175.6</v>
      </c>
      <c r="F5705" s="305">
        <v>175.1</v>
      </c>
      <c r="G5705" s="305">
        <v>180.4</v>
      </c>
      <c r="H5705" s="305">
        <v>179.1</v>
      </c>
      <c r="I5705" s="305">
        <v>175.6</v>
      </c>
      <c r="J5705" s="329"/>
      <c r="K5705" s="363"/>
      <c r="L5705" s="329"/>
      <c r="M5705" s="363"/>
      <c r="N5705" s="183">
        <f t="shared" si="2255"/>
        <v>1.7549999999999999</v>
      </c>
      <c r="O5705" s="184">
        <f t="shared" si="2256"/>
        <v>1.7530000000000001</v>
      </c>
      <c r="P5705" s="185">
        <f t="shared" si="2257"/>
        <v>1.7549999999999999</v>
      </c>
      <c r="Q5705" s="186">
        <f t="shared" si="2258"/>
        <v>1.756</v>
      </c>
      <c r="R5705" s="187">
        <f t="shared" si="2259"/>
        <v>1.7509999999999999</v>
      </c>
      <c r="S5705" s="188">
        <f t="shared" si="2260"/>
        <v>1.804</v>
      </c>
      <c r="T5705" s="189">
        <f t="shared" si="2261"/>
        <v>1.7909999999999999</v>
      </c>
      <c r="U5705" s="332">
        <f t="shared" si="2262"/>
        <v>1.756</v>
      </c>
      <c r="V5705" s="325"/>
      <c r="W5705" s="325"/>
    </row>
    <row r="5706" spans="1:23" x14ac:dyDescent="0.35">
      <c r="A5706" s="293">
        <v>45975</v>
      </c>
      <c r="B5706" s="305">
        <v>176.3</v>
      </c>
      <c r="C5706" s="305">
        <v>176.1</v>
      </c>
      <c r="D5706" s="305">
        <v>176.3</v>
      </c>
      <c r="E5706" s="305">
        <v>176.4</v>
      </c>
      <c r="F5706" s="305">
        <v>175.8</v>
      </c>
      <c r="G5706" s="305">
        <v>181.2</v>
      </c>
      <c r="H5706" s="305">
        <v>180</v>
      </c>
      <c r="I5706" s="305">
        <v>176.3</v>
      </c>
      <c r="J5706" s="329"/>
      <c r="K5706" s="363">
        <f>AVERAGE(I5697:I5706)</f>
        <v>173.51</v>
      </c>
      <c r="L5706" s="329"/>
      <c r="M5706" s="363"/>
      <c r="N5706" s="183">
        <f t="shared" si="2255"/>
        <v>1.7630000000000001</v>
      </c>
      <c r="O5706" s="184">
        <f t="shared" si="2256"/>
        <v>1.7609999999999999</v>
      </c>
      <c r="P5706" s="185">
        <f t="shared" si="2257"/>
        <v>1.7630000000000001</v>
      </c>
      <c r="Q5706" s="186">
        <f t="shared" si="2258"/>
        <v>1.764</v>
      </c>
      <c r="R5706" s="187">
        <f t="shared" si="2259"/>
        <v>1.758</v>
      </c>
      <c r="S5706" s="188">
        <f t="shared" si="2260"/>
        <v>1.8119999999999998</v>
      </c>
      <c r="T5706" s="189">
        <f t="shared" si="2261"/>
        <v>1.8</v>
      </c>
      <c r="U5706" s="332">
        <f t="shared" si="2262"/>
        <v>1.7630000000000001</v>
      </c>
      <c r="V5706" s="325"/>
      <c r="W5706" s="325"/>
    </row>
    <row r="5707" spans="1:23" x14ac:dyDescent="0.35">
      <c r="A5707" s="293">
        <v>45978</v>
      </c>
      <c r="B5707" s="379">
        <v>176.6</v>
      </c>
      <c r="C5707" s="379">
        <v>176.5</v>
      </c>
      <c r="D5707" s="379">
        <v>176.6</v>
      </c>
      <c r="E5707" s="379">
        <v>176.6</v>
      </c>
      <c r="F5707" s="379">
        <v>175.9</v>
      </c>
      <c r="G5707" s="379">
        <v>181.4</v>
      </c>
      <c r="H5707" s="379">
        <v>180.5</v>
      </c>
      <c r="I5707" s="379">
        <v>176.6</v>
      </c>
      <c r="J5707" s="329"/>
      <c r="K5707" s="363"/>
      <c r="L5707" s="329"/>
      <c r="M5707" s="363"/>
      <c r="N5707" s="183">
        <f t="shared" ref="N5707:N5716" si="2263">B5707/$V$1</f>
        <v>1.766</v>
      </c>
      <c r="O5707" s="184">
        <f t="shared" ref="O5707:O5716" si="2264">C5707/$V$1</f>
        <v>1.7649999999999999</v>
      </c>
      <c r="P5707" s="185">
        <f t="shared" ref="P5707:P5716" si="2265">D5707/$V$1</f>
        <v>1.766</v>
      </c>
      <c r="Q5707" s="186">
        <f t="shared" ref="Q5707:Q5716" si="2266">E5707/$V$1</f>
        <v>1.766</v>
      </c>
      <c r="R5707" s="187">
        <f t="shared" ref="R5707:R5716" si="2267">F5707/$V$1</f>
        <v>1.7590000000000001</v>
      </c>
      <c r="S5707" s="188">
        <f t="shared" ref="S5707:S5716" si="2268">G5707/$V$1</f>
        <v>1.8140000000000001</v>
      </c>
      <c r="T5707" s="189">
        <f t="shared" ref="T5707:T5716" si="2269">H5707/$V$1</f>
        <v>1.8049999999999999</v>
      </c>
      <c r="U5707" s="332">
        <f t="shared" ref="U5707:U5716" si="2270">I5707/$V$1</f>
        <v>1.766</v>
      </c>
      <c r="V5707" s="325"/>
      <c r="W5707" s="325"/>
    </row>
    <row r="5708" spans="1:23" x14ac:dyDescent="0.35">
      <c r="A5708" s="293">
        <v>45979</v>
      </c>
      <c r="B5708" s="379">
        <v>176.3</v>
      </c>
      <c r="C5708" s="379">
        <v>176.4</v>
      </c>
      <c r="D5708" s="379">
        <v>176.2</v>
      </c>
      <c r="E5708" s="379">
        <v>176.3</v>
      </c>
      <c r="F5708" s="379">
        <v>175.6</v>
      </c>
      <c r="G5708" s="379">
        <v>181</v>
      </c>
      <c r="H5708" s="379">
        <v>180.2</v>
      </c>
      <c r="I5708" s="379">
        <v>176.3</v>
      </c>
      <c r="J5708" s="329"/>
      <c r="K5708" s="363"/>
      <c r="L5708" s="329"/>
      <c r="M5708" s="363"/>
      <c r="N5708" s="183">
        <f t="shared" si="2263"/>
        <v>1.7630000000000001</v>
      </c>
      <c r="O5708" s="184">
        <f t="shared" si="2264"/>
        <v>1.764</v>
      </c>
      <c r="P5708" s="185">
        <f t="shared" si="2265"/>
        <v>1.7619999999999998</v>
      </c>
      <c r="Q5708" s="186">
        <f t="shared" si="2266"/>
        <v>1.7630000000000001</v>
      </c>
      <c r="R5708" s="187">
        <f t="shared" si="2267"/>
        <v>1.756</v>
      </c>
      <c r="S5708" s="188">
        <f t="shared" si="2268"/>
        <v>1.81</v>
      </c>
      <c r="T5708" s="189">
        <f t="shared" si="2269"/>
        <v>1.8019999999999998</v>
      </c>
      <c r="U5708" s="332">
        <f t="shared" si="2270"/>
        <v>1.7630000000000001</v>
      </c>
      <c r="V5708" s="325"/>
      <c r="W5708" s="325"/>
    </row>
    <row r="5709" spans="1:23" x14ac:dyDescent="0.35">
      <c r="A5709" s="293">
        <v>45980</v>
      </c>
      <c r="B5709" s="379">
        <v>176.3</v>
      </c>
      <c r="C5709" s="379">
        <v>176.2</v>
      </c>
      <c r="D5709" s="379">
        <v>176.1</v>
      </c>
      <c r="E5709" s="379">
        <v>176.2</v>
      </c>
      <c r="F5709" s="379">
        <v>175.5</v>
      </c>
      <c r="G5709" s="379">
        <v>180.9</v>
      </c>
      <c r="H5709" s="379">
        <v>180</v>
      </c>
      <c r="I5709" s="379">
        <v>176.2</v>
      </c>
      <c r="J5709" s="329"/>
      <c r="K5709" s="363"/>
      <c r="L5709" s="329"/>
      <c r="M5709" s="363"/>
      <c r="N5709" s="183">
        <f t="shared" si="2263"/>
        <v>1.7630000000000001</v>
      </c>
      <c r="O5709" s="184">
        <f t="shared" si="2264"/>
        <v>1.7619999999999998</v>
      </c>
      <c r="P5709" s="185">
        <f t="shared" si="2265"/>
        <v>1.7609999999999999</v>
      </c>
      <c r="Q5709" s="186">
        <f t="shared" si="2266"/>
        <v>1.7619999999999998</v>
      </c>
      <c r="R5709" s="187">
        <f t="shared" si="2267"/>
        <v>1.7549999999999999</v>
      </c>
      <c r="S5709" s="188">
        <f t="shared" si="2268"/>
        <v>1.8090000000000002</v>
      </c>
      <c r="T5709" s="189">
        <f t="shared" si="2269"/>
        <v>1.8</v>
      </c>
      <c r="U5709" s="332">
        <f t="shared" si="2270"/>
        <v>1.7619999999999998</v>
      </c>
      <c r="V5709" s="325"/>
      <c r="W5709" s="325"/>
    </row>
    <row r="5710" spans="1:23" x14ac:dyDescent="0.35">
      <c r="A5710" s="293">
        <v>45981</v>
      </c>
      <c r="B5710" s="379">
        <v>176.2</v>
      </c>
      <c r="C5710" s="379">
        <v>175.8</v>
      </c>
      <c r="D5710" s="379">
        <v>176</v>
      </c>
      <c r="E5710" s="379">
        <v>176.1</v>
      </c>
      <c r="F5710" s="379">
        <v>175.3</v>
      </c>
      <c r="G5710" s="379">
        <v>180.8</v>
      </c>
      <c r="H5710" s="379">
        <v>179.8</v>
      </c>
      <c r="I5710" s="379">
        <v>176.1</v>
      </c>
      <c r="J5710" s="329"/>
      <c r="K5710" s="363"/>
      <c r="L5710" s="329"/>
      <c r="M5710" s="363"/>
      <c r="N5710" s="183">
        <f t="shared" si="2263"/>
        <v>1.7619999999999998</v>
      </c>
      <c r="O5710" s="184">
        <f t="shared" si="2264"/>
        <v>1.758</v>
      </c>
      <c r="P5710" s="185">
        <f t="shared" si="2265"/>
        <v>1.76</v>
      </c>
      <c r="Q5710" s="186">
        <f t="shared" si="2266"/>
        <v>1.7609999999999999</v>
      </c>
      <c r="R5710" s="187">
        <f t="shared" si="2267"/>
        <v>1.7530000000000001</v>
      </c>
      <c r="S5710" s="188">
        <f t="shared" si="2268"/>
        <v>1.8080000000000001</v>
      </c>
      <c r="T5710" s="189">
        <f t="shared" si="2269"/>
        <v>1.798</v>
      </c>
      <c r="U5710" s="332">
        <f t="shared" si="2270"/>
        <v>1.7609999999999999</v>
      </c>
      <c r="V5710" s="325"/>
      <c r="W5710" s="325"/>
    </row>
    <row r="5711" spans="1:23" x14ac:dyDescent="0.35">
      <c r="A5711" s="293">
        <v>45982</v>
      </c>
      <c r="B5711" s="379">
        <v>176.7</v>
      </c>
      <c r="C5711" s="379">
        <v>176.3</v>
      </c>
      <c r="D5711" s="379">
        <v>176.5</v>
      </c>
      <c r="E5711" s="379">
        <v>176.5</v>
      </c>
      <c r="F5711" s="379">
        <v>175.6</v>
      </c>
      <c r="G5711" s="379">
        <v>181.2</v>
      </c>
      <c r="H5711" s="379">
        <v>180.1</v>
      </c>
      <c r="I5711" s="379">
        <v>176.5</v>
      </c>
      <c r="J5711" s="329"/>
      <c r="K5711" s="363"/>
      <c r="L5711" s="329"/>
      <c r="M5711" s="363"/>
      <c r="N5711" s="183">
        <f t="shared" si="2263"/>
        <v>1.7669999999999999</v>
      </c>
      <c r="O5711" s="184">
        <f t="shared" si="2264"/>
        <v>1.7630000000000001</v>
      </c>
      <c r="P5711" s="185">
        <f t="shared" si="2265"/>
        <v>1.7649999999999999</v>
      </c>
      <c r="Q5711" s="186">
        <f t="shared" si="2266"/>
        <v>1.7649999999999999</v>
      </c>
      <c r="R5711" s="187">
        <f t="shared" si="2267"/>
        <v>1.756</v>
      </c>
      <c r="S5711" s="188">
        <f t="shared" si="2268"/>
        <v>1.8119999999999998</v>
      </c>
      <c r="T5711" s="189">
        <f t="shared" si="2269"/>
        <v>1.8009999999999999</v>
      </c>
      <c r="U5711" s="332">
        <f t="shared" si="2270"/>
        <v>1.7649999999999999</v>
      </c>
      <c r="V5711" s="325"/>
      <c r="W5711" s="325"/>
    </row>
    <row r="5712" spans="1:23" x14ac:dyDescent="0.35">
      <c r="A5712" s="293">
        <v>45985</v>
      </c>
      <c r="B5712" s="379">
        <v>177.2</v>
      </c>
      <c r="C5712" s="379">
        <v>176.8</v>
      </c>
      <c r="D5712" s="379">
        <v>177.1</v>
      </c>
      <c r="E5712" s="379">
        <v>177.1</v>
      </c>
      <c r="F5712" s="379">
        <v>176.2</v>
      </c>
      <c r="G5712" s="379">
        <v>181.7</v>
      </c>
      <c r="H5712" s="379">
        <v>180.6</v>
      </c>
      <c r="I5712" s="379">
        <v>177.1</v>
      </c>
      <c r="J5712" s="329"/>
      <c r="K5712" s="363"/>
      <c r="L5712" s="329"/>
      <c r="M5712" s="363"/>
      <c r="N5712" s="183">
        <f t="shared" si="2263"/>
        <v>1.7719999999999998</v>
      </c>
      <c r="O5712" s="184">
        <f t="shared" si="2264"/>
        <v>1.768</v>
      </c>
      <c r="P5712" s="185">
        <f t="shared" si="2265"/>
        <v>1.7709999999999999</v>
      </c>
      <c r="Q5712" s="186">
        <f t="shared" si="2266"/>
        <v>1.7709999999999999</v>
      </c>
      <c r="R5712" s="187">
        <f t="shared" si="2267"/>
        <v>1.7619999999999998</v>
      </c>
      <c r="S5712" s="188">
        <f t="shared" si="2268"/>
        <v>1.8169999999999999</v>
      </c>
      <c r="T5712" s="189">
        <f t="shared" si="2269"/>
        <v>1.806</v>
      </c>
      <c r="U5712" s="332">
        <f t="shared" si="2270"/>
        <v>1.7709999999999999</v>
      </c>
      <c r="V5712" s="325"/>
      <c r="W5712" s="325"/>
    </row>
    <row r="5713" spans="1:23" x14ac:dyDescent="0.35">
      <c r="A5713" s="293">
        <v>45986</v>
      </c>
      <c r="B5713" s="379">
        <v>177.2</v>
      </c>
      <c r="C5713" s="379">
        <v>177</v>
      </c>
      <c r="D5713" s="379">
        <v>177.2</v>
      </c>
      <c r="E5713" s="379">
        <v>177.1</v>
      </c>
      <c r="F5713" s="379">
        <v>176.2</v>
      </c>
      <c r="G5713" s="379">
        <v>181.7</v>
      </c>
      <c r="H5713" s="379">
        <v>181</v>
      </c>
      <c r="I5713" s="379">
        <v>177.1</v>
      </c>
      <c r="J5713" s="329"/>
      <c r="K5713" s="363"/>
      <c r="L5713" s="329"/>
      <c r="M5713" s="363"/>
      <c r="N5713" s="183">
        <f t="shared" si="2263"/>
        <v>1.7719999999999998</v>
      </c>
      <c r="O5713" s="184">
        <f t="shared" si="2264"/>
        <v>1.77</v>
      </c>
      <c r="P5713" s="185">
        <f t="shared" si="2265"/>
        <v>1.7719999999999998</v>
      </c>
      <c r="Q5713" s="186">
        <f t="shared" si="2266"/>
        <v>1.7709999999999999</v>
      </c>
      <c r="R5713" s="187">
        <f t="shared" si="2267"/>
        <v>1.7619999999999998</v>
      </c>
      <c r="S5713" s="188">
        <f t="shared" si="2268"/>
        <v>1.8169999999999999</v>
      </c>
      <c r="T5713" s="189">
        <f t="shared" si="2269"/>
        <v>1.81</v>
      </c>
      <c r="U5713" s="332">
        <f t="shared" si="2270"/>
        <v>1.7709999999999999</v>
      </c>
      <c r="V5713" s="325"/>
      <c r="W5713" s="325"/>
    </row>
    <row r="5714" spans="1:23" x14ac:dyDescent="0.35">
      <c r="A5714" s="293">
        <v>45987</v>
      </c>
      <c r="B5714" s="379">
        <v>176.1</v>
      </c>
      <c r="C5714" s="379">
        <v>176.2</v>
      </c>
      <c r="D5714" s="379">
        <v>176</v>
      </c>
      <c r="E5714" s="379">
        <v>175.9</v>
      </c>
      <c r="F5714" s="379">
        <v>175.1</v>
      </c>
      <c r="G5714" s="379">
        <v>180.6</v>
      </c>
      <c r="H5714" s="379">
        <v>180.3</v>
      </c>
      <c r="I5714" s="379">
        <v>176</v>
      </c>
      <c r="J5714" s="329"/>
      <c r="K5714" s="363"/>
      <c r="L5714" s="329"/>
      <c r="M5714" s="363"/>
      <c r="N5714" s="183">
        <f t="shared" si="2263"/>
        <v>1.7609999999999999</v>
      </c>
      <c r="O5714" s="184">
        <f t="shared" si="2264"/>
        <v>1.7619999999999998</v>
      </c>
      <c r="P5714" s="185">
        <f t="shared" si="2265"/>
        <v>1.76</v>
      </c>
      <c r="Q5714" s="186">
        <f t="shared" si="2266"/>
        <v>1.7590000000000001</v>
      </c>
      <c r="R5714" s="187">
        <f t="shared" si="2267"/>
        <v>1.7509999999999999</v>
      </c>
      <c r="S5714" s="188">
        <f t="shared" si="2268"/>
        <v>1.806</v>
      </c>
      <c r="T5714" s="189">
        <f t="shared" si="2269"/>
        <v>1.8030000000000002</v>
      </c>
      <c r="U5714" s="332">
        <f t="shared" si="2270"/>
        <v>1.76</v>
      </c>
      <c r="V5714" s="325"/>
      <c r="W5714" s="325"/>
    </row>
    <row r="5715" spans="1:23" x14ac:dyDescent="0.35">
      <c r="A5715" s="293">
        <v>45988</v>
      </c>
      <c r="B5715" s="379">
        <v>174.8</v>
      </c>
      <c r="C5715" s="379">
        <v>175</v>
      </c>
      <c r="D5715" s="379">
        <v>174.7</v>
      </c>
      <c r="E5715" s="379">
        <v>174.5</v>
      </c>
      <c r="F5715" s="379">
        <v>173.6</v>
      </c>
      <c r="G5715" s="379">
        <v>179.1</v>
      </c>
      <c r="H5715" s="379">
        <v>178.9</v>
      </c>
      <c r="I5715" s="379">
        <v>174.7</v>
      </c>
      <c r="J5715" s="329"/>
      <c r="K5715" s="363"/>
      <c r="L5715" s="329"/>
      <c r="M5715" s="363"/>
      <c r="N5715" s="183">
        <f t="shared" si="2263"/>
        <v>1.7480000000000002</v>
      </c>
      <c r="O5715" s="184">
        <f t="shared" si="2264"/>
        <v>1.75</v>
      </c>
      <c r="P5715" s="185">
        <f t="shared" si="2265"/>
        <v>1.7469999999999999</v>
      </c>
      <c r="Q5715" s="186">
        <f t="shared" si="2266"/>
        <v>1.7450000000000001</v>
      </c>
      <c r="R5715" s="187">
        <f t="shared" si="2267"/>
        <v>1.736</v>
      </c>
      <c r="S5715" s="188">
        <f t="shared" si="2268"/>
        <v>1.7909999999999999</v>
      </c>
      <c r="T5715" s="189">
        <f t="shared" si="2269"/>
        <v>1.7890000000000001</v>
      </c>
      <c r="U5715" s="332">
        <f t="shared" si="2270"/>
        <v>1.7469999999999999</v>
      </c>
      <c r="V5715" s="325"/>
      <c r="W5715" s="325"/>
    </row>
    <row r="5716" spans="1:23" x14ac:dyDescent="0.35">
      <c r="A5716" s="293">
        <v>45989</v>
      </c>
      <c r="B5716" s="379">
        <v>172.7</v>
      </c>
      <c r="C5716" s="379">
        <v>173.1</v>
      </c>
      <c r="D5716" s="379">
        <v>172.5</v>
      </c>
      <c r="E5716" s="379">
        <v>172.4</v>
      </c>
      <c r="F5716" s="379">
        <v>171.5</v>
      </c>
      <c r="G5716" s="379">
        <v>177</v>
      </c>
      <c r="H5716" s="379">
        <v>176.8</v>
      </c>
      <c r="I5716" s="379">
        <v>172.6</v>
      </c>
      <c r="J5716" s="329"/>
      <c r="K5716" s="363">
        <f>AVERAGE(I5707:I5716)</f>
        <v>175.92</v>
      </c>
      <c r="L5716" s="329"/>
      <c r="M5716" s="363">
        <f>AVERAGE(I5697:I5716)</f>
        <v>174.71499999999997</v>
      </c>
      <c r="N5716" s="183">
        <f t="shared" si="2263"/>
        <v>1.7269999999999999</v>
      </c>
      <c r="O5716" s="184">
        <f t="shared" si="2264"/>
        <v>1.7309999999999999</v>
      </c>
      <c r="P5716" s="185">
        <f t="shared" si="2265"/>
        <v>1.7250000000000001</v>
      </c>
      <c r="Q5716" s="186">
        <f t="shared" si="2266"/>
        <v>1.724</v>
      </c>
      <c r="R5716" s="187">
        <f t="shared" si="2267"/>
        <v>1.7150000000000001</v>
      </c>
      <c r="S5716" s="188">
        <f t="shared" si="2268"/>
        <v>1.77</v>
      </c>
      <c r="T5716" s="189">
        <f t="shared" si="2269"/>
        <v>1.768</v>
      </c>
      <c r="U5716" s="332">
        <f t="shared" si="2270"/>
        <v>1.726</v>
      </c>
      <c r="V5716" s="325"/>
      <c r="W5716" s="325"/>
    </row>
    <row r="5717" spans="1:23" x14ac:dyDescent="0.35">
      <c r="A5717" s="293">
        <v>45992</v>
      </c>
      <c r="B5717" s="379">
        <v>170.4</v>
      </c>
      <c r="C5717" s="379">
        <v>170.9</v>
      </c>
      <c r="D5717" s="379">
        <v>170.3</v>
      </c>
      <c r="E5717" s="379">
        <v>170.2</v>
      </c>
      <c r="F5717" s="379">
        <v>169.2</v>
      </c>
      <c r="G5717" s="379">
        <v>174.7</v>
      </c>
      <c r="H5717" s="379">
        <v>174.3</v>
      </c>
      <c r="I5717" s="379">
        <v>170.4</v>
      </c>
      <c r="J5717" s="329"/>
      <c r="K5717" s="363"/>
      <c r="L5717" s="329"/>
      <c r="M5717" s="363"/>
      <c r="N5717" s="183">
        <f t="shared" ref="N5717:N5726" si="2271">B5717/$V$1</f>
        <v>1.704</v>
      </c>
      <c r="O5717" s="184">
        <f t="shared" ref="O5717:O5726" si="2272">C5717/$V$1</f>
        <v>1.7090000000000001</v>
      </c>
      <c r="P5717" s="185">
        <f t="shared" ref="P5717:P5726" si="2273">D5717/$V$1</f>
        <v>1.7030000000000001</v>
      </c>
      <c r="Q5717" s="186">
        <f t="shared" ref="Q5717:Q5726" si="2274">E5717/$V$1</f>
        <v>1.702</v>
      </c>
      <c r="R5717" s="187">
        <f t="shared" ref="R5717:R5726" si="2275">F5717/$V$1</f>
        <v>1.6919999999999999</v>
      </c>
      <c r="S5717" s="188">
        <f t="shared" ref="S5717:S5726" si="2276">G5717/$V$1</f>
        <v>1.7469999999999999</v>
      </c>
      <c r="T5717" s="189">
        <f t="shared" ref="T5717:T5726" si="2277">H5717/$V$1</f>
        <v>1.7430000000000001</v>
      </c>
      <c r="U5717" s="332">
        <f t="shared" ref="U5717:U5726" si="2278">I5717/$V$1</f>
        <v>1.704</v>
      </c>
      <c r="V5717" s="325"/>
      <c r="W5717" s="325"/>
    </row>
    <row r="5718" spans="1:23" x14ac:dyDescent="0.35">
      <c r="A5718" s="293">
        <v>45993</v>
      </c>
      <c r="B5718" s="379">
        <v>169.3</v>
      </c>
      <c r="C5718" s="379">
        <v>169.5</v>
      </c>
      <c r="D5718" s="379">
        <v>169.3</v>
      </c>
      <c r="E5718" s="379">
        <v>169.2</v>
      </c>
      <c r="F5718" s="379">
        <v>168.1</v>
      </c>
      <c r="G5718" s="379">
        <v>173.7</v>
      </c>
      <c r="H5718" s="379">
        <v>172.5</v>
      </c>
      <c r="I5718" s="379">
        <v>169.2</v>
      </c>
      <c r="J5718" s="329"/>
      <c r="K5718" s="363"/>
      <c r="L5718" s="329"/>
      <c r="M5718" s="363"/>
      <c r="N5718" s="183">
        <f t="shared" si="2271"/>
        <v>1.6930000000000001</v>
      </c>
      <c r="O5718" s="184">
        <f t="shared" si="2272"/>
        <v>1.6950000000000001</v>
      </c>
      <c r="P5718" s="185">
        <f t="shared" si="2273"/>
        <v>1.6930000000000001</v>
      </c>
      <c r="Q5718" s="186">
        <f t="shared" si="2274"/>
        <v>1.6919999999999999</v>
      </c>
      <c r="R5718" s="187">
        <f t="shared" si="2275"/>
        <v>1.681</v>
      </c>
      <c r="S5718" s="188">
        <f t="shared" si="2276"/>
        <v>1.7369999999999999</v>
      </c>
      <c r="T5718" s="189">
        <f t="shared" si="2277"/>
        <v>1.7250000000000001</v>
      </c>
      <c r="U5718" s="332">
        <f t="shared" si="2278"/>
        <v>1.6919999999999999</v>
      </c>
      <c r="V5718" s="325"/>
      <c r="W5718" s="325"/>
    </row>
    <row r="5719" spans="1:23" x14ac:dyDescent="0.35">
      <c r="A5719" s="293">
        <v>45994</v>
      </c>
      <c r="B5719" s="379">
        <v>168.2</v>
      </c>
      <c r="C5719" s="379">
        <v>168.1</v>
      </c>
      <c r="D5719" s="379">
        <v>168.1</v>
      </c>
      <c r="E5719" s="379">
        <v>168</v>
      </c>
      <c r="F5719" s="379">
        <v>166.9</v>
      </c>
      <c r="G5719" s="379">
        <v>172.5</v>
      </c>
      <c r="H5719" s="379">
        <v>171.9</v>
      </c>
      <c r="I5719" s="379">
        <v>168.1</v>
      </c>
      <c r="J5719" s="329"/>
      <c r="K5719" s="363"/>
      <c r="L5719" s="329"/>
      <c r="M5719" s="363"/>
      <c r="N5719" s="183">
        <f t="shared" si="2271"/>
        <v>1.6819999999999999</v>
      </c>
      <c r="O5719" s="184">
        <f t="shared" si="2272"/>
        <v>1.681</v>
      </c>
      <c r="P5719" s="185">
        <f t="shared" si="2273"/>
        <v>1.681</v>
      </c>
      <c r="Q5719" s="186">
        <f t="shared" si="2274"/>
        <v>1.68</v>
      </c>
      <c r="R5719" s="187">
        <f t="shared" si="2275"/>
        <v>1.669</v>
      </c>
      <c r="S5719" s="188">
        <f t="shared" si="2276"/>
        <v>1.7250000000000001</v>
      </c>
      <c r="T5719" s="189">
        <f t="shared" si="2277"/>
        <v>1.7190000000000001</v>
      </c>
      <c r="U5719" s="332">
        <f t="shared" si="2278"/>
        <v>1.681</v>
      </c>
      <c r="V5719" s="325"/>
      <c r="W5719" s="325"/>
    </row>
    <row r="5720" spans="1:23" x14ac:dyDescent="0.35">
      <c r="A5720" s="293">
        <v>45995</v>
      </c>
      <c r="B5720" s="379">
        <v>167.7</v>
      </c>
      <c r="C5720" s="379">
        <v>167.7</v>
      </c>
      <c r="D5720" s="379">
        <v>167.6</v>
      </c>
      <c r="E5720" s="379">
        <v>167.6</v>
      </c>
      <c r="F5720" s="379">
        <v>166.5</v>
      </c>
      <c r="G5720" s="379">
        <v>172</v>
      </c>
      <c r="H5720" s="379">
        <v>171.6</v>
      </c>
      <c r="I5720" s="379">
        <v>167.6</v>
      </c>
      <c r="J5720" s="329"/>
      <c r="K5720" s="363"/>
      <c r="L5720" s="329"/>
      <c r="M5720" s="363"/>
      <c r="N5720" s="183">
        <f t="shared" si="2271"/>
        <v>1.6769999999999998</v>
      </c>
      <c r="O5720" s="184">
        <f t="shared" si="2272"/>
        <v>1.6769999999999998</v>
      </c>
      <c r="P5720" s="185">
        <f t="shared" si="2273"/>
        <v>1.6759999999999999</v>
      </c>
      <c r="Q5720" s="186">
        <f t="shared" si="2274"/>
        <v>1.6759999999999999</v>
      </c>
      <c r="R5720" s="187">
        <f t="shared" si="2275"/>
        <v>1.665</v>
      </c>
      <c r="S5720" s="188">
        <f t="shared" si="2276"/>
        <v>1.72</v>
      </c>
      <c r="T5720" s="189">
        <f t="shared" si="2277"/>
        <v>1.716</v>
      </c>
      <c r="U5720" s="332">
        <f t="shared" si="2278"/>
        <v>1.6759999999999999</v>
      </c>
      <c r="V5720" s="325"/>
      <c r="W5720" s="325"/>
    </row>
    <row r="5721" spans="1:23" x14ac:dyDescent="0.35">
      <c r="A5721" s="293">
        <v>45996</v>
      </c>
      <c r="B5721" s="379">
        <v>167.5</v>
      </c>
      <c r="C5721" s="379">
        <v>167.4</v>
      </c>
      <c r="D5721" s="379">
        <v>167.4</v>
      </c>
      <c r="E5721" s="379">
        <v>167.4</v>
      </c>
      <c r="F5721" s="379">
        <v>166.3</v>
      </c>
      <c r="G5721" s="379">
        <v>171.8</v>
      </c>
      <c r="H5721" s="379">
        <v>171.4</v>
      </c>
      <c r="I5721" s="379">
        <v>167.4</v>
      </c>
      <c r="J5721" s="329"/>
      <c r="K5721" s="363"/>
      <c r="L5721" s="329"/>
      <c r="M5721" s="363"/>
      <c r="N5721" s="183">
        <f t="shared" si="2271"/>
        <v>1.675</v>
      </c>
      <c r="O5721" s="184">
        <f t="shared" si="2272"/>
        <v>1.6740000000000002</v>
      </c>
      <c r="P5721" s="185">
        <f t="shared" si="2273"/>
        <v>1.6740000000000002</v>
      </c>
      <c r="Q5721" s="186">
        <f t="shared" si="2274"/>
        <v>1.6740000000000002</v>
      </c>
      <c r="R5721" s="187">
        <f t="shared" si="2275"/>
        <v>1.663</v>
      </c>
      <c r="S5721" s="188">
        <f t="shared" si="2276"/>
        <v>1.7180000000000002</v>
      </c>
      <c r="T5721" s="189">
        <f t="shared" si="2277"/>
        <v>1.714</v>
      </c>
      <c r="U5721" s="332">
        <f t="shared" si="2278"/>
        <v>1.6740000000000002</v>
      </c>
      <c r="V5721" s="325"/>
      <c r="W5721" s="325"/>
    </row>
    <row r="5722" spans="1:23" x14ac:dyDescent="0.35">
      <c r="A5722" s="293">
        <v>45999</v>
      </c>
      <c r="B5722" s="379">
        <v>167</v>
      </c>
      <c r="C5722" s="379">
        <v>166.9</v>
      </c>
      <c r="D5722" s="379">
        <v>166.9</v>
      </c>
      <c r="E5722" s="379">
        <v>166.9</v>
      </c>
      <c r="F5722" s="379">
        <v>165.7</v>
      </c>
      <c r="G5722" s="379">
        <v>171.2</v>
      </c>
      <c r="H5722" s="379">
        <v>171.2</v>
      </c>
      <c r="I5722" s="379">
        <v>166.8</v>
      </c>
      <c r="J5722" s="329"/>
      <c r="K5722" s="363"/>
      <c r="L5722" s="329"/>
      <c r="M5722" s="363"/>
      <c r="N5722" s="183">
        <f t="shared" si="2271"/>
        <v>1.67</v>
      </c>
      <c r="O5722" s="184">
        <f t="shared" si="2272"/>
        <v>1.669</v>
      </c>
      <c r="P5722" s="185">
        <f t="shared" si="2273"/>
        <v>1.669</v>
      </c>
      <c r="Q5722" s="186">
        <f t="shared" si="2274"/>
        <v>1.669</v>
      </c>
      <c r="R5722" s="187">
        <f t="shared" si="2275"/>
        <v>1.6569999999999998</v>
      </c>
      <c r="S5722" s="188">
        <f t="shared" si="2276"/>
        <v>1.712</v>
      </c>
      <c r="T5722" s="189">
        <f t="shared" si="2277"/>
        <v>1.712</v>
      </c>
      <c r="U5722" s="332">
        <f t="shared" si="2278"/>
        <v>1.6680000000000001</v>
      </c>
      <c r="V5722" s="325"/>
      <c r="W5722" s="325"/>
    </row>
    <row r="5723" spans="1:23" x14ac:dyDescent="0.35">
      <c r="A5723" s="293">
        <v>46000</v>
      </c>
      <c r="B5723" s="379">
        <v>166.6</v>
      </c>
      <c r="C5723" s="379">
        <v>166.7</v>
      </c>
      <c r="D5723" s="379">
        <v>166.5</v>
      </c>
      <c r="E5723" s="379">
        <v>166.5</v>
      </c>
      <c r="F5723" s="379">
        <v>165.3</v>
      </c>
      <c r="G5723" s="379">
        <v>170.8</v>
      </c>
      <c r="H5723" s="379">
        <v>170.7</v>
      </c>
      <c r="I5723" s="379">
        <v>166.5</v>
      </c>
      <c r="J5723" s="329"/>
      <c r="K5723" s="363"/>
      <c r="L5723" s="329"/>
      <c r="M5723" s="363"/>
      <c r="N5723" s="183">
        <f t="shared" si="2271"/>
        <v>1.6659999999999999</v>
      </c>
      <c r="O5723" s="184">
        <f t="shared" si="2272"/>
        <v>1.6669999999999998</v>
      </c>
      <c r="P5723" s="185">
        <f t="shared" si="2273"/>
        <v>1.665</v>
      </c>
      <c r="Q5723" s="186">
        <f t="shared" si="2274"/>
        <v>1.665</v>
      </c>
      <c r="R5723" s="187">
        <f t="shared" si="2275"/>
        <v>1.653</v>
      </c>
      <c r="S5723" s="188">
        <f t="shared" si="2276"/>
        <v>1.7080000000000002</v>
      </c>
      <c r="T5723" s="189">
        <f t="shared" si="2277"/>
        <v>1.7069999999999999</v>
      </c>
      <c r="U5723" s="332">
        <f t="shared" si="2278"/>
        <v>1.665</v>
      </c>
      <c r="V5723" s="325"/>
      <c r="W5723" s="325"/>
    </row>
    <row r="5724" spans="1:23" x14ac:dyDescent="0.35">
      <c r="A5724" s="293">
        <v>46001</v>
      </c>
      <c r="B5724" s="379">
        <v>166.2</v>
      </c>
      <c r="C5724" s="379">
        <v>166.1</v>
      </c>
      <c r="D5724" s="379">
        <v>166</v>
      </c>
      <c r="E5724" s="379">
        <v>166</v>
      </c>
      <c r="F5724" s="379">
        <v>164.8</v>
      </c>
      <c r="G5724" s="379">
        <v>170.3</v>
      </c>
      <c r="H5724" s="379">
        <v>170.1</v>
      </c>
      <c r="I5724" s="379">
        <v>166</v>
      </c>
      <c r="J5724" s="329"/>
      <c r="K5724" s="363"/>
      <c r="L5724" s="329"/>
      <c r="M5724" s="363"/>
      <c r="N5724" s="183">
        <f t="shared" si="2271"/>
        <v>1.6619999999999999</v>
      </c>
      <c r="O5724" s="184">
        <f t="shared" si="2272"/>
        <v>1.661</v>
      </c>
      <c r="P5724" s="185">
        <f t="shared" si="2273"/>
        <v>1.66</v>
      </c>
      <c r="Q5724" s="186">
        <f t="shared" si="2274"/>
        <v>1.66</v>
      </c>
      <c r="R5724" s="187">
        <f t="shared" si="2275"/>
        <v>1.6480000000000001</v>
      </c>
      <c r="S5724" s="188">
        <f t="shared" si="2276"/>
        <v>1.7030000000000001</v>
      </c>
      <c r="T5724" s="189">
        <f t="shared" si="2277"/>
        <v>1.7009999999999998</v>
      </c>
      <c r="U5724" s="332">
        <f t="shared" si="2278"/>
        <v>1.66</v>
      </c>
      <c r="V5724" s="325"/>
      <c r="W5724" s="325"/>
    </row>
    <row r="5725" spans="1:23" x14ac:dyDescent="0.35">
      <c r="A5725" s="293">
        <v>46002</v>
      </c>
      <c r="B5725" s="379">
        <v>165.4</v>
      </c>
      <c r="C5725" s="379">
        <v>165.5</v>
      </c>
      <c r="D5725" s="379">
        <v>165.3</v>
      </c>
      <c r="E5725" s="379">
        <v>165.3</v>
      </c>
      <c r="F5725" s="379">
        <v>164.1</v>
      </c>
      <c r="G5725" s="379">
        <v>169.6</v>
      </c>
      <c r="H5725" s="379">
        <v>169.5</v>
      </c>
      <c r="I5725" s="379">
        <v>165.3</v>
      </c>
      <c r="J5725" s="329"/>
      <c r="K5725" s="363"/>
      <c r="L5725" s="329"/>
      <c r="M5725" s="363"/>
      <c r="N5725" s="183">
        <f t="shared" si="2271"/>
        <v>1.6540000000000001</v>
      </c>
      <c r="O5725" s="184">
        <f t="shared" si="2272"/>
        <v>1.655</v>
      </c>
      <c r="P5725" s="185">
        <f t="shared" si="2273"/>
        <v>1.653</v>
      </c>
      <c r="Q5725" s="186">
        <f t="shared" si="2274"/>
        <v>1.653</v>
      </c>
      <c r="R5725" s="187">
        <f t="shared" si="2275"/>
        <v>1.641</v>
      </c>
      <c r="S5725" s="188">
        <f t="shared" si="2276"/>
        <v>1.696</v>
      </c>
      <c r="T5725" s="189">
        <f t="shared" si="2277"/>
        <v>1.6950000000000001</v>
      </c>
      <c r="U5725" s="332">
        <f t="shared" si="2278"/>
        <v>1.653</v>
      </c>
      <c r="V5725" s="325"/>
      <c r="W5725" s="325"/>
    </row>
    <row r="5726" spans="1:23" x14ac:dyDescent="0.35">
      <c r="A5726" s="293">
        <v>46003</v>
      </c>
      <c r="B5726" s="379">
        <v>164.7</v>
      </c>
      <c r="C5726" s="379">
        <v>164.7</v>
      </c>
      <c r="D5726" s="379">
        <v>164.5</v>
      </c>
      <c r="E5726" s="379">
        <v>164.5</v>
      </c>
      <c r="F5726" s="379">
        <v>163.4</v>
      </c>
      <c r="G5726" s="379">
        <v>168.8</v>
      </c>
      <c r="H5726" s="379">
        <v>168.7</v>
      </c>
      <c r="I5726" s="379">
        <v>164.5</v>
      </c>
      <c r="J5726" s="329"/>
      <c r="K5726" s="363">
        <f>AVERAGE(I5717:I5726)</f>
        <v>167.18</v>
      </c>
      <c r="L5726" s="329"/>
      <c r="M5726" s="363"/>
      <c r="N5726" s="183">
        <f t="shared" si="2271"/>
        <v>1.6469999999999998</v>
      </c>
      <c r="O5726" s="184">
        <f t="shared" si="2272"/>
        <v>1.6469999999999998</v>
      </c>
      <c r="P5726" s="185">
        <f t="shared" si="2273"/>
        <v>1.645</v>
      </c>
      <c r="Q5726" s="186">
        <f t="shared" si="2274"/>
        <v>1.645</v>
      </c>
      <c r="R5726" s="187">
        <f t="shared" si="2275"/>
        <v>1.6340000000000001</v>
      </c>
      <c r="S5726" s="188">
        <f t="shared" si="2276"/>
        <v>1.6880000000000002</v>
      </c>
      <c r="T5726" s="189">
        <f t="shared" si="2277"/>
        <v>1.6869999999999998</v>
      </c>
      <c r="U5726" s="332">
        <f t="shared" si="2278"/>
        <v>1.645</v>
      </c>
      <c r="V5726" s="325"/>
      <c r="W5726" s="325"/>
    </row>
    <row r="5727" spans="1:23" x14ac:dyDescent="0.35">
      <c r="A5727" s="293">
        <v>46006</v>
      </c>
      <c r="B5727" s="305">
        <v>164</v>
      </c>
      <c r="C5727" s="305">
        <v>163.9</v>
      </c>
      <c r="D5727" s="305">
        <v>163.69999999999999</v>
      </c>
      <c r="E5727" s="305">
        <v>163.80000000000001</v>
      </c>
      <c r="F5727" s="305">
        <v>162.6</v>
      </c>
      <c r="G5727" s="305">
        <v>168</v>
      </c>
      <c r="H5727" s="305">
        <v>168.1</v>
      </c>
      <c r="I5727" s="305">
        <v>163.80000000000001</v>
      </c>
      <c r="J5727" s="329"/>
      <c r="K5727" s="363"/>
      <c r="L5727" s="329"/>
      <c r="M5727" s="363"/>
      <c r="N5727" s="183">
        <f t="shared" ref="N5727:N5739" si="2279">B5727/$V$1</f>
        <v>1.64</v>
      </c>
      <c r="O5727" s="184">
        <f t="shared" ref="O5727:O5739" si="2280">C5727/$V$1</f>
        <v>1.639</v>
      </c>
      <c r="P5727" s="185">
        <f t="shared" ref="P5727:P5739" si="2281">D5727/$V$1</f>
        <v>1.6369999999999998</v>
      </c>
      <c r="Q5727" s="186">
        <f t="shared" ref="Q5727:Q5739" si="2282">E5727/$V$1</f>
        <v>1.6380000000000001</v>
      </c>
      <c r="R5727" s="187">
        <f t="shared" ref="R5727:R5739" si="2283">F5727/$V$1</f>
        <v>1.6259999999999999</v>
      </c>
      <c r="S5727" s="188">
        <f t="shared" ref="S5727:S5739" si="2284">G5727/$V$1</f>
        <v>1.68</v>
      </c>
      <c r="T5727" s="189">
        <f t="shared" ref="T5727:T5739" si="2285">H5727/$V$1</f>
        <v>1.681</v>
      </c>
      <c r="U5727" s="332">
        <f t="shared" ref="U5727:U5739" si="2286">I5727/$V$1</f>
        <v>1.6380000000000001</v>
      </c>
      <c r="V5727" s="325"/>
      <c r="W5727" s="325"/>
    </row>
    <row r="5728" spans="1:23" x14ac:dyDescent="0.35">
      <c r="A5728" s="293">
        <v>46007</v>
      </c>
      <c r="B5728" s="305">
        <v>163.4</v>
      </c>
      <c r="C5728" s="305">
        <v>163.4</v>
      </c>
      <c r="D5728" s="305">
        <v>163.1</v>
      </c>
      <c r="E5728" s="305">
        <v>163.1</v>
      </c>
      <c r="F5728" s="305">
        <v>162</v>
      </c>
      <c r="G5728" s="305">
        <v>167.5</v>
      </c>
      <c r="H5728" s="305">
        <v>167.3</v>
      </c>
      <c r="I5728" s="305">
        <v>163.19999999999999</v>
      </c>
      <c r="J5728" s="329"/>
      <c r="K5728" s="363"/>
      <c r="L5728" s="329"/>
      <c r="M5728" s="363"/>
      <c r="N5728" s="183">
        <f t="shared" si="2279"/>
        <v>1.6340000000000001</v>
      </c>
      <c r="O5728" s="184">
        <f t="shared" si="2280"/>
        <v>1.6340000000000001</v>
      </c>
      <c r="P5728" s="185">
        <f t="shared" si="2281"/>
        <v>1.631</v>
      </c>
      <c r="Q5728" s="186">
        <f t="shared" si="2282"/>
        <v>1.631</v>
      </c>
      <c r="R5728" s="187">
        <f t="shared" si="2283"/>
        <v>1.62</v>
      </c>
      <c r="S5728" s="188">
        <f t="shared" si="2284"/>
        <v>1.675</v>
      </c>
      <c r="T5728" s="189">
        <f t="shared" si="2285"/>
        <v>1.673</v>
      </c>
      <c r="U5728" s="332">
        <f t="shared" si="2286"/>
        <v>1.6319999999999999</v>
      </c>
      <c r="V5728" s="325"/>
      <c r="W5728" s="325"/>
    </row>
    <row r="5729" spans="1:23" x14ac:dyDescent="0.35">
      <c r="A5729" s="293">
        <v>46008</v>
      </c>
      <c r="B5729" s="305">
        <v>162.30000000000001</v>
      </c>
      <c r="C5729" s="305">
        <v>162.4</v>
      </c>
      <c r="D5729" s="305">
        <v>162.1</v>
      </c>
      <c r="E5729" s="305">
        <v>162.1</v>
      </c>
      <c r="F5729" s="305">
        <v>160.9</v>
      </c>
      <c r="G5729" s="305">
        <v>166.4</v>
      </c>
      <c r="H5729" s="305">
        <v>166.4</v>
      </c>
      <c r="I5729" s="305">
        <v>162.1</v>
      </c>
      <c r="J5729" s="329"/>
      <c r="K5729" s="363"/>
      <c r="L5729" s="329"/>
      <c r="M5729" s="363"/>
      <c r="N5729" s="183">
        <f t="shared" si="2279"/>
        <v>1.6230000000000002</v>
      </c>
      <c r="O5729" s="184">
        <f t="shared" si="2280"/>
        <v>1.6240000000000001</v>
      </c>
      <c r="P5729" s="185">
        <f t="shared" si="2281"/>
        <v>1.621</v>
      </c>
      <c r="Q5729" s="186">
        <f t="shared" si="2282"/>
        <v>1.621</v>
      </c>
      <c r="R5729" s="187">
        <f t="shared" si="2283"/>
        <v>1.609</v>
      </c>
      <c r="S5729" s="188">
        <f t="shared" si="2284"/>
        <v>1.6640000000000001</v>
      </c>
      <c r="T5729" s="189">
        <f t="shared" si="2285"/>
        <v>1.6640000000000001</v>
      </c>
      <c r="U5729" s="332">
        <f t="shared" si="2286"/>
        <v>1.621</v>
      </c>
      <c r="V5729" s="325"/>
      <c r="W5729" s="325"/>
    </row>
    <row r="5730" spans="1:23" x14ac:dyDescent="0.35">
      <c r="A5730" s="293">
        <v>46009</v>
      </c>
      <c r="B5730" s="305">
        <v>161.19999999999999</v>
      </c>
      <c r="C5730" s="305">
        <v>161.30000000000001</v>
      </c>
      <c r="D5730" s="305">
        <v>161.1</v>
      </c>
      <c r="E5730" s="305">
        <v>161.1</v>
      </c>
      <c r="F5730" s="305">
        <v>159.9</v>
      </c>
      <c r="G5730" s="305">
        <v>165.4</v>
      </c>
      <c r="H5730" s="305">
        <v>165.4</v>
      </c>
      <c r="I5730" s="305">
        <v>161.1</v>
      </c>
      <c r="J5730" s="329"/>
      <c r="K5730" s="363"/>
      <c r="L5730" s="329"/>
      <c r="M5730" s="363"/>
      <c r="N5730" s="183">
        <f t="shared" si="2279"/>
        <v>1.6119999999999999</v>
      </c>
      <c r="O5730" s="184">
        <f t="shared" si="2280"/>
        <v>1.6130000000000002</v>
      </c>
      <c r="P5730" s="185">
        <f t="shared" si="2281"/>
        <v>1.611</v>
      </c>
      <c r="Q5730" s="186">
        <f t="shared" si="2282"/>
        <v>1.611</v>
      </c>
      <c r="R5730" s="187">
        <f t="shared" si="2283"/>
        <v>1.599</v>
      </c>
      <c r="S5730" s="188">
        <f t="shared" si="2284"/>
        <v>1.6540000000000001</v>
      </c>
      <c r="T5730" s="189">
        <f t="shared" si="2285"/>
        <v>1.6540000000000001</v>
      </c>
      <c r="U5730" s="332">
        <f t="shared" si="2286"/>
        <v>1.611</v>
      </c>
      <c r="V5730" s="325"/>
      <c r="W5730" s="325"/>
    </row>
    <row r="5731" spans="1:23" x14ac:dyDescent="0.35">
      <c r="A5731" s="293">
        <v>46010</v>
      </c>
      <c r="B5731" s="305">
        <v>160.1</v>
      </c>
      <c r="C5731" s="305">
        <v>160.19999999999999</v>
      </c>
      <c r="D5731" s="305">
        <v>159.9</v>
      </c>
      <c r="E5731" s="305">
        <v>160.1</v>
      </c>
      <c r="F5731" s="305">
        <v>158.9</v>
      </c>
      <c r="G5731" s="305">
        <v>164.5</v>
      </c>
      <c r="H5731" s="305">
        <v>164.5</v>
      </c>
      <c r="I5731" s="305">
        <v>160</v>
      </c>
      <c r="J5731" s="329"/>
      <c r="K5731" s="363"/>
      <c r="L5731" s="329"/>
      <c r="M5731" s="363"/>
      <c r="N5731" s="183">
        <f t="shared" si="2279"/>
        <v>1.601</v>
      </c>
      <c r="O5731" s="184">
        <f t="shared" si="2280"/>
        <v>1.6019999999999999</v>
      </c>
      <c r="P5731" s="185">
        <f t="shared" si="2281"/>
        <v>1.599</v>
      </c>
      <c r="Q5731" s="186">
        <f t="shared" si="2282"/>
        <v>1.601</v>
      </c>
      <c r="R5731" s="187">
        <f t="shared" si="2283"/>
        <v>1.589</v>
      </c>
      <c r="S5731" s="188">
        <f t="shared" si="2284"/>
        <v>1.645</v>
      </c>
      <c r="T5731" s="189">
        <f t="shared" si="2285"/>
        <v>1.645</v>
      </c>
      <c r="U5731" s="332">
        <f t="shared" si="2286"/>
        <v>1.6</v>
      </c>
      <c r="V5731" s="325"/>
      <c r="W5731" s="325"/>
    </row>
    <row r="5732" spans="1:23" x14ac:dyDescent="0.35">
      <c r="A5732" s="293">
        <v>46013</v>
      </c>
      <c r="B5732" s="305">
        <v>159.4</v>
      </c>
      <c r="C5732" s="305">
        <v>159.5</v>
      </c>
      <c r="D5732" s="305">
        <v>159.19999999999999</v>
      </c>
      <c r="E5732" s="305">
        <v>159.4</v>
      </c>
      <c r="F5732" s="305">
        <v>158.30000000000001</v>
      </c>
      <c r="G5732" s="305">
        <v>163.9</v>
      </c>
      <c r="H5732" s="305">
        <v>163.69999999999999</v>
      </c>
      <c r="I5732" s="305">
        <v>159.30000000000001</v>
      </c>
      <c r="J5732" s="329"/>
      <c r="K5732" s="363"/>
      <c r="L5732" s="329"/>
      <c r="M5732" s="363"/>
      <c r="N5732" s="183">
        <f t="shared" si="2279"/>
        <v>1.5940000000000001</v>
      </c>
      <c r="O5732" s="184">
        <f t="shared" si="2280"/>
        <v>1.595</v>
      </c>
      <c r="P5732" s="185">
        <f t="shared" si="2281"/>
        <v>1.5919999999999999</v>
      </c>
      <c r="Q5732" s="186">
        <f t="shared" si="2282"/>
        <v>1.5940000000000001</v>
      </c>
      <c r="R5732" s="187">
        <f t="shared" si="2283"/>
        <v>1.5830000000000002</v>
      </c>
      <c r="S5732" s="188">
        <f t="shared" si="2284"/>
        <v>1.639</v>
      </c>
      <c r="T5732" s="189">
        <f t="shared" si="2285"/>
        <v>1.6369999999999998</v>
      </c>
      <c r="U5732" s="332">
        <f t="shared" si="2286"/>
        <v>1.5930000000000002</v>
      </c>
      <c r="V5732" s="325"/>
      <c r="W5732" s="325"/>
    </row>
    <row r="5733" spans="1:23" x14ac:dyDescent="0.35">
      <c r="A5733" s="293">
        <v>46014</v>
      </c>
      <c r="B5733" s="305">
        <v>158.80000000000001</v>
      </c>
      <c r="C5733" s="305">
        <v>158.9</v>
      </c>
      <c r="D5733" s="305">
        <v>158.69999999999999</v>
      </c>
      <c r="E5733" s="305">
        <v>158.80000000000001</v>
      </c>
      <c r="F5733" s="305">
        <v>157.69999999999999</v>
      </c>
      <c r="G5733" s="305">
        <v>163.5</v>
      </c>
      <c r="H5733" s="305">
        <v>163.19999999999999</v>
      </c>
      <c r="I5733" s="305">
        <v>158.80000000000001</v>
      </c>
      <c r="J5733" s="329"/>
      <c r="K5733" s="363"/>
      <c r="L5733" s="329"/>
      <c r="M5733" s="363"/>
      <c r="N5733" s="183">
        <f t="shared" si="2279"/>
        <v>1.5880000000000001</v>
      </c>
      <c r="O5733" s="184">
        <f t="shared" si="2280"/>
        <v>1.589</v>
      </c>
      <c r="P5733" s="185">
        <f t="shared" si="2281"/>
        <v>1.587</v>
      </c>
      <c r="Q5733" s="186">
        <f t="shared" si="2282"/>
        <v>1.5880000000000001</v>
      </c>
      <c r="R5733" s="187">
        <f t="shared" si="2283"/>
        <v>1.577</v>
      </c>
      <c r="S5733" s="188">
        <f t="shared" si="2284"/>
        <v>1.635</v>
      </c>
      <c r="T5733" s="189">
        <f t="shared" si="2285"/>
        <v>1.6319999999999999</v>
      </c>
      <c r="U5733" s="332">
        <f t="shared" si="2286"/>
        <v>1.5880000000000001</v>
      </c>
      <c r="V5733" s="325"/>
      <c r="W5733" s="325"/>
    </row>
    <row r="5734" spans="1:23" x14ac:dyDescent="0.35">
      <c r="A5734" s="293">
        <v>46015</v>
      </c>
      <c r="B5734" s="305">
        <v>158</v>
      </c>
      <c r="C5734" s="305">
        <v>158.1</v>
      </c>
      <c r="D5734" s="305">
        <v>158</v>
      </c>
      <c r="E5734" s="305">
        <v>158</v>
      </c>
      <c r="F5734" s="305">
        <v>157.1</v>
      </c>
      <c r="G5734" s="305">
        <v>162.80000000000001</v>
      </c>
      <c r="H5734" s="305">
        <v>162.5</v>
      </c>
      <c r="I5734" s="305">
        <v>158</v>
      </c>
      <c r="J5734" s="329" t="s">
        <v>356</v>
      </c>
      <c r="K5734" s="363"/>
      <c r="L5734" s="329"/>
      <c r="M5734" s="363"/>
      <c r="N5734" s="183">
        <f t="shared" si="2279"/>
        <v>1.58</v>
      </c>
      <c r="O5734" s="184">
        <f t="shared" si="2280"/>
        <v>1.581</v>
      </c>
      <c r="P5734" s="185">
        <f t="shared" si="2281"/>
        <v>1.58</v>
      </c>
      <c r="Q5734" s="186">
        <f t="shared" si="2282"/>
        <v>1.58</v>
      </c>
      <c r="R5734" s="187">
        <f t="shared" si="2283"/>
        <v>1.571</v>
      </c>
      <c r="S5734" s="188">
        <f t="shared" si="2284"/>
        <v>1.6280000000000001</v>
      </c>
      <c r="T5734" s="189">
        <f t="shared" si="2285"/>
        <v>1.625</v>
      </c>
      <c r="U5734" s="332">
        <f t="shared" si="2286"/>
        <v>1.58</v>
      </c>
      <c r="V5734" s="325"/>
      <c r="W5734" s="325"/>
    </row>
    <row r="5735" spans="1:23" x14ac:dyDescent="0.35">
      <c r="A5735" s="293">
        <v>46016</v>
      </c>
      <c r="B5735" s="305">
        <v>157.6</v>
      </c>
      <c r="C5735" s="305">
        <v>157.69999999999999</v>
      </c>
      <c r="D5735" s="305">
        <v>157.69999999999999</v>
      </c>
      <c r="E5735" s="305">
        <v>157.6</v>
      </c>
      <c r="F5735" s="305">
        <v>156.80000000000001</v>
      </c>
      <c r="G5735" s="305">
        <v>162.5</v>
      </c>
      <c r="H5735" s="305">
        <v>162.1</v>
      </c>
      <c r="I5735" s="305">
        <v>157.69999999999999</v>
      </c>
      <c r="J5735" s="329"/>
      <c r="K5735" s="363"/>
      <c r="L5735" s="329"/>
      <c r="M5735" s="363"/>
      <c r="N5735" s="183">
        <f t="shared" si="2279"/>
        <v>1.5759999999999998</v>
      </c>
      <c r="O5735" s="184">
        <f t="shared" si="2280"/>
        <v>1.577</v>
      </c>
      <c r="P5735" s="185">
        <f t="shared" si="2281"/>
        <v>1.577</v>
      </c>
      <c r="Q5735" s="186">
        <f t="shared" si="2282"/>
        <v>1.5759999999999998</v>
      </c>
      <c r="R5735" s="187">
        <f t="shared" si="2283"/>
        <v>1.5680000000000001</v>
      </c>
      <c r="S5735" s="188">
        <f t="shared" si="2284"/>
        <v>1.625</v>
      </c>
      <c r="T5735" s="189">
        <f t="shared" si="2285"/>
        <v>1.621</v>
      </c>
      <c r="U5735" s="332">
        <f t="shared" si="2286"/>
        <v>1.577</v>
      </c>
      <c r="V5735" s="325"/>
      <c r="W5735" s="325"/>
    </row>
    <row r="5736" spans="1:23" x14ac:dyDescent="0.35">
      <c r="A5736" s="293">
        <v>46017</v>
      </c>
      <c r="B5736" s="305">
        <v>157.6</v>
      </c>
      <c r="C5736" s="305">
        <v>157.69999999999999</v>
      </c>
      <c r="D5736" s="305">
        <v>157.6</v>
      </c>
      <c r="E5736" s="305">
        <v>157.6</v>
      </c>
      <c r="F5736" s="305">
        <v>156.80000000000001</v>
      </c>
      <c r="G5736" s="305">
        <v>162.4</v>
      </c>
      <c r="H5736" s="305">
        <v>162</v>
      </c>
      <c r="I5736" s="305">
        <v>157.6</v>
      </c>
      <c r="J5736" s="329"/>
      <c r="K5736" s="363"/>
      <c r="L5736" s="329"/>
      <c r="M5736" s="363"/>
      <c r="N5736" s="183">
        <f t="shared" si="2279"/>
        <v>1.5759999999999998</v>
      </c>
      <c r="O5736" s="184">
        <f t="shared" si="2280"/>
        <v>1.577</v>
      </c>
      <c r="P5736" s="185">
        <f t="shared" si="2281"/>
        <v>1.5759999999999998</v>
      </c>
      <c r="Q5736" s="186">
        <f t="shared" si="2282"/>
        <v>1.5759999999999998</v>
      </c>
      <c r="R5736" s="187">
        <f t="shared" si="2283"/>
        <v>1.5680000000000001</v>
      </c>
      <c r="S5736" s="188">
        <f t="shared" si="2284"/>
        <v>1.6240000000000001</v>
      </c>
      <c r="T5736" s="189">
        <f t="shared" si="2285"/>
        <v>1.62</v>
      </c>
      <c r="U5736" s="332">
        <f t="shared" si="2286"/>
        <v>1.5759999999999998</v>
      </c>
      <c r="V5736" s="325"/>
      <c r="W5736" s="325"/>
    </row>
    <row r="5737" spans="1:23" x14ac:dyDescent="0.35">
      <c r="A5737" s="293">
        <v>46020</v>
      </c>
      <c r="B5737" s="305">
        <v>157.6</v>
      </c>
      <c r="C5737" s="305">
        <v>157.69999999999999</v>
      </c>
      <c r="D5737" s="305">
        <v>157.6</v>
      </c>
      <c r="E5737" s="305">
        <v>157.6</v>
      </c>
      <c r="F5737" s="305">
        <v>156.80000000000001</v>
      </c>
      <c r="G5737" s="305">
        <v>162.5</v>
      </c>
      <c r="H5737" s="305">
        <v>162</v>
      </c>
      <c r="I5737" s="305">
        <v>157.69999999999999</v>
      </c>
      <c r="J5737" s="329"/>
      <c r="K5737" s="363"/>
      <c r="L5737" s="329"/>
      <c r="M5737" s="363"/>
      <c r="N5737" s="183">
        <f t="shared" si="2279"/>
        <v>1.5759999999999998</v>
      </c>
      <c r="O5737" s="184">
        <f t="shared" si="2280"/>
        <v>1.577</v>
      </c>
      <c r="P5737" s="185">
        <f t="shared" si="2281"/>
        <v>1.5759999999999998</v>
      </c>
      <c r="Q5737" s="186">
        <f t="shared" si="2282"/>
        <v>1.5759999999999998</v>
      </c>
      <c r="R5737" s="187">
        <f t="shared" si="2283"/>
        <v>1.5680000000000001</v>
      </c>
      <c r="S5737" s="188">
        <f t="shared" si="2284"/>
        <v>1.625</v>
      </c>
      <c r="T5737" s="189">
        <f t="shared" si="2285"/>
        <v>1.62</v>
      </c>
      <c r="U5737" s="332">
        <f t="shared" si="2286"/>
        <v>1.577</v>
      </c>
      <c r="V5737" s="325"/>
      <c r="W5737" s="325"/>
    </row>
    <row r="5738" spans="1:23" x14ac:dyDescent="0.35">
      <c r="A5738" s="293">
        <v>46021</v>
      </c>
      <c r="B5738" s="305">
        <v>157.6</v>
      </c>
      <c r="C5738" s="305">
        <v>157.69999999999999</v>
      </c>
      <c r="D5738" s="305">
        <v>157.69999999999999</v>
      </c>
      <c r="E5738" s="305">
        <v>157.6</v>
      </c>
      <c r="F5738" s="305">
        <v>156.80000000000001</v>
      </c>
      <c r="G5738" s="305">
        <v>162.5</v>
      </c>
      <c r="H5738" s="305">
        <v>161.9</v>
      </c>
      <c r="I5738" s="305">
        <v>157.69999999999999</v>
      </c>
      <c r="J5738" s="329"/>
      <c r="K5738" s="363"/>
      <c r="L5738" s="329"/>
      <c r="M5738" s="363"/>
      <c r="N5738" s="183">
        <f t="shared" si="2279"/>
        <v>1.5759999999999998</v>
      </c>
      <c r="O5738" s="184">
        <f t="shared" si="2280"/>
        <v>1.577</v>
      </c>
      <c r="P5738" s="185">
        <f t="shared" si="2281"/>
        <v>1.577</v>
      </c>
      <c r="Q5738" s="186">
        <f t="shared" si="2282"/>
        <v>1.5759999999999998</v>
      </c>
      <c r="R5738" s="187">
        <f t="shared" si="2283"/>
        <v>1.5680000000000001</v>
      </c>
      <c r="S5738" s="188">
        <f t="shared" si="2284"/>
        <v>1.625</v>
      </c>
      <c r="T5738" s="189">
        <f t="shared" si="2285"/>
        <v>1.619</v>
      </c>
      <c r="U5738" s="332">
        <f t="shared" si="2286"/>
        <v>1.577</v>
      </c>
      <c r="V5738" s="325"/>
      <c r="W5738" s="325"/>
    </row>
    <row r="5739" spans="1:23" x14ac:dyDescent="0.35">
      <c r="A5739" s="293">
        <v>46022</v>
      </c>
      <c r="B5739" s="305">
        <v>157.30000000000001</v>
      </c>
      <c r="C5739" s="305">
        <v>157.30000000000001</v>
      </c>
      <c r="D5739" s="305">
        <v>157.4</v>
      </c>
      <c r="E5739" s="305">
        <v>157.30000000000001</v>
      </c>
      <c r="F5739" s="305">
        <v>156.6</v>
      </c>
      <c r="G5739" s="305">
        <v>162.19999999999999</v>
      </c>
      <c r="H5739" s="305">
        <v>161.9</v>
      </c>
      <c r="I5739" s="305">
        <v>157.4</v>
      </c>
      <c r="J5739" s="329"/>
      <c r="K5739" s="363">
        <f>AVERAGE(I5727:I5739)</f>
        <v>159.56923076923078</v>
      </c>
      <c r="L5739" s="329"/>
      <c r="M5739" s="363">
        <f>AVERAGE(I5717:I5739)</f>
        <v>162.8782608695652</v>
      </c>
      <c r="N5739" s="183">
        <f t="shared" si="2279"/>
        <v>1.5730000000000002</v>
      </c>
      <c r="O5739" s="184">
        <f t="shared" si="2280"/>
        <v>1.5730000000000002</v>
      </c>
      <c r="P5739" s="185">
        <f t="shared" si="2281"/>
        <v>1.5740000000000001</v>
      </c>
      <c r="Q5739" s="186">
        <f t="shared" si="2282"/>
        <v>1.5730000000000002</v>
      </c>
      <c r="R5739" s="187">
        <f t="shared" si="2283"/>
        <v>1.5659999999999998</v>
      </c>
      <c r="S5739" s="188">
        <f t="shared" si="2284"/>
        <v>1.6219999999999999</v>
      </c>
      <c r="T5739" s="189">
        <f t="shared" si="2285"/>
        <v>1.619</v>
      </c>
      <c r="U5739" s="332">
        <f t="shared" si="2286"/>
        <v>1.5740000000000001</v>
      </c>
      <c r="V5739" s="325"/>
      <c r="W5739" s="325"/>
    </row>
    <row r="5740" spans="1:23" x14ac:dyDescent="0.35">
      <c r="A5740" s="293">
        <v>46023</v>
      </c>
      <c r="B5740" s="305">
        <v>157.4</v>
      </c>
      <c r="C5740" s="305">
        <v>157.30000000000001</v>
      </c>
      <c r="D5740" s="305">
        <v>157.5</v>
      </c>
      <c r="E5740" s="305">
        <v>157.1</v>
      </c>
      <c r="F5740" s="305">
        <v>156.5</v>
      </c>
      <c r="G5740" s="305">
        <v>162.19999999999999</v>
      </c>
      <c r="H5740" s="305">
        <v>161.6</v>
      </c>
      <c r="I5740" s="305">
        <v>157.4</v>
      </c>
      <c r="J5740" s="329"/>
      <c r="K5740" s="363"/>
      <c r="L5740" s="329"/>
      <c r="M5740" s="363"/>
      <c r="N5740" s="183">
        <f t="shared" ref="N5740:N5751" si="2287">B5740/$V$1</f>
        <v>1.5740000000000001</v>
      </c>
      <c r="O5740" s="184">
        <f t="shared" ref="O5740:O5751" si="2288">C5740/$V$1</f>
        <v>1.5730000000000002</v>
      </c>
      <c r="P5740" s="185">
        <f t="shared" ref="P5740:P5751" si="2289">D5740/$V$1</f>
        <v>1.575</v>
      </c>
      <c r="Q5740" s="186">
        <f t="shared" ref="Q5740:Q5751" si="2290">E5740/$V$1</f>
        <v>1.571</v>
      </c>
      <c r="R5740" s="187">
        <f t="shared" ref="R5740:R5751" si="2291">F5740/$V$1</f>
        <v>1.5649999999999999</v>
      </c>
      <c r="S5740" s="188">
        <f t="shared" ref="S5740:S5751" si="2292">G5740/$V$1</f>
        <v>1.6219999999999999</v>
      </c>
      <c r="T5740" s="189">
        <f t="shared" ref="T5740:T5751" si="2293">H5740/$V$1</f>
        <v>1.6159999999999999</v>
      </c>
      <c r="U5740" s="332">
        <f t="shared" ref="U5740:U5751" si="2294">I5740/$V$1</f>
        <v>1.5740000000000001</v>
      </c>
      <c r="V5740" s="325"/>
      <c r="W5740" s="325"/>
    </row>
    <row r="5741" spans="1:23" x14ac:dyDescent="0.35">
      <c r="A5741" s="293">
        <v>46024</v>
      </c>
      <c r="B5741" s="305">
        <v>157.4</v>
      </c>
      <c r="C5741" s="305">
        <v>157.19999999999999</v>
      </c>
      <c r="D5741" s="305">
        <v>157.4</v>
      </c>
      <c r="E5741" s="305">
        <v>157</v>
      </c>
      <c r="F5741" s="305">
        <v>156.5</v>
      </c>
      <c r="G5741" s="305">
        <v>162.1</v>
      </c>
      <c r="H5741" s="305">
        <v>161.5</v>
      </c>
      <c r="I5741" s="305">
        <v>157.4</v>
      </c>
      <c r="J5741" s="329"/>
      <c r="K5741" s="363"/>
      <c r="L5741" s="329"/>
      <c r="M5741" s="363"/>
      <c r="N5741" s="183">
        <f t="shared" si="2287"/>
        <v>1.5740000000000001</v>
      </c>
      <c r="O5741" s="184">
        <f t="shared" si="2288"/>
        <v>1.5719999999999998</v>
      </c>
      <c r="P5741" s="185">
        <f t="shared" si="2289"/>
        <v>1.5740000000000001</v>
      </c>
      <c r="Q5741" s="186">
        <f t="shared" si="2290"/>
        <v>1.57</v>
      </c>
      <c r="R5741" s="187">
        <f t="shared" si="2291"/>
        <v>1.5649999999999999</v>
      </c>
      <c r="S5741" s="188">
        <f t="shared" si="2292"/>
        <v>1.621</v>
      </c>
      <c r="T5741" s="189">
        <f t="shared" si="2293"/>
        <v>1.615</v>
      </c>
      <c r="U5741" s="332">
        <f t="shared" si="2294"/>
        <v>1.5740000000000001</v>
      </c>
      <c r="V5741" s="325"/>
      <c r="W5741" s="325"/>
    </row>
    <row r="5742" spans="1:23" x14ac:dyDescent="0.35">
      <c r="A5742" s="293">
        <v>46027</v>
      </c>
      <c r="B5742" s="305">
        <v>157.30000000000001</v>
      </c>
      <c r="C5742" s="305">
        <v>157.1</v>
      </c>
      <c r="D5742" s="305">
        <v>157.30000000000001</v>
      </c>
      <c r="E5742" s="305">
        <v>156.9</v>
      </c>
      <c r="F5742" s="305">
        <v>156.4</v>
      </c>
      <c r="G5742" s="305">
        <v>162</v>
      </c>
      <c r="H5742" s="305">
        <v>161.30000000000001</v>
      </c>
      <c r="I5742" s="305">
        <v>157.19999999999999</v>
      </c>
      <c r="J5742" s="329"/>
      <c r="K5742" s="363"/>
      <c r="L5742" s="329"/>
      <c r="M5742" s="363"/>
      <c r="N5742" s="183">
        <f t="shared" si="2287"/>
        <v>1.5730000000000002</v>
      </c>
      <c r="O5742" s="184">
        <f t="shared" si="2288"/>
        <v>1.571</v>
      </c>
      <c r="P5742" s="185">
        <f t="shared" si="2289"/>
        <v>1.5730000000000002</v>
      </c>
      <c r="Q5742" s="186">
        <f t="shared" si="2290"/>
        <v>1.569</v>
      </c>
      <c r="R5742" s="187">
        <f t="shared" si="2291"/>
        <v>1.5640000000000001</v>
      </c>
      <c r="S5742" s="188">
        <f t="shared" si="2292"/>
        <v>1.62</v>
      </c>
      <c r="T5742" s="189">
        <f t="shared" si="2293"/>
        <v>1.6130000000000002</v>
      </c>
      <c r="U5742" s="332">
        <f t="shared" si="2294"/>
        <v>1.5719999999999998</v>
      </c>
      <c r="V5742" s="325"/>
      <c r="W5742" s="325"/>
    </row>
    <row r="5743" spans="1:23" x14ac:dyDescent="0.35">
      <c r="A5743" s="293">
        <v>46028</v>
      </c>
      <c r="B5743" s="305">
        <v>157.1</v>
      </c>
      <c r="C5743" s="305">
        <v>157</v>
      </c>
      <c r="D5743" s="305">
        <v>157.19999999999999</v>
      </c>
      <c r="E5743" s="305">
        <v>156.80000000000001</v>
      </c>
      <c r="F5743" s="305">
        <v>156.19999999999999</v>
      </c>
      <c r="G5743" s="305">
        <v>161.9</v>
      </c>
      <c r="H5743" s="305">
        <v>161.1</v>
      </c>
      <c r="I5743" s="305">
        <v>157.1</v>
      </c>
      <c r="J5743" s="329"/>
      <c r="K5743" s="363"/>
      <c r="L5743" s="329"/>
      <c r="M5743" s="363"/>
      <c r="N5743" s="183">
        <f t="shared" si="2287"/>
        <v>1.571</v>
      </c>
      <c r="O5743" s="184">
        <f t="shared" si="2288"/>
        <v>1.57</v>
      </c>
      <c r="P5743" s="185">
        <f t="shared" si="2289"/>
        <v>1.5719999999999998</v>
      </c>
      <c r="Q5743" s="186">
        <f t="shared" si="2290"/>
        <v>1.5680000000000001</v>
      </c>
      <c r="R5743" s="187">
        <f t="shared" si="2291"/>
        <v>1.5619999999999998</v>
      </c>
      <c r="S5743" s="188">
        <f t="shared" si="2292"/>
        <v>1.619</v>
      </c>
      <c r="T5743" s="189">
        <f t="shared" si="2293"/>
        <v>1.611</v>
      </c>
      <c r="U5743" s="332">
        <f t="shared" si="2294"/>
        <v>1.571</v>
      </c>
      <c r="V5743" s="325"/>
      <c r="W5743" s="325"/>
    </row>
    <row r="5744" spans="1:23" x14ac:dyDescent="0.35">
      <c r="A5744" s="293">
        <v>46029</v>
      </c>
      <c r="B5744" s="305">
        <v>157.1</v>
      </c>
      <c r="C5744" s="305">
        <v>156.80000000000001</v>
      </c>
      <c r="D5744" s="305">
        <v>157.1</v>
      </c>
      <c r="E5744" s="305">
        <v>156.6</v>
      </c>
      <c r="F5744" s="305">
        <v>156.1</v>
      </c>
      <c r="G5744" s="305">
        <v>161.6</v>
      </c>
      <c r="H5744" s="305">
        <v>161.1</v>
      </c>
      <c r="I5744" s="305">
        <v>157</v>
      </c>
      <c r="J5744" s="329"/>
      <c r="K5744" s="363"/>
      <c r="L5744" s="329"/>
      <c r="M5744" s="363"/>
      <c r="N5744" s="183">
        <f t="shared" si="2287"/>
        <v>1.571</v>
      </c>
      <c r="O5744" s="184">
        <f t="shared" si="2288"/>
        <v>1.5680000000000001</v>
      </c>
      <c r="P5744" s="185">
        <f t="shared" si="2289"/>
        <v>1.571</v>
      </c>
      <c r="Q5744" s="186">
        <f t="shared" si="2290"/>
        <v>1.5659999999999998</v>
      </c>
      <c r="R5744" s="187">
        <f t="shared" si="2291"/>
        <v>1.5609999999999999</v>
      </c>
      <c r="S5744" s="188">
        <f t="shared" si="2292"/>
        <v>1.6159999999999999</v>
      </c>
      <c r="T5744" s="189">
        <f t="shared" si="2293"/>
        <v>1.611</v>
      </c>
      <c r="U5744" s="332">
        <f t="shared" si="2294"/>
        <v>1.57</v>
      </c>
      <c r="V5744" s="325"/>
      <c r="W5744" s="325"/>
    </row>
    <row r="5745" spans="1:23" x14ac:dyDescent="0.35">
      <c r="A5745" s="293">
        <v>46030</v>
      </c>
      <c r="B5745" s="305">
        <v>157</v>
      </c>
      <c r="C5745" s="305">
        <v>156.69999999999999</v>
      </c>
      <c r="D5745" s="305">
        <v>157</v>
      </c>
      <c r="E5745" s="305">
        <v>156.5</v>
      </c>
      <c r="F5745" s="305">
        <v>155.80000000000001</v>
      </c>
      <c r="G5745" s="305">
        <v>161.4</v>
      </c>
      <c r="H5745" s="305">
        <v>160.9</v>
      </c>
      <c r="I5745" s="305">
        <v>156.80000000000001</v>
      </c>
      <c r="J5745" s="329"/>
      <c r="K5745" s="363"/>
      <c r="L5745" s="329"/>
      <c r="M5745" s="363"/>
      <c r="N5745" s="183">
        <f t="shared" si="2287"/>
        <v>1.57</v>
      </c>
      <c r="O5745" s="184">
        <f t="shared" si="2288"/>
        <v>1.5669999999999999</v>
      </c>
      <c r="P5745" s="185">
        <f t="shared" si="2289"/>
        <v>1.57</v>
      </c>
      <c r="Q5745" s="186">
        <f t="shared" si="2290"/>
        <v>1.5649999999999999</v>
      </c>
      <c r="R5745" s="187">
        <f t="shared" si="2291"/>
        <v>1.5580000000000001</v>
      </c>
      <c r="S5745" s="188">
        <f t="shared" si="2292"/>
        <v>1.6140000000000001</v>
      </c>
      <c r="T5745" s="189">
        <f t="shared" si="2293"/>
        <v>1.609</v>
      </c>
      <c r="U5745" s="332">
        <f t="shared" si="2294"/>
        <v>1.5680000000000001</v>
      </c>
      <c r="V5745" s="325"/>
      <c r="W5745" s="325"/>
    </row>
    <row r="5746" spans="1:23" x14ac:dyDescent="0.35">
      <c r="A5746" s="293">
        <v>46031</v>
      </c>
      <c r="B5746" s="305">
        <v>156.6</v>
      </c>
      <c r="C5746" s="305">
        <v>156.4</v>
      </c>
      <c r="D5746" s="305">
        <v>156.5</v>
      </c>
      <c r="E5746" s="305">
        <v>156.1</v>
      </c>
      <c r="F5746" s="305">
        <v>155.19999999999999</v>
      </c>
      <c r="G5746" s="305">
        <v>160.80000000000001</v>
      </c>
      <c r="H5746" s="305">
        <v>160.6</v>
      </c>
      <c r="I5746" s="305">
        <v>156.4</v>
      </c>
      <c r="J5746" s="329"/>
      <c r="K5746" s="363"/>
      <c r="L5746" s="329"/>
      <c r="M5746" s="363"/>
      <c r="N5746" s="183">
        <f t="shared" si="2287"/>
        <v>1.5659999999999998</v>
      </c>
      <c r="O5746" s="184">
        <f t="shared" si="2288"/>
        <v>1.5640000000000001</v>
      </c>
      <c r="P5746" s="185">
        <f t="shared" si="2289"/>
        <v>1.5649999999999999</v>
      </c>
      <c r="Q5746" s="186">
        <f t="shared" si="2290"/>
        <v>1.5609999999999999</v>
      </c>
      <c r="R5746" s="187">
        <f t="shared" si="2291"/>
        <v>1.5519999999999998</v>
      </c>
      <c r="S5746" s="188">
        <f t="shared" si="2292"/>
        <v>1.6080000000000001</v>
      </c>
      <c r="T5746" s="189">
        <f t="shared" si="2293"/>
        <v>1.6059999999999999</v>
      </c>
      <c r="U5746" s="332">
        <f t="shared" si="2294"/>
        <v>1.5640000000000001</v>
      </c>
      <c r="V5746" s="325"/>
      <c r="W5746" s="325"/>
    </row>
    <row r="5747" spans="1:23" x14ac:dyDescent="0.35">
      <c r="A5747" s="293">
        <v>46034</v>
      </c>
      <c r="B5747" s="305">
        <v>156.30000000000001</v>
      </c>
      <c r="C5747" s="305">
        <v>155.9</v>
      </c>
      <c r="D5747" s="305">
        <v>156.1</v>
      </c>
      <c r="E5747" s="305">
        <v>155.80000000000001</v>
      </c>
      <c r="F5747" s="305">
        <v>154.69999999999999</v>
      </c>
      <c r="G5747" s="305">
        <v>160.5</v>
      </c>
      <c r="H5747" s="305">
        <v>159.9</v>
      </c>
      <c r="I5747" s="305">
        <v>156</v>
      </c>
      <c r="J5747" s="329"/>
      <c r="K5747" s="363"/>
      <c r="L5747" s="329"/>
      <c r="M5747" s="363"/>
      <c r="N5747" s="183">
        <f t="shared" si="2287"/>
        <v>1.5630000000000002</v>
      </c>
      <c r="O5747" s="184">
        <f t="shared" si="2288"/>
        <v>1.5590000000000002</v>
      </c>
      <c r="P5747" s="185">
        <f t="shared" si="2289"/>
        <v>1.5609999999999999</v>
      </c>
      <c r="Q5747" s="186">
        <f t="shared" si="2290"/>
        <v>1.5580000000000001</v>
      </c>
      <c r="R5747" s="187">
        <f t="shared" si="2291"/>
        <v>1.5469999999999999</v>
      </c>
      <c r="S5747" s="188">
        <f t="shared" si="2292"/>
        <v>1.605</v>
      </c>
      <c r="T5747" s="189">
        <f t="shared" si="2293"/>
        <v>1.599</v>
      </c>
      <c r="U5747" s="332">
        <f t="shared" si="2294"/>
        <v>1.56</v>
      </c>
      <c r="V5747" s="325"/>
      <c r="W5747" s="325"/>
    </row>
    <row r="5748" spans="1:23" x14ac:dyDescent="0.35">
      <c r="A5748" s="293">
        <v>46035</v>
      </c>
      <c r="B5748" s="305">
        <v>156.19999999999999</v>
      </c>
      <c r="C5748" s="305">
        <v>155.69999999999999</v>
      </c>
      <c r="D5748" s="305">
        <v>156</v>
      </c>
      <c r="E5748" s="305">
        <v>155.69999999999999</v>
      </c>
      <c r="F5748" s="305">
        <v>154.5</v>
      </c>
      <c r="G5748" s="305">
        <v>160.4</v>
      </c>
      <c r="H5748" s="305">
        <v>159.69999999999999</v>
      </c>
      <c r="I5748" s="305">
        <v>155.80000000000001</v>
      </c>
      <c r="J5748" s="329"/>
      <c r="K5748" s="363"/>
      <c r="L5748" s="329"/>
      <c r="M5748" s="363"/>
      <c r="N5748" s="183">
        <f t="shared" si="2287"/>
        <v>1.5619999999999998</v>
      </c>
      <c r="O5748" s="184">
        <f t="shared" si="2288"/>
        <v>1.5569999999999999</v>
      </c>
      <c r="P5748" s="185">
        <f t="shared" si="2289"/>
        <v>1.56</v>
      </c>
      <c r="Q5748" s="186">
        <f t="shared" si="2290"/>
        <v>1.5569999999999999</v>
      </c>
      <c r="R5748" s="187">
        <f t="shared" si="2291"/>
        <v>1.5449999999999999</v>
      </c>
      <c r="S5748" s="188">
        <f t="shared" si="2292"/>
        <v>1.6040000000000001</v>
      </c>
      <c r="T5748" s="189">
        <f t="shared" si="2293"/>
        <v>1.597</v>
      </c>
      <c r="U5748" s="332">
        <f t="shared" si="2294"/>
        <v>1.5580000000000001</v>
      </c>
      <c r="V5748" s="325"/>
      <c r="W5748" s="325"/>
    </row>
    <row r="5749" spans="1:23" x14ac:dyDescent="0.35">
      <c r="A5749" s="293">
        <v>46036</v>
      </c>
      <c r="B5749" s="305">
        <v>156.4</v>
      </c>
      <c r="C5749" s="305">
        <v>155.9</v>
      </c>
      <c r="D5749" s="305">
        <v>156.19999999999999</v>
      </c>
      <c r="E5749" s="305">
        <v>155.9</v>
      </c>
      <c r="F5749" s="305">
        <v>154.69999999999999</v>
      </c>
      <c r="G5749" s="305">
        <v>160.6</v>
      </c>
      <c r="H5749" s="305">
        <v>159.80000000000001</v>
      </c>
      <c r="I5749" s="305">
        <v>156</v>
      </c>
      <c r="J5749" s="329"/>
      <c r="K5749" s="363"/>
      <c r="L5749" s="329"/>
      <c r="M5749" s="363"/>
      <c r="N5749" s="183">
        <f t="shared" si="2287"/>
        <v>1.5640000000000001</v>
      </c>
      <c r="O5749" s="184">
        <f t="shared" si="2288"/>
        <v>1.5590000000000002</v>
      </c>
      <c r="P5749" s="185">
        <f t="shared" si="2289"/>
        <v>1.5619999999999998</v>
      </c>
      <c r="Q5749" s="186">
        <f t="shared" si="2290"/>
        <v>1.5590000000000002</v>
      </c>
      <c r="R5749" s="187">
        <f t="shared" si="2291"/>
        <v>1.5469999999999999</v>
      </c>
      <c r="S5749" s="188">
        <f t="shared" si="2292"/>
        <v>1.6059999999999999</v>
      </c>
      <c r="T5749" s="189">
        <f t="shared" si="2293"/>
        <v>1.5980000000000001</v>
      </c>
      <c r="U5749" s="332">
        <f t="shared" si="2294"/>
        <v>1.56</v>
      </c>
      <c r="V5749" s="325"/>
      <c r="W5749" s="325"/>
    </row>
    <row r="5750" spans="1:23" x14ac:dyDescent="0.35">
      <c r="A5750" s="293">
        <v>46037</v>
      </c>
      <c r="B5750" s="305">
        <v>156.5</v>
      </c>
      <c r="C5750" s="305">
        <v>156.1</v>
      </c>
      <c r="D5750" s="305">
        <v>156.4</v>
      </c>
      <c r="E5750" s="305">
        <v>156</v>
      </c>
      <c r="F5750" s="305">
        <v>154.9</v>
      </c>
      <c r="G5750" s="305">
        <v>160.9</v>
      </c>
      <c r="H5750" s="305">
        <v>160.19999999999999</v>
      </c>
      <c r="I5750" s="305">
        <v>156.19999999999999</v>
      </c>
      <c r="J5750" s="329"/>
      <c r="K5750" s="363"/>
      <c r="L5750" s="329"/>
      <c r="M5750" s="363"/>
      <c r="N5750" s="183">
        <f t="shared" si="2287"/>
        <v>1.5649999999999999</v>
      </c>
      <c r="O5750" s="184">
        <f t="shared" si="2288"/>
        <v>1.5609999999999999</v>
      </c>
      <c r="P5750" s="185">
        <f t="shared" si="2289"/>
        <v>1.5640000000000001</v>
      </c>
      <c r="Q5750" s="186">
        <f t="shared" si="2290"/>
        <v>1.56</v>
      </c>
      <c r="R5750" s="187">
        <f t="shared" si="2291"/>
        <v>1.5490000000000002</v>
      </c>
      <c r="S5750" s="188">
        <f t="shared" si="2292"/>
        <v>1.609</v>
      </c>
      <c r="T5750" s="189">
        <f t="shared" si="2293"/>
        <v>1.6019999999999999</v>
      </c>
      <c r="U5750" s="332">
        <f t="shared" si="2294"/>
        <v>1.5619999999999998</v>
      </c>
      <c r="V5750" s="325"/>
      <c r="W5750" s="325"/>
    </row>
    <row r="5751" spans="1:23" x14ac:dyDescent="0.35">
      <c r="A5751" s="293">
        <v>46038</v>
      </c>
      <c r="B5751" s="305">
        <v>157.5</v>
      </c>
      <c r="C5751" s="305">
        <v>156.80000000000001</v>
      </c>
      <c r="D5751" s="305">
        <v>157.4</v>
      </c>
      <c r="E5751" s="305">
        <v>157.1</v>
      </c>
      <c r="F5751" s="305">
        <v>155.9</v>
      </c>
      <c r="G5751" s="305">
        <v>161.9</v>
      </c>
      <c r="H5751" s="305">
        <v>161</v>
      </c>
      <c r="I5751" s="305">
        <v>157.19999999999999</v>
      </c>
      <c r="J5751" s="329"/>
      <c r="K5751" s="363">
        <f>AVERAGE(I5740:I5751)</f>
        <v>156.70833333333334</v>
      </c>
      <c r="L5751" s="329"/>
      <c r="M5751" s="363"/>
      <c r="N5751" s="183">
        <f t="shared" si="2287"/>
        <v>1.575</v>
      </c>
      <c r="O5751" s="184">
        <f t="shared" si="2288"/>
        <v>1.5680000000000001</v>
      </c>
      <c r="P5751" s="185">
        <f t="shared" si="2289"/>
        <v>1.5740000000000001</v>
      </c>
      <c r="Q5751" s="186">
        <f t="shared" si="2290"/>
        <v>1.571</v>
      </c>
      <c r="R5751" s="187">
        <f t="shared" si="2291"/>
        <v>1.5590000000000002</v>
      </c>
      <c r="S5751" s="188">
        <f t="shared" si="2292"/>
        <v>1.619</v>
      </c>
      <c r="T5751" s="189">
        <f t="shared" si="2293"/>
        <v>1.61</v>
      </c>
      <c r="U5751" s="332">
        <f t="shared" si="2294"/>
        <v>1.5719999999999998</v>
      </c>
      <c r="V5751" s="325"/>
      <c r="W5751" s="325"/>
    </row>
    <row r="5752" spans="1:23" x14ac:dyDescent="0.35">
      <c r="A5752" s="293">
        <v>46041</v>
      </c>
      <c r="B5752" s="305">
        <v>158.69999999999999</v>
      </c>
      <c r="C5752" s="305">
        <v>157.9</v>
      </c>
      <c r="D5752" s="305">
        <v>158.5</v>
      </c>
      <c r="E5752" s="305">
        <v>158.30000000000001</v>
      </c>
      <c r="F5752" s="305">
        <v>156.9</v>
      </c>
      <c r="G5752" s="305">
        <v>162.80000000000001</v>
      </c>
      <c r="H5752" s="305">
        <v>162.30000000000001</v>
      </c>
      <c r="I5752" s="305">
        <v>158.30000000000001</v>
      </c>
      <c r="J5752" s="329"/>
      <c r="K5752" s="363"/>
      <c r="L5752" s="329"/>
      <c r="M5752" s="363"/>
      <c r="N5752" s="183">
        <f t="shared" ref="N5752:N5761" si="2295">B5752/$V$1</f>
        <v>1.587</v>
      </c>
      <c r="O5752" s="184">
        <f t="shared" ref="O5752:O5761" si="2296">C5752/$V$1</f>
        <v>1.579</v>
      </c>
      <c r="P5752" s="185">
        <f t="shared" ref="P5752:P5761" si="2297">D5752/$V$1</f>
        <v>1.585</v>
      </c>
      <c r="Q5752" s="186">
        <f t="shared" ref="Q5752:Q5761" si="2298">E5752/$V$1</f>
        <v>1.5830000000000002</v>
      </c>
      <c r="R5752" s="187">
        <f t="shared" ref="R5752:R5761" si="2299">F5752/$V$1</f>
        <v>1.569</v>
      </c>
      <c r="S5752" s="188">
        <f t="shared" ref="S5752:S5761" si="2300">G5752/$V$1</f>
        <v>1.6280000000000001</v>
      </c>
      <c r="T5752" s="189">
        <f t="shared" ref="T5752:T5761" si="2301">H5752/$V$1</f>
        <v>1.6230000000000002</v>
      </c>
      <c r="U5752" s="332">
        <f t="shared" ref="U5752:U5761" si="2302">I5752/$V$1</f>
        <v>1.5830000000000002</v>
      </c>
      <c r="V5752" s="325"/>
      <c r="W5752" s="325"/>
    </row>
    <row r="5753" spans="1:23" x14ac:dyDescent="0.35">
      <c r="A5753" s="293">
        <v>46042</v>
      </c>
      <c r="B5753" s="305">
        <v>158.9</v>
      </c>
      <c r="C5753" s="305">
        <v>158.4</v>
      </c>
      <c r="D5753" s="305">
        <v>158.80000000000001</v>
      </c>
      <c r="E5753" s="305">
        <v>158.6</v>
      </c>
      <c r="F5753" s="305">
        <v>157.19999999999999</v>
      </c>
      <c r="G5753" s="305">
        <v>163.1</v>
      </c>
      <c r="H5753" s="305">
        <v>162.9</v>
      </c>
      <c r="I5753" s="305">
        <v>158.6</v>
      </c>
      <c r="J5753" s="329"/>
      <c r="K5753" s="363"/>
      <c r="L5753" s="329"/>
      <c r="M5753" s="363"/>
      <c r="N5753" s="183">
        <f t="shared" si="2295"/>
        <v>1.589</v>
      </c>
      <c r="O5753" s="184">
        <f t="shared" si="2296"/>
        <v>1.5840000000000001</v>
      </c>
      <c r="P5753" s="185">
        <f t="shared" si="2297"/>
        <v>1.5880000000000001</v>
      </c>
      <c r="Q5753" s="186">
        <f t="shared" si="2298"/>
        <v>1.5859999999999999</v>
      </c>
      <c r="R5753" s="187">
        <f t="shared" si="2299"/>
        <v>1.5719999999999998</v>
      </c>
      <c r="S5753" s="188">
        <f t="shared" si="2300"/>
        <v>1.631</v>
      </c>
      <c r="T5753" s="189">
        <f t="shared" si="2301"/>
        <v>1.629</v>
      </c>
      <c r="U5753" s="332">
        <f t="shared" si="2302"/>
        <v>1.5859999999999999</v>
      </c>
      <c r="V5753" s="325"/>
      <c r="W5753" s="325"/>
    </row>
    <row r="5754" spans="1:23" x14ac:dyDescent="0.35">
      <c r="A5754" s="293">
        <v>46043</v>
      </c>
      <c r="B5754" s="305">
        <v>160.1</v>
      </c>
      <c r="C5754" s="305">
        <v>159.5</v>
      </c>
      <c r="D5754" s="305">
        <v>160</v>
      </c>
      <c r="E5754" s="305">
        <v>159.69999999999999</v>
      </c>
      <c r="F5754" s="305">
        <v>158.30000000000001</v>
      </c>
      <c r="G5754" s="305">
        <v>164.2</v>
      </c>
      <c r="H5754" s="305">
        <v>163.80000000000001</v>
      </c>
      <c r="I5754" s="305">
        <v>159.69999999999999</v>
      </c>
      <c r="J5754" s="329"/>
      <c r="K5754" s="363"/>
      <c r="L5754" s="329"/>
      <c r="M5754" s="363"/>
      <c r="N5754" s="183">
        <f t="shared" si="2295"/>
        <v>1.601</v>
      </c>
      <c r="O5754" s="184">
        <f t="shared" si="2296"/>
        <v>1.595</v>
      </c>
      <c r="P5754" s="185">
        <f t="shared" si="2297"/>
        <v>1.6</v>
      </c>
      <c r="Q5754" s="186">
        <f t="shared" si="2298"/>
        <v>1.597</v>
      </c>
      <c r="R5754" s="187">
        <f t="shared" si="2299"/>
        <v>1.5830000000000002</v>
      </c>
      <c r="S5754" s="188">
        <f t="shared" si="2300"/>
        <v>1.6419999999999999</v>
      </c>
      <c r="T5754" s="189">
        <f t="shared" si="2301"/>
        <v>1.6380000000000001</v>
      </c>
      <c r="U5754" s="332">
        <f t="shared" si="2302"/>
        <v>1.597</v>
      </c>
      <c r="V5754" s="325"/>
      <c r="W5754" s="325"/>
    </row>
    <row r="5755" spans="1:23" x14ac:dyDescent="0.35">
      <c r="A5755" s="293">
        <v>46044</v>
      </c>
      <c r="B5755" s="305">
        <v>160.6</v>
      </c>
      <c r="C5755" s="305">
        <v>160</v>
      </c>
      <c r="D5755" s="305">
        <v>160.4</v>
      </c>
      <c r="E5755" s="305">
        <v>160.1</v>
      </c>
      <c r="F5755" s="305">
        <v>158.69999999999999</v>
      </c>
      <c r="G5755" s="305">
        <v>164.6</v>
      </c>
      <c r="H5755" s="305">
        <v>164.4</v>
      </c>
      <c r="I5755" s="305">
        <v>160.19999999999999</v>
      </c>
      <c r="J5755" s="329"/>
      <c r="K5755" s="363"/>
      <c r="L5755" s="329"/>
      <c r="M5755" s="363"/>
      <c r="N5755" s="183">
        <f t="shared" si="2295"/>
        <v>1.6059999999999999</v>
      </c>
      <c r="O5755" s="184">
        <f t="shared" si="2296"/>
        <v>1.6</v>
      </c>
      <c r="P5755" s="185">
        <f t="shared" si="2297"/>
        <v>1.6040000000000001</v>
      </c>
      <c r="Q5755" s="186">
        <f t="shared" si="2298"/>
        <v>1.601</v>
      </c>
      <c r="R5755" s="187">
        <f t="shared" si="2299"/>
        <v>1.587</v>
      </c>
      <c r="S5755" s="188">
        <f t="shared" si="2300"/>
        <v>1.6459999999999999</v>
      </c>
      <c r="T5755" s="189">
        <f t="shared" si="2301"/>
        <v>1.6440000000000001</v>
      </c>
      <c r="U5755" s="332">
        <f t="shared" si="2302"/>
        <v>1.6019999999999999</v>
      </c>
      <c r="V5755" s="325"/>
      <c r="W5755" s="325"/>
    </row>
    <row r="5756" spans="1:23" x14ac:dyDescent="0.35">
      <c r="A5756" s="293">
        <v>46045</v>
      </c>
      <c r="B5756" s="305">
        <v>160.9</v>
      </c>
      <c r="C5756" s="305">
        <v>160.30000000000001</v>
      </c>
      <c r="D5756" s="305">
        <v>160.69999999999999</v>
      </c>
      <c r="E5756" s="305">
        <v>160.5</v>
      </c>
      <c r="F5756" s="305">
        <v>159</v>
      </c>
      <c r="G5756" s="305">
        <v>164.9</v>
      </c>
      <c r="H5756" s="305">
        <v>164.6</v>
      </c>
      <c r="I5756" s="305">
        <v>160.5</v>
      </c>
      <c r="J5756" s="329"/>
      <c r="K5756" s="363"/>
      <c r="L5756" s="329"/>
      <c r="M5756" s="363"/>
      <c r="N5756" s="183">
        <f t="shared" si="2295"/>
        <v>1.609</v>
      </c>
      <c r="O5756" s="184">
        <f t="shared" si="2296"/>
        <v>1.6030000000000002</v>
      </c>
      <c r="P5756" s="185">
        <f t="shared" si="2297"/>
        <v>1.607</v>
      </c>
      <c r="Q5756" s="186">
        <f t="shared" si="2298"/>
        <v>1.605</v>
      </c>
      <c r="R5756" s="187">
        <f t="shared" si="2299"/>
        <v>1.59</v>
      </c>
      <c r="S5756" s="188">
        <f t="shared" si="2300"/>
        <v>1.649</v>
      </c>
      <c r="T5756" s="189">
        <f t="shared" si="2301"/>
        <v>1.6459999999999999</v>
      </c>
      <c r="U5756" s="332">
        <f t="shared" si="2302"/>
        <v>1.605</v>
      </c>
      <c r="V5756" s="325"/>
      <c r="W5756" s="325"/>
    </row>
    <row r="5757" spans="1:23" x14ac:dyDescent="0.35">
      <c r="A5757" s="293">
        <v>46048</v>
      </c>
      <c r="B5757" s="305">
        <v>161.30000000000001</v>
      </c>
      <c r="C5757" s="305">
        <v>160.69999999999999</v>
      </c>
      <c r="D5757" s="305">
        <v>161.1</v>
      </c>
      <c r="E5757" s="305">
        <v>160.9</v>
      </c>
      <c r="F5757" s="305">
        <v>159.4</v>
      </c>
      <c r="G5757" s="305">
        <v>165.3</v>
      </c>
      <c r="H5757" s="305">
        <v>164.9</v>
      </c>
      <c r="I5757" s="305">
        <v>160.9</v>
      </c>
      <c r="J5757" s="329"/>
      <c r="K5757" s="363"/>
      <c r="L5757" s="329"/>
      <c r="M5757" s="363"/>
      <c r="N5757" s="183">
        <f t="shared" si="2295"/>
        <v>1.6130000000000002</v>
      </c>
      <c r="O5757" s="184">
        <f t="shared" si="2296"/>
        <v>1.607</v>
      </c>
      <c r="P5757" s="185">
        <f t="shared" si="2297"/>
        <v>1.611</v>
      </c>
      <c r="Q5757" s="186">
        <f t="shared" si="2298"/>
        <v>1.609</v>
      </c>
      <c r="R5757" s="187">
        <f t="shared" si="2299"/>
        <v>1.5940000000000001</v>
      </c>
      <c r="S5757" s="188">
        <f t="shared" si="2300"/>
        <v>1.653</v>
      </c>
      <c r="T5757" s="189">
        <f t="shared" si="2301"/>
        <v>1.649</v>
      </c>
      <c r="U5757" s="332">
        <f t="shared" si="2302"/>
        <v>1.609</v>
      </c>
      <c r="V5757" s="325"/>
      <c r="W5757" s="325"/>
    </row>
    <row r="5758" spans="1:23" x14ac:dyDescent="0.35">
      <c r="A5758" s="293">
        <v>46049</v>
      </c>
      <c r="B5758" s="305">
        <v>161.30000000000001</v>
      </c>
      <c r="C5758" s="305">
        <v>160.69999999999999</v>
      </c>
      <c r="D5758" s="305">
        <v>161.1</v>
      </c>
      <c r="E5758" s="305">
        <v>160.9</v>
      </c>
      <c r="F5758" s="305">
        <v>159.4</v>
      </c>
      <c r="G5758" s="305">
        <v>165.3</v>
      </c>
      <c r="H5758" s="305">
        <v>164.9</v>
      </c>
      <c r="I5758" s="305">
        <v>160.9</v>
      </c>
      <c r="J5758" s="329"/>
      <c r="K5758" s="363"/>
      <c r="L5758" s="329"/>
      <c r="M5758" s="363"/>
      <c r="N5758" s="183">
        <f t="shared" si="2295"/>
        <v>1.6130000000000002</v>
      </c>
      <c r="O5758" s="184">
        <f t="shared" si="2296"/>
        <v>1.607</v>
      </c>
      <c r="P5758" s="185">
        <f t="shared" si="2297"/>
        <v>1.611</v>
      </c>
      <c r="Q5758" s="186">
        <f t="shared" si="2298"/>
        <v>1.609</v>
      </c>
      <c r="R5758" s="187">
        <f t="shared" si="2299"/>
        <v>1.5940000000000001</v>
      </c>
      <c r="S5758" s="188">
        <f t="shared" si="2300"/>
        <v>1.653</v>
      </c>
      <c r="T5758" s="189">
        <f t="shared" si="2301"/>
        <v>1.649</v>
      </c>
      <c r="U5758" s="332">
        <f t="shared" si="2302"/>
        <v>1.609</v>
      </c>
      <c r="V5758" s="325"/>
      <c r="W5758" s="325"/>
    </row>
    <row r="5759" spans="1:23" x14ac:dyDescent="0.35">
      <c r="A5759" s="293">
        <v>46050</v>
      </c>
      <c r="B5759" s="305">
        <v>161.69999999999999</v>
      </c>
      <c r="C5759" s="305">
        <v>161</v>
      </c>
      <c r="D5759" s="305">
        <v>161.5</v>
      </c>
      <c r="E5759" s="305">
        <v>161.30000000000001</v>
      </c>
      <c r="F5759" s="305">
        <v>159.9</v>
      </c>
      <c r="G5759" s="305">
        <v>165.7</v>
      </c>
      <c r="H5759" s="305">
        <v>165.4</v>
      </c>
      <c r="I5759" s="305">
        <v>161.30000000000001</v>
      </c>
      <c r="J5759" s="329"/>
      <c r="K5759" s="363"/>
      <c r="L5759" s="329"/>
      <c r="M5759" s="363"/>
      <c r="N5759" s="183">
        <f t="shared" si="2295"/>
        <v>1.617</v>
      </c>
      <c r="O5759" s="184">
        <f t="shared" si="2296"/>
        <v>1.61</v>
      </c>
      <c r="P5759" s="185">
        <f t="shared" si="2297"/>
        <v>1.615</v>
      </c>
      <c r="Q5759" s="186">
        <f t="shared" si="2298"/>
        <v>1.6130000000000002</v>
      </c>
      <c r="R5759" s="187">
        <f t="shared" si="2299"/>
        <v>1.599</v>
      </c>
      <c r="S5759" s="188">
        <f t="shared" si="2300"/>
        <v>1.6569999999999998</v>
      </c>
      <c r="T5759" s="189">
        <f t="shared" si="2301"/>
        <v>1.6540000000000001</v>
      </c>
      <c r="U5759" s="332">
        <f t="shared" si="2302"/>
        <v>1.6130000000000002</v>
      </c>
      <c r="V5759" s="325"/>
      <c r="W5759" s="325"/>
    </row>
    <row r="5760" spans="1:23" x14ac:dyDescent="0.35">
      <c r="A5760" s="293">
        <v>46051</v>
      </c>
      <c r="B5760" s="305">
        <v>161.6</v>
      </c>
      <c r="C5760" s="305">
        <v>161.1</v>
      </c>
      <c r="D5760" s="305">
        <v>161.4</v>
      </c>
      <c r="E5760" s="305">
        <v>161.19999999999999</v>
      </c>
      <c r="F5760" s="305">
        <v>159.80000000000001</v>
      </c>
      <c r="G5760" s="305">
        <v>165.6</v>
      </c>
      <c r="H5760" s="305">
        <v>165.3</v>
      </c>
      <c r="I5760" s="305">
        <v>161.19999999999999</v>
      </c>
      <c r="J5760" s="329"/>
      <c r="K5760" s="363"/>
      <c r="L5760" s="329"/>
      <c r="M5760" s="363"/>
      <c r="N5760" s="183">
        <f t="shared" si="2295"/>
        <v>1.6159999999999999</v>
      </c>
      <c r="O5760" s="184">
        <f t="shared" si="2296"/>
        <v>1.611</v>
      </c>
      <c r="P5760" s="185">
        <f t="shared" si="2297"/>
        <v>1.6140000000000001</v>
      </c>
      <c r="Q5760" s="186">
        <f t="shared" si="2298"/>
        <v>1.6119999999999999</v>
      </c>
      <c r="R5760" s="187">
        <f t="shared" si="2299"/>
        <v>1.5980000000000001</v>
      </c>
      <c r="S5760" s="188">
        <f t="shared" si="2300"/>
        <v>1.6559999999999999</v>
      </c>
      <c r="T5760" s="189">
        <f t="shared" si="2301"/>
        <v>1.653</v>
      </c>
      <c r="U5760" s="332">
        <f t="shared" si="2302"/>
        <v>1.6119999999999999</v>
      </c>
      <c r="V5760" s="325"/>
      <c r="W5760" s="325"/>
    </row>
    <row r="5761" spans="1:23" x14ac:dyDescent="0.35">
      <c r="A5761" s="293">
        <v>46052</v>
      </c>
      <c r="B5761" s="305">
        <v>161.4</v>
      </c>
      <c r="C5761" s="305">
        <v>160.9</v>
      </c>
      <c r="D5761" s="305">
        <v>161.19999999999999</v>
      </c>
      <c r="E5761" s="305">
        <v>161</v>
      </c>
      <c r="F5761" s="305">
        <v>159.6</v>
      </c>
      <c r="G5761" s="305">
        <v>165.5</v>
      </c>
      <c r="H5761" s="305">
        <v>165.2</v>
      </c>
      <c r="I5761" s="305">
        <v>161</v>
      </c>
      <c r="J5761" s="329"/>
      <c r="K5761" s="363">
        <f>AVERAGE(I5752:I5761)</f>
        <v>160.26</v>
      </c>
      <c r="L5761" s="329"/>
      <c r="M5761" s="363">
        <f>AVERAGE(I5740:I5761)</f>
        <v>158.32272727272726</v>
      </c>
      <c r="N5761" s="183">
        <f t="shared" si="2295"/>
        <v>1.6140000000000001</v>
      </c>
      <c r="O5761" s="184">
        <f t="shared" si="2296"/>
        <v>1.609</v>
      </c>
      <c r="P5761" s="185">
        <f t="shared" si="2297"/>
        <v>1.6119999999999999</v>
      </c>
      <c r="Q5761" s="186">
        <f t="shared" si="2298"/>
        <v>1.61</v>
      </c>
      <c r="R5761" s="187">
        <f t="shared" si="2299"/>
        <v>1.5959999999999999</v>
      </c>
      <c r="S5761" s="188">
        <f t="shared" si="2300"/>
        <v>1.655</v>
      </c>
      <c r="T5761" s="189">
        <f t="shared" si="2301"/>
        <v>1.6519999999999999</v>
      </c>
      <c r="U5761" s="332">
        <f t="shared" si="2302"/>
        <v>1.61</v>
      </c>
      <c r="V5761" s="325"/>
      <c r="W5761" s="325"/>
    </row>
    <row r="5762" spans="1:23" x14ac:dyDescent="0.35">
      <c r="A5762" s="293">
        <v>46055</v>
      </c>
      <c r="B5762" s="380">
        <v>162.4</v>
      </c>
      <c r="C5762" s="380">
        <v>161.9</v>
      </c>
      <c r="D5762" s="380">
        <v>162.19999999999999</v>
      </c>
      <c r="E5762" s="380">
        <v>162</v>
      </c>
      <c r="F5762" s="380">
        <v>160.6</v>
      </c>
      <c r="G5762" s="380">
        <v>166.5</v>
      </c>
      <c r="H5762" s="380">
        <v>165.8</v>
      </c>
      <c r="I5762" s="380">
        <v>162</v>
      </c>
      <c r="J5762" s="329"/>
      <c r="K5762" s="363"/>
      <c r="L5762" s="329"/>
      <c r="M5762" s="363"/>
      <c r="N5762" s="183">
        <f t="shared" ref="N5762:N5771" si="2303">B5762/$V$1</f>
        <v>1.6240000000000001</v>
      </c>
      <c r="O5762" s="184">
        <f t="shared" ref="O5762:O5771" si="2304">C5762/$V$1</f>
        <v>1.619</v>
      </c>
      <c r="P5762" s="185">
        <f t="shared" ref="P5762:P5771" si="2305">D5762/$V$1</f>
        <v>1.6219999999999999</v>
      </c>
      <c r="Q5762" s="186">
        <f t="shared" ref="Q5762:Q5771" si="2306">E5762/$V$1</f>
        <v>1.62</v>
      </c>
      <c r="R5762" s="187">
        <f t="shared" ref="R5762:R5771" si="2307">F5762/$V$1</f>
        <v>1.6059999999999999</v>
      </c>
      <c r="S5762" s="188">
        <f t="shared" ref="S5762:S5771" si="2308">G5762/$V$1</f>
        <v>1.665</v>
      </c>
      <c r="T5762" s="189">
        <f t="shared" ref="T5762:T5771" si="2309">H5762/$V$1</f>
        <v>1.6580000000000001</v>
      </c>
      <c r="U5762" s="332">
        <f t="shared" ref="U5762:U5771" si="2310">I5762/$V$1</f>
        <v>1.62</v>
      </c>
      <c r="V5762" s="325"/>
      <c r="W5762" s="325"/>
    </row>
    <row r="5763" spans="1:23" x14ac:dyDescent="0.35">
      <c r="A5763" s="293">
        <v>46056</v>
      </c>
      <c r="B5763" s="380">
        <v>162.4</v>
      </c>
      <c r="C5763" s="380">
        <v>161.9</v>
      </c>
      <c r="D5763" s="380">
        <v>162.19999999999999</v>
      </c>
      <c r="E5763" s="380">
        <v>162.1</v>
      </c>
      <c r="F5763" s="380">
        <v>160.69999999999999</v>
      </c>
      <c r="G5763" s="380">
        <v>166.6</v>
      </c>
      <c r="H5763" s="380">
        <v>165.9</v>
      </c>
      <c r="I5763" s="380">
        <v>162</v>
      </c>
      <c r="J5763" s="329"/>
      <c r="K5763" s="363"/>
      <c r="L5763" s="329"/>
      <c r="M5763" s="363"/>
      <c r="N5763" s="183">
        <f t="shared" si="2303"/>
        <v>1.6240000000000001</v>
      </c>
      <c r="O5763" s="184">
        <f t="shared" si="2304"/>
        <v>1.619</v>
      </c>
      <c r="P5763" s="185">
        <f t="shared" si="2305"/>
        <v>1.6219999999999999</v>
      </c>
      <c r="Q5763" s="186">
        <f t="shared" si="2306"/>
        <v>1.621</v>
      </c>
      <c r="R5763" s="187">
        <f t="shared" si="2307"/>
        <v>1.607</v>
      </c>
      <c r="S5763" s="188">
        <f t="shared" si="2308"/>
        <v>1.6659999999999999</v>
      </c>
      <c r="T5763" s="189">
        <f t="shared" si="2309"/>
        <v>1.659</v>
      </c>
      <c r="U5763" s="332">
        <f t="shared" si="2310"/>
        <v>1.62</v>
      </c>
      <c r="V5763" s="325"/>
      <c r="W5763" s="325"/>
    </row>
    <row r="5764" spans="1:23" x14ac:dyDescent="0.35">
      <c r="A5764" s="293">
        <v>46057</v>
      </c>
      <c r="B5764" s="380">
        <v>162.6</v>
      </c>
      <c r="C5764" s="380">
        <v>162.30000000000001</v>
      </c>
      <c r="D5764" s="380">
        <v>162.5</v>
      </c>
      <c r="E5764" s="380">
        <v>162.30000000000001</v>
      </c>
      <c r="F5764" s="380">
        <v>161</v>
      </c>
      <c r="G5764" s="380">
        <v>167</v>
      </c>
      <c r="H5764" s="380">
        <v>166.3</v>
      </c>
      <c r="I5764" s="380">
        <v>162.30000000000001</v>
      </c>
      <c r="J5764" s="329"/>
      <c r="K5764" s="363"/>
      <c r="L5764" s="329"/>
      <c r="M5764" s="363"/>
      <c r="N5764" s="183">
        <f t="shared" si="2303"/>
        <v>1.6259999999999999</v>
      </c>
      <c r="O5764" s="184">
        <f t="shared" si="2304"/>
        <v>1.6230000000000002</v>
      </c>
      <c r="P5764" s="185">
        <f t="shared" si="2305"/>
        <v>1.625</v>
      </c>
      <c r="Q5764" s="186">
        <f t="shared" si="2306"/>
        <v>1.6230000000000002</v>
      </c>
      <c r="R5764" s="187">
        <f t="shared" si="2307"/>
        <v>1.61</v>
      </c>
      <c r="S5764" s="188">
        <f t="shared" si="2308"/>
        <v>1.67</v>
      </c>
      <c r="T5764" s="189">
        <f t="shared" si="2309"/>
        <v>1.663</v>
      </c>
      <c r="U5764" s="332">
        <f t="shared" si="2310"/>
        <v>1.6230000000000002</v>
      </c>
      <c r="V5764" s="325"/>
      <c r="W5764" s="325"/>
    </row>
    <row r="5765" spans="1:23" x14ac:dyDescent="0.35">
      <c r="A5765" s="293">
        <v>46058</v>
      </c>
      <c r="B5765" s="380">
        <v>162.69999999999999</v>
      </c>
      <c r="C5765" s="380">
        <v>162.5</v>
      </c>
      <c r="D5765" s="380">
        <v>162.6</v>
      </c>
      <c r="E5765" s="380">
        <v>162.30000000000001</v>
      </c>
      <c r="F5765" s="380">
        <v>161.19999999999999</v>
      </c>
      <c r="G5765" s="380">
        <v>167.1</v>
      </c>
      <c r="H5765" s="380">
        <v>166.5</v>
      </c>
      <c r="I5765" s="380">
        <v>162.5</v>
      </c>
      <c r="J5765" s="329"/>
      <c r="K5765" s="363"/>
      <c r="L5765" s="329"/>
      <c r="M5765" s="363"/>
      <c r="N5765" s="183">
        <f t="shared" si="2303"/>
        <v>1.6269999999999998</v>
      </c>
      <c r="O5765" s="184">
        <f t="shared" si="2304"/>
        <v>1.625</v>
      </c>
      <c r="P5765" s="185">
        <f t="shared" si="2305"/>
        <v>1.6259999999999999</v>
      </c>
      <c r="Q5765" s="186">
        <f t="shared" si="2306"/>
        <v>1.6230000000000002</v>
      </c>
      <c r="R5765" s="187">
        <f t="shared" si="2307"/>
        <v>1.6119999999999999</v>
      </c>
      <c r="S5765" s="188">
        <f t="shared" si="2308"/>
        <v>1.671</v>
      </c>
      <c r="T5765" s="189">
        <f t="shared" si="2309"/>
        <v>1.665</v>
      </c>
      <c r="U5765" s="332">
        <f t="shared" si="2310"/>
        <v>1.625</v>
      </c>
      <c r="V5765" s="325"/>
      <c r="W5765" s="325"/>
    </row>
    <row r="5766" spans="1:23" x14ac:dyDescent="0.35">
      <c r="A5766" s="293">
        <v>46059</v>
      </c>
      <c r="B5766" s="380">
        <v>162.9</v>
      </c>
      <c r="C5766" s="380">
        <v>162.6</v>
      </c>
      <c r="D5766" s="380">
        <v>162.69999999999999</v>
      </c>
      <c r="E5766" s="380">
        <v>162.5</v>
      </c>
      <c r="F5766" s="380">
        <v>161.4</v>
      </c>
      <c r="G5766" s="380">
        <v>167.3</v>
      </c>
      <c r="H5766" s="380">
        <v>166.7</v>
      </c>
      <c r="I5766" s="380">
        <v>162.6</v>
      </c>
      <c r="J5766" s="329"/>
      <c r="K5766" s="363"/>
      <c r="L5766" s="329"/>
      <c r="M5766" s="363"/>
      <c r="N5766" s="183">
        <f t="shared" si="2303"/>
        <v>1.629</v>
      </c>
      <c r="O5766" s="184">
        <f t="shared" si="2304"/>
        <v>1.6259999999999999</v>
      </c>
      <c r="P5766" s="185">
        <f t="shared" si="2305"/>
        <v>1.6269999999999998</v>
      </c>
      <c r="Q5766" s="186">
        <f t="shared" si="2306"/>
        <v>1.625</v>
      </c>
      <c r="R5766" s="187">
        <f t="shared" si="2307"/>
        <v>1.6140000000000001</v>
      </c>
      <c r="S5766" s="188">
        <f t="shared" si="2308"/>
        <v>1.673</v>
      </c>
      <c r="T5766" s="189">
        <f t="shared" si="2309"/>
        <v>1.6669999999999998</v>
      </c>
      <c r="U5766" s="332">
        <f t="shared" si="2310"/>
        <v>1.6259999999999999</v>
      </c>
      <c r="V5766" s="325"/>
      <c r="W5766" s="325"/>
    </row>
    <row r="5767" spans="1:23" x14ac:dyDescent="0.35">
      <c r="A5767" s="293">
        <v>46062</v>
      </c>
      <c r="B5767" s="380">
        <v>163.1</v>
      </c>
      <c r="C5767" s="380">
        <v>162.9</v>
      </c>
      <c r="D5767" s="380">
        <v>163</v>
      </c>
      <c r="E5767" s="380">
        <v>162.69999999999999</v>
      </c>
      <c r="F5767" s="380">
        <v>161.6</v>
      </c>
      <c r="G5767" s="380">
        <v>167.6</v>
      </c>
      <c r="H5767" s="380">
        <v>167</v>
      </c>
      <c r="I5767" s="380">
        <v>162.9</v>
      </c>
      <c r="J5767" s="329"/>
      <c r="K5767" s="363"/>
      <c r="L5767" s="329"/>
      <c r="M5767" s="363"/>
      <c r="N5767" s="183">
        <f t="shared" si="2303"/>
        <v>1.631</v>
      </c>
      <c r="O5767" s="184">
        <f t="shared" si="2304"/>
        <v>1.629</v>
      </c>
      <c r="P5767" s="185">
        <f t="shared" si="2305"/>
        <v>1.63</v>
      </c>
      <c r="Q5767" s="186">
        <f t="shared" si="2306"/>
        <v>1.6269999999999998</v>
      </c>
      <c r="R5767" s="187">
        <f t="shared" si="2307"/>
        <v>1.6159999999999999</v>
      </c>
      <c r="S5767" s="188">
        <f t="shared" si="2308"/>
        <v>1.6759999999999999</v>
      </c>
      <c r="T5767" s="189">
        <f t="shared" si="2309"/>
        <v>1.67</v>
      </c>
      <c r="U5767" s="332">
        <f t="shared" si="2310"/>
        <v>1.629</v>
      </c>
      <c r="V5767" s="325"/>
      <c r="W5767" s="325"/>
    </row>
    <row r="5768" spans="1:23" x14ac:dyDescent="0.35">
      <c r="A5768" s="293">
        <v>46063</v>
      </c>
      <c r="B5768" s="380">
        <v>163.30000000000001</v>
      </c>
      <c r="C5768" s="380">
        <v>163.19999999999999</v>
      </c>
      <c r="D5768" s="380">
        <v>163.19999999999999</v>
      </c>
      <c r="E5768" s="380">
        <v>163</v>
      </c>
      <c r="F5768" s="380">
        <v>161.9</v>
      </c>
      <c r="G5768" s="380">
        <v>167.8</v>
      </c>
      <c r="H5768" s="380">
        <v>167.1</v>
      </c>
      <c r="I5768" s="380">
        <v>163.1</v>
      </c>
      <c r="J5768" s="329"/>
      <c r="K5768" s="363"/>
      <c r="L5768" s="329"/>
      <c r="M5768" s="363"/>
      <c r="N5768" s="183">
        <f t="shared" si="2303"/>
        <v>1.633</v>
      </c>
      <c r="O5768" s="184">
        <f t="shared" si="2304"/>
        <v>1.6319999999999999</v>
      </c>
      <c r="P5768" s="185">
        <f t="shared" si="2305"/>
        <v>1.6319999999999999</v>
      </c>
      <c r="Q5768" s="186">
        <f t="shared" si="2306"/>
        <v>1.63</v>
      </c>
      <c r="R5768" s="187">
        <f t="shared" si="2307"/>
        <v>1.619</v>
      </c>
      <c r="S5768" s="188">
        <f t="shared" si="2308"/>
        <v>1.6780000000000002</v>
      </c>
      <c r="T5768" s="189">
        <f t="shared" si="2309"/>
        <v>1.671</v>
      </c>
      <c r="U5768" s="332">
        <f t="shared" si="2310"/>
        <v>1.631</v>
      </c>
      <c r="V5768" s="325"/>
      <c r="W5768" s="325"/>
    </row>
    <row r="5769" spans="1:23" x14ac:dyDescent="0.35">
      <c r="A5769" s="293">
        <v>46064</v>
      </c>
      <c r="B5769" s="380">
        <v>163.4</v>
      </c>
      <c r="C5769" s="380">
        <v>163.30000000000001</v>
      </c>
      <c r="D5769" s="380">
        <v>163.30000000000001</v>
      </c>
      <c r="E5769" s="380">
        <v>163.1</v>
      </c>
      <c r="F5769" s="380">
        <v>162</v>
      </c>
      <c r="G5769" s="380">
        <v>168</v>
      </c>
      <c r="H5769" s="380">
        <v>167.3</v>
      </c>
      <c r="I5769" s="380">
        <v>163.19999999999999</v>
      </c>
      <c r="J5769" s="329"/>
      <c r="K5769" s="363"/>
      <c r="L5769" s="329"/>
      <c r="M5769" s="363"/>
      <c r="N5769" s="183">
        <f t="shared" si="2303"/>
        <v>1.6340000000000001</v>
      </c>
      <c r="O5769" s="184">
        <f t="shared" si="2304"/>
        <v>1.633</v>
      </c>
      <c r="P5769" s="185">
        <f t="shared" si="2305"/>
        <v>1.633</v>
      </c>
      <c r="Q5769" s="186">
        <f t="shared" si="2306"/>
        <v>1.631</v>
      </c>
      <c r="R5769" s="187">
        <f t="shared" si="2307"/>
        <v>1.62</v>
      </c>
      <c r="S5769" s="188">
        <f t="shared" si="2308"/>
        <v>1.68</v>
      </c>
      <c r="T5769" s="189">
        <f t="shared" si="2309"/>
        <v>1.673</v>
      </c>
      <c r="U5769" s="332">
        <f t="shared" si="2310"/>
        <v>1.6319999999999999</v>
      </c>
      <c r="V5769" s="325"/>
      <c r="W5769" s="325"/>
    </row>
    <row r="5770" spans="1:23" x14ac:dyDescent="0.35">
      <c r="A5770" s="293">
        <v>46065</v>
      </c>
      <c r="B5770" s="380">
        <v>163.4</v>
      </c>
      <c r="C5770" s="380">
        <v>163.19999999999999</v>
      </c>
      <c r="D5770" s="380">
        <v>163.30000000000001</v>
      </c>
      <c r="E5770" s="380">
        <v>163.1</v>
      </c>
      <c r="F5770" s="380">
        <v>162</v>
      </c>
      <c r="G5770" s="380">
        <v>168</v>
      </c>
      <c r="H5770" s="380">
        <v>167.3</v>
      </c>
      <c r="I5770" s="380">
        <v>163.19999999999999</v>
      </c>
      <c r="J5770" s="329"/>
      <c r="K5770" s="363"/>
      <c r="L5770" s="329"/>
      <c r="M5770" s="363"/>
      <c r="N5770" s="183">
        <f t="shared" si="2303"/>
        <v>1.6340000000000001</v>
      </c>
      <c r="O5770" s="184">
        <f t="shared" si="2304"/>
        <v>1.6319999999999999</v>
      </c>
      <c r="P5770" s="185">
        <f t="shared" si="2305"/>
        <v>1.633</v>
      </c>
      <c r="Q5770" s="186">
        <f t="shared" si="2306"/>
        <v>1.631</v>
      </c>
      <c r="R5770" s="187">
        <f t="shared" si="2307"/>
        <v>1.62</v>
      </c>
      <c r="S5770" s="188">
        <f t="shared" si="2308"/>
        <v>1.68</v>
      </c>
      <c r="T5770" s="189">
        <f t="shared" si="2309"/>
        <v>1.673</v>
      </c>
      <c r="U5770" s="332">
        <f t="shared" si="2310"/>
        <v>1.6319999999999999</v>
      </c>
      <c r="V5770" s="325"/>
      <c r="W5770" s="325"/>
    </row>
    <row r="5771" spans="1:23" x14ac:dyDescent="0.35">
      <c r="A5771" s="293">
        <v>46066</v>
      </c>
      <c r="B5771" s="380">
        <v>163.4</v>
      </c>
      <c r="C5771" s="380">
        <v>163.30000000000001</v>
      </c>
      <c r="D5771" s="380">
        <v>163.30000000000001</v>
      </c>
      <c r="E5771" s="380">
        <v>163.1</v>
      </c>
      <c r="F5771" s="380">
        <v>162.1</v>
      </c>
      <c r="G5771" s="380">
        <v>168.1</v>
      </c>
      <c r="H5771" s="380">
        <v>167.3</v>
      </c>
      <c r="I5771" s="380">
        <v>163.19999999999999</v>
      </c>
      <c r="J5771" s="329"/>
      <c r="K5771" s="363">
        <f>AVERAGE(I5762:I5771)</f>
        <v>162.69999999999999</v>
      </c>
      <c r="L5771" s="329"/>
      <c r="M5771" s="363"/>
      <c r="N5771" s="183">
        <f t="shared" si="2303"/>
        <v>1.6340000000000001</v>
      </c>
      <c r="O5771" s="184">
        <f t="shared" si="2304"/>
        <v>1.633</v>
      </c>
      <c r="P5771" s="185">
        <f t="shared" si="2305"/>
        <v>1.633</v>
      </c>
      <c r="Q5771" s="186">
        <f t="shared" si="2306"/>
        <v>1.631</v>
      </c>
      <c r="R5771" s="187">
        <f t="shared" si="2307"/>
        <v>1.621</v>
      </c>
      <c r="S5771" s="188">
        <f t="shared" si="2308"/>
        <v>1.681</v>
      </c>
      <c r="T5771" s="189">
        <f t="shared" si="2309"/>
        <v>1.673</v>
      </c>
      <c r="U5771" s="332">
        <f t="shared" si="2310"/>
        <v>1.6319999999999999</v>
      </c>
      <c r="V5771" s="325"/>
      <c r="W5771" s="325"/>
    </row>
    <row r="5772" spans="1:23" x14ac:dyDescent="0.35">
      <c r="A5772" s="293">
        <v>46069</v>
      </c>
      <c r="B5772" s="380">
        <v>163.30000000000001</v>
      </c>
      <c r="C5772" s="380">
        <v>163.30000000000001</v>
      </c>
      <c r="D5772" s="380">
        <v>163.19999999999999</v>
      </c>
      <c r="E5772" s="380">
        <v>163.1</v>
      </c>
      <c r="F5772" s="380">
        <v>162</v>
      </c>
      <c r="G5772" s="380">
        <v>168</v>
      </c>
      <c r="H5772" s="380">
        <v>167.2</v>
      </c>
      <c r="I5772" s="380">
        <v>163.19999999999999</v>
      </c>
      <c r="J5772" s="329"/>
      <c r="K5772" s="363"/>
      <c r="L5772" s="329"/>
      <c r="M5772" s="363"/>
      <c r="N5772" s="183">
        <f t="shared" ref="N5772:N5781" si="2311">B5772/$V$1</f>
        <v>1.633</v>
      </c>
      <c r="O5772" s="184">
        <f t="shared" ref="O5772:O5781" si="2312">C5772/$V$1</f>
        <v>1.633</v>
      </c>
      <c r="P5772" s="185">
        <f t="shared" ref="P5772:P5781" si="2313">D5772/$V$1</f>
        <v>1.6319999999999999</v>
      </c>
      <c r="Q5772" s="186">
        <f t="shared" ref="Q5772:Q5781" si="2314">E5772/$V$1</f>
        <v>1.631</v>
      </c>
      <c r="R5772" s="187">
        <f t="shared" ref="R5772:R5781" si="2315">F5772/$V$1</f>
        <v>1.62</v>
      </c>
      <c r="S5772" s="188">
        <f t="shared" ref="S5772:S5781" si="2316">G5772/$V$1</f>
        <v>1.68</v>
      </c>
      <c r="T5772" s="189">
        <f t="shared" ref="T5772:T5781" si="2317">H5772/$V$1</f>
        <v>1.6719999999999999</v>
      </c>
      <c r="U5772" s="332">
        <f t="shared" ref="U5772:U5781" si="2318">I5772/$V$1</f>
        <v>1.6319999999999999</v>
      </c>
      <c r="V5772" s="325"/>
      <c r="W5772" s="325"/>
    </row>
    <row r="5773" spans="1:23" x14ac:dyDescent="0.35">
      <c r="A5773" s="293">
        <v>46070</v>
      </c>
      <c r="B5773" s="380">
        <v>162.9</v>
      </c>
      <c r="C5773" s="380">
        <v>163</v>
      </c>
      <c r="D5773" s="380">
        <v>162.9</v>
      </c>
      <c r="E5773" s="380">
        <v>162.6</v>
      </c>
      <c r="F5773" s="380">
        <v>161.6</v>
      </c>
      <c r="G5773" s="380">
        <v>167.6</v>
      </c>
      <c r="H5773" s="380">
        <v>166.9</v>
      </c>
      <c r="I5773" s="380">
        <v>162.80000000000001</v>
      </c>
      <c r="J5773" s="329"/>
      <c r="K5773" s="363"/>
      <c r="L5773" s="329"/>
      <c r="M5773" s="363"/>
      <c r="N5773" s="183">
        <f t="shared" si="2311"/>
        <v>1.629</v>
      </c>
      <c r="O5773" s="184">
        <f t="shared" si="2312"/>
        <v>1.63</v>
      </c>
      <c r="P5773" s="185">
        <f t="shared" si="2313"/>
        <v>1.629</v>
      </c>
      <c r="Q5773" s="186">
        <f t="shared" si="2314"/>
        <v>1.6259999999999999</v>
      </c>
      <c r="R5773" s="187">
        <f t="shared" si="2315"/>
        <v>1.6159999999999999</v>
      </c>
      <c r="S5773" s="188">
        <f t="shared" si="2316"/>
        <v>1.6759999999999999</v>
      </c>
      <c r="T5773" s="189">
        <f t="shared" si="2317"/>
        <v>1.669</v>
      </c>
      <c r="U5773" s="332">
        <f t="shared" si="2318"/>
        <v>1.6280000000000001</v>
      </c>
      <c r="V5773" s="325"/>
      <c r="W5773" s="325"/>
    </row>
    <row r="5774" spans="1:23" x14ac:dyDescent="0.35">
      <c r="A5774" s="293">
        <v>46071</v>
      </c>
      <c r="B5774" s="380">
        <v>162.30000000000001</v>
      </c>
      <c r="C5774" s="380">
        <v>162.30000000000001</v>
      </c>
      <c r="D5774" s="380">
        <v>162.19999999999999</v>
      </c>
      <c r="E5774" s="380">
        <v>162</v>
      </c>
      <c r="F5774" s="380">
        <v>161</v>
      </c>
      <c r="G5774" s="380">
        <v>166.9</v>
      </c>
      <c r="H5774" s="380">
        <v>166.1</v>
      </c>
      <c r="I5774" s="380">
        <v>162.1</v>
      </c>
      <c r="J5774" s="329"/>
      <c r="K5774" s="363"/>
      <c r="L5774" s="329"/>
      <c r="M5774" s="363"/>
      <c r="N5774" s="183">
        <f t="shared" si="2311"/>
        <v>1.6230000000000002</v>
      </c>
      <c r="O5774" s="184">
        <f t="shared" si="2312"/>
        <v>1.6230000000000002</v>
      </c>
      <c r="P5774" s="185">
        <f t="shared" si="2313"/>
        <v>1.6219999999999999</v>
      </c>
      <c r="Q5774" s="186">
        <f t="shared" si="2314"/>
        <v>1.62</v>
      </c>
      <c r="R5774" s="187">
        <f t="shared" si="2315"/>
        <v>1.61</v>
      </c>
      <c r="S5774" s="188">
        <f t="shared" si="2316"/>
        <v>1.669</v>
      </c>
      <c r="T5774" s="189">
        <f t="shared" si="2317"/>
        <v>1.661</v>
      </c>
      <c r="U5774" s="332">
        <f t="shared" si="2318"/>
        <v>1.621</v>
      </c>
      <c r="V5774" s="325"/>
      <c r="W5774" s="325"/>
    </row>
    <row r="5775" spans="1:23" x14ac:dyDescent="0.35">
      <c r="A5775" s="293">
        <v>46072</v>
      </c>
      <c r="B5775" s="380">
        <v>162.1</v>
      </c>
      <c r="C5775" s="380">
        <v>162</v>
      </c>
      <c r="D5775" s="380">
        <v>162</v>
      </c>
      <c r="E5775" s="380">
        <v>161.80000000000001</v>
      </c>
      <c r="F5775" s="380">
        <v>160.80000000000001</v>
      </c>
      <c r="G5775" s="380">
        <v>166.7</v>
      </c>
      <c r="H5775" s="380">
        <v>165.7</v>
      </c>
      <c r="I5775" s="380">
        <v>161.9</v>
      </c>
      <c r="J5775" s="329"/>
      <c r="K5775" s="363"/>
      <c r="L5775" s="329"/>
      <c r="M5775" s="363"/>
      <c r="N5775" s="183">
        <f t="shared" si="2311"/>
        <v>1.621</v>
      </c>
      <c r="O5775" s="184">
        <f t="shared" si="2312"/>
        <v>1.62</v>
      </c>
      <c r="P5775" s="185">
        <f t="shared" si="2313"/>
        <v>1.62</v>
      </c>
      <c r="Q5775" s="186">
        <f t="shared" si="2314"/>
        <v>1.6180000000000001</v>
      </c>
      <c r="R5775" s="187">
        <f t="shared" si="2315"/>
        <v>1.6080000000000001</v>
      </c>
      <c r="S5775" s="188">
        <f t="shared" si="2316"/>
        <v>1.6669999999999998</v>
      </c>
      <c r="T5775" s="189">
        <f t="shared" si="2317"/>
        <v>1.6569999999999998</v>
      </c>
      <c r="U5775" s="332">
        <f t="shared" si="2318"/>
        <v>1.619</v>
      </c>
      <c r="V5775" s="325"/>
      <c r="W5775" s="325"/>
    </row>
    <row r="5776" spans="1:23" x14ac:dyDescent="0.35">
      <c r="A5776" s="293">
        <v>46073</v>
      </c>
      <c r="B5776" s="380">
        <v>161.80000000000001</v>
      </c>
      <c r="C5776" s="380">
        <v>161.69999999999999</v>
      </c>
      <c r="D5776" s="380">
        <v>161.69999999999999</v>
      </c>
      <c r="E5776" s="380">
        <v>161.4</v>
      </c>
      <c r="F5776" s="380">
        <v>160.5</v>
      </c>
      <c r="G5776" s="380">
        <v>166.4</v>
      </c>
      <c r="H5776" s="380">
        <v>165.5</v>
      </c>
      <c r="I5776" s="380">
        <v>161.6</v>
      </c>
      <c r="J5776" s="329"/>
      <c r="K5776" s="363"/>
      <c r="L5776" s="329"/>
      <c r="M5776" s="363"/>
      <c r="N5776" s="183">
        <f t="shared" si="2311"/>
        <v>1.6180000000000001</v>
      </c>
      <c r="O5776" s="184">
        <f t="shared" si="2312"/>
        <v>1.617</v>
      </c>
      <c r="P5776" s="185">
        <f t="shared" si="2313"/>
        <v>1.617</v>
      </c>
      <c r="Q5776" s="186">
        <f t="shared" si="2314"/>
        <v>1.6140000000000001</v>
      </c>
      <c r="R5776" s="187">
        <f t="shared" si="2315"/>
        <v>1.605</v>
      </c>
      <c r="S5776" s="188">
        <f t="shared" si="2316"/>
        <v>1.6640000000000001</v>
      </c>
      <c r="T5776" s="189">
        <f t="shared" si="2317"/>
        <v>1.655</v>
      </c>
      <c r="U5776" s="332">
        <f t="shared" si="2318"/>
        <v>1.6159999999999999</v>
      </c>
      <c r="V5776" s="325"/>
      <c r="W5776" s="325"/>
    </row>
    <row r="5777" spans="1:23" x14ac:dyDescent="0.35">
      <c r="A5777" s="293">
        <v>46076</v>
      </c>
      <c r="B5777" s="380">
        <v>162.19999999999999</v>
      </c>
      <c r="C5777" s="380">
        <v>161.9</v>
      </c>
      <c r="D5777" s="380">
        <v>162.1</v>
      </c>
      <c r="E5777" s="380">
        <v>161.80000000000001</v>
      </c>
      <c r="F5777" s="380">
        <v>160.9</v>
      </c>
      <c r="G5777" s="380">
        <v>166.8</v>
      </c>
      <c r="H5777" s="380">
        <v>165.4</v>
      </c>
      <c r="I5777" s="380">
        <v>162</v>
      </c>
      <c r="J5777" s="329"/>
      <c r="K5777" s="363"/>
      <c r="L5777" s="329"/>
      <c r="M5777" s="363"/>
      <c r="N5777" s="183">
        <f t="shared" si="2311"/>
        <v>1.6219999999999999</v>
      </c>
      <c r="O5777" s="184">
        <f t="shared" si="2312"/>
        <v>1.619</v>
      </c>
      <c r="P5777" s="185">
        <f t="shared" si="2313"/>
        <v>1.621</v>
      </c>
      <c r="Q5777" s="186">
        <f t="shared" si="2314"/>
        <v>1.6180000000000001</v>
      </c>
      <c r="R5777" s="187">
        <f t="shared" si="2315"/>
        <v>1.609</v>
      </c>
      <c r="S5777" s="188">
        <f t="shared" si="2316"/>
        <v>1.6680000000000001</v>
      </c>
      <c r="T5777" s="189">
        <f t="shared" si="2317"/>
        <v>1.6540000000000001</v>
      </c>
      <c r="U5777" s="332">
        <f t="shared" si="2318"/>
        <v>1.62</v>
      </c>
      <c r="V5777" s="325"/>
      <c r="W5777" s="325"/>
    </row>
    <row r="5778" spans="1:23" x14ac:dyDescent="0.35">
      <c r="A5778" s="293">
        <v>46077</v>
      </c>
      <c r="B5778" s="380">
        <v>163.30000000000001</v>
      </c>
      <c r="C5778" s="380">
        <v>162.69999999999999</v>
      </c>
      <c r="D5778" s="380">
        <v>163.30000000000001</v>
      </c>
      <c r="E5778" s="380">
        <v>162.9</v>
      </c>
      <c r="F5778" s="380">
        <v>162</v>
      </c>
      <c r="G5778" s="380">
        <v>168</v>
      </c>
      <c r="H5778" s="380">
        <v>166.6</v>
      </c>
      <c r="I5778" s="380">
        <v>163.1</v>
      </c>
      <c r="J5778" s="329"/>
      <c r="K5778" s="363"/>
      <c r="L5778" s="329"/>
      <c r="M5778" s="363"/>
      <c r="N5778" s="183">
        <f t="shared" si="2311"/>
        <v>1.633</v>
      </c>
      <c r="O5778" s="184">
        <f t="shared" si="2312"/>
        <v>1.6269999999999998</v>
      </c>
      <c r="P5778" s="185">
        <f t="shared" si="2313"/>
        <v>1.633</v>
      </c>
      <c r="Q5778" s="186">
        <f t="shared" si="2314"/>
        <v>1.629</v>
      </c>
      <c r="R5778" s="187">
        <f t="shared" si="2315"/>
        <v>1.62</v>
      </c>
      <c r="S5778" s="188">
        <f t="shared" si="2316"/>
        <v>1.68</v>
      </c>
      <c r="T5778" s="189">
        <f t="shared" si="2317"/>
        <v>1.6659999999999999</v>
      </c>
      <c r="U5778" s="332">
        <f t="shared" si="2318"/>
        <v>1.631</v>
      </c>
      <c r="V5778" s="325"/>
      <c r="W5778" s="325"/>
    </row>
    <row r="5779" spans="1:23" x14ac:dyDescent="0.35">
      <c r="A5779" s="293">
        <v>46078</v>
      </c>
      <c r="B5779" s="380">
        <v>164.7</v>
      </c>
      <c r="C5779" s="380">
        <v>164</v>
      </c>
      <c r="D5779" s="380">
        <v>164.6</v>
      </c>
      <c r="E5779" s="380">
        <v>164.4</v>
      </c>
      <c r="F5779" s="380">
        <v>163.5</v>
      </c>
      <c r="G5779" s="380">
        <v>169.4</v>
      </c>
      <c r="H5779" s="380">
        <v>168.3</v>
      </c>
      <c r="I5779" s="380">
        <v>164.4</v>
      </c>
      <c r="J5779" s="329"/>
      <c r="K5779" s="363"/>
      <c r="L5779" s="329"/>
      <c r="M5779" s="363"/>
      <c r="N5779" s="183">
        <f t="shared" si="2311"/>
        <v>1.6469999999999998</v>
      </c>
      <c r="O5779" s="184">
        <f t="shared" si="2312"/>
        <v>1.64</v>
      </c>
      <c r="P5779" s="185">
        <f t="shared" si="2313"/>
        <v>1.6459999999999999</v>
      </c>
      <c r="Q5779" s="186">
        <f t="shared" si="2314"/>
        <v>1.6440000000000001</v>
      </c>
      <c r="R5779" s="187">
        <f t="shared" si="2315"/>
        <v>1.635</v>
      </c>
      <c r="S5779" s="188">
        <f t="shared" si="2316"/>
        <v>1.694</v>
      </c>
      <c r="T5779" s="189">
        <f t="shared" si="2317"/>
        <v>1.6830000000000001</v>
      </c>
      <c r="U5779" s="332">
        <f t="shared" si="2318"/>
        <v>1.6440000000000001</v>
      </c>
      <c r="V5779" s="325"/>
      <c r="W5779" s="325"/>
    </row>
    <row r="5780" spans="1:23" x14ac:dyDescent="0.35">
      <c r="A5780" s="293">
        <v>46079</v>
      </c>
      <c r="B5780" s="380">
        <v>165.1</v>
      </c>
      <c r="C5780" s="380">
        <v>164.8</v>
      </c>
      <c r="D5780" s="380">
        <v>165.2</v>
      </c>
      <c r="E5780" s="380">
        <v>164.9</v>
      </c>
      <c r="F5780" s="380">
        <v>164</v>
      </c>
      <c r="G5780" s="380">
        <v>169.9</v>
      </c>
      <c r="H5780" s="380">
        <v>169.3</v>
      </c>
      <c r="I5780" s="380">
        <v>165</v>
      </c>
      <c r="J5780" s="329"/>
      <c r="K5780" s="363"/>
      <c r="L5780" s="329"/>
      <c r="M5780" s="363"/>
      <c r="N5780" s="183">
        <f t="shared" si="2311"/>
        <v>1.651</v>
      </c>
      <c r="O5780" s="184">
        <f t="shared" si="2312"/>
        <v>1.6480000000000001</v>
      </c>
      <c r="P5780" s="185">
        <f t="shared" si="2313"/>
        <v>1.6519999999999999</v>
      </c>
      <c r="Q5780" s="186">
        <f t="shared" si="2314"/>
        <v>1.649</v>
      </c>
      <c r="R5780" s="187">
        <f t="shared" si="2315"/>
        <v>1.64</v>
      </c>
      <c r="S5780" s="188">
        <f t="shared" si="2316"/>
        <v>1.6990000000000001</v>
      </c>
      <c r="T5780" s="189">
        <f t="shared" si="2317"/>
        <v>1.6930000000000001</v>
      </c>
      <c r="U5780" s="332">
        <f t="shared" si="2318"/>
        <v>1.65</v>
      </c>
      <c r="V5780" s="325"/>
      <c r="W5780" s="325"/>
    </row>
    <row r="5781" spans="1:23" x14ac:dyDescent="0.35">
      <c r="A5781" s="293">
        <v>46080</v>
      </c>
      <c r="B5781" s="380">
        <v>165.5</v>
      </c>
      <c r="C5781" s="380">
        <v>165.3</v>
      </c>
      <c r="D5781" s="380">
        <v>165.6</v>
      </c>
      <c r="E5781" s="380">
        <v>165.3</v>
      </c>
      <c r="F5781" s="380">
        <v>164.3</v>
      </c>
      <c r="G5781" s="380">
        <v>170.3</v>
      </c>
      <c r="H5781" s="380">
        <v>169.7</v>
      </c>
      <c r="I5781" s="380">
        <v>165.4</v>
      </c>
      <c r="J5781" s="329"/>
      <c r="K5781" s="363">
        <f>AVERAGE(I5772:I5781)</f>
        <v>163.15000000000003</v>
      </c>
      <c r="L5781" s="329"/>
      <c r="M5781" s="363">
        <f>AVERAGE(I5762:I5781)</f>
        <v>162.92500000000001</v>
      </c>
      <c r="N5781" s="183">
        <f t="shared" si="2311"/>
        <v>1.655</v>
      </c>
      <c r="O5781" s="184">
        <f t="shared" si="2312"/>
        <v>1.653</v>
      </c>
      <c r="P5781" s="185">
        <f t="shared" si="2313"/>
        <v>1.6559999999999999</v>
      </c>
      <c r="Q5781" s="186">
        <f t="shared" si="2314"/>
        <v>1.653</v>
      </c>
      <c r="R5781" s="187">
        <f t="shared" si="2315"/>
        <v>1.643</v>
      </c>
      <c r="S5781" s="188">
        <f t="shared" si="2316"/>
        <v>1.7030000000000001</v>
      </c>
      <c r="T5781" s="189">
        <f t="shared" si="2317"/>
        <v>1.6969999999999998</v>
      </c>
      <c r="U5781" s="332">
        <f t="shared" si="2318"/>
        <v>1.6540000000000001</v>
      </c>
      <c r="V5781" s="325"/>
      <c r="W5781" s="325"/>
    </row>
    <row r="5782" spans="1:23" x14ac:dyDescent="0.35">
      <c r="A5782" s="293">
        <v>46083</v>
      </c>
      <c r="B5782" s="380">
        <v>165.9</v>
      </c>
      <c r="C5782" s="380">
        <v>165.6</v>
      </c>
      <c r="D5782" s="380">
        <v>165.8</v>
      </c>
      <c r="E5782" s="380">
        <v>165.6</v>
      </c>
      <c r="F5782" s="380">
        <v>164.6</v>
      </c>
      <c r="G5782" s="380">
        <v>170.6</v>
      </c>
      <c r="H5782" s="380">
        <v>169.9</v>
      </c>
      <c r="I5782" s="380">
        <v>165.7</v>
      </c>
      <c r="J5782" s="329"/>
      <c r="K5782" s="363"/>
      <c r="L5782" s="329"/>
      <c r="M5782" s="363"/>
      <c r="N5782" s="183">
        <f t="shared" ref="N5782:N5786" si="2319">B5782/$V$1</f>
        <v>1.659</v>
      </c>
      <c r="O5782" s="184">
        <f t="shared" ref="O5782:O5786" si="2320">C5782/$V$1</f>
        <v>1.6559999999999999</v>
      </c>
      <c r="P5782" s="185">
        <f t="shared" ref="P5782:P5786" si="2321">D5782/$V$1</f>
        <v>1.6580000000000001</v>
      </c>
      <c r="Q5782" s="186">
        <f t="shared" ref="Q5782:Q5786" si="2322">E5782/$V$1</f>
        <v>1.6559999999999999</v>
      </c>
      <c r="R5782" s="187">
        <f t="shared" ref="R5782:R5786" si="2323">F5782/$V$1</f>
        <v>1.6459999999999999</v>
      </c>
      <c r="S5782" s="188">
        <f t="shared" ref="S5782:S5786" si="2324">G5782/$V$1</f>
        <v>1.706</v>
      </c>
      <c r="T5782" s="189">
        <f t="shared" ref="T5782:T5786" si="2325">H5782/$V$1</f>
        <v>1.6990000000000001</v>
      </c>
      <c r="U5782" s="332">
        <f t="shared" ref="U5782:U5786" si="2326">I5782/$V$1</f>
        <v>1.6569999999999998</v>
      </c>
      <c r="V5782" s="325"/>
      <c r="W5782" s="325"/>
    </row>
    <row r="5783" spans="1:23" x14ac:dyDescent="0.35">
      <c r="A5783" s="293">
        <v>46084</v>
      </c>
      <c r="B5783" s="380">
        <v>166.2</v>
      </c>
      <c r="C5783" s="380">
        <v>166</v>
      </c>
      <c r="D5783" s="380">
        <v>166.1</v>
      </c>
      <c r="E5783" s="380">
        <v>165.8</v>
      </c>
      <c r="F5783" s="380">
        <v>164.8</v>
      </c>
      <c r="G5783" s="380">
        <v>170.8</v>
      </c>
      <c r="H5783" s="380">
        <v>170.3</v>
      </c>
      <c r="I5783" s="380">
        <v>166</v>
      </c>
      <c r="J5783" s="329"/>
      <c r="K5783" s="363"/>
      <c r="L5783" s="329"/>
      <c r="M5783" s="363"/>
      <c r="N5783" s="183">
        <f t="shared" si="2319"/>
        <v>1.6619999999999999</v>
      </c>
      <c r="O5783" s="184">
        <f t="shared" si="2320"/>
        <v>1.66</v>
      </c>
      <c r="P5783" s="185">
        <f t="shared" si="2321"/>
        <v>1.661</v>
      </c>
      <c r="Q5783" s="186">
        <f t="shared" si="2322"/>
        <v>1.6580000000000001</v>
      </c>
      <c r="R5783" s="187">
        <f t="shared" si="2323"/>
        <v>1.6480000000000001</v>
      </c>
      <c r="S5783" s="188">
        <f t="shared" si="2324"/>
        <v>1.7080000000000002</v>
      </c>
      <c r="T5783" s="189">
        <f t="shared" si="2325"/>
        <v>1.7030000000000001</v>
      </c>
      <c r="U5783" s="332">
        <f t="shared" si="2326"/>
        <v>1.66</v>
      </c>
      <c r="V5783" s="325"/>
      <c r="W5783" s="325"/>
    </row>
    <row r="5784" spans="1:23" x14ac:dyDescent="0.35">
      <c r="A5784" s="293">
        <v>46085</v>
      </c>
      <c r="B5784" s="380">
        <v>169.7</v>
      </c>
      <c r="C5784" s="380">
        <v>169.1</v>
      </c>
      <c r="D5784" s="380">
        <v>169.6</v>
      </c>
      <c r="E5784" s="380">
        <v>168.9</v>
      </c>
      <c r="F5784" s="380">
        <v>168.2</v>
      </c>
      <c r="G5784" s="380">
        <v>174.4</v>
      </c>
      <c r="H5784" s="380">
        <v>172</v>
      </c>
      <c r="I5784" s="380">
        <v>169.3</v>
      </c>
      <c r="J5784" s="329"/>
      <c r="K5784" s="363"/>
      <c r="L5784" s="329"/>
      <c r="M5784" s="363"/>
      <c r="N5784" s="183">
        <f t="shared" si="2319"/>
        <v>1.6969999999999998</v>
      </c>
      <c r="O5784" s="184">
        <f t="shared" si="2320"/>
        <v>1.6909999999999998</v>
      </c>
      <c r="P5784" s="185">
        <f t="shared" si="2321"/>
        <v>1.696</v>
      </c>
      <c r="Q5784" s="186">
        <f t="shared" si="2322"/>
        <v>1.6890000000000001</v>
      </c>
      <c r="R5784" s="187">
        <f t="shared" si="2323"/>
        <v>1.6819999999999999</v>
      </c>
      <c r="S5784" s="188">
        <f t="shared" si="2324"/>
        <v>1.744</v>
      </c>
      <c r="T5784" s="189">
        <f t="shared" si="2325"/>
        <v>1.72</v>
      </c>
      <c r="U5784" s="332">
        <f t="shared" si="2326"/>
        <v>1.6930000000000001</v>
      </c>
      <c r="V5784" s="325"/>
      <c r="W5784" s="325"/>
    </row>
    <row r="5785" spans="1:23" x14ac:dyDescent="0.35">
      <c r="A5785" s="293">
        <v>46086</v>
      </c>
      <c r="B5785" s="380">
        <v>174.3</v>
      </c>
      <c r="C5785" s="380">
        <v>172.9</v>
      </c>
      <c r="D5785" s="380">
        <v>174.2</v>
      </c>
      <c r="E5785" s="380">
        <v>173.2</v>
      </c>
      <c r="F5785" s="380">
        <v>172.7</v>
      </c>
      <c r="G5785" s="380">
        <v>178.8</v>
      </c>
      <c r="H5785" s="380">
        <v>175.8</v>
      </c>
      <c r="I5785" s="380">
        <v>173.7</v>
      </c>
      <c r="J5785" s="329"/>
      <c r="K5785" s="363"/>
      <c r="L5785" s="329"/>
      <c r="M5785" s="363"/>
      <c r="N5785" s="183">
        <f t="shared" si="2319"/>
        <v>1.7430000000000001</v>
      </c>
      <c r="O5785" s="184">
        <f t="shared" si="2320"/>
        <v>1.7290000000000001</v>
      </c>
      <c r="P5785" s="185">
        <f t="shared" si="2321"/>
        <v>1.742</v>
      </c>
      <c r="Q5785" s="186">
        <f t="shared" si="2322"/>
        <v>1.732</v>
      </c>
      <c r="R5785" s="187">
        <f t="shared" si="2323"/>
        <v>1.7269999999999999</v>
      </c>
      <c r="S5785" s="188">
        <f t="shared" si="2324"/>
        <v>1.788</v>
      </c>
      <c r="T5785" s="189">
        <f t="shared" si="2325"/>
        <v>1.758</v>
      </c>
      <c r="U5785" s="332">
        <f t="shared" si="2326"/>
        <v>1.7369999999999999</v>
      </c>
      <c r="V5785" s="325"/>
      <c r="W5785" s="325"/>
    </row>
    <row r="5786" spans="1:23" x14ac:dyDescent="0.35">
      <c r="A5786" s="293">
        <v>46087</v>
      </c>
      <c r="B5786" s="380">
        <v>186.7</v>
      </c>
      <c r="C5786" s="380">
        <v>184.3</v>
      </c>
      <c r="D5786" s="380">
        <v>185.7</v>
      </c>
      <c r="E5786" s="380">
        <v>185</v>
      </c>
      <c r="F5786" s="380">
        <v>184.8</v>
      </c>
      <c r="G5786" s="380">
        <v>190.5</v>
      </c>
      <c r="H5786" s="380">
        <v>187.7</v>
      </c>
      <c r="I5786" s="380">
        <v>185.6</v>
      </c>
      <c r="J5786" s="329"/>
      <c r="K5786" s="363">
        <f>AVERAGE(I5782:I5786)</f>
        <v>172.06</v>
      </c>
      <c r="L5786" s="329"/>
      <c r="M5786" s="363"/>
      <c r="N5786" s="183">
        <f t="shared" si="2319"/>
        <v>1.867</v>
      </c>
      <c r="O5786" s="184">
        <f t="shared" si="2320"/>
        <v>1.8430000000000002</v>
      </c>
      <c r="P5786" s="185">
        <f t="shared" si="2321"/>
        <v>1.857</v>
      </c>
      <c r="Q5786" s="186">
        <f t="shared" si="2322"/>
        <v>1.85</v>
      </c>
      <c r="R5786" s="187">
        <f t="shared" si="2323"/>
        <v>1.8480000000000001</v>
      </c>
      <c r="S5786" s="188">
        <f t="shared" si="2324"/>
        <v>1.905</v>
      </c>
      <c r="T5786" s="189">
        <f t="shared" si="2325"/>
        <v>1.8769999999999998</v>
      </c>
      <c r="U5786" s="332">
        <f t="shared" si="2326"/>
        <v>1.8559999999999999</v>
      </c>
      <c r="V5786" s="325"/>
      <c r="W5786" s="325"/>
    </row>
    <row r="5787" spans="1:23" x14ac:dyDescent="0.35">
      <c r="A5787" s="293">
        <v>46090</v>
      </c>
      <c r="B5787" s="380">
        <v>200.1</v>
      </c>
      <c r="C5787" s="380">
        <v>196.8</v>
      </c>
      <c r="D5787" s="380">
        <v>199.2</v>
      </c>
      <c r="E5787" s="380">
        <v>198.3</v>
      </c>
      <c r="F5787" s="380">
        <v>198.8</v>
      </c>
      <c r="G5787" s="380">
        <v>204.5</v>
      </c>
      <c r="H5787" s="380">
        <v>201.3</v>
      </c>
      <c r="I5787" s="380">
        <v>199</v>
      </c>
      <c r="J5787" s="329"/>
      <c r="K5787" s="363"/>
      <c r="L5787" s="329"/>
      <c r="M5787" s="363"/>
      <c r="N5787" s="183">
        <f t="shared" ref="N5787:N5791" si="2327">B5787/$V$1</f>
        <v>2.0009999999999999</v>
      </c>
      <c r="O5787" s="184">
        <f t="shared" ref="O5787:O5791" si="2328">C5787/$V$1</f>
        <v>1.9680000000000002</v>
      </c>
      <c r="P5787" s="185">
        <f t="shared" ref="P5787:P5791" si="2329">D5787/$V$1</f>
        <v>1.992</v>
      </c>
      <c r="Q5787" s="186">
        <f t="shared" ref="Q5787:Q5791" si="2330">E5787/$V$1</f>
        <v>1.9830000000000001</v>
      </c>
      <c r="R5787" s="187">
        <f t="shared" ref="R5787:R5791" si="2331">F5787/$V$1</f>
        <v>1.9880000000000002</v>
      </c>
      <c r="S5787" s="188">
        <f t="shared" ref="S5787:S5791" si="2332">G5787/$V$1</f>
        <v>2.0449999999999999</v>
      </c>
      <c r="T5787" s="189">
        <f t="shared" ref="T5787:T5791" si="2333">H5787/$V$1</f>
        <v>2.0129999999999999</v>
      </c>
      <c r="U5787" s="332">
        <f t="shared" ref="U5787:U5791" si="2334">I5787/$V$1</f>
        <v>1.99</v>
      </c>
      <c r="V5787" s="325"/>
      <c r="W5787" s="325"/>
    </row>
    <row r="5788" spans="1:23" x14ac:dyDescent="0.35">
      <c r="A5788" s="293">
        <v>46091</v>
      </c>
      <c r="B5788" s="380">
        <v>221.2</v>
      </c>
      <c r="C5788" s="380">
        <v>218.5</v>
      </c>
      <c r="D5788" s="380">
        <v>220.8</v>
      </c>
      <c r="E5788" s="380">
        <v>220.7</v>
      </c>
      <c r="F5788" s="380">
        <v>219.6</v>
      </c>
      <c r="G5788" s="380">
        <v>225.3</v>
      </c>
      <c r="H5788" s="380">
        <v>217.4</v>
      </c>
      <c r="I5788" s="380">
        <v>220.2</v>
      </c>
      <c r="J5788" s="329"/>
      <c r="K5788" s="363"/>
      <c r="L5788" s="329"/>
      <c r="M5788" s="363"/>
      <c r="N5788" s="183">
        <f t="shared" si="2327"/>
        <v>2.2119999999999997</v>
      </c>
      <c r="O5788" s="184">
        <f t="shared" si="2328"/>
        <v>2.1850000000000001</v>
      </c>
      <c r="P5788" s="185">
        <f t="shared" si="2329"/>
        <v>2.2080000000000002</v>
      </c>
      <c r="Q5788" s="186">
        <f t="shared" si="2330"/>
        <v>2.2069999999999999</v>
      </c>
      <c r="R5788" s="187">
        <f t="shared" si="2331"/>
        <v>2.1959999999999997</v>
      </c>
      <c r="S5788" s="188">
        <f t="shared" si="2332"/>
        <v>2.2530000000000001</v>
      </c>
      <c r="T5788" s="189">
        <f t="shared" si="2333"/>
        <v>2.1739999999999999</v>
      </c>
      <c r="U5788" s="332">
        <f t="shared" si="2334"/>
        <v>2.202</v>
      </c>
      <c r="V5788" s="325"/>
      <c r="W5788" s="325"/>
    </row>
    <row r="5789" spans="1:23" x14ac:dyDescent="0.35">
      <c r="A5789" s="293">
        <v>46092</v>
      </c>
      <c r="B5789" s="380">
        <v>228.4</v>
      </c>
      <c r="C5789" s="380">
        <v>227.1</v>
      </c>
      <c r="D5789" s="380">
        <v>228</v>
      </c>
      <c r="E5789" s="380">
        <v>227.8</v>
      </c>
      <c r="F5789" s="380">
        <v>226.7</v>
      </c>
      <c r="G5789" s="380">
        <v>232.4</v>
      </c>
      <c r="H5789" s="380">
        <v>226.5</v>
      </c>
      <c r="I5789" s="380">
        <v>227.7</v>
      </c>
      <c r="J5789" s="329"/>
      <c r="K5789" s="363"/>
      <c r="L5789" s="329"/>
      <c r="M5789" s="363"/>
      <c r="N5789" s="183">
        <f t="shared" si="2327"/>
        <v>2.2840000000000003</v>
      </c>
      <c r="O5789" s="184">
        <f t="shared" si="2328"/>
        <v>2.2709999999999999</v>
      </c>
      <c r="P5789" s="185">
        <f t="shared" si="2329"/>
        <v>2.2799999999999998</v>
      </c>
      <c r="Q5789" s="186">
        <f t="shared" si="2330"/>
        <v>2.278</v>
      </c>
      <c r="R5789" s="187">
        <f t="shared" si="2331"/>
        <v>2.2669999999999999</v>
      </c>
      <c r="S5789" s="188">
        <f t="shared" si="2332"/>
        <v>2.3239999999999998</v>
      </c>
      <c r="T5789" s="189">
        <f t="shared" si="2333"/>
        <v>2.2650000000000001</v>
      </c>
      <c r="U5789" s="332">
        <f t="shared" si="2334"/>
        <v>2.2769999999999997</v>
      </c>
      <c r="V5789" s="325"/>
      <c r="W5789" s="325"/>
    </row>
    <row r="5790" spans="1:23" x14ac:dyDescent="0.35">
      <c r="A5790" s="293">
        <v>46093</v>
      </c>
      <c r="B5790" s="380">
        <v>243.8</v>
      </c>
      <c r="C5790" s="380">
        <v>243.3</v>
      </c>
      <c r="D5790" s="380">
        <v>243.4</v>
      </c>
      <c r="E5790" s="380">
        <v>243.3</v>
      </c>
      <c r="F5790" s="380">
        <v>242.1</v>
      </c>
      <c r="G5790" s="380">
        <v>247.9</v>
      </c>
      <c r="H5790" s="380">
        <v>243.8</v>
      </c>
      <c r="I5790" s="380">
        <v>243.3</v>
      </c>
      <c r="J5790" s="329"/>
      <c r="K5790" s="363"/>
      <c r="L5790" s="329"/>
      <c r="M5790" s="363"/>
      <c r="N5790" s="183">
        <f t="shared" si="2327"/>
        <v>2.4380000000000002</v>
      </c>
      <c r="O5790" s="184">
        <f t="shared" si="2328"/>
        <v>2.4330000000000003</v>
      </c>
      <c r="P5790" s="185">
        <f t="shared" si="2329"/>
        <v>2.4340000000000002</v>
      </c>
      <c r="Q5790" s="186">
        <f t="shared" si="2330"/>
        <v>2.4330000000000003</v>
      </c>
      <c r="R5790" s="187">
        <f t="shared" si="2331"/>
        <v>2.4209999999999998</v>
      </c>
      <c r="S5790" s="188">
        <f t="shared" si="2332"/>
        <v>2.4790000000000001</v>
      </c>
      <c r="T5790" s="189">
        <f t="shared" si="2333"/>
        <v>2.4380000000000002</v>
      </c>
      <c r="U5790" s="332">
        <f t="shared" si="2334"/>
        <v>2.4330000000000003</v>
      </c>
      <c r="V5790" s="325"/>
      <c r="W5790" s="325"/>
    </row>
    <row r="5791" spans="1:23" x14ac:dyDescent="0.35">
      <c r="A5791" s="293">
        <v>46094</v>
      </c>
      <c r="B5791" s="380">
        <v>249.4</v>
      </c>
      <c r="C5791" s="380">
        <v>249.8</v>
      </c>
      <c r="D5791" s="380">
        <v>249</v>
      </c>
      <c r="E5791" s="380">
        <v>248.9</v>
      </c>
      <c r="F5791" s="380">
        <v>247.8</v>
      </c>
      <c r="G5791" s="380">
        <v>253.6</v>
      </c>
      <c r="H5791" s="380">
        <v>250.2</v>
      </c>
      <c r="I5791" s="380">
        <v>249.1</v>
      </c>
      <c r="J5791" s="329"/>
      <c r="K5791" s="363">
        <f>AVERAGE(I5787:I5791)</f>
        <v>227.85999999999999</v>
      </c>
      <c r="L5791" s="329"/>
      <c r="M5791" s="363"/>
      <c r="N5791" s="183">
        <f t="shared" si="2327"/>
        <v>2.4940000000000002</v>
      </c>
      <c r="O5791" s="184">
        <f t="shared" si="2328"/>
        <v>2.4980000000000002</v>
      </c>
      <c r="P5791" s="185">
        <f t="shared" si="2329"/>
        <v>2.4900000000000002</v>
      </c>
      <c r="Q5791" s="186">
        <f t="shared" si="2330"/>
        <v>2.4889999999999999</v>
      </c>
      <c r="R5791" s="187">
        <f t="shared" si="2331"/>
        <v>2.4780000000000002</v>
      </c>
      <c r="S5791" s="188">
        <f t="shared" si="2332"/>
        <v>2.536</v>
      </c>
      <c r="T5791" s="189">
        <f t="shared" si="2333"/>
        <v>2.5019999999999998</v>
      </c>
      <c r="U5791" s="332">
        <f t="shared" si="2334"/>
        <v>2.4910000000000001</v>
      </c>
      <c r="V5791" s="325"/>
      <c r="W5791" s="325"/>
    </row>
    <row r="5792" spans="1:23" x14ac:dyDescent="0.35">
      <c r="A5792" s="293">
        <v>46097</v>
      </c>
      <c r="B5792" s="305">
        <v>260.5</v>
      </c>
      <c r="C5792" s="305">
        <v>260.39999999999998</v>
      </c>
      <c r="D5792" s="305">
        <v>260.10000000000002</v>
      </c>
      <c r="E5792" s="305">
        <v>260.10000000000002</v>
      </c>
      <c r="F5792" s="305">
        <v>258.7</v>
      </c>
      <c r="G5792" s="305">
        <v>262.3</v>
      </c>
      <c r="H5792" s="305">
        <v>259.3</v>
      </c>
      <c r="I5792" s="305">
        <v>259.89999999999998</v>
      </c>
      <c r="J5792" s="329"/>
      <c r="K5792" s="363"/>
      <c r="L5792" s="329"/>
      <c r="M5792" s="363"/>
      <c r="N5792" s="183">
        <f t="shared" ref="N5792:N5796" si="2335">B5792/$V$1</f>
        <v>2.605</v>
      </c>
      <c r="O5792" s="184">
        <f t="shared" ref="O5792:O5796" si="2336">C5792/$V$1</f>
        <v>2.6039999999999996</v>
      </c>
      <c r="P5792" s="185">
        <f t="shared" ref="P5792:P5796" si="2337">D5792/$V$1</f>
        <v>2.6010000000000004</v>
      </c>
      <c r="Q5792" s="186">
        <f t="shared" ref="Q5792:Q5796" si="2338">E5792/$V$1</f>
        <v>2.6010000000000004</v>
      </c>
      <c r="R5792" s="187">
        <f t="shared" ref="R5792:R5796" si="2339">F5792/$V$1</f>
        <v>2.5869999999999997</v>
      </c>
      <c r="S5792" s="188">
        <f t="shared" ref="S5792:S5796" si="2340">G5792/$V$1</f>
        <v>2.6230000000000002</v>
      </c>
      <c r="T5792" s="189">
        <f t="shared" ref="T5792:T5796" si="2341">H5792/$V$1</f>
        <v>2.593</v>
      </c>
      <c r="U5792" s="332">
        <f t="shared" ref="U5792:U5796" si="2342">I5792/$V$1</f>
        <v>2.5989999999999998</v>
      </c>
      <c r="V5792" s="325"/>
      <c r="W5792" s="325"/>
    </row>
    <row r="5793" spans="1:23" x14ac:dyDescent="0.35">
      <c r="A5793" s="293">
        <v>46098</v>
      </c>
      <c r="B5793" s="305">
        <v>266.7</v>
      </c>
      <c r="C5793" s="305">
        <v>266.2</v>
      </c>
      <c r="D5793" s="305">
        <v>266.3</v>
      </c>
      <c r="E5793" s="305">
        <v>267.2</v>
      </c>
      <c r="F5793" s="305">
        <v>264.60000000000002</v>
      </c>
      <c r="G5793" s="305">
        <v>269.3</v>
      </c>
      <c r="H5793" s="305">
        <v>269</v>
      </c>
      <c r="I5793" s="305">
        <v>266.2</v>
      </c>
      <c r="J5793" s="329"/>
      <c r="K5793" s="363"/>
      <c r="L5793" s="329"/>
      <c r="M5793" s="363"/>
      <c r="N5793" s="183">
        <f t="shared" si="2335"/>
        <v>2.6669999999999998</v>
      </c>
      <c r="O5793" s="184">
        <f t="shared" si="2336"/>
        <v>2.6619999999999999</v>
      </c>
      <c r="P5793" s="185">
        <f t="shared" si="2337"/>
        <v>2.6630000000000003</v>
      </c>
      <c r="Q5793" s="186">
        <f t="shared" si="2338"/>
        <v>2.6719999999999997</v>
      </c>
      <c r="R5793" s="187">
        <f t="shared" si="2339"/>
        <v>2.6460000000000004</v>
      </c>
      <c r="S5793" s="188">
        <f t="shared" si="2340"/>
        <v>2.6930000000000001</v>
      </c>
      <c r="T5793" s="189">
        <f t="shared" si="2341"/>
        <v>2.69</v>
      </c>
      <c r="U5793" s="332">
        <f t="shared" si="2342"/>
        <v>2.6619999999999999</v>
      </c>
      <c r="V5793" s="325"/>
      <c r="W5793" s="325"/>
    </row>
    <row r="5794" spans="1:23" x14ac:dyDescent="0.35">
      <c r="A5794" s="293">
        <v>46099</v>
      </c>
      <c r="B5794" s="305">
        <v>271.5</v>
      </c>
      <c r="C5794" s="305">
        <v>272.2</v>
      </c>
      <c r="D5794" s="305">
        <v>271.2</v>
      </c>
      <c r="E5794" s="305">
        <v>272.10000000000002</v>
      </c>
      <c r="F5794" s="305">
        <v>271.39999999999998</v>
      </c>
      <c r="G5794" s="305">
        <v>276.2</v>
      </c>
      <c r="H5794" s="305">
        <v>272.3</v>
      </c>
      <c r="I5794" s="305">
        <v>271.7</v>
      </c>
      <c r="J5794" s="329"/>
      <c r="K5794" s="363"/>
      <c r="L5794" s="329"/>
      <c r="M5794" s="363"/>
      <c r="N5794" s="183">
        <f t="shared" si="2335"/>
        <v>2.7149999999999999</v>
      </c>
      <c r="O5794" s="184">
        <f t="shared" si="2336"/>
        <v>2.722</v>
      </c>
      <c r="P5794" s="185">
        <f t="shared" si="2337"/>
        <v>2.7119999999999997</v>
      </c>
      <c r="Q5794" s="186">
        <f t="shared" si="2338"/>
        <v>2.7210000000000001</v>
      </c>
      <c r="R5794" s="187">
        <f t="shared" si="2339"/>
        <v>2.714</v>
      </c>
      <c r="S5794" s="188">
        <f t="shared" si="2340"/>
        <v>2.762</v>
      </c>
      <c r="T5794" s="189">
        <f t="shared" si="2341"/>
        <v>2.7230000000000003</v>
      </c>
      <c r="U5794" s="332">
        <f t="shared" si="2342"/>
        <v>2.7170000000000001</v>
      </c>
      <c r="V5794" s="325"/>
      <c r="W5794" s="325"/>
    </row>
    <row r="5795" spans="1:23" x14ac:dyDescent="0.35">
      <c r="A5795" s="293">
        <v>46100</v>
      </c>
      <c r="B5795" s="305">
        <v>278</v>
      </c>
      <c r="C5795" s="305">
        <v>277.5</v>
      </c>
      <c r="D5795" s="305">
        <v>277.7</v>
      </c>
      <c r="E5795" s="305">
        <v>278.3</v>
      </c>
      <c r="F5795" s="305">
        <v>278</v>
      </c>
      <c r="G5795" s="305">
        <v>282.7</v>
      </c>
      <c r="H5795" s="305">
        <v>277</v>
      </c>
      <c r="I5795" s="305">
        <v>277.89999999999998</v>
      </c>
      <c r="J5795" s="329"/>
      <c r="K5795" s="363"/>
      <c r="L5795" s="329"/>
      <c r="M5795" s="363"/>
      <c r="N5795" s="183">
        <f t="shared" si="2335"/>
        <v>2.78</v>
      </c>
      <c r="O5795" s="184">
        <f t="shared" si="2336"/>
        <v>2.7749999999999999</v>
      </c>
      <c r="P5795" s="185">
        <f t="shared" si="2337"/>
        <v>2.7769999999999997</v>
      </c>
      <c r="Q5795" s="186">
        <f t="shared" si="2338"/>
        <v>2.7829999999999999</v>
      </c>
      <c r="R5795" s="187">
        <f t="shared" si="2339"/>
        <v>2.78</v>
      </c>
      <c r="S5795" s="188">
        <f t="shared" si="2340"/>
        <v>2.827</v>
      </c>
      <c r="T5795" s="189">
        <f t="shared" si="2341"/>
        <v>2.77</v>
      </c>
      <c r="U5795" s="332">
        <f t="shared" si="2342"/>
        <v>2.7789999999999999</v>
      </c>
      <c r="V5795" s="325"/>
      <c r="W5795" s="325"/>
    </row>
    <row r="5796" spans="1:23" x14ac:dyDescent="0.35">
      <c r="A5796" s="293">
        <v>46101</v>
      </c>
      <c r="B5796" s="305">
        <v>282.8</v>
      </c>
      <c r="C5796" s="305">
        <v>280.89999999999998</v>
      </c>
      <c r="D5796" s="305">
        <v>282.5</v>
      </c>
      <c r="E5796" s="305">
        <v>282.2</v>
      </c>
      <c r="F5796" s="305">
        <v>282.7</v>
      </c>
      <c r="G5796" s="305">
        <v>287.5</v>
      </c>
      <c r="H5796" s="305">
        <v>283.10000000000002</v>
      </c>
      <c r="I5796" s="305">
        <v>282.39999999999998</v>
      </c>
      <c r="J5796" s="329"/>
      <c r="K5796" s="363">
        <f>AVERAGE(I5792:I5796)</f>
        <v>271.62</v>
      </c>
      <c r="L5796" s="329"/>
      <c r="M5796" s="363"/>
      <c r="N5796" s="183">
        <f t="shared" si="2335"/>
        <v>2.8280000000000003</v>
      </c>
      <c r="O5796" s="184">
        <f t="shared" si="2336"/>
        <v>2.8089999999999997</v>
      </c>
      <c r="P5796" s="185">
        <f t="shared" si="2337"/>
        <v>2.8250000000000002</v>
      </c>
      <c r="Q5796" s="186">
        <f t="shared" si="2338"/>
        <v>2.8220000000000001</v>
      </c>
      <c r="R5796" s="187">
        <f t="shared" si="2339"/>
        <v>2.827</v>
      </c>
      <c r="S5796" s="188">
        <f t="shared" si="2340"/>
        <v>2.875</v>
      </c>
      <c r="T5796" s="189">
        <f t="shared" si="2341"/>
        <v>2.8310000000000004</v>
      </c>
      <c r="U5796" s="332">
        <f t="shared" si="2342"/>
        <v>2.8239999999999998</v>
      </c>
      <c r="V5796" s="325"/>
      <c r="W5796" s="325"/>
    </row>
    <row r="5797" spans="1:23" x14ac:dyDescent="0.35">
      <c r="A5797" s="293">
        <v>46104</v>
      </c>
      <c r="B5797" s="381">
        <v>291.3</v>
      </c>
      <c r="C5797" s="381">
        <v>290.3</v>
      </c>
      <c r="D5797" s="381">
        <v>291</v>
      </c>
      <c r="E5797" s="381">
        <v>290</v>
      </c>
      <c r="F5797" s="381">
        <v>290</v>
      </c>
      <c r="G5797" s="381">
        <v>294.8</v>
      </c>
      <c r="H5797" s="381">
        <v>289.8</v>
      </c>
      <c r="I5797" s="381">
        <v>290.7</v>
      </c>
      <c r="J5797" s="329"/>
      <c r="K5797" s="363"/>
      <c r="L5797" s="329"/>
      <c r="M5797" s="363"/>
      <c r="N5797" s="183">
        <f t="shared" ref="N5797:N5801" si="2343">B5797/$V$1</f>
        <v>2.9130000000000003</v>
      </c>
      <c r="O5797" s="184">
        <f t="shared" ref="O5797:O5801" si="2344">C5797/$V$1</f>
        <v>2.903</v>
      </c>
      <c r="P5797" s="185">
        <f t="shared" ref="P5797:P5801" si="2345">D5797/$V$1</f>
        <v>2.91</v>
      </c>
      <c r="Q5797" s="186">
        <f t="shared" ref="Q5797:Q5801" si="2346">E5797/$V$1</f>
        <v>2.9</v>
      </c>
      <c r="R5797" s="187">
        <f t="shared" ref="R5797:R5801" si="2347">F5797/$V$1</f>
        <v>2.9</v>
      </c>
      <c r="S5797" s="188">
        <f t="shared" ref="S5797:S5801" si="2348">G5797/$V$1</f>
        <v>2.948</v>
      </c>
      <c r="T5797" s="189">
        <f t="shared" ref="T5797:T5801" si="2349">H5797/$V$1</f>
        <v>2.8980000000000001</v>
      </c>
      <c r="U5797" s="332">
        <f t="shared" ref="U5797:U5801" si="2350">I5797/$V$1</f>
        <v>2.907</v>
      </c>
      <c r="V5797" s="325"/>
      <c r="W5797" s="325"/>
    </row>
    <row r="5798" spans="1:23" x14ac:dyDescent="0.35">
      <c r="A5798" s="293">
        <v>46105</v>
      </c>
      <c r="B5798" s="381">
        <v>295.39999999999998</v>
      </c>
      <c r="C5798" s="381">
        <v>295.10000000000002</v>
      </c>
      <c r="D5798" s="381">
        <v>295.10000000000002</v>
      </c>
      <c r="E5798" s="381">
        <v>294.10000000000002</v>
      </c>
      <c r="F5798" s="381">
        <v>294.10000000000002</v>
      </c>
      <c r="G5798" s="381">
        <v>299.39999999999998</v>
      </c>
      <c r="H5798" s="381">
        <v>296.2</v>
      </c>
      <c r="I5798" s="381">
        <v>295</v>
      </c>
      <c r="J5798" s="329"/>
      <c r="K5798" s="363"/>
      <c r="L5798" s="329"/>
      <c r="M5798" s="363"/>
      <c r="N5798" s="183">
        <f t="shared" si="2343"/>
        <v>2.9539999999999997</v>
      </c>
      <c r="O5798" s="184">
        <f t="shared" si="2344"/>
        <v>2.9510000000000001</v>
      </c>
      <c r="P5798" s="185">
        <f t="shared" si="2345"/>
        <v>2.9510000000000001</v>
      </c>
      <c r="Q5798" s="186">
        <f t="shared" si="2346"/>
        <v>2.9410000000000003</v>
      </c>
      <c r="R5798" s="187">
        <f t="shared" si="2347"/>
        <v>2.9410000000000003</v>
      </c>
      <c r="S5798" s="188">
        <f t="shared" si="2348"/>
        <v>2.9939999999999998</v>
      </c>
      <c r="T5798" s="189">
        <f t="shared" si="2349"/>
        <v>2.9619999999999997</v>
      </c>
      <c r="U5798" s="332">
        <f t="shared" si="2350"/>
        <v>2.95</v>
      </c>
      <c r="V5798" s="325"/>
      <c r="W5798" s="325"/>
    </row>
    <row r="5799" spans="1:23" x14ac:dyDescent="0.35">
      <c r="A5799" s="293">
        <v>46106</v>
      </c>
      <c r="B5799" s="381">
        <v>303.60000000000002</v>
      </c>
      <c r="C5799" s="381">
        <v>302.89999999999998</v>
      </c>
      <c r="D5799" s="381">
        <v>303.60000000000002</v>
      </c>
      <c r="E5799" s="381">
        <v>302.60000000000002</v>
      </c>
      <c r="F5799" s="381">
        <v>302.39999999999998</v>
      </c>
      <c r="G5799" s="381">
        <v>307.7</v>
      </c>
      <c r="H5799" s="381">
        <v>302.89999999999998</v>
      </c>
      <c r="I5799" s="381">
        <v>303.2</v>
      </c>
      <c r="J5799" s="329"/>
      <c r="K5799" s="363"/>
      <c r="L5799" s="329"/>
      <c r="M5799" s="363"/>
      <c r="N5799" s="183">
        <f t="shared" si="2343"/>
        <v>3.036</v>
      </c>
      <c r="O5799" s="184">
        <f t="shared" si="2344"/>
        <v>3.0289999999999999</v>
      </c>
      <c r="P5799" s="185">
        <f t="shared" si="2345"/>
        <v>3.036</v>
      </c>
      <c r="Q5799" s="186">
        <f t="shared" si="2346"/>
        <v>3.0260000000000002</v>
      </c>
      <c r="R5799" s="187">
        <f t="shared" si="2347"/>
        <v>3.0239999999999996</v>
      </c>
      <c r="S5799" s="188">
        <f t="shared" si="2348"/>
        <v>3.077</v>
      </c>
      <c r="T5799" s="189">
        <f t="shared" si="2349"/>
        <v>3.0289999999999999</v>
      </c>
      <c r="U5799" s="332">
        <f t="shared" si="2350"/>
        <v>3.032</v>
      </c>
      <c r="V5799" s="325"/>
      <c r="W5799" s="325"/>
    </row>
    <row r="5800" spans="1:23" x14ac:dyDescent="0.35">
      <c r="A5800" s="293">
        <v>46107</v>
      </c>
      <c r="B5800" s="381">
        <v>309.7</v>
      </c>
      <c r="C5800" s="381">
        <v>309.10000000000002</v>
      </c>
      <c r="D5800" s="381">
        <v>309.5</v>
      </c>
      <c r="E5800" s="381">
        <v>308.7</v>
      </c>
      <c r="F5800" s="381">
        <v>308.39999999999998</v>
      </c>
      <c r="G5800" s="381">
        <v>313.8</v>
      </c>
      <c r="H5800" s="381">
        <v>309</v>
      </c>
      <c r="I5800" s="381">
        <v>309.2</v>
      </c>
      <c r="J5800" s="329"/>
      <c r="K5800" s="363"/>
      <c r="L5800" s="329"/>
      <c r="M5800" s="363"/>
      <c r="N5800" s="183">
        <f t="shared" si="2343"/>
        <v>3.097</v>
      </c>
      <c r="O5800" s="184">
        <f t="shared" si="2344"/>
        <v>3.0910000000000002</v>
      </c>
      <c r="P5800" s="185">
        <f t="shared" si="2345"/>
        <v>3.0950000000000002</v>
      </c>
      <c r="Q5800" s="186">
        <f t="shared" si="2346"/>
        <v>3.0869999999999997</v>
      </c>
      <c r="R5800" s="187">
        <f t="shared" si="2347"/>
        <v>3.0839999999999996</v>
      </c>
      <c r="S5800" s="188">
        <f t="shared" si="2348"/>
        <v>3.1379999999999999</v>
      </c>
      <c r="T5800" s="189">
        <f t="shared" si="2349"/>
        <v>3.09</v>
      </c>
      <c r="U5800" s="332">
        <f t="shared" si="2350"/>
        <v>3.0920000000000001</v>
      </c>
      <c r="V5800" s="325"/>
      <c r="W5800" s="325"/>
    </row>
    <row r="5801" spans="1:23" x14ac:dyDescent="0.35">
      <c r="A5801" s="293">
        <v>46108</v>
      </c>
      <c r="B5801" s="381">
        <v>311.10000000000002</v>
      </c>
      <c r="C5801" s="381">
        <v>310.5</v>
      </c>
      <c r="D5801" s="381">
        <v>310.8</v>
      </c>
      <c r="E5801" s="381">
        <v>310.10000000000002</v>
      </c>
      <c r="F5801" s="381">
        <v>309.7</v>
      </c>
      <c r="G5801" s="381">
        <v>315.10000000000002</v>
      </c>
      <c r="H5801" s="381">
        <v>310.3</v>
      </c>
      <c r="I5801" s="381">
        <v>310.60000000000002</v>
      </c>
      <c r="J5801" s="329"/>
      <c r="K5801" s="363">
        <f>AVERAGE(I5797:I5801)</f>
        <v>301.74000000000007</v>
      </c>
      <c r="L5801" s="329"/>
      <c r="M5801" s="363"/>
      <c r="N5801" s="183">
        <f t="shared" si="2343"/>
        <v>3.1110000000000002</v>
      </c>
      <c r="O5801" s="184">
        <f t="shared" si="2344"/>
        <v>3.105</v>
      </c>
      <c r="P5801" s="185">
        <f t="shared" si="2345"/>
        <v>3.1080000000000001</v>
      </c>
      <c r="Q5801" s="186">
        <f t="shared" si="2346"/>
        <v>3.1010000000000004</v>
      </c>
      <c r="R5801" s="187">
        <f t="shared" si="2347"/>
        <v>3.097</v>
      </c>
      <c r="S5801" s="188">
        <f t="shared" si="2348"/>
        <v>3.1510000000000002</v>
      </c>
      <c r="T5801" s="189">
        <f t="shared" si="2349"/>
        <v>3.1030000000000002</v>
      </c>
      <c r="U5801" s="332">
        <f t="shared" si="2350"/>
        <v>3.1060000000000003</v>
      </c>
      <c r="V5801" s="325"/>
      <c r="W5801" s="325"/>
    </row>
    <row r="5802" spans="1:23" x14ac:dyDescent="0.35">
      <c r="A5802" s="293">
        <v>46111</v>
      </c>
      <c r="B5802" s="381">
        <v>311.2</v>
      </c>
      <c r="C5802" s="381">
        <v>311.3</v>
      </c>
      <c r="D5802" s="381">
        <v>310.89999999999998</v>
      </c>
      <c r="E5802" s="381">
        <v>310.39999999999998</v>
      </c>
      <c r="F5802" s="381">
        <v>310</v>
      </c>
      <c r="G5802" s="381">
        <v>315.39999999999998</v>
      </c>
      <c r="H5802" s="381">
        <v>311.3</v>
      </c>
      <c r="I5802" s="381">
        <v>310.89999999999998</v>
      </c>
      <c r="J5802" s="329"/>
      <c r="K5802" s="363"/>
      <c r="L5802" s="329"/>
      <c r="M5802" s="363"/>
      <c r="N5802" s="183">
        <f t="shared" ref="N5802:N5806" si="2351">B5802/$V$1</f>
        <v>3.1120000000000001</v>
      </c>
      <c r="O5802" s="184">
        <f t="shared" ref="O5802:O5806" si="2352">C5802/$V$1</f>
        <v>3.113</v>
      </c>
      <c r="P5802" s="185">
        <f t="shared" ref="P5802:P5806" si="2353">D5802/$V$1</f>
        <v>3.109</v>
      </c>
      <c r="Q5802" s="186">
        <f t="shared" ref="Q5802:Q5806" si="2354">E5802/$V$1</f>
        <v>3.1039999999999996</v>
      </c>
      <c r="R5802" s="187">
        <f t="shared" ref="R5802:R5806" si="2355">F5802/$V$1</f>
        <v>3.1</v>
      </c>
      <c r="S5802" s="188">
        <f t="shared" ref="S5802:S5806" si="2356">G5802/$V$1</f>
        <v>3.1539999999999999</v>
      </c>
      <c r="T5802" s="189">
        <f t="shared" ref="T5802:T5806" si="2357">H5802/$V$1</f>
        <v>3.113</v>
      </c>
      <c r="U5802" s="332">
        <f t="shared" ref="U5802:U5806" si="2358">I5802/$V$1</f>
        <v>3.109</v>
      </c>
      <c r="V5802" s="325"/>
      <c r="W5802" s="325"/>
    </row>
    <row r="5803" spans="1:23" x14ac:dyDescent="0.35">
      <c r="A5803" s="293">
        <v>46112</v>
      </c>
      <c r="B5803" s="381">
        <v>308.89999999999998</v>
      </c>
      <c r="C5803" s="381">
        <v>309.60000000000002</v>
      </c>
      <c r="D5803" s="381">
        <v>308.5</v>
      </c>
      <c r="E5803" s="381">
        <v>308.10000000000002</v>
      </c>
      <c r="F5803" s="381">
        <v>306.5</v>
      </c>
      <c r="G5803" s="381">
        <v>313</v>
      </c>
      <c r="H5803" s="381">
        <v>313.60000000000002</v>
      </c>
      <c r="I5803" s="381">
        <v>308.5</v>
      </c>
      <c r="J5803" s="329"/>
      <c r="K5803" s="363">
        <f>AVERAGE(I5802:I5803)</f>
        <v>309.7</v>
      </c>
      <c r="L5803" s="329"/>
      <c r="M5803" s="363">
        <f>AVERAGE(I5782:I5803)</f>
        <v>249.35454545454542</v>
      </c>
      <c r="N5803" s="183">
        <f t="shared" si="2351"/>
        <v>3.089</v>
      </c>
      <c r="O5803" s="184">
        <f t="shared" si="2352"/>
        <v>3.0960000000000001</v>
      </c>
      <c r="P5803" s="185">
        <f t="shared" si="2353"/>
        <v>3.085</v>
      </c>
      <c r="Q5803" s="186">
        <f t="shared" si="2354"/>
        <v>3.0810000000000004</v>
      </c>
      <c r="R5803" s="187">
        <f t="shared" si="2355"/>
        <v>3.0649999999999999</v>
      </c>
      <c r="S5803" s="188">
        <f t="shared" si="2356"/>
        <v>3.13</v>
      </c>
      <c r="T5803" s="189">
        <f t="shared" si="2357"/>
        <v>3.1360000000000001</v>
      </c>
      <c r="U5803" s="332">
        <f t="shared" si="2358"/>
        <v>3.085</v>
      </c>
      <c r="V5803" s="325"/>
      <c r="W5803" s="325"/>
    </row>
    <row r="5804" spans="1:23" x14ac:dyDescent="0.35">
      <c r="A5804" s="293">
        <v>46113</v>
      </c>
      <c r="B5804" s="381">
        <v>289.60000000000002</v>
      </c>
      <c r="C5804" s="381">
        <v>290.5</v>
      </c>
      <c r="D5804" s="381">
        <v>289.39999999999998</v>
      </c>
      <c r="E5804" s="381">
        <v>288.8</v>
      </c>
      <c r="F5804" s="381">
        <v>287.2</v>
      </c>
      <c r="G5804" s="381">
        <v>293.89999999999998</v>
      </c>
      <c r="H5804" s="381">
        <v>288.10000000000002</v>
      </c>
      <c r="I5804" s="381">
        <v>289.10000000000002</v>
      </c>
      <c r="J5804" s="329"/>
      <c r="K5804" s="363"/>
      <c r="L5804" s="329"/>
      <c r="M5804" s="363"/>
      <c r="N5804" s="183">
        <f t="shared" si="2351"/>
        <v>2.8960000000000004</v>
      </c>
      <c r="O5804" s="184">
        <f t="shared" si="2352"/>
        <v>2.9049999999999998</v>
      </c>
      <c r="P5804" s="185">
        <f t="shared" si="2353"/>
        <v>2.8939999999999997</v>
      </c>
      <c r="Q5804" s="186">
        <f t="shared" si="2354"/>
        <v>2.8879999999999999</v>
      </c>
      <c r="R5804" s="187">
        <f t="shared" si="2355"/>
        <v>2.8719999999999999</v>
      </c>
      <c r="S5804" s="188">
        <f t="shared" si="2356"/>
        <v>2.9389999999999996</v>
      </c>
      <c r="T5804" s="189">
        <f t="shared" si="2357"/>
        <v>2.8810000000000002</v>
      </c>
      <c r="U5804" s="332">
        <f t="shared" si="2358"/>
        <v>2.891</v>
      </c>
      <c r="V5804" s="325"/>
      <c r="W5804" s="325"/>
    </row>
    <row r="5805" spans="1:23" x14ac:dyDescent="0.35">
      <c r="A5805" s="293">
        <v>46114</v>
      </c>
      <c r="B5805" s="381">
        <v>293.5</v>
      </c>
      <c r="C5805" s="381">
        <v>293.5</v>
      </c>
      <c r="D5805" s="381">
        <v>293</v>
      </c>
      <c r="E5805" s="381">
        <v>292.60000000000002</v>
      </c>
      <c r="F5805" s="381">
        <v>290.5</v>
      </c>
      <c r="G5805" s="381">
        <v>297.2</v>
      </c>
      <c r="H5805" s="381">
        <v>291.8</v>
      </c>
      <c r="I5805" s="381">
        <v>292.7</v>
      </c>
      <c r="J5805" s="329"/>
      <c r="K5805" s="363"/>
      <c r="L5805" s="329"/>
      <c r="M5805" s="363"/>
      <c r="N5805" s="183">
        <f t="shared" si="2351"/>
        <v>2.9350000000000001</v>
      </c>
      <c r="O5805" s="184">
        <f t="shared" si="2352"/>
        <v>2.9350000000000001</v>
      </c>
      <c r="P5805" s="185">
        <f t="shared" si="2353"/>
        <v>2.93</v>
      </c>
      <c r="Q5805" s="186">
        <f t="shared" si="2354"/>
        <v>2.9260000000000002</v>
      </c>
      <c r="R5805" s="187">
        <f t="shared" si="2355"/>
        <v>2.9049999999999998</v>
      </c>
      <c r="S5805" s="188">
        <f t="shared" si="2356"/>
        <v>2.972</v>
      </c>
      <c r="T5805" s="189">
        <f t="shared" si="2357"/>
        <v>2.9180000000000001</v>
      </c>
      <c r="U5805" s="332">
        <f t="shared" si="2358"/>
        <v>2.927</v>
      </c>
      <c r="V5805" s="325"/>
      <c r="W5805" s="325"/>
    </row>
    <row r="5806" spans="1:23" x14ac:dyDescent="0.35">
      <c r="A5806" s="293">
        <v>46115</v>
      </c>
      <c r="B5806" s="381">
        <v>300.5</v>
      </c>
      <c r="C5806" s="381">
        <v>299</v>
      </c>
      <c r="D5806" s="381">
        <v>299.89999999999998</v>
      </c>
      <c r="E5806" s="381">
        <v>299.5</v>
      </c>
      <c r="F5806" s="381">
        <v>297.89999999999998</v>
      </c>
      <c r="G5806" s="381">
        <v>306.7</v>
      </c>
      <c r="H5806" s="381">
        <v>295.8</v>
      </c>
      <c r="I5806" s="381">
        <v>299.39999999999998</v>
      </c>
      <c r="J5806" s="329"/>
      <c r="K5806" s="363">
        <f>AVERAGE(I5804:I5806)</f>
        <v>293.73333333333329</v>
      </c>
      <c r="L5806" s="329"/>
      <c r="M5806" s="363"/>
      <c r="N5806" s="183">
        <f t="shared" si="2351"/>
        <v>3.0049999999999999</v>
      </c>
      <c r="O5806" s="184">
        <f t="shared" si="2352"/>
        <v>2.99</v>
      </c>
      <c r="P5806" s="185">
        <f t="shared" si="2353"/>
        <v>2.9989999999999997</v>
      </c>
      <c r="Q5806" s="186">
        <f t="shared" si="2354"/>
        <v>2.9950000000000001</v>
      </c>
      <c r="R5806" s="187">
        <f t="shared" si="2355"/>
        <v>2.9789999999999996</v>
      </c>
      <c r="S5806" s="188">
        <f t="shared" si="2356"/>
        <v>3.0669999999999997</v>
      </c>
      <c r="T5806" s="189">
        <f t="shared" si="2357"/>
        <v>2.9580000000000002</v>
      </c>
      <c r="U5806" s="332">
        <f t="shared" si="2358"/>
        <v>2.9939999999999998</v>
      </c>
      <c r="V5806" s="325"/>
      <c r="W5806" s="325"/>
    </row>
    <row r="5807" spans="1:23" x14ac:dyDescent="0.35">
      <c r="A5807" s="293">
        <v>46118</v>
      </c>
      <c r="B5807" s="381">
        <v>302.39999999999998</v>
      </c>
      <c r="C5807" s="381">
        <v>300.89999999999998</v>
      </c>
      <c r="D5807" s="381">
        <v>301.89999999999998</v>
      </c>
      <c r="E5807" s="381">
        <v>301.5</v>
      </c>
      <c r="F5807" s="381">
        <v>299.89999999999998</v>
      </c>
      <c r="G5807" s="381">
        <v>308.7</v>
      </c>
      <c r="H5807" s="381">
        <v>298.39999999999998</v>
      </c>
      <c r="I5807" s="381">
        <v>301.39999999999998</v>
      </c>
      <c r="J5807" s="329"/>
      <c r="K5807" s="363"/>
      <c r="L5807" s="329"/>
      <c r="M5807" s="363"/>
      <c r="N5807" s="183">
        <f t="shared" ref="N5807:N5811" si="2359">B5807/$V$1</f>
        <v>3.0239999999999996</v>
      </c>
      <c r="O5807" s="184">
        <f t="shared" ref="O5807:O5811" si="2360">C5807/$V$1</f>
        <v>3.0089999999999999</v>
      </c>
      <c r="P5807" s="185">
        <f t="shared" ref="P5807:P5811" si="2361">D5807/$V$1</f>
        <v>3.0189999999999997</v>
      </c>
      <c r="Q5807" s="186">
        <f t="shared" ref="Q5807:Q5811" si="2362">E5807/$V$1</f>
        <v>3.0150000000000001</v>
      </c>
      <c r="R5807" s="187">
        <f t="shared" ref="R5807:R5811" si="2363">F5807/$V$1</f>
        <v>2.9989999999999997</v>
      </c>
      <c r="S5807" s="188">
        <f t="shared" ref="S5807:S5811" si="2364">G5807/$V$1</f>
        <v>3.0869999999999997</v>
      </c>
      <c r="T5807" s="189">
        <f t="shared" ref="T5807:T5811" si="2365">H5807/$V$1</f>
        <v>2.984</v>
      </c>
      <c r="U5807" s="332">
        <f t="shared" ref="U5807:U5811" si="2366">I5807/$V$1</f>
        <v>3.0139999999999998</v>
      </c>
      <c r="V5807" s="325"/>
      <c r="W5807" s="325"/>
    </row>
    <row r="5808" spans="1:23" x14ac:dyDescent="0.35">
      <c r="A5808" s="293">
        <v>46119</v>
      </c>
      <c r="B5808" s="381">
        <v>302.60000000000002</v>
      </c>
      <c r="C5808" s="381">
        <v>301.10000000000002</v>
      </c>
      <c r="D5808" s="381">
        <v>302</v>
      </c>
      <c r="E5808" s="381">
        <v>301.7</v>
      </c>
      <c r="F5808" s="381">
        <v>300.10000000000002</v>
      </c>
      <c r="G5808" s="381">
        <v>308.8</v>
      </c>
      <c r="H5808" s="381">
        <v>298.60000000000002</v>
      </c>
      <c r="I5808" s="381">
        <v>301.60000000000002</v>
      </c>
      <c r="J5808" s="329"/>
      <c r="K5808" s="363"/>
      <c r="L5808" s="329"/>
      <c r="M5808" s="363"/>
      <c r="N5808" s="183">
        <f t="shared" si="2359"/>
        <v>3.0260000000000002</v>
      </c>
      <c r="O5808" s="184">
        <f t="shared" si="2360"/>
        <v>3.0110000000000001</v>
      </c>
      <c r="P5808" s="185">
        <f t="shared" si="2361"/>
        <v>3.02</v>
      </c>
      <c r="Q5808" s="186">
        <f t="shared" si="2362"/>
        <v>3.0169999999999999</v>
      </c>
      <c r="R5808" s="187">
        <f t="shared" si="2363"/>
        <v>3.0010000000000003</v>
      </c>
      <c r="S5808" s="188">
        <f t="shared" si="2364"/>
        <v>3.0880000000000001</v>
      </c>
      <c r="T5808" s="189">
        <f t="shared" si="2365"/>
        <v>2.9860000000000002</v>
      </c>
      <c r="U5808" s="332">
        <f t="shared" si="2366"/>
        <v>3.016</v>
      </c>
      <c r="V5808" s="325"/>
      <c r="W5808" s="325"/>
    </row>
    <row r="5809" spans="1:23" x14ac:dyDescent="0.35">
      <c r="A5809" s="293">
        <v>46120</v>
      </c>
      <c r="B5809" s="381">
        <v>321.8</v>
      </c>
      <c r="C5809" s="381">
        <v>320.5</v>
      </c>
      <c r="D5809" s="381">
        <v>321.2</v>
      </c>
      <c r="E5809" s="381">
        <v>320.60000000000002</v>
      </c>
      <c r="F5809" s="381">
        <v>319</v>
      </c>
      <c r="G5809" s="381">
        <v>327.8</v>
      </c>
      <c r="H5809" s="381">
        <v>320.5</v>
      </c>
      <c r="I5809" s="381">
        <v>320.8</v>
      </c>
      <c r="J5809" s="329"/>
      <c r="K5809" s="363"/>
      <c r="L5809" s="329"/>
      <c r="M5809" s="363"/>
      <c r="N5809" s="183">
        <f t="shared" si="2359"/>
        <v>3.218</v>
      </c>
      <c r="O5809" s="184">
        <f t="shared" si="2360"/>
        <v>3.2050000000000001</v>
      </c>
      <c r="P5809" s="185">
        <f t="shared" si="2361"/>
        <v>3.2119999999999997</v>
      </c>
      <c r="Q5809" s="186">
        <f t="shared" si="2362"/>
        <v>3.2060000000000004</v>
      </c>
      <c r="R5809" s="187">
        <f t="shared" si="2363"/>
        <v>3.19</v>
      </c>
      <c r="S5809" s="188">
        <f t="shared" si="2364"/>
        <v>3.278</v>
      </c>
      <c r="T5809" s="189">
        <f t="shared" si="2365"/>
        <v>3.2050000000000001</v>
      </c>
      <c r="U5809" s="332">
        <f t="shared" si="2366"/>
        <v>3.2080000000000002</v>
      </c>
      <c r="V5809" s="325"/>
      <c r="W5809" s="325"/>
    </row>
    <row r="5810" spans="1:23" x14ac:dyDescent="0.35">
      <c r="A5810" s="293">
        <v>46121</v>
      </c>
      <c r="B5810" s="381">
        <v>326.60000000000002</v>
      </c>
      <c r="C5810" s="381">
        <v>326.7</v>
      </c>
      <c r="D5810" s="381">
        <v>326.10000000000002</v>
      </c>
      <c r="E5810" s="381">
        <v>326</v>
      </c>
      <c r="F5810" s="381">
        <v>323.8</v>
      </c>
      <c r="G5810" s="381">
        <v>332.6</v>
      </c>
      <c r="H5810" s="381">
        <v>325.3</v>
      </c>
      <c r="I5810" s="381">
        <v>325.89999999999998</v>
      </c>
      <c r="J5810" s="329"/>
      <c r="K5810" s="363"/>
      <c r="L5810" s="329"/>
      <c r="M5810" s="363"/>
      <c r="N5810" s="183">
        <f t="shared" si="2359"/>
        <v>3.266</v>
      </c>
      <c r="O5810" s="184">
        <f t="shared" si="2360"/>
        <v>3.2669999999999999</v>
      </c>
      <c r="P5810" s="185">
        <f t="shared" si="2361"/>
        <v>3.2610000000000001</v>
      </c>
      <c r="Q5810" s="186">
        <f t="shared" si="2362"/>
        <v>3.26</v>
      </c>
      <c r="R5810" s="187">
        <f t="shared" si="2363"/>
        <v>3.238</v>
      </c>
      <c r="S5810" s="188">
        <f t="shared" si="2364"/>
        <v>3.3260000000000001</v>
      </c>
      <c r="T5810" s="189">
        <f t="shared" si="2365"/>
        <v>3.2530000000000001</v>
      </c>
      <c r="U5810" s="332">
        <f t="shared" si="2366"/>
        <v>3.2589999999999999</v>
      </c>
      <c r="V5810" s="325"/>
      <c r="W5810" s="325"/>
    </row>
    <row r="5811" spans="1:23" x14ac:dyDescent="0.35">
      <c r="A5811" s="293">
        <v>46122</v>
      </c>
      <c r="B5811" s="381">
        <v>319</v>
      </c>
      <c r="C5811" s="381">
        <v>320.2</v>
      </c>
      <c r="D5811" s="381">
        <v>318.5</v>
      </c>
      <c r="E5811" s="381">
        <v>319</v>
      </c>
      <c r="F5811" s="381">
        <v>316.5</v>
      </c>
      <c r="G5811" s="381">
        <v>325.60000000000002</v>
      </c>
      <c r="H5811" s="381">
        <v>323.8</v>
      </c>
      <c r="I5811" s="381">
        <v>318.8</v>
      </c>
      <c r="J5811" s="329"/>
      <c r="K5811" s="363">
        <f>AVERAGE(I5807:I5811)</f>
        <v>313.69999999999993</v>
      </c>
      <c r="L5811" s="329"/>
      <c r="M5811" s="363"/>
      <c r="N5811" s="183">
        <f t="shared" si="2359"/>
        <v>3.19</v>
      </c>
      <c r="O5811" s="184">
        <f t="shared" si="2360"/>
        <v>3.202</v>
      </c>
      <c r="P5811" s="185">
        <f t="shared" si="2361"/>
        <v>3.1850000000000001</v>
      </c>
      <c r="Q5811" s="186">
        <f t="shared" si="2362"/>
        <v>3.19</v>
      </c>
      <c r="R5811" s="187">
        <f t="shared" si="2363"/>
        <v>3.165</v>
      </c>
      <c r="S5811" s="188">
        <f t="shared" si="2364"/>
        <v>3.2560000000000002</v>
      </c>
      <c r="T5811" s="189">
        <f t="shared" si="2365"/>
        <v>3.238</v>
      </c>
      <c r="U5811" s="332">
        <f t="shared" si="2366"/>
        <v>3.1880000000000002</v>
      </c>
      <c r="V5811" s="325"/>
      <c r="W5811" s="325"/>
    </row>
    <row r="5812" spans="1:23" x14ac:dyDescent="0.35">
      <c r="A5812" s="293">
        <v>46125</v>
      </c>
      <c r="B5812" s="381">
        <v>304.3</v>
      </c>
      <c r="C5812" s="381">
        <v>309.60000000000002</v>
      </c>
      <c r="D5812" s="381">
        <v>303.8</v>
      </c>
      <c r="E5812" s="381">
        <v>304.3</v>
      </c>
      <c r="F5812" s="381">
        <v>301.8</v>
      </c>
      <c r="G5812" s="381">
        <v>310.89999999999998</v>
      </c>
      <c r="H5812" s="381">
        <v>308.60000000000002</v>
      </c>
      <c r="I5812" s="381">
        <v>304.7</v>
      </c>
      <c r="J5812" s="329"/>
      <c r="K5812" s="363"/>
      <c r="L5812" s="329"/>
      <c r="M5812" s="363"/>
      <c r="N5812" s="183">
        <f t="shared" ref="N5812:N5816" si="2367">B5812/$V$1</f>
        <v>3.0430000000000001</v>
      </c>
      <c r="O5812" s="184">
        <f t="shared" ref="O5812:O5816" si="2368">C5812/$V$1</f>
        <v>3.0960000000000001</v>
      </c>
      <c r="P5812" s="185">
        <f t="shared" ref="P5812:P5816" si="2369">D5812/$V$1</f>
        <v>3.0380000000000003</v>
      </c>
      <c r="Q5812" s="186">
        <f t="shared" ref="Q5812:Q5816" si="2370">E5812/$V$1</f>
        <v>3.0430000000000001</v>
      </c>
      <c r="R5812" s="187">
        <f t="shared" ref="R5812:R5816" si="2371">F5812/$V$1</f>
        <v>3.0180000000000002</v>
      </c>
      <c r="S5812" s="188">
        <f t="shared" ref="S5812:S5816" si="2372">G5812/$V$1</f>
        <v>3.109</v>
      </c>
      <c r="T5812" s="189">
        <f t="shared" ref="T5812:T5816" si="2373">H5812/$V$1</f>
        <v>3.0860000000000003</v>
      </c>
      <c r="U5812" s="332">
        <f t="shared" ref="U5812:U5816" si="2374">I5812/$V$1</f>
        <v>3.0469999999999997</v>
      </c>
      <c r="V5812" s="325"/>
      <c r="W5812" s="325"/>
    </row>
    <row r="5813" spans="1:23" x14ac:dyDescent="0.35">
      <c r="A5813" s="293">
        <v>46126</v>
      </c>
      <c r="B5813" s="381">
        <v>296.8</v>
      </c>
      <c r="C5813" s="381">
        <v>300.8</v>
      </c>
      <c r="D5813" s="381">
        <v>296.2</v>
      </c>
      <c r="E5813" s="381">
        <v>296.8</v>
      </c>
      <c r="F5813" s="381">
        <v>294.2</v>
      </c>
      <c r="G5813" s="381">
        <v>303.3</v>
      </c>
      <c r="H5813" s="381">
        <v>295.10000000000002</v>
      </c>
      <c r="I5813" s="381">
        <v>296.8</v>
      </c>
      <c r="J5813" s="329"/>
      <c r="K5813" s="363"/>
      <c r="L5813" s="329"/>
      <c r="M5813" s="363"/>
      <c r="N5813" s="183">
        <f t="shared" si="2367"/>
        <v>2.968</v>
      </c>
      <c r="O5813" s="184">
        <f t="shared" si="2368"/>
        <v>3.008</v>
      </c>
      <c r="P5813" s="185">
        <f t="shared" si="2369"/>
        <v>2.9619999999999997</v>
      </c>
      <c r="Q5813" s="186">
        <f t="shared" si="2370"/>
        <v>2.968</v>
      </c>
      <c r="R5813" s="187">
        <f t="shared" si="2371"/>
        <v>2.9419999999999997</v>
      </c>
      <c r="S5813" s="188">
        <f t="shared" si="2372"/>
        <v>3.0329999999999999</v>
      </c>
      <c r="T5813" s="189">
        <f t="shared" si="2373"/>
        <v>2.9510000000000001</v>
      </c>
      <c r="U5813" s="332">
        <f t="shared" si="2374"/>
        <v>2.968</v>
      </c>
      <c r="V5813" s="325"/>
      <c r="W5813" s="325"/>
    </row>
    <row r="5814" spans="1:23" x14ac:dyDescent="0.35">
      <c r="A5814" s="293">
        <v>46127</v>
      </c>
      <c r="B5814" s="381">
        <v>285.89999999999998</v>
      </c>
      <c r="C5814" s="381">
        <v>287.60000000000002</v>
      </c>
      <c r="D5814" s="381">
        <v>285.39999999999998</v>
      </c>
      <c r="E5814" s="381">
        <v>285.89999999999998</v>
      </c>
      <c r="F5814" s="381">
        <v>283.3</v>
      </c>
      <c r="G5814" s="381">
        <v>292.39999999999998</v>
      </c>
      <c r="H5814" s="381">
        <v>286</v>
      </c>
      <c r="I5814" s="381">
        <v>285.60000000000002</v>
      </c>
      <c r="J5814" s="329"/>
      <c r="K5814" s="363"/>
      <c r="L5814" s="329"/>
      <c r="M5814" s="363"/>
      <c r="N5814" s="183">
        <f t="shared" si="2367"/>
        <v>2.859</v>
      </c>
      <c r="O5814" s="184">
        <f t="shared" si="2368"/>
        <v>2.8760000000000003</v>
      </c>
      <c r="P5814" s="185">
        <f t="shared" si="2369"/>
        <v>2.8539999999999996</v>
      </c>
      <c r="Q5814" s="186">
        <f t="shared" si="2370"/>
        <v>2.859</v>
      </c>
      <c r="R5814" s="187">
        <f t="shared" si="2371"/>
        <v>2.8330000000000002</v>
      </c>
      <c r="S5814" s="188">
        <f t="shared" si="2372"/>
        <v>2.9239999999999999</v>
      </c>
      <c r="T5814" s="189">
        <f t="shared" si="2373"/>
        <v>2.86</v>
      </c>
      <c r="U5814" s="332">
        <f t="shared" si="2374"/>
        <v>2.8560000000000003</v>
      </c>
      <c r="V5814" s="325"/>
      <c r="W5814" s="325"/>
    </row>
    <row r="5815" spans="1:23" x14ac:dyDescent="0.35">
      <c r="A5815" s="293">
        <v>46128</v>
      </c>
      <c r="B5815" s="381">
        <v>273.2</v>
      </c>
      <c r="C5815" s="381">
        <v>275.5</v>
      </c>
      <c r="D5815" s="381">
        <v>272.60000000000002</v>
      </c>
      <c r="E5815" s="381">
        <v>273.2</v>
      </c>
      <c r="F5815" s="381">
        <v>267.8</v>
      </c>
      <c r="G5815" s="381">
        <v>279.60000000000002</v>
      </c>
      <c r="H5815" s="381">
        <v>273.8</v>
      </c>
      <c r="I5815" s="381">
        <v>272.39999999999998</v>
      </c>
      <c r="J5815" s="329"/>
      <c r="K5815" s="363"/>
      <c r="L5815" s="329"/>
      <c r="M5815" s="363"/>
      <c r="N5815" s="183">
        <f t="shared" si="2367"/>
        <v>2.7319999999999998</v>
      </c>
      <c r="O5815" s="184">
        <f t="shared" si="2368"/>
        <v>2.7549999999999999</v>
      </c>
      <c r="P5815" s="185">
        <f t="shared" si="2369"/>
        <v>2.7260000000000004</v>
      </c>
      <c r="Q5815" s="186">
        <f t="shared" si="2370"/>
        <v>2.7319999999999998</v>
      </c>
      <c r="R5815" s="187">
        <f t="shared" si="2371"/>
        <v>2.6779999999999999</v>
      </c>
      <c r="S5815" s="188">
        <f t="shared" si="2372"/>
        <v>2.7960000000000003</v>
      </c>
      <c r="T5815" s="189">
        <f t="shared" si="2373"/>
        <v>2.738</v>
      </c>
      <c r="U5815" s="332">
        <f t="shared" si="2374"/>
        <v>2.7239999999999998</v>
      </c>
      <c r="V5815" s="325"/>
      <c r="W5815" s="325"/>
    </row>
    <row r="5816" spans="1:23" x14ac:dyDescent="0.35">
      <c r="A5816" s="293">
        <v>46129</v>
      </c>
      <c r="B5816" s="381">
        <v>264.7</v>
      </c>
      <c r="C5816" s="381">
        <v>264.7</v>
      </c>
      <c r="D5816" s="381">
        <v>263.8</v>
      </c>
      <c r="E5816" s="381">
        <v>264.39999999999998</v>
      </c>
      <c r="F5816" s="381">
        <v>260.39999999999998</v>
      </c>
      <c r="G5816" s="381">
        <v>270.7</v>
      </c>
      <c r="H5816" s="381">
        <v>262.5</v>
      </c>
      <c r="I5816" s="381">
        <v>263.5</v>
      </c>
      <c r="J5816" s="329"/>
      <c r="K5816" s="363">
        <f>AVERAGE(I5812:I5816)</f>
        <v>284.60000000000002</v>
      </c>
      <c r="L5816" s="329"/>
      <c r="M5816" s="363"/>
      <c r="N5816" s="183">
        <f t="shared" si="2367"/>
        <v>2.6469999999999998</v>
      </c>
      <c r="O5816" s="184">
        <f t="shared" si="2368"/>
        <v>2.6469999999999998</v>
      </c>
      <c r="P5816" s="185">
        <f t="shared" si="2369"/>
        <v>2.6379999999999999</v>
      </c>
      <c r="Q5816" s="186">
        <f t="shared" si="2370"/>
        <v>2.6439999999999997</v>
      </c>
      <c r="R5816" s="187">
        <f t="shared" si="2371"/>
        <v>2.6039999999999996</v>
      </c>
      <c r="S5816" s="188">
        <f t="shared" si="2372"/>
        <v>2.7069999999999999</v>
      </c>
      <c r="T5816" s="189">
        <f t="shared" si="2373"/>
        <v>2.625</v>
      </c>
      <c r="U5816" s="332">
        <f t="shared" si="2374"/>
        <v>2.6349999999999998</v>
      </c>
      <c r="V5816" s="325"/>
      <c r="W5816" s="325"/>
    </row>
    <row r="5817" spans="1:23" x14ac:dyDescent="0.35">
      <c r="A5817" s="293">
        <v>46132</v>
      </c>
      <c r="B5817" s="305">
        <v>256.2</v>
      </c>
      <c r="C5817" s="305">
        <v>255.6</v>
      </c>
      <c r="D5817" s="305">
        <v>255.3</v>
      </c>
      <c r="E5817" s="305">
        <v>256.3</v>
      </c>
      <c r="F5817" s="305">
        <v>253.8</v>
      </c>
      <c r="G5817" s="305">
        <v>262.2</v>
      </c>
      <c r="H5817" s="305">
        <v>258.10000000000002</v>
      </c>
      <c r="I5817" s="305">
        <v>255.5</v>
      </c>
      <c r="J5817" s="329"/>
      <c r="K5817" s="363"/>
      <c r="L5817" s="329"/>
      <c r="M5817" s="363"/>
      <c r="N5817" s="183">
        <f t="shared" ref="N5817:N5821" si="2375">B5817/$V$1</f>
        <v>2.5619999999999998</v>
      </c>
      <c r="O5817" s="184">
        <f t="shared" ref="O5817:O5821" si="2376">C5817/$V$1</f>
        <v>2.556</v>
      </c>
      <c r="P5817" s="185">
        <f t="shared" ref="P5817:P5821" si="2377">D5817/$V$1</f>
        <v>2.5529999999999999</v>
      </c>
      <c r="Q5817" s="186">
        <f t="shared" ref="Q5817:Q5821" si="2378">E5817/$V$1</f>
        <v>2.5630000000000002</v>
      </c>
      <c r="R5817" s="187">
        <f t="shared" ref="R5817:R5821" si="2379">F5817/$V$1</f>
        <v>2.5380000000000003</v>
      </c>
      <c r="S5817" s="188">
        <f t="shared" ref="S5817:S5821" si="2380">G5817/$V$1</f>
        <v>2.6219999999999999</v>
      </c>
      <c r="T5817" s="189">
        <f t="shared" ref="T5817:T5821" si="2381">H5817/$V$1</f>
        <v>2.5810000000000004</v>
      </c>
      <c r="U5817" s="332">
        <f t="shared" ref="U5817:U5821" si="2382">I5817/$V$1</f>
        <v>2.5550000000000002</v>
      </c>
      <c r="V5817" s="325"/>
      <c r="W5817" s="325"/>
    </row>
    <row r="5818" spans="1:23" x14ac:dyDescent="0.35">
      <c r="A5818" s="293">
        <v>46133</v>
      </c>
      <c r="B5818" s="305">
        <v>250.3</v>
      </c>
      <c r="C5818" s="305">
        <v>250.5</v>
      </c>
      <c r="D5818" s="305">
        <v>249.4</v>
      </c>
      <c r="E5818" s="305">
        <v>250.2</v>
      </c>
      <c r="F5818" s="305">
        <v>247.6</v>
      </c>
      <c r="G5818" s="305">
        <v>256</v>
      </c>
      <c r="H5818" s="305">
        <v>250.4</v>
      </c>
      <c r="I5818" s="305">
        <v>249.6</v>
      </c>
      <c r="J5818" s="329"/>
      <c r="K5818" s="363"/>
      <c r="L5818" s="329"/>
      <c r="M5818" s="363"/>
      <c r="N5818" s="183">
        <f t="shared" si="2375"/>
        <v>2.5030000000000001</v>
      </c>
      <c r="O5818" s="184">
        <f t="shared" si="2376"/>
        <v>2.5049999999999999</v>
      </c>
      <c r="P5818" s="185">
        <f t="shared" si="2377"/>
        <v>2.4940000000000002</v>
      </c>
      <c r="Q5818" s="186">
        <f t="shared" si="2378"/>
        <v>2.5019999999999998</v>
      </c>
      <c r="R5818" s="187">
        <f t="shared" si="2379"/>
        <v>2.476</v>
      </c>
      <c r="S5818" s="188">
        <f t="shared" si="2380"/>
        <v>2.56</v>
      </c>
      <c r="T5818" s="189">
        <f t="shared" si="2381"/>
        <v>2.504</v>
      </c>
      <c r="U5818" s="332">
        <f t="shared" si="2382"/>
        <v>2.496</v>
      </c>
      <c r="V5818" s="325"/>
      <c r="W5818" s="325"/>
    </row>
    <row r="5819" spans="1:23" x14ac:dyDescent="0.35">
      <c r="A5819" s="293">
        <v>46134</v>
      </c>
      <c r="B5819" s="305">
        <v>239.7</v>
      </c>
      <c r="C5819" s="305">
        <v>240.5</v>
      </c>
      <c r="D5819" s="305">
        <v>239.4</v>
      </c>
      <c r="E5819" s="305">
        <v>239.3</v>
      </c>
      <c r="F5819" s="305">
        <v>235.8</v>
      </c>
      <c r="G5819" s="305">
        <v>245.7</v>
      </c>
      <c r="H5819" s="305">
        <v>241.9</v>
      </c>
      <c r="I5819" s="305">
        <v>239</v>
      </c>
      <c r="J5819" s="329"/>
      <c r="K5819" s="363"/>
      <c r="L5819" s="329"/>
      <c r="M5819" s="363"/>
      <c r="N5819" s="183">
        <f t="shared" si="2375"/>
        <v>2.3969999999999998</v>
      </c>
      <c r="O5819" s="184">
        <f t="shared" si="2376"/>
        <v>2.4049999999999998</v>
      </c>
      <c r="P5819" s="185">
        <f t="shared" si="2377"/>
        <v>2.3940000000000001</v>
      </c>
      <c r="Q5819" s="186">
        <f t="shared" si="2378"/>
        <v>2.3930000000000002</v>
      </c>
      <c r="R5819" s="187">
        <f t="shared" si="2379"/>
        <v>2.3580000000000001</v>
      </c>
      <c r="S5819" s="188">
        <f t="shared" si="2380"/>
        <v>2.4569999999999999</v>
      </c>
      <c r="T5819" s="189">
        <f t="shared" si="2381"/>
        <v>2.419</v>
      </c>
      <c r="U5819" s="332">
        <f t="shared" si="2382"/>
        <v>2.39</v>
      </c>
      <c r="V5819" s="325"/>
      <c r="W5819" s="325"/>
    </row>
    <row r="5820" spans="1:23" x14ac:dyDescent="0.35">
      <c r="A5820" s="293">
        <v>46135</v>
      </c>
      <c r="B5820" s="305">
        <v>230.7</v>
      </c>
      <c r="C5820" s="305">
        <v>231.7</v>
      </c>
      <c r="D5820" s="305">
        <v>230.5</v>
      </c>
      <c r="E5820" s="305">
        <v>230.2</v>
      </c>
      <c r="F5820" s="305">
        <v>226.8</v>
      </c>
      <c r="G5820" s="305">
        <v>236.7</v>
      </c>
      <c r="H5820" s="305">
        <v>232.8</v>
      </c>
      <c r="I5820" s="305">
        <v>230.1</v>
      </c>
      <c r="J5820" s="329"/>
      <c r="K5820" s="363"/>
      <c r="L5820" s="329"/>
      <c r="M5820" s="363"/>
      <c r="N5820" s="183">
        <f t="shared" si="2375"/>
        <v>2.3069999999999999</v>
      </c>
      <c r="O5820" s="184">
        <f t="shared" si="2376"/>
        <v>2.3169999999999997</v>
      </c>
      <c r="P5820" s="185">
        <f t="shared" si="2377"/>
        <v>2.3050000000000002</v>
      </c>
      <c r="Q5820" s="186">
        <f t="shared" si="2378"/>
        <v>2.302</v>
      </c>
      <c r="R5820" s="187">
        <f t="shared" si="2379"/>
        <v>2.2680000000000002</v>
      </c>
      <c r="S5820" s="188">
        <f t="shared" si="2380"/>
        <v>2.367</v>
      </c>
      <c r="T5820" s="189">
        <f t="shared" si="2381"/>
        <v>2.3280000000000003</v>
      </c>
      <c r="U5820" s="332">
        <f t="shared" si="2382"/>
        <v>2.3010000000000002</v>
      </c>
      <c r="V5820" s="325"/>
      <c r="W5820" s="325"/>
    </row>
    <row r="5821" spans="1:23" x14ac:dyDescent="0.35">
      <c r="A5821" s="293">
        <v>46136</v>
      </c>
      <c r="B5821" s="305">
        <v>226.2</v>
      </c>
      <c r="C5821" s="305">
        <v>226.2</v>
      </c>
      <c r="D5821" s="305">
        <v>226</v>
      </c>
      <c r="E5821" s="305">
        <v>225.7</v>
      </c>
      <c r="F5821" s="305">
        <v>222.3</v>
      </c>
      <c r="G5821" s="305">
        <v>232.2</v>
      </c>
      <c r="H5821" s="305">
        <v>228.7</v>
      </c>
      <c r="I5821" s="305">
        <v>225.4</v>
      </c>
      <c r="J5821" s="329"/>
      <c r="K5821" s="363">
        <f>AVERAGE(I5817:I5821)</f>
        <v>239.92000000000002</v>
      </c>
      <c r="L5821" s="329"/>
      <c r="M5821" s="363"/>
      <c r="N5821" s="183">
        <f t="shared" si="2375"/>
        <v>2.262</v>
      </c>
      <c r="O5821" s="184">
        <f t="shared" si="2376"/>
        <v>2.262</v>
      </c>
      <c r="P5821" s="185">
        <f t="shared" si="2377"/>
        <v>2.2599999999999998</v>
      </c>
      <c r="Q5821" s="186">
        <f t="shared" si="2378"/>
        <v>2.2569999999999997</v>
      </c>
      <c r="R5821" s="187">
        <f t="shared" si="2379"/>
        <v>2.2230000000000003</v>
      </c>
      <c r="S5821" s="188">
        <f t="shared" si="2380"/>
        <v>2.3220000000000001</v>
      </c>
      <c r="T5821" s="189">
        <f t="shared" si="2381"/>
        <v>2.2869999999999999</v>
      </c>
      <c r="U5821" s="332">
        <f t="shared" si="2382"/>
        <v>2.254</v>
      </c>
      <c r="V5821" s="325"/>
      <c r="W5821" s="325"/>
    </row>
    <row r="5822" spans="1:23" x14ac:dyDescent="0.35">
      <c r="A5822" s="293"/>
      <c r="B5822" s="381"/>
      <c r="C5822" s="381"/>
      <c r="D5822" s="381"/>
      <c r="E5822" s="381"/>
      <c r="F5822" s="381"/>
      <c r="G5822" s="381"/>
      <c r="H5822" s="381"/>
      <c r="I5822" s="381"/>
      <c r="J5822" s="329"/>
      <c r="K5822" s="363"/>
      <c r="L5822" s="329"/>
      <c r="M5822" s="363"/>
      <c r="U5822" s="332"/>
      <c r="V5822" s="325"/>
      <c r="W5822" s="325"/>
    </row>
    <row r="5823" spans="1:23" x14ac:dyDescent="0.35">
      <c r="A5823" s="293"/>
      <c r="B5823" s="305"/>
      <c r="C5823" s="305"/>
      <c r="D5823" s="305"/>
      <c r="E5823" s="305"/>
      <c r="F5823" s="305"/>
      <c r="G5823" s="305"/>
      <c r="H5823" s="305"/>
      <c r="I5823" s="305"/>
      <c r="J5823" s="329"/>
      <c r="K5823" s="363"/>
      <c r="L5823" s="329"/>
      <c r="M5823" s="363"/>
      <c r="U5823" s="332"/>
      <c r="V5823" s="325"/>
      <c r="W5823" s="325"/>
    </row>
    <row r="5824" spans="1:23" x14ac:dyDescent="0.35">
      <c r="A5824" s="293"/>
      <c r="B5824" s="305"/>
      <c r="C5824" s="305"/>
      <c r="D5824" s="305"/>
      <c r="E5824" s="305"/>
      <c r="F5824" s="305"/>
      <c r="G5824" s="305"/>
      <c r="H5824" s="305"/>
      <c r="I5824" s="305"/>
      <c r="J5824" s="329"/>
      <c r="K5824" s="363"/>
      <c r="L5824" s="329"/>
      <c r="M5824" s="363"/>
      <c r="U5824" s="332"/>
      <c r="V5824" s="325"/>
      <c r="W5824" s="325"/>
    </row>
    <row r="5825" spans="1:23" x14ac:dyDescent="0.35">
      <c r="A5825" s="293"/>
      <c r="B5825" s="305"/>
      <c r="C5825" s="305"/>
      <c r="D5825" s="305"/>
      <c r="E5825" s="305"/>
      <c r="F5825" s="305"/>
      <c r="G5825" s="305"/>
      <c r="H5825" s="305"/>
      <c r="I5825" s="305"/>
      <c r="J5825" s="329"/>
      <c r="K5825" s="363"/>
      <c r="L5825" s="329"/>
      <c r="M5825" s="363"/>
      <c r="U5825" s="332"/>
      <c r="V5825" s="325"/>
      <c r="W5825" s="325"/>
    </row>
    <row r="5826" spans="1:23" x14ac:dyDescent="0.35">
      <c r="A5826" s="293"/>
      <c r="B5826" s="305"/>
      <c r="C5826" s="305"/>
      <c r="D5826" s="305"/>
      <c r="E5826" s="305"/>
      <c r="F5826" s="305"/>
      <c r="G5826" s="305"/>
      <c r="H5826" s="305"/>
      <c r="I5826" s="305"/>
      <c r="J5826" s="329"/>
      <c r="K5826" s="363"/>
      <c r="L5826" s="329"/>
      <c r="M5826" s="363"/>
      <c r="U5826" s="332"/>
      <c r="V5826" s="325"/>
      <c r="W5826" s="325"/>
    </row>
    <row r="5827" spans="1:23" x14ac:dyDescent="0.35">
      <c r="A5827" s="338"/>
      <c r="B5827" s="338"/>
      <c r="C5827" s="338"/>
      <c r="D5827" s="338"/>
      <c r="E5827" s="338"/>
      <c r="F5827" s="338"/>
      <c r="G5827" s="338"/>
      <c r="H5827" s="338"/>
      <c r="I5827" s="339"/>
      <c r="J5827" s="329"/>
      <c r="K5827" s="330"/>
      <c r="L5827" s="329"/>
      <c r="M5827" s="331"/>
      <c r="U5827" s="332"/>
      <c r="V5827" s="325"/>
      <c r="W5827" s="325"/>
    </row>
    <row r="5828" spans="1:23" x14ac:dyDescent="0.35">
      <c r="A5828" s="338" t="s">
        <v>358</v>
      </c>
      <c r="B5828" s="338"/>
      <c r="C5828" s="338"/>
      <c r="D5828" s="338"/>
      <c r="E5828" s="338"/>
      <c r="F5828" s="338"/>
      <c r="G5828" s="338"/>
      <c r="H5828" s="338"/>
      <c r="I5828" s="339"/>
      <c r="J5828" s="329"/>
      <c r="K5828" s="330"/>
      <c r="L5828" s="329"/>
      <c r="M5828" s="331"/>
      <c r="U5828" s="332"/>
      <c r="V5828" s="325"/>
      <c r="W5828" s="325"/>
    </row>
    <row r="5829" spans="1:23" x14ac:dyDescent="0.35">
      <c r="A5829" s="368" t="s">
        <v>359</v>
      </c>
      <c r="B5829" s="338"/>
      <c r="C5829" s="338"/>
      <c r="D5829" s="338"/>
      <c r="E5829" s="338"/>
      <c r="F5829" s="338"/>
      <c r="G5829" s="338"/>
      <c r="H5829" s="338"/>
      <c r="I5829" s="339"/>
      <c r="J5829" s="329"/>
      <c r="K5829" s="330"/>
      <c r="L5829" s="329"/>
      <c r="M5829" s="331"/>
      <c r="U5829" s="332"/>
      <c r="V5829" s="325"/>
      <c r="W5829" s="325"/>
    </row>
    <row r="5830" spans="1:23" x14ac:dyDescent="0.35">
      <c r="A5830" s="338"/>
      <c r="B5830" s="338"/>
      <c r="C5830" s="338"/>
      <c r="D5830" s="338"/>
      <c r="E5830" s="338"/>
      <c r="F5830" s="338"/>
      <c r="G5830" s="338"/>
      <c r="H5830" s="338"/>
      <c r="I5830" s="339"/>
      <c r="J5830" s="329"/>
      <c r="K5830" s="330"/>
      <c r="L5830" s="329"/>
      <c r="M5830" s="331"/>
      <c r="U5830" s="332"/>
      <c r="V5830" s="325"/>
      <c r="W5830" s="325"/>
    </row>
    <row r="5831" spans="1:23" x14ac:dyDescent="0.35">
      <c r="A5831" s="338"/>
      <c r="B5831" s="338"/>
      <c r="C5831" s="338"/>
      <c r="D5831" s="338"/>
      <c r="E5831" s="338"/>
      <c r="F5831" s="338"/>
      <c r="G5831" s="338"/>
      <c r="H5831" s="338"/>
      <c r="I5831" s="339"/>
      <c r="J5831" s="329"/>
      <c r="K5831" s="330"/>
      <c r="L5831" s="329"/>
      <c r="M5831" s="331"/>
      <c r="U5831" s="332"/>
      <c r="V5831" s="325"/>
      <c r="W5831" s="325"/>
    </row>
    <row r="5832" spans="1:23" x14ac:dyDescent="0.35">
      <c r="A5832" s="338"/>
      <c r="B5832" s="338"/>
      <c r="C5832" s="338"/>
      <c r="D5832" s="338"/>
      <c r="E5832" s="338"/>
      <c r="F5832" s="338"/>
      <c r="G5832" s="338"/>
      <c r="H5832" s="338"/>
      <c r="I5832" s="339"/>
      <c r="J5832" s="329"/>
      <c r="K5832" s="330"/>
      <c r="L5832" s="329"/>
      <c r="M5832" s="331"/>
      <c r="U5832" s="332"/>
      <c r="V5832" s="325"/>
      <c r="W5832" s="325"/>
    </row>
    <row r="5833" spans="1:23" x14ac:dyDescent="0.35">
      <c r="A5833" s="338"/>
      <c r="B5833" s="338"/>
      <c r="C5833" s="338"/>
      <c r="D5833" s="338"/>
      <c r="E5833" s="338"/>
      <c r="F5833" s="338"/>
      <c r="G5833" s="338"/>
      <c r="H5833" s="338"/>
      <c r="I5833" s="339"/>
      <c r="J5833" s="329"/>
      <c r="K5833" s="330"/>
      <c r="L5833" s="329"/>
      <c r="M5833" s="331"/>
      <c r="U5833" s="332"/>
      <c r="V5833" s="325"/>
      <c r="W5833" s="325"/>
    </row>
  </sheetData>
  <hyperlinks>
    <hyperlink ref="W3542" r:id="rId1" xr:uid="{00000000-0004-0000-0200-000000000000}"/>
    <hyperlink ref="A5829" r:id="rId2" display="http://www.aip.com.au/pricing/terminal-gate-prices" xr:uid="{22EBAB96-A4A9-4CE2-978F-96FE8651CB17}"/>
  </hyperlinks>
  <pageMargins left="0.7" right="0.7" top="0.75" bottom="0.75" header="0.3" footer="0.3"/>
  <pageSetup paperSize="9" orientation="portrait" r:id="rId3"/>
  <ignoredErrors>
    <ignoredError sqref="K3425:M3432 L3456 L3424:M3424 L3433 L3476 K3467:M3475 K3477:M3485 L3521 L3499 K3487:M3498 L3486:M3486 L3466:M3466" formulaRang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O817"/>
  <sheetViews>
    <sheetView zoomScale="160" zoomScaleNormal="160" workbookViewId="0">
      <pane ySplit="2" topLeftCell="A5" activePane="bottomLeft" state="frozen"/>
      <selection activeCell="D734" sqref="D734"/>
      <selection pane="bottomLeft" activeCell="D824" sqref="D824"/>
    </sheetView>
  </sheetViews>
  <sheetFormatPr defaultRowHeight="15" customHeight="1" x14ac:dyDescent="0.35"/>
  <cols>
    <col min="1" max="1" width="24.81640625" style="5" bestFit="1" customWidth="1"/>
    <col min="2" max="2" width="10.81640625" bestFit="1" customWidth="1"/>
    <col min="3" max="3" width="9" style="22" customWidth="1"/>
    <col min="4" max="4" width="9" style="23" customWidth="1"/>
    <col min="5" max="5" width="12.81640625" style="35" bestFit="1" customWidth="1"/>
    <col min="6" max="17" width="12.453125" hidden="1" customWidth="1"/>
    <col min="18" max="26" width="13.1796875" hidden="1" customWidth="1"/>
    <col min="27" max="38" width="13.1796875" customWidth="1"/>
    <col min="39" max="39" width="9.81640625" customWidth="1"/>
    <col min="40" max="40" width="27.453125" customWidth="1"/>
    <col min="41" max="41" width="10" bestFit="1" customWidth="1"/>
  </cols>
  <sheetData>
    <row r="1" spans="1:41" ht="45" customHeight="1" x14ac:dyDescent="0.35">
      <c r="A1" s="10" t="s">
        <v>360</v>
      </c>
      <c r="B1" s="26"/>
      <c r="C1" s="12">
        <v>100</v>
      </c>
      <c r="D1" s="15">
        <v>1.1000000000000001</v>
      </c>
      <c r="E1" s="34">
        <v>0.18509999999999999</v>
      </c>
      <c r="F1" s="11">
        <v>0.17143</v>
      </c>
      <c r="G1" s="138">
        <v>0.16442999999999999</v>
      </c>
      <c r="H1" s="138">
        <v>0.15543000000000001</v>
      </c>
      <c r="I1" s="138">
        <v>0.15043000000000001</v>
      </c>
      <c r="J1" s="138">
        <v>0.12642999999999999</v>
      </c>
      <c r="K1" s="138">
        <v>0.12003</v>
      </c>
      <c r="L1" s="157">
        <v>0.1246</v>
      </c>
      <c r="M1" s="158">
        <v>0.12759999999999999</v>
      </c>
      <c r="N1" s="158">
        <v>0.13059999999999999</v>
      </c>
      <c r="O1" s="158">
        <v>0.1336</v>
      </c>
      <c r="P1" s="158">
        <v>0.14199999999999999</v>
      </c>
      <c r="Q1" s="158">
        <v>0.14199999999999999</v>
      </c>
      <c r="R1" s="158">
        <v>0.151</v>
      </c>
      <c r="S1" s="158">
        <v>0.154</v>
      </c>
      <c r="T1" s="158">
        <v>0.158</v>
      </c>
      <c r="U1" s="158">
        <v>0.16</v>
      </c>
      <c r="V1" s="158">
        <v>0.16500000000000001</v>
      </c>
      <c r="W1" s="158">
        <v>0.16500000000000001</v>
      </c>
      <c r="X1" s="158">
        <v>0.16900000000000001</v>
      </c>
      <c r="Y1" s="158">
        <v>0.17799999999999999</v>
      </c>
      <c r="Z1" s="158">
        <v>0</v>
      </c>
      <c r="AA1" s="158">
        <v>0.188</v>
      </c>
      <c r="AB1" s="158">
        <v>0.20499999999999999</v>
      </c>
      <c r="AC1" s="158">
        <v>0.189</v>
      </c>
      <c r="AD1" s="158">
        <v>0.2</v>
      </c>
      <c r="AE1" s="158">
        <v>0.20799999999999999</v>
      </c>
      <c r="AF1" s="158">
        <v>0.191</v>
      </c>
      <c r="AG1" s="158">
        <v>0.20100000000000001</v>
      </c>
      <c r="AH1" s="158">
        <v>0.20300000000000001</v>
      </c>
      <c r="AI1" s="158">
        <v>0.184</v>
      </c>
      <c r="AJ1" s="158">
        <v>0.192</v>
      </c>
      <c r="AK1" s="158">
        <v>0.20200000000000001</v>
      </c>
      <c r="AL1" s="158">
        <v>0.20599999999999999</v>
      </c>
    </row>
    <row r="2" spans="1:41" s="147" customFormat="1" ht="58" x14ac:dyDescent="0.35">
      <c r="A2" s="147" t="s">
        <v>361</v>
      </c>
      <c r="B2" s="147" t="s">
        <v>362</v>
      </c>
      <c r="C2" s="147" t="s">
        <v>363</v>
      </c>
      <c r="D2" s="147" t="s">
        <v>364</v>
      </c>
      <c r="E2" s="148" t="s">
        <v>365</v>
      </c>
      <c r="F2" s="147" t="s">
        <v>366</v>
      </c>
      <c r="G2" s="147" t="s">
        <v>367</v>
      </c>
      <c r="H2" s="147" t="s">
        <v>368</v>
      </c>
      <c r="I2" s="147" t="s">
        <v>369</v>
      </c>
      <c r="J2" s="147" t="s">
        <v>370</v>
      </c>
      <c r="K2" s="147" t="s">
        <v>371</v>
      </c>
      <c r="L2" s="159" t="s">
        <v>372</v>
      </c>
      <c r="M2" s="160" t="s">
        <v>373</v>
      </c>
      <c r="N2" s="160" t="s">
        <v>374</v>
      </c>
      <c r="O2" s="160" t="s">
        <v>375</v>
      </c>
      <c r="P2" s="160" t="s">
        <v>376</v>
      </c>
      <c r="Q2" s="160" t="s">
        <v>377</v>
      </c>
      <c r="R2" s="161" t="s">
        <v>378</v>
      </c>
      <c r="S2" s="162" t="s">
        <v>379</v>
      </c>
      <c r="T2" s="162" t="s">
        <v>380</v>
      </c>
      <c r="U2" s="162" t="s">
        <v>381</v>
      </c>
      <c r="V2" s="162" t="s">
        <v>382</v>
      </c>
      <c r="W2" s="162" t="s">
        <v>383</v>
      </c>
      <c r="X2" s="162" t="s">
        <v>384</v>
      </c>
      <c r="Y2" s="162" t="s">
        <v>385</v>
      </c>
      <c r="Z2" s="162" t="s">
        <v>386</v>
      </c>
      <c r="AA2" s="162" t="s">
        <v>387</v>
      </c>
      <c r="AB2" s="162" t="s">
        <v>388</v>
      </c>
      <c r="AC2" s="162" t="s">
        <v>389</v>
      </c>
      <c r="AD2" s="162" t="s">
        <v>390</v>
      </c>
      <c r="AE2" s="162" t="s">
        <v>391</v>
      </c>
      <c r="AF2" s="162" t="s">
        <v>392</v>
      </c>
      <c r="AG2" s="162" t="s">
        <v>393</v>
      </c>
      <c r="AH2" s="162" t="s">
        <v>394</v>
      </c>
      <c r="AI2" s="162" t="s">
        <v>395</v>
      </c>
      <c r="AJ2" s="162" t="s">
        <v>788</v>
      </c>
      <c r="AK2" s="162" t="s">
        <v>803</v>
      </c>
      <c r="AL2" s="162" t="s">
        <v>810</v>
      </c>
      <c r="AM2" s="147" t="s">
        <v>396</v>
      </c>
      <c r="AN2" s="147" t="s">
        <v>397</v>
      </c>
      <c r="AO2" s="147" t="s">
        <v>398</v>
      </c>
    </row>
    <row r="3" spans="1:41" ht="14.5" x14ac:dyDescent="0.35">
      <c r="A3" s="13"/>
      <c r="C3" s="20"/>
      <c r="D3"/>
      <c r="F3" s="13"/>
      <c r="G3" s="13"/>
      <c r="H3" s="13"/>
      <c r="AM3" s="13"/>
    </row>
    <row r="4" spans="1:41" ht="14.5" x14ac:dyDescent="0.35">
      <c r="C4" s="20"/>
      <c r="D4"/>
    </row>
    <row r="5" spans="1:41" ht="14.5" x14ac:dyDescent="0.35">
      <c r="A5" s="5" t="s">
        <v>399</v>
      </c>
      <c r="B5" s="21">
        <v>87.754545454545479</v>
      </c>
      <c r="C5" s="22">
        <f t="shared" ref="C5:C36" si="0">B5/$C$1</f>
        <v>0.87754545454545474</v>
      </c>
      <c r="D5" s="23">
        <f>C5/$D$1</f>
        <v>0.79776859504132247</v>
      </c>
      <c r="E5" s="35">
        <f>D5-$E$1</f>
        <v>0.61266859504132243</v>
      </c>
      <c r="AM5" s="4">
        <v>0.15</v>
      </c>
      <c r="AN5" t="s">
        <v>400</v>
      </c>
      <c r="AO5" s="32">
        <v>0</v>
      </c>
    </row>
    <row r="6" spans="1:41" ht="14.5" x14ac:dyDescent="0.35">
      <c r="A6" s="5" t="s">
        <v>93</v>
      </c>
      <c r="B6" s="21">
        <v>89.390909090909091</v>
      </c>
      <c r="C6" s="22">
        <f t="shared" si="0"/>
        <v>0.89390909090909088</v>
      </c>
      <c r="D6" s="23">
        <f t="shared" ref="D6:D69" si="1">C6/$D$1</f>
        <v>0.81264462809917348</v>
      </c>
      <c r="E6" s="35">
        <f t="shared" ref="E6:E69" si="2">D6-$E$1</f>
        <v>0.62754462809917344</v>
      </c>
      <c r="AM6" s="4">
        <v>0.155</v>
      </c>
      <c r="AN6" t="s">
        <v>401</v>
      </c>
      <c r="AO6" s="32">
        <v>8.3500000000000005E-2</v>
      </c>
    </row>
    <row r="7" spans="1:41" ht="14.5" x14ac:dyDescent="0.35">
      <c r="A7" s="6">
        <v>37987</v>
      </c>
      <c r="B7" s="21">
        <v>88.572727272727278</v>
      </c>
      <c r="C7" s="22">
        <f t="shared" si="0"/>
        <v>0.88572727272727281</v>
      </c>
      <c r="D7" s="23">
        <f t="shared" si="1"/>
        <v>0.80520661157024798</v>
      </c>
      <c r="E7" s="35">
        <f t="shared" si="2"/>
        <v>0.62010661157024805</v>
      </c>
      <c r="AM7" s="4">
        <v>0.16</v>
      </c>
      <c r="AN7" t="s">
        <v>402</v>
      </c>
      <c r="AO7" s="32">
        <v>8.3500000000000005E-2</v>
      </c>
    </row>
    <row r="8" spans="1:41" ht="16.5" customHeight="1" x14ac:dyDescent="0.35">
      <c r="A8" s="5" t="s">
        <v>94</v>
      </c>
      <c r="B8" s="21">
        <v>88.330000000000013</v>
      </c>
      <c r="C8" s="22">
        <f t="shared" si="0"/>
        <v>0.88330000000000009</v>
      </c>
      <c r="D8" s="23">
        <f t="shared" si="1"/>
        <v>0.80300000000000005</v>
      </c>
      <c r="E8" s="35">
        <f t="shared" si="2"/>
        <v>0.61790000000000012</v>
      </c>
      <c r="AM8" s="4">
        <v>0.16500000000000001</v>
      </c>
      <c r="AN8" t="s">
        <v>403</v>
      </c>
      <c r="AO8" s="32">
        <v>6.6799999999999998E-2</v>
      </c>
    </row>
    <row r="9" spans="1:41" ht="14.5" x14ac:dyDescent="0.35">
      <c r="A9" s="5" t="s">
        <v>95</v>
      </c>
      <c r="B9" s="21">
        <v>87.070000000000007</v>
      </c>
      <c r="C9" s="22">
        <f t="shared" si="0"/>
        <v>0.87070000000000003</v>
      </c>
      <c r="D9" s="23">
        <f t="shared" si="1"/>
        <v>0.79154545454545455</v>
      </c>
      <c r="E9" s="35">
        <f t="shared" si="2"/>
        <v>0.60644545454545451</v>
      </c>
      <c r="AM9" s="4">
        <v>0.17</v>
      </c>
      <c r="AN9" t="s">
        <v>404</v>
      </c>
      <c r="AO9" s="32">
        <v>5.0099999999999999E-2</v>
      </c>
    </row>
    <row r="10" spans="1:41" ht="14.5" x14ac:dyDescent="0.35">
      <c r="A10" s="6">
        <v>38018</v>
      </c>
      <c r="B10" s="21">
        <v>87.7</v>
      </c>
      <c r="C10" s="22">
        <f t="shared" si="0"/>
        <v>0.877</v>
      </c>
      <c r="D10" s="23">
        <f t="shared" si="1"/>
        <v>0.79727272727272724</v>
      </c>
      <c r="E10" s="35">
        <f t="shared" si="2"/>
        <v>0.61217272727272731</v>
      </c>
      <c r="AM10" s="4">
        <v>0.17499999999999999</v>
      </c>
      <c r="AN10" t="s">
        <v>405</v>
      </c>
      <c r="AO10" s="32">
        <v>3.3399999999999999E-2</v>
      </c>
    </row>
    <row r="11" spans="1:41" ht="14.5" x14ac:dyDescent="0.35">
      <c r="A11" s="5" t="s">
        <v>96</v>
      </c>
      <c r="B11" s="14">
        <v>87.818181818181813</v>
      </c>
      <c r="C11" s="22">
        <f t="shared" si="0"/>
        <v>0.87818181818181817</v>
      </c>
      <c r="D11" s="23">
        <f t="shared" si="1"/>
        <v>0.79834710743801651</v>
      </c>
      <c r="E11" s="35">
        <f>D11-$E$1</f>
        <v>0.61324710743801658</v>
      </c>
      <c r="AM11" s="4">
        <v>0.18</v>
      </c>
      <c r="AN11" t="s">
        <v>406</v>
      </c>
      <c r="AO11" s="32">
        <v>1.67E-2</v>
      </c>
    </row>
    <row r="12" spans="1:41" ht="14.5" x14ac:dyDescent="0.35">
      <c r="A12" s="5" t="s">
        <v>97</v>
      </c>
      <c r="B12" s="21">
        <v>88.366666666666674</v>
      </c>
      <c r="C12" s="22">
        <f t="shared" si="0"/>
        <v>0.88366666666666671</v>
      </c>
      <c r="D12" s="23">
        <f t="shared" si="1"/>
        <v>0.80333333333333334</v>
      </c>
      <c r="E12" s="35">
        <f t="shared" si="2"/>
        <v>0.61823333333333341</v>
      </c>
      <c r="AM12" s="4">
        <v>0.185</v>
      </c>
    </row>
    <row r="13" spans="1:41" ht="14.5" x14ac:dyDescent="0.35">
      <c r="A13" s="6">
        <v>38047</v>
      </c>
      <c r="B13" s="21">
        <v>88.104347826086936</v>
      </c>
      <c r="C13" s="22">
        <f t="shared" si="0"/>
        <v>0.88104347826086937</v>
      </c>
      <c r="D13" s="23">
        <f t="shared" si="1"/>
        <v>0.80094861660079031</v>
      </c>
      <c r="E13" s="35">
        <f t="shared" si="2"/>
        <v>0.61584861660079038</v>
      </c>
      <c r="AM13" s="4">
        <v>0.19</v>
      </c>
    </row>
    <row r="14" spans="1:41" ht="14.5" x14ac:dyDescent="0.35">
      <c r="A14" s="5" t="s">
        <v>98</v>
      </c>
      <c r="B14" s="21">
        <v>88.309090909090912</v>
      </c>
      <c r="C14" s="22">
        <f t="shared" si="0"/>
        <v>0.88309090909090915</v>
      </c>
      <c r="D14" s="23">
        <f t="shared" si="1"/>
        <v>0.80280991735537188</v>
      </c>
      <c r="E14" s="35">
        <f t="shared" si="2"/>
        <v>0.61770991735537195</v>
      </c>
      <c r="AM14" s="4">
        <v>0.19500000000000001</v>
      </c>
    </row>
    <row r="15" spans="1:41" ht="14.5" x14ac:dyDescent="0.35">
      <c r="A15" s="5" t="s">
        <v>99</v>
      </c>
      <c r="B15" s="21">
        <v>92.918181818181836</v>
      </c>
      <c r="C15" s="22">
        <f t="shared" si="0"/>
        <v>0.92918181818181833</v>
      </c>
      <c r="D15" s="23">
        <f t="shared" si="1"/>
        <v>0.84471074380165301</v>
      </c>
      <c r="E15" s="35">
        <f t="shared" si="2"/>
        <v>0.65961074380165297</v>
      </c>
      <c r="AM15" s="4">
        <v>0.2</v>
      </c>
    </row>
    <row r="16" spans="1:41" ht="14.5" x14ac:dyDescent="0.35">
      <c r="A16" s="6">
        <v>38078</v>
      </c>
      <c r="B16" s="21">
        <v>90.613636363636374</v>
      </c>
      <c r="C16" s="22">
        <f t="shared" si="0"/>
        <v>0.90613636363636374</v>
      </c>
      <c r="D16" s="23">
        <f t="shared" si="1"/>
        <v>0.82376033057851239</v>
      </c>
      <c r="E16" s="35">
        <f t="shared" si="2"/>
        <v>0.63866033057851235</v>
      </c>
      <c r="AM16" s="4">
        <v>0.20499999999999999</v>
      </c>
    </row>
    <row r="17" spans="1:39" ht="14.5" x14ac:dyDescent="0.35">
      <c r="A17" s="5" t="s">
        <v>100</v>
      </c>
      <c r="B17" s="21">
        <v>93.799999999999983</v>
      </c>
      <c r="C17" s="22">
        <f t="shared" si="0"/>
        <v>0.93799999999999983</v>
      </c>
      <c r="D17" s="23">
        <f t="shared" si="1"/>
        <v>0.85272727272727256</v>
      </c>
      <c r="E17" s="35">
        <f t="shared" si="2"/>
        <v>0.66762727272727251</v>
      </c>
      <c r="AM17" s="4">
        <v>0.21</v>
      </c>
    </row>
    <row r="18" spans="1:39" ht="14.5" x14ac:dyDescent="0.35">
      <c r="A18" s="5" t="s">
        <v>101</v>
      </c>
      <c r="B18" s="21">
        <v>96.918181818181807</v>
      </c>
      <c r="C18" s="22">
        <f t="shared" si="0"/>
        <v>0.96918181818181803</v>
      </c>
      <c r="D18" s="23">
        <f t="shared" si="1"/>
        <v>0.88107438016528905</v>
      </c>
      <c r="E18" s="35">
        <f t="shared" si="2"/>
        <v>0.69597438016528912</v>
      </c>
      <c r="AM18" s="4">
        <v>0.215</v>
      </c>
    </row>
    <row r="19" spans="1:39" ht="14.5" x14ac:dyDescent="0.35">
      <c r="A19" s="6">
        <v>38108</v>
      </c>
      <c r="B19" s="21">
        <v>95.433333333333309</v>
      </c>
      <c r="C19" s="22">
        <f t="shared" si="0"/>
        <v>0.95433333333333303</v>
      </c>
      <c r="D19" s="23">
        <f t="shared" si="1"/>
        <v>0.86757575757575722</v>
      </c>
      <c r="E19" s="35">
        <f t="shared" si="2"/>
        <v>0.68247575757575718</v>
      </c>
      <c r="AM19" s="4">
        <v>0.22</v>
      </c>
    </row>
    <row r="20" spans="1:39" ht="14.5" x14ac:dyDescent="0.35">
      <c r="A20" s="5" t="s">
        <v>102</v>
      </c>
      <c r="B20" s="21">
        <v>94.981818181818156</v>
      </c>
      <c r="C20" s="22">
        <f t="shared" si="0"/>
        <v>0.94981818181818156</v>
      </c>
      <c r="D20" s="23">
        <f t="shared" si="1"/>
        <v>0.86347107438016502</v>
      </c>
      <c r="E20" s="35">
        <f t="shared" si="2"/>
        <v>0.67837107438016497</v>
      </c>
      <c r="AM20" s="4">
        <v>0.22500000000000001</v>
      </c>
    </row>
    <row r="21" spans="1:39" ht="14.5" x14ac:dyDescent="0.35">
      <c r="A21" s="5" t="s">
        <v>103</v>
      </c>
      <c r="B21" s="21">
        <v>95.009090909090901</v>
      </c>
      <c r="C21" s="22">
        <f t="shared" si="0"/>
        <v>0.95009090909090899</v>
      </c>
      <c r="D21" s="23">
        <f t="shared" si="1"/>
        <v>0.86371900826446268</v>
      </c>
      <c r="E21" s="35">
        <f t="shared" si="2"/>
        <v>0.67861900826446275</v>
      </c>
      <c r="AM21" s="4">
        <v>0.23</v>
      </c>
    </row>
    <row r="22" spans="1:39" ht="14.5" x14ac:dyDescent="0.35">
      <c r="A22" s="6">
        <v>38139</v>
      </c>
      <c r="B22" s="296">
        <v>94.995454545454507</v>
      </c>
      <c r="C22" s="22">
        <f t="shared" si="0"/>
        <v>0.94995454545454505</v>
      </c>
      <c r="D22" s="23">
        <f t="shared" si="1"/>
        <v>0.86359504132231357</v>
      </c>
      <c r="E22" s="35">
        <f t="shared" si="2"/>
        <v>0.67849504132231364</v>
      </c>
      <c r="AM22" s="4">
        <v>0.23499999999999999</v>
      </c>
    </row>
    <row r="23" spans="1:39" ht="14.5" x14ac:dyDescent="0.35">
      <c r="A23" s="5" t="s">
        <v>104</v>
      </c>
      <c r="B23" s="21">
        <v>94.88181818181819</v>
      </c>
      <c r="C23" s="22">
        <f t="shared" si="0"/>
        <v>0.94881818181818189</v>
      </c>
      <c r="D23" s="23">
        <f t="shared" si="1"/>
        <v>0.86256198347107438</v>
      </c>
      <c r="E23" s="35">
        <f t="shared" si="2"/>
        <v>0.67746198347107445</v>
      </c>
      <c r="AM23" s="4">
        <v>0.24</v>
      </c>
    </row>
    <row r="24" spans="1:39" ht="14.5" x14ac:dyDescent="0.35">
      <c r="A24" s="5" t="s">
        <v>105</v>
      </c>
      <c r="B24" s="21">
        <v>96.281818181818167</v>
      </c>
      <c r="C24" s="22">
        <f t="shared" si="0"/>
        <v>0.96281818181818168</v>
      </c>
      <c r="D24" s="23">
        <f t="shared" si="1"/>
        <v>0.87528925619834697</v>
      </c>
      <c r="E24" s="35">
        <f t="shared" si="2"/>
        <v>0.69018925619834692</v>
      </c>
      <c r="AM24" s="4">
        <v>0.245</v>
      </c>
    </row>
    <row r="25" spans="1:39" ht="14.5" x14ac:dyDescent="0.35">
      <c r="A25" s="6">
        <v>38169</v>
      </c>
      <c r="B25" s="21">
        <v>95.581818181818164</v>
      </c>
      <c r="C25" s="22">
        <f t="shared" si="0"/>
        <v>0.95581818181818168</v>
      </c>
      <c r="D25" s="23">
        <f t="shared" si="1"/>
        <v>0.86892561983471051</v>
      </c>
      <c r="E25" s="35">
        <f t="shared" si="2"/>
        <v>0.68382561983471057</v>
      </c>
      <c r="AM25" s="4">
        <v>0.25</v>
      </c>
    </row>
    <row r="26" spans="1:39" ht="14.5" x14ac:dyDescent="0.35">
      <c r="A26" s="5" t="s">
        <v>106</v>
      </c>
      <c r="B26" s="21">
        <v>100.43</v>
      </c>
      <c r="C26" s="22">
        <f t="shared" si="0"/>
        <v>1.0043</v>
      </c>
      <c r="D26" s="23">
        <f t="shared" si="1"/>
        <v>0.91299999999999992</v>
      </c>
      <c r="E26" s="35">
        <f t="shared" si="2"/>
        <v>0.72789999999999999</v>
      </c>
      <c r="AM26" s="4">
        <v>0.255</v>
      </c>
    </row>
    <row r="27" spans="1:39" ht="14.5" x14ac:dyDescent="0.35">
      <c r="A27" s="5" t="s">
        <v>107</v>
      </c>
      <c r="B27" s="21">
        <v>102.48333333333333</v>
      </c>
      <c r="C27" s="22">
        <f t="shared" si="0"/>
        <v>1.0248333333333333</v>
      </c>
      <c r="D27" s="23">
        <f t="shared" si="1"/>
        <v>0.93166666666666653</v>
      </c>
      <c r="E27" s="35">
        <f t="shared" si="2"/>
        <v>0.7465666666666666</v>
      </c>
      <c r="AM27" s="4">
        <v>0.26</v>
      </c>
    </row>
    <row r="28" spans="1:39" ht="14.5" x14ac:dyDescent="0.35">
      <c r="A28" s="6">
        <v>38200</v>
      </c>
      <c r="B28" s="21">
        <v>101.55</v>
      </c>
      <c r="C28" s="22">
        <f t="shared" si="0"/>
        <v>1.0155000000000001</v>
      </c>
      <c r="D28" s="23">
        <f t="shared" si="1"/>
        <v>0.92318181818181821</v>
      </c>
      <c r="E28" s="35">
        <f t="shared" si="2"/>
        <v>0.73808181818181828</v>
      </c>
      <c r="AM28" s="4">
        <v>0.26500000000000001</v>
      </c>
    </row>
    <row r="29" spans="1:39" ht="14.5" x14ac:dyDescent="0.35">
      <c r="A29" s="5" t="s">
        <v>108</v>
      </c>
      <c r="B29" s="21">
        <v>102.9727272727273</v>
      </c>
      <c r="C29" s="22">
        <f t="shared" si="0"/>
        <v>1.029727272727273</v>
      </c>
      <c r="D29" s="23">
        <f t="shared" si="1"/>
        <v>0.93611570247933906</v>
      </c>
      <c r="E29" s="35">
        <f t="shared" si="2"/>
        <v>0.75101570247933913</v>
      </c>
      <c r="AM29" s="4">
        <v>0.27</v>
      </c>
    </row>
    <row r="30" spans="1:39" ht="14.5" x14ac:dyDescent="0.35">
      <c r="A30" s="5" t="s">
        <v>109</v>
      </c>
      <c r="B30" s="21">
        <v>105.75454545454546</v>
      </c>
      <c r="C30" s="22">
        <f t="shared" si="0"/>
        <v>1.0575454545454546</v>
      </c>
      <c r="D30" s="23">
        <f t="shared" si="1"/>
        <v>0.96140495867768594</v>
      </c>
      <c r="E30" s="35">
        <f t="shared" si="2"/>
        <v>0.77630495867768601</v>
      </c>
      <c r="AM30" s="4">
        <v>0.27500000000000002</v>
      </c>
    </row>
    <row r="31" spans="1:39" ht="14.5" x14ac:dyDescent="0.35">
      <c r="A31" s="6">
        <v>38231</v>
      </c>
      <c r="B31" s="21">
        <v>104.36363636363636</v>
      </c>
      <c r="C31" s="22">
        <f t="shared" si="0"/>
        <v>1.0436363636363637</v>
      </c>
      <c r="D31" s="23">
        <f t="shared" si="1"/>
        <v>0.94876033057851239</v>
      </c>
      <c r="E31" s="35">
        <f t="shared" si="2"/>
        <v>0.76366033057851235</v>
      </c>
      <c r="AM31" s="4">
        <v>0.28000000000000003</v>
      </c>
    </row>
    <row r="32" spans="1:39" ht="14.5" x14ac:dyDescent="0.35">
      <c r="A32" s="5" t="s">
        <v>110</v>
      </c>
      <c r="B32" s="21">
        <v>106.28181818181817</v>
      </c>
      <c r="C32" s="22">
        <f t="shared" si="0"/>
        <v>1.0628181818181817</v>
      </c>
      <c r="D32" s="23">
        <f t="shared" si="1"/>
        <v>0.96619834710743779</v>
      </c>
      <c r="E32" s="35">
        <f t="shared" si="2"/>
        <v>0.78109834710743775</v>
      </c>
      <c r="AM32" s="4">
        <v>0.28499999999999998</v>
      </c>
    </row>
    <row r="33" spans="1:39" ht="14.5" x14ac:dyDescent="0.35">
      <c r="A33" s="5" t="s">
        <v>111</v>
      </c>
      <c r="B33" s="21">
        <v>108.81999999999998</v>
      </c>
      <c r="C33" s="22">
        <f t="shared" si="0"/>
        <v>1.0881999999999998</v>
      </c>
      <c r="D33" s="23">
        <f t="shared" si="1"/>
        <v>0.98927272727272708</v>
      </c>
      <c r="E33" s="35">
        <f t="shared" si="2"/>
        <v>0.80417272727272704</v>
      </c>
      <c r="AM33" s="4">
        <v>0.28999999999999998</v>
      </c>
    </row>
    <row r="34" spans="1:39" ht="14.5" x14ac:dyDescent="0.35">
      <c r="A34" s="6">
        <v>38261</v>
      </c>
      <c r="B34" s="21">
        <v>107.4904761904762</v>
      </c>
      <c r="C34" s="22">
        <f t="shared" si="0"/>
        <v>1.074904761904762</v>
      </c>
      <c r="D34" s="23">
        <f t="shared" si="1"/>
        <v>0.97718614718614727</v>
      </c>
      <c r="E34" s="35">
        <f t="shared" si="2"/>
        <v>0.79208614718614734</v>
      </c>
      <c r="AM34" s="4">
        <v>0.29499999999999998</v>
      </c>
    </row>
    <row r="35" spans="1:39" ht="14.5" x14ac:dyDescent="0.35">
      <c r="A35" s="5" t="s">
        <v>112</v>
      </c>
      <c r="B35" s="21">
        <v>107.47272727272725</v>
      </c>
      <c r="C35" s="22">
        <f t="shared" si="0"/>
        <v>1.0747272727272725</v>
      </c>
      <c r="D35" s="23">
        <f t="shared" si="1"/>
        <v>0.97702479338842951</v>
      </c>
      <c r="E35" s="35">
        <f t="shared" si="2"/>
        <v>0.79192479338842947</v>
      </c>
      <c r="AM35" s="4">
        <v>0.3</v>
      </c>
    </row>
    <row r="36" spans="1:39" ht="14.5" x14ac:dyDescent="0.35">
      <c r="A36" s="5" t="s">
        <v>113</v>
      </c>
      <c r="B36" s="21">
        <v>103.9909090909091</v>
      </c>
      <c r="C36" s="22">
        <f t="shared" si="0"/>
        <v>1.0399090909090909</v>
      </c>
      <c r="D36" s="23">
        <f t="shared" si="1"/>
        <v>0.94537190082644618</v>
      </c>
      <c r="E36" s="35">
        <f t="shared" si="2"/>
        <v>0.76027190082644625</v>
      </c>
      <c r="AM36" s="4">
        <v>0.30499999999999999</v>
      </c>
    </row>
    <row r="37" spans="1:39" ht="14.5" x14ac:dyDescent="0.35">
      <c r="A37" s="6">
        <v>38292</v>
      </c>
      <c r="B37" s="21">
        <v>105.73181818181816</v>
      </c>
      <c r="C37" s="22">
        <f t="shared" ref="C37:C68" si="3">B37/$C$1</f>
        <v>1.0573181818181816</v>
      </c>
      <c r="D37" s="23">
        <f t="shared" si="1"/>
        <v>0.96119834710743779</v>
      </c>
      <c r="E37" s="35">
        <f t="shared" si="2"/>
        <v>0.77609834710743786</v>
      </c>
      <c r="AM37" s="4">
        <v>0.31</v>
      </c>
    </row>
    <row r="38" spans="1:39" ht="14.5" x14ac:dyDescent="0.35">
      <c r="A38" s="5" t="s">
        <v>114</v>
      </c>
      <c r="B38" s="21">
        <v>101.23636363636363</v>
      </c>
      <c r="C38" s="22">
        <f t="shared" si="3"/>
        <v>1.0123636363636364</v>
      </c>
      <c r="D38" s="23">
        <f t="shared" si="1"/>
        <v>0.92033057851239664</v>
      </c>
      <c r="E38" s="35">
        <f t="shared" si="2"/>
        <v>0.7352305785123967</v>
      </c>
      <c r="AM38" s="4">
        <v>0.315</v>
      </c>
    </row>
    <row r="39" spans="1:39" ht="14.5" x14ac:dyDescent="0.35">
      <c r="A39" s="5" t="s">
        <v>115</v>
      </c>
      <c r="B39" s="21">
        <v>100.19166666666666</v>
      </c>
      <c r="C39" s="22">
        <f t="shared" si="3"/>
        <v>1.0019166666666666</v>
      </c>
      <c r="D39" s="23">
        <f t="shared" si="1"/>
        <v>0.91083333333333316</v>
      </c>
      <c r="E39" s="35">
        <f t="shared" si="2"/>
        <v>0.72573333333333312</v>
      </c>
      <c r="AM39" s="4">
        <v>0.32</v>
      </c>
    </row>
    <row r="40" spans="1:39" ht="14.5" x14ac:dyDescent="0.35">
      <c r="A40" s="6">
        <v>38322</v>
      </c>
      <c r="B40" s="21">
        <v>100.69130434782608</v>
      </c>
      <c r="C40" s="22">
        <f t="shared" si="3"/>
        <v>1.0069130434782607</v>
      </c>
      <c r="D40" s="23">
        <f t="shared" si="1"/>
        <v>0.91537549407114605</v>
      </c>
      <c r="E40" s="35">
        <f t="shared" si="2"/>
        <v>0.730275494071146</v>
      </c>
      <c r="AM40" s="4">
        <v>0.32500000000000001</v>
      </c>
    </row>
    <row r="41" spans="1:39" ht="14.5" x14ac:dyDescent="0.35">
      <c r="A41" s="5" t="s">
        <v>407</v>
      </c>
      <c r="B41" s="21">
        <v>97.91</v>
      </c>
      <c r="C41" s="22">
        <f t="shared" si="3"/>
        <v>0.97909999999999997</v>
      </c>
      <c r="D41" s="23">
        <f t="shared" si="1"/>
        <v>0.89009090909090904</v>
      </c>
      <c r="E41" s="35">
        <f t="shared" si="2"/>
        <v>0.704990909090909</v>
      </c>
      <c r="AM41" s="4">
        <v>0.33</v>
      </c>
    </row>
    <row r="42" spans="1:39" ht="14.5" x14ac:dyDescent="0.35">
      <c r="A42" s="5" t="s">
        <v>117</v>
      </c>
      <c r="B42" s="21">
        <v>99.163636363636385</v>
      </c>
      <c r="C42" s="22">
        <f t="shared" si="3"/>
        <v>0.99163636363636387</v>
      </c>
      <c r="D42" s="23">
        <f t="shared" si="1"/>
        <v>0.90148760330578526</v>
      </c>
      <c r="E42" s="35">
        <f t="shared" si="2"/>
        <v>0.71638760330578521</v>
      </c>
      <c r="AM42" s="4">
        <v>0.33500000000000002</v>
      </c>
    </row>
    <row r="43" spans="1:39" ht="14.5" x14ac:dyDescent="0.35">
      <c r="A43" s="6">
        <v>38353</v>
      </c>
      <c r="B43" s="21">
        <v>98.566666666666677</v>
      </c>
      <c r="C43" s="22">
        <f t="shared" si="3"/>
        <v>0.9856666666666668</v>
      </c>
      <c r="D43" s="23">
        <f t="shared" si="1"/>
        <v>0.89606060606060611</v>
      </c>
      <c r="E43" s="35">
        <f t="shared" si="2"/>
        <v>0.71096060606060618</v>
      </c>
      <c r="AM43" s="4">
        <v>0.34</v>
      </c>
    </row>
    <row r="44" spans="1:39" ht="14.5" x14ac:dyDescent="0.35">
      <c r="A44" s="5" t="s">
        <v>118</v>
      </c>
      <c r="B44" s="21">
        <v>100.26363636363637</v>
      </c>
      <c r="C44" s="22">
        <f t="shared" si="3"/>
        <v>1.0026363636363635</v>
      </c>
      <c r="D44" s="23">
        <f t="shared" si="1"/>
        <v>0.91148760330578493</v>
      </c>
      <c r="E44" s="35">
        <f t="shared" si="2"/>
        <v>0.726387603305785</v>
      </c>
      <c r="AM44" s="4">
        <v>0.34499999999999997</v>
      </c>
    </row>
    <row r="45" spans="1:39" ht="14.5" x14ac:dyDescent="0.35">
      <c r="A45" s="5" t="s">
        <v>119</v>
      </c>
      <c r="B45" s="21">
        <v>100.15555555555555</v>
      </c>
      <c r="C45" s="22">
        <f t="shared" si="3"/>
        <v>1.0015555555555555</v>
      </c>
      <c r="D45" s="23">
        <f t="shared" si="1"/>
        <v>0.91050505050505037</v>
      </c>
      <c r="E45" s="35">
        <f t="shared" si="2"/>
        <v>0.72540505050505044</v>
      </c>
      <c r="AM45" s="4">
        <v>0.35</v>
      </c>
    </row>
    <row r="46" spans="1:39" ht="14.5" x14ac:dyDescent="0.35">
      <c r="A46" s="6">
        <v>38384</v>
      </c>
      <c r="B46" s="21">
        <v>100.21500000000002</v>
      </c>
      <c r="C46" s="22">
        <f t="shared" si="3"/>
        <v>1.0021500000000001</v>
      </c>
      <c r="D46" s="23">
        <f t="shared" si="1"/>
        <v>0.9110454545454546</v>
      </c>
      <c r="E46" s="35">
        <f t="shared" si="2"/>
        <v>0.72594545454545467</v>
      </c>
      <c r="AM46" s="4">
        <v>0.35499999999999998</v>
      </c>
    </row>
    <row r="47" spans="1:39" ht="14.5" x14ac:dyDescent="0.35">
      <c r="A47" s="5" t="s">
        <v>120</v>
      </c>
      <c r="B47" s="21">
        <v>107.7090909090909</v>
      </c>
      <c r="C47" s="22">
        <f t="shared" si="3"/>
        <v>1.0770909090909091</v>
      </c>
      <c r="D47" s="23">
        <f t="shared" si="1"/>
        <v>0.97917355371900816</v>
      </c>
      <c r="E47" s="35">
        <f t="shared" si="2"/>
        <v>0.79407355371900823</v>
      </c>
      <c r="AM47" s="4">
        <v>0.36</v>
      </c>
    </row>
    <row r="48" spans="1:39" ht="14.5" x14ac:dyDescent="0.35">
      <c r="A48" s="5" t="s">
        <v>121</v>
      </c>
      <c r="B48" s="21">
        <v>111.84166666666668</v>
      </c>
      <c r="C48" s="22">
        <f t="shared" si="3"/>
        <v>1.1184166666666668</v>
      </c>
      <c r="D48" s="23">
        <f t="shared" si="1"/>
        <v>1.0167424242424243</v>
      </c>
      <c r="E48" s="35">
        <f t="shared" si="2"/>
        <v>0.83164242424242429</v>
      </c>
      <c r="AM48" s="4">
        <v>0.36499999999999999</v>
      </c>
    </row>
    <row r="49" spans="1:39" ht="14.5" x14ac:dyDescent="0.35">
      <c r="A49" s="6">
        <v>38412</v>
      </c>
      <c r="B49" s="21">
        <v>109.86521739130436</v>
      </c>
      <c r="C49" s="22">
        <f t="shared" si="3"/>
        <v>1.0986521739130435</v>
      </c>
      <c r="D49" s="23">
        <f t="shared" si="1"/>
        <v>0.99877470355731213</v>
      </c>
      <c r="E49" s="35">
        <f t="shared" si="2"/>
        <v>0.8136747035573122</v>
      </c>
      <c r="AM49" s="4">
        <v>0.37</v>
      </c>
    </row>
    <row r="50" spans="1:39" ht="14.5" x14ac:dyDescent="0.35">
      <c r="A50" s="5" t="s">
        <v>122</v>
      </c>
      <c r="B50" s="21">
        <v>115.37272727272725</v>
      </c>
      <c r="C50" s="22">
        <f t="shared" si="3"/>
        <v>1.1537272727272725</v>
      </c>
      <c r="D50" s="23">
        <f t="shared" si="1"/>
        <v>1.0488429752066113</v>
      </c>
      <c r="E50" s="35">
        <f t="shared" si="2"/>
        <v>0.86374297520661125</v>
      </c>
      <c r="AM50" s="4">
        <v>0.375</v>
      </c>
    </row>
    <row r="51" spans="1:39" ht="14.5" x14ac:dyDescent="0.35">
      <c r="A51" s="5" t="s">
        <v>123</v>
      </c>
      <c r="B51" s="21">
        <v>113.22999999999999</v>
      </c>
      <c r="C51" s="22">
        <f t="shared" si="3"/>
        <v>1.1322999999999999</v>
      </c>
      <c r="D51" s="23">
        <f t="shared" si="1"/>
        <v>1.0293636363636363</v>
      </c>
      <c r="E51" s="35">
        <f t="shared" si="2"/>
        <v>0.84426363636363622</v>
      </c>
      <c r="AM51" s="4">
        <v>0.38</v>
      </c>
    </row>
    <row r="52" spans="1:39" ht="14.5" x14ac:dyDescent="0.35">
      <c r="A52" s="6">
        <v>38443</v>
      </c>
      <c r="B52" s="21">
        <v>114.35238095238094</v>
      </c>
      <c r="C52" s="22">
        <f t="shared" si="3"/>
        <v>1.1435238095238094</v>
      </c>
      <c r="D52" s="23">
        <f t="shared" si="1"/>
        <v>1.0395670995670994</v>
      </c>
      <c r="E52" s="35">
        <f t="shared" si="2"/>
        <v>0.85446709956709932</v>
      </c>
      <c r="AM52" s="4">
        <v>0.38500000000000001</v>
      </c>
    </row>
    <row r="53" spans="1:39" ht="14.5" x14ac:dyDescent="0.35">
      <c r="A53" s="5" t="s">
        <v>124</v>
      </c>
      <c r="B53" s="21">
        <v>111.08999999999999</v>
      </c>
      <c r="C53" s="22">
        <f t="shared" si="3"/>
        <v>1.1109</v>
      </c>
      <c r="D53" s="23">
        <f t="shared" si="1"/>
        <v>1.0099090909090909</v>
      </c>
      <c r="E53" s="35">
        <f t="shared" si="2"/>
        <v>0.82480909090909083</v>
      </c>
      <c r="AM53" s="4">
        <v>0.39</v>
      </c>
    </row>
    <row r="54" spans="1:39" ht="14.5" x14ac:dyDescent="0.35">
      <c r="A54" s="5" t="s">
        <v>125</v>
      </c>
      <c r="B54" s="21">
        <v>108.55833333333334</v>
      </c>
      <c r="C54" s="22">
        <f t="shared" si="3"/>
        <v>1.0855833333333333</v>
      </c>
      <c r="D54" s="23">
        <f t="shared" si="1"/>
        <v>0.98689393939393932</v>
      </c>
      <c r="E54" s="35">
        <f t="shared" si="2"/>
        <v>0.80179393939393928</v>
      </c>
      <c r="AM54" s="4">
        <v>0.39500000000000002</v>
      </c>
    </row>
    <row r="55" spans="1:39" ht="14.5" x14ac:dyDescent="0.35">
      <c r="A55" s="6">
        <v>38473</v>
      </c>
      <c r="B55" s="21">
        <v>109.70909090909093</v>
      </c>
      <c r="C55" s="22">
        <f t="shared" si="3"/>
        <v>1.0970909090909093</v>
      </c>
      <c r="D55" s="23">
        <f t="shared" si="1"/>
        <v>0.99735537190082657</v>
      </c>
      <c r="E55" s="35">
        <f t="shared" si="2"/>
        <v>0.81225537190082653</v>
      </c>
      <c r="AM55" s="4">
        <v>0.4</v>
      </c>
    </row>
    <row r="56" spans="1:39" ht="14.5" x14ac:dyDescent="0.35">
      <c r="A56" s="5" t="s">
        <v>126</v>
      </c>
      <c r="B56" s="21">
        <v>111.73636363636365</v>
      </c>
      <c r="C56" s="22">
        <f t="shared" si="3"/>
        <v>1.1173636363636366</v>
      </c>
      <c r="D56" s="23">
        <f t="shared" si="1"/>
        <v>1.0157851239669422</v>
      </c>
      <c r="E56" s="35">
        <f t="shared" si="2"/>
        <v>0.83068512396694216</v>
      </c>
      <c r="AM56" s="4">
        <v>0.40500000000000003</v>
      </c>
    </row>
    <row r="57" spans="1:39" ht="14.5" x14ac:dyDescent="0.35">
      <c r="A57" s="5" t="s">
        <v>127</v>
      </c>
      <c r="B57" s="21">
        <v>116.81818181818181</v>
      </c>
      <c r="C57" s="22">
        <f t="shared" si="3"/>
        <v>1.1681818181818182</v>
      </c>
      <c r="D57" s="23">
        <f t="shared" si="1"/>
        <v>1.0619834710743801</v>
      </c>
      <c r="E57" s="35">
        <f t="shared" si="2"/>
        <v>0.87688347107438003</v>
      </c>
      <c r="AM57" s="4">
        <v>0.41</v>
      </c>
    </row>
    <row r="58" spans="1:39" ht="14.5" x14ac:dyDescent="0.35">
      <c r="A58" s="6">
        <v>38504</v>
      </c>
      <c r="B58" s="21">
        <v>114.27727272727275</v>
      </c>
      <c r="C58" s="22">
        <f t="shared" si="3"/>
        <v>1.1427727272727275</v>
      </c>
      <c r="D58" s="23">
        <f t="shared" si="1"/>
        <v>1.0388842975206614</v>
      </c>
      <c r="E58" s="35">
        <f t="shared" si="2"/>
        <v>0.85378429752066132</v>
      </c>
      <c r="AM58" s="4">
        <v>0.41499999999999998</v>
      </c>
    </row>
    <row r="59" spans="1:39" ht="14.5" x14ac:dyDescent="0.35">
      <c r="A59" s="5" t="s">
        <v>128</v>
      </c>
      <c r="B59" s="21">
        <v>118.8090909090909</v>
      </c>
      <c r="C59" s="22">
        <f t="shared" si="3"/>
        <v>1.1880909090909091</v>
      </c>
      <c r="D59" s="23">
        <f t="shared" si="1"/>
        <v>1.0800826446280991</v>
      </c>
      <c r="E59" s="35">
        <f t="shared" si="2"/>
        <v>0.89498264462809907</v>
      </c>
      <c r="AM59" s="4">
        <v>0.42</v>
      </c>
    </row>
    <row r="60" spans="1:39" ht="14.5" x14ac:dyDescent="0.35">
      <c r="A60" s="5" t="s">
        <v>129</v>
      </c>
      <c r="B60" s="21">
        <v>118.32222222222224</v>
      </c>
      <c r="C60" s="22">
        <f t="shared" si="3"/>
        <v>1.1832222222222224</v>
      </c>
      <c r="D60" s="23">
        <f t="shared" si="1"/>
        <v>1.0756565656565658</v>
      </c>
      <c r="E60" s="35">
        <f t="shared" si="2"/>
        <v>0.89055656565656571</v>
      </c>
      <c r="AM60" s="4">
        <v>0.42499999999999999</v>
      </c>
    </row>
    <row r="61" spans="1:39" ht="14.5" x14ac:dyDescent="0.35">
      <c r="A61" s="6">
        <v>38534</v>
      </c>
      <c r="B61" s="21">
        <v>118.73809523809521</v>
      </c>
      <c r="C61" s="22">
        <f t="shared" si="3"/>
        <v>1.1873809523809522</v>
      </c>
      <c r="D61" s="23">
        <f t="shared" si="1"/>
        <v>1.0794372294372292</v>
      </c>
      <c r="E61" s="35">
        <f t="shared" si="2"/>
        <v>0.89433722943722915</v>
      </c>
      <c r="AM61" s="4">
        <v>0.43</v>
      </c>
    </row>
    <row r="62" spans="1:39" ht="14.5" x14ac:dyDescent="0.35">
      <c r="A62" s="5" t="s">
        <v>130</v>
      </c>
      <c r="B62" s="21">
        <v>115.18181818181819</v>
      </c>
      <c r="C62" s="22">
        <f t="shared" si="3"/>
        <v>1.1518181818181819</v>
      </c>
      <c r="D62" s="23">
        <f t="shared" si="1"/>
        <v>1.0471074380165288</v>
      </c>
      <c r="E62" s="35">
        <f t="shared" si="2"/>
        <v>0.86200743801652879</v>
      </c>
      <c r="AM62" s="4">
        <v>0.435</v>
      </c>
    </row>
    <row r="63" spans="1:39" ht="14.5" x14ac:dyDescent="0.35">
      <c r="A63" s="5" t="s">
        <v>131</v>
      </c>
      <c r="B63" s="21">
        <v>119.80833333333334</v>
      </c>
      <c r="C63" s="22">
        <f t="shared" si="3"/>
        <v>1.1980833333333334</v>
      </c>
      <c r="D63" s="23">
        <f t="shared" si="1"/>
        <v>1.0891666666666666</v>
      </c>
      <c r="E63" s="35">
        <f t="shared" si="2"/>
        <v>0.90406666666666657</v>
      </c>
      <c r="AM63" s="4">
        <v>0.44</v>
      </c>
    </row>
    <row r="64" spans="1:39" ht="14.5" x14ac:dyDescent="0.35">
      <c r="A64" s="6">
        <v>38565</v>
      </c>
      <c r="B64" s="21">
        <v>117.59565217391305</v>
      </c>
      <c r="C64" s="22">
        <f t="shared" si="3"/>
        <v>1.1759565217391306</v>
      </c>
      <c r="D64" s="23">
        <f t="shared" si="1"/>
        <v>1.0690513833992095</v>
      </c>
      <c r="E64" s="35">
        <f t="shared" si="2"/>
        <v>0.88395138339920942</v>
      </c>
      <c r="AM64" s="4">
        <v>0.44500000000000001</v>
      </c>
    </row>
    <row r="65" spans="1:39" ht="14.5" x14ac:dyDescent="0.35">
      <c r="A65" s="5" t="s">
        <v>132</v>
      </c>
      <c r="B65" s="21">
        <v>125.35454545454549</v>
      </c>
      <c r="C65" s="22">
        <f t="shared" si="3"/>
        <v>1.253545454545455</v>
      </c>
      <c r="D65" s="23">
        <f t="shared" si="1"/>
        <v>1.1395867768595045</v>
      </c>
      <c r="E65" s="35">
        <f t="shared" si="2"/>
        <v>0.95448677685950445</v>
      </c>
      <c r="AM65" s="4">
        <v>0.45</v>
      </c>
    </row>
    <row r="66" spans="1:39" ht="14.5" x14ac:dyDescent="0.35">
      <c r="A66" s="5" t="s">
        <v>133</v>
      </c>
      <c r="B66" s="21">
        <v>124.99</v>
      </c>
      <c r="C66" s="22">
        <f t="shared" si="3"/>
        <v>1.2499</v>
      </c>
      <c r="D66" s="23">
        <f t="shared" si="1"/>
        <v>1.1362727272727271</v>
      </c>
      <c r="E66" s="35">
        <f t="shared" si="2"/>
        <v>0.95117272727272706</v>
      </c>
      <c r="AM66" s="4">
        <v>0.45500000000000002</v>
      </c>
    </row>
    <row r="67" spans="1:39" ht="14.5" x14ac:dyDescent="0.35">
      <c r="A67" s="6">
        <v>38596</v>
      </c>
      <c r="B67" s="21">
        <v>125.13</v>
      </c>
      <c r="C67" s="22">
        <f t="shared" si="3"/>
        <v>1.2512999999999999</v>
      </c>
      <c r="D67" s="23">
        <f t="shared" si="1"/>
        <v>1.1375454545454544</v>
      </c>
      <c r="E67" s="35">
        <f t="shared" si="2"/>
        <v>0.95244545454545437</v>
      </c>
      <c r="AM67" s="4">
        <v>0.46</v>
      </c>
    </row>
    <row r="68" spans="1:39" ht="14.5" x14ac:dyDescent="0.35">
      <c r="A68" s="5" t="s">
        <v>134</v>
      </c>
      <c r="B68" s="21">
        <v>128.74</v>
      </c>
      <c r="C68" s="22">
        <f t="shared" si="3"/>
        <v>1.2874000000000001</v>
      </c>
      <c r="D68" s="23">
        <f t="shared" si="1"/>
        <v>1.1703636363636363</v>
      </c>
      <c r="E68" s="35">
        <f t="shared" si="2"/>
        <v>0.98526363636363623</v>
      </c>
      <c r="AM68" s="4">
        <v>0.46500000000000002</v>
      </c>
    </row>
    <row r="69" spans="1:39" ht="14.5" x14ac:dyDescent="0.35">
      <c r="A69" s="5" t="s">
        <v>135</v>
      </c>
      <c r="B69" s="21">
        <v>126.08181818181816</v>
      </c>
      <c r="C69" s="22">
        <f t="shared" ref="C69:C100" si="4">B69/$C$1</f>
        <v>1.2608181818181816</v>
      </c>
      <c r="D69" s="23">
        <f t="shared" si="1"/>
        <v>1.1461983471074377</v>
      </c>
      <c r="E69" s="35">
        <f t="shared" si="2"/>
        <v>0.96109834710743769</v>
      </c>
      <c r="AM69" s="4">
        <v>0.47</v>
      </c>
    </row>
    <row r="70" spans="1:39" ht="14.5" x14ac:dyDescent="0.35">
      <c r="A70" s="6">
        <v>38626</v>
      </c>
      <c r="B70" s="21">
        <v>127.34761904761906</v>
      </c>
      <c r="C70" s="22">
        <f t="shared" si="4"/>
        <v>1.2734761904761907</v>
      </c>
      <c r="D70" s="23">
        <f t="shared" ref="D70:D133" si="5">C70/$D$1</f>
        <v>1.1577056277056277</v>
      </c>
      <c r="E70" s="35">
        <f t="shared" ref="E70:E133" si="6">D70-$E$1</f>
        <v>0.97260562770562764</v>
      </c>
      <c r="AM70" s="4">
        <v>0.47499999999999998</v>
      </c>
    </row>
    <row r="71" spans="1:39" ht="14.5" x14ac:dyDescent="0.35">
      <c r="A71" s="5" t="s">
        <v>136</v>
      </c>
      <c r="B71" s="21">
        <v>119.64545454545454</v>
      </c>
      <c r="C71" s="22">
        <f t="shared" si="4"/>
        <v>1.1964545454545454</v>
      </c>
      <c r="D71" s="23">
        <f t="shared" si="5"/>
        <v>1.087685950413223</v>
      </c>
      <c r="E71" s="35">
        <f t="shared" si="6"/>
        <v>0.90258595041322298</v>
      </c>
      <c r="AM71" s="4">
        <v>0.48</v>
      </c>
    </row>
    <row r="72" spans="1:39" ht="14.5" x14ac:dyDescent="0.35">
      <c r="A72" s="5" t="s">
        <v>137</v>
      </c>
      <c r="B72" s="21">
        <v>116.56363636363635</v>
      </c>
      <c r="C72" s="22">
        <f t="shared" si="4"/>
        <v>1.1656363636363636</v>
      </c>
      <c r="D72" s="23">
        <f t="shared" si="5"/>
        <v>1.0596694214876032</v>
      </c>
      <c r="E72" s="35">
        <f t="shared" si="6"/>
        <v>0.87456942148760319</v>
      </c>
      <c r="AM72" s="4">
        <v>0.48499999999999999</v>
      </c>
    </row>
    <row r="73" spans="1:39" ht="14.5" x14ac:dyDescent="0.35">
      <c r="A73" s="6">
        <v>38657</v>
      </c>
      <c r="B73" s="21">
        <v>118.10454545454544</v>
      </c>
      <c r="C73" s="22">
        <f t="shared" si="4"/>
        <v>1.1810454545454545</v>
      </c>
      <c r="D73" s="23">
        <f t="shared" si="5"/>
        <v>1.0736776859504131</v>
      </c>
      <c r="E73" s="35">
        <f t="shared" si="6"/>
        <v>0.88857768595041309</v>
      </c>
      <c r="AM73" s="4">
        <v>0.49</v>
      </c>
    </row>
    <row r="74" spans="1:39" ht="14.5" x14ac:dyDescent="0.35">
      <c r="A74" s="5" t="s">
        <v>138</v>
      </c>
      <c r="B74" s="21">
        <v>113.3818181818182</v>
      </c>
      <c r="C74" s="22">
        <f t="shared" si="4"/>
        <v>1.1338181818181821</v>
      </c>
      <c r="D74" s="23">
        <f t="shared" si="5"/>
        <v>1.0307438016528927</v>
      </c>
      <c r="E74" s="35">
        <f t="shared" si="6"/>
        <v>0.84564380165289266</v>
      </c>
      <c r="AM74" s="4">
        <v>0.495</v>
      </c>
    </row>
    <row r="75" spans="1:39" ht="14.5" x14ac:dyDescent="0.35">
      <c r="A75" s="5" t="s">
        <v>139</v>
      </c>
      <c r="B75" s="21">
        <v>117.93636363636364</v>
      </c>
      <c r="C75" s="22">
        <f t="shared" si="4"/>
        <v>1.1793636363636364</v>
      </c>
      <c r="D75" s="23">
        <f t="shared" si="5"/>
        <v>1.0721487603305784</v>
      </c>
      <c r="E75" s="35">
        <f t="shared" si="6"/>
        <v>0.88704876033057833</v>
      </c>
      <c r="AM75" s="4">
        <v>0.5</v>
      </c>
    </row>
    <row r="76" spans="1:39" ht="14.5" x14ac:dyDescent="0.35">
      <c r="A76" s="6">
        <v>38687</v>
      </c>
      <c r="B76" s="21">
        <v>115.65909090909095</v>
      </c>
      <c r="C76" s="22">
        <f t="shared" si="4"/>
        <v>1.1565909090909094</v>
      </c>
      <c r="D76" s="23">
        <f t="shared" si="5"/>
        <v>1.0514462809917358</v>
      </c>
      <c r="E76" s="35">
        <f t="shared" si="6"/>
        <v>0.86634628099173572</v>
      </c>
      <c r="AM76" s="3"/>
    </row>
    <row r="77" spans="1:39" ht="14.5" x14ac:dyDescent="0.35">
      <c r="A77" s="5" t="s">
        <v>408</v>
      </c>
      <c r="B77" s="21">
        <v>121.22</v>
      </c>
      <c r="C77" s="22">
        <f t="shared" si="4"/>
        <v>1.2121999999999999</v>
      </c>
      <c r="D77" s="23">
        <f t="shared" si="5"/>
        <v>1.1019999999999999</v>
      </c>
      <c r="E77" s="35">
        <f t="shared" si="6"/>
        <v>0.91689999999999983</v>
      </c>
      <c r="AM77" s="3"/>
    </row>
    <row r="78" spans="1:39" ht="14.5" x14ac:dyDescent="0.35">
      <c r="A78" s="5" t="s">
        <v>141</v>
      </c>
      <c r="B78" s="21">
        <v>124.84166666666665</v>
      </c>
      <c r="C78" s="22">
        <f t="shared" si="4"/>
        <v>1.2484166666666665</v>
      </c>
      <c r="D78" s="23">
        <f t="shared" si="5"/>
        <v>1.1349242424242423</v>
      </c>
      <c r="E78" s="35">
        <f t="shared" si="6"/>
        <v>0.94982424242424224</v>
      </c>
      <c r="AM78" s="3"/>
    </row>
    <row r="79" spans="1:39" ht="14.5" x14ac:dyDescent="0.35">
      <c r="A79" s="6">
        <v>38718</v>
      </c>
      <c r="B79" s="21">
        <v>123.2</v>
      </c>
      <c r="C79" s="22">
        <f t="shared" si="4"/>
        <v>1.232</v>
      </c>
      <c r="D79" s="23">
        <f t="shared" si="5"/>
        <v>1.1199999999999999</v>
      </c>
      <c r="E79" s="35">
        <f t="shared" si="6"/>
        <v>0.93489999999999984</v>
      </c>
      <c r="AM79" s="3"/>
    </row>
    <row r="80" spans="1:39" ht="14.5" x14ac:dyDescent="0.35">
      <c r="A80" s="5" t="s">
        <v>142</v>
      </c>
      <c r="B80" s="21">
        <v>126.51818181818182</v>
      </c>
      <c r="C80" s="22">
        <f t="shared" si="4"/>
        <v>1.2651818181818182</v>
      </c>
      <c r="D80" s="23">
        <f t="shared" si="5"/>
        <v>1.1501652892561982</v>
      </c>
      <c r="E80" s="35">
        <f t="shared" si="6"/>
        <v>0.96506528925619817</v>
      </c>
      <c r="AM80" s="3"/>
    </row>
    <row r="81" spans="1:39" ht="14.5" x14ac:dyDescent="0.35">
      <c r="A81" s="5" t="s">
        <v>143</v>
      </c>
      <c r="B81" s="21">
        <v>127.21111111111112</v>
      </c>
      <c r="C81" s="22">
        <f t="shared" si="4"/>
        <v>1.2721111111111112</v>
      </c>
      <c r="D81" s="23">
        <f t="shared" si="5"/>
        <v>1.1564646464646464</v>
      </c>
      <c r="E81" s="35">
        <f t="shared" si="6"/>
        <v>0.97136464646464638</v>
      </c>
      <c r="AM81" s="3"/>
    </row>
    <row r="82" spans="1:39" ht="14.5" x14ac:dyDescent="0.35">
      <c r="A82" s="6">
        <v>38749</v>
      </c>
      <c r="B82" s="21">
        <v>126.86500000000001</v>
      </c>
      <c r="C82" s="22">
        <f t="shared" si="4"/>
        <v>1.2686500000000001</v>
      </c>
      <c r="D82" s="23">
        <f t="shared" si="5"/>
        <v>1.1533181818181817</v>
      </c>
      <c r="E82" s="35">
        <f t="shared" si="6"/>
        <v>0.96821818181818164</v>
      </c>
      <c r="AM82" s="3"/>
    </row>
    <row r="83" spans="1:39" ht="14.5" x14ac:dyDescent="0.35">
      <c r="A83" s="5" t="s">
        <v>144</v>
      </c>
      <c r="B83" s="21">
        <v>128.15454545454546</v>
      </c>
      <c r="C83" s="22">
        <f t="shared" si="4"/>
        <v>1.2815454545454545</v>
      </c>
      <c r="D83" s="23">
        <f t="shared" si="5"/>
        <v>1.1650413223140494</v>
      </c>
      <c r="E83" s="35">
        <f t="shared" si="6"/>
        <v>0.9799413223140494</v>
      </c>
      <c r="AM83" s="3"/>
    </row>
    <row r="84" spans="1:39" ht="14.5" x14ac:dyDescent="0.35">
      <c r="A84" s="5" t="s">
        <v>145</v>
      </c>
      <c r="B84" s="21">
        <v>129.20000000000002</v>
      </c>
      <c r="C84" s="22">
        <f t="shared" si="4"/>
        <v>1.2920000000000003</v>
      </c>
      <c r="D84" s="23">
        <f t="shared" si="5"/>
        <v>1.1745454545454548</v>
      </c>
      <c r="E84" s="35">
        <f t="shared" si="6"/>
        <v>0.98944545454545474</v>
      </c>
      <c r="AM84" s="3"/>
    </row>
    <row r="85" spans="1:39" ht="14.5" x14ac:dyDescent="0.35">
      <c r="A85" s="6">
        <v>38777</v>
      </c>
      <c r="B85" s="21">
        <v>128.69999999999999</v>
      </c>
      <c r="C85" s="22">
        <f t="shared" si="4"/>
        <v>1.2869999999999999</v>
      </c>
      <c r="D85" s="23">
        <f t="shared" si="5"/>
        <v>1.17</v>
      </c>
      <c r="E85" s="35">
        <f t="shared" si="6"/>
        <v>0.98489999999999989</v>
      </c>
      <c r="AM85" s="3"/>
    </row>
    <row r="86" spans="1:39" ht="14.5" x14ac:dyDescent="0.35">
      <c r="A86" s="5" t="s">
        <v>146</v>
      </c>
      <c r="B86" s="21">
        <v>131.32</v>
      </c>
      <c r="C86" s="22">
        <f t="shared" si="4"/>
        <v>1.3131999999999999</v>
      </c>
      <c r="D86" s="23">
        <f t="shared" si="5"/>
        <v>1.1938181818181817</v>
      </c>
      <c r="E86" s="35">
        <f t="shared" si="6"/>
        <v>1.0087181818181816</v>
      </c>
      <c r="AM86" s="3"/>
    </row>
    <row r="87" spans="1:39" ht="14.5" x14ac:dyDescent="0.35">
      <c r="A87" s="5" t="s">
        <v>147</v>
      </c>
      <c r="B87" s="21">
        <v>135.82</v>
      </c>
      <c r="C87" s="22">
        <f t="shared" si="4"/>
        <v>1.3581999999999999</v>
      </c>
      <c r="D87" s="23">
        <f t="shared" si="5"/>
        <v>1.2347272727272725</v>
      </c>
      <c r="E87" s="35">
        <f t="shared" si="6"/>
        <v>1.0496272727272724</v>
      </c>
      <c r="AM87" s="3"/>
    </row>
    <row r="88" spans="1:39" ht="14.5" x14ac:dyDescent="0.35">
      <c r="A88" s="6">
        <v>38808</v>
      </c>
      <c r="B88" s="21">
        <v>133.56999999999996</v>
      </c>
      <c r="C88" s="22">
        <f t="shared" si="4"/>
        <v>1.3356999999999997</v>
      </c>
      <c r="D88" s="23">
        <f t="shared" si="5"/>
        <v>1.2142727272727269</v>
      </c>
      <c r="E88" s="35">
        <f t="shared" si="6"/>
        <v>1.0291727272727269</v>
      </c>
      <c r="AM88" s="3"/>
    </row>
    <row r="89" spans="1:39" ht="14.5" x14ac:dyDescent="0.35">
      <c r="A89" s="5" t="s">
        <v>148</v>
      </c>
      <c r="B89" s="21">
        <v>139.31818181818178</v>
      </c>
      <c r="C89" s="22">
        <f t="shared" si="4"/>
        <v>1.3931818181818179</v>
      </c>
      <c r="D89" s="23">
        <f t="shared" si="5"/>
        <v>1.2665289256198342</v>
      </c>
      <c r="E89" s="35">
        <f t="shared" si="6"/>
        <v>1.0814289256198342</v>
      </c>
      <c r="AM89" s="3"/>
    </row>
    <row r="90" spans="1:39" ht="14.5" x14ac:dyDescent="0.35">
      <c r="A90" s="5" t="s">
        <v>149</v>
      </c>
      <c r="B90" s="21">
        <v>136.51666666666668</v>
      </c>
      <c r="C90" s="22">
        <f t="shared" si="4"/>
        <v>1.3651666666666669</v>
      </c>
      <c r="D90" s="23">
        <f t="shared" si="5"/>
        <v>1.2410606060606062</v>
      </c>
      <c r="E90" s="35">
        <f t="shared" si="6"/>
        <v>1.0559606060606062</v>
      </c>
      <c r="AM90" s="3"/>
    </row>
    <row r="91" spans="1:39" ht="14.5" x14ac:dyDescent="0.35">
      <c r="A91" s="6">
        <v>38838</v>
      </c>
      <c r="B91" s="21">
        <v>137.85652173913047</v>
      </c>
      <c r="C91" s="22">
        <f t="shared" si="4"/>
        <v>1.3785652173913048</v>
      </c>
      <c r="D91" s="23">
        <f t="shared" si="5"/>
        <v>1.2532411067193678</v>
      </c>
      <c r="E91" s="35">
        <f t="shared" si="6"/>
        <v>1.0681411067193678</v>
      </c>
      <c r="AM91" s="3"/>
    </row>
    <row r="92" spans="1:39" ht="14.5" x14ac:dyDescent="0.35">
      <c r="A92" s="5" t="s">
        <v>150</v>
      </c>
      <c r="B92" s="21">
        <v>135.86363636363637</v>
      </c>
      <c r="C92" s="22">
        <f t="shared" si="4"/>
        <v>1.3586363636363636</v>
      </c>
      <c r="D92" s="23">
        <f t="shared" si="5"/>
        <v>1.2351239669421488</v>
      </c>
      <c r="E92" s="35">
        <f t="shared" si="6"/>
        <v>1.0500239669421487</v>
      </c>
      <c r="AM92" s="3"/>
    </row>
    <row r="93" spans="1:39" ht="14.5" x14ac:dyDescent="0.35">
      <c r="A93" s="5" t="s">
        <v>151</v>
      </c>
      <c r="B93" s="21">
        <v>135.08181818181814</v>
      </c>
      <c r="C93" s="22">
        <f t="shared" si="4"/>
        <v>1.3508181818181813</v>
      </c>
      <c r="D93" s="23">
        <f t="shared" si="5"/>
        <v>1.2280165289256193</v>
      </c>
      <c r="E93" s="35">
        <f t="shared" si="6"/>
        <v>1.0429165289256193</v>
      </c>
      <c r="AM93" s="3"/>
    </row>
    <row r="94" spans="1:39" ht="14.5" x14ac:dyDescent="0.35">
      <c r="A94" s="6">
        <v>38869</v>
      </c>
      <c r="B94" s="21">
        <v>135.35</v>
      </c>
      <c r="C94" s="22">
        <f t="shared" si="4"/>
        <v>1.3534999999999999</v>
      </c>
      <c r="D94" s="23">
        <f t="shared" si="5"/>
        <v>1.2304545454545452</v>
      </c>
      <c r="E94" s="35">
        <f t="shared" si="6"/>
        <v>1.0453545454545452</v>
      </c>
      <c r="AM94" s="3"/>
    </row>
    <row r="95" spans="1:39" ht="14.5" x14ac:dyDescent="0.35">
      <c r="A95" s="5" t="s">
        <v>152</v>
      </c>
      <c r="B95" s="21">
        <v>133.86000000000001</v>
      </c>
      <c r="C95" s="22">
        <f t="shared" si="4"/>
        <v>1.3386000000000002</v>
      </c>
      <c r="D95" s="23">
        <f t="shared" si="5"/>
        <v>1.2169090909090909</v>
      </c>
      <c r="E95" s="35">
        <f t="shared" si="6"/>
        <v>1.0318090909090909</v>
      </c>
      <c r="AM95" s="3"/>
    </row>
    <row r="96" spans="1:39" ht="14.5" x14ac:dyDescent="0.35">
      <c r="A96" s="5" t="s">
        <v>153</v>
      </c>
      <c r="B96" s="21">
        <v>133.50000000000003</v>
      </c>
      <c r="C96" s="22">
        <f t="shared" si="4"/>
        <v>1.3350000000000002</v>
      </c>
      <c r="D96" s="23">
        <f t="shared" si="5"/>
        <v>1.2136363636363636</v>
      </c>
      <c r="E96" s="35">
        <f t="shared" si="6"/>
        <v>1.0285363636363636</v>
      </c>
      <c r="AM96" s="3"/>
    </row>
    <row r="97" spans="1:39" ht="14.5" x14ac:dyDescent="0.35">
      <c r="A97" s="6">
        <v>38899</v>
      </c>
      <c r="B97" s="21">
        <v>133.67142857142858</v>
      </c>
      <c r="C97" s="22">
        <f t="shared" si="4"/>
        <v>1.3367142857142857</v>
      </c>
      <c r="D97" s="23">
        <f t="shared" si="5"/>
        <v>1.2151948051948052</v>
      </c>
      <c r="E97" s="35">
        <f t="shared" si="6"/>
        <v>1.0300948051948051</v>
      </c>
      <c r="AM97" s="3"/>
    </row>
    <row r="98" spans="1:39" ht="14.5" x14ac:dyDescent="0.35">
      <c r="A98" s="5" t="s">
        <v>154</v>
      </c>
      <c r="B98" s="21">
        <v>132.37272727272727</v>
      </c>
      <c r="C98" s="22">
        <f t="shared" si="4"/>
        <v>1.3237272727272726</v>
      </c>
      <c r="D98" s="23">
        <f t="shared" si="5"/>
        <v>1.2033884297520658</v>
      </c>
      <c r="E98" s="35">
        <f t="shared" si="6"/>
        <v>1.0182884297520658</v>
      </c>
      <c r="AM98" s="3"/>
    </row>
    <row r="99" spans="1:39" ht="14.5" x14ac:dyDescent="0.35">
      <c r="A99" s="5" t="s">
        <v>155</v>
      </c>
      <c r="B99" s="21">
        <v>133.07499999999996</v>
      </c>
      <c r="C99" s="22">
        <f t="shared" si="4"/>
        <v>1.3307499999999997</v>
      </c>
      <c r="D99" s="23">
        <f t="shared" si="5"/>
        <v>1.2097727272727268</v>
      </c>
      <c r="E99" s="35">
        <f t="shared" si="6"/>
        <v>1.0246727272727267</v>
      </c>
      <c r="AM99" s="3"/>
    </row>
    <row r="100" spans="1:39" ht="14.5" x14ac:dyDescent="0.35">
      <c r="A100" s="6">
        <v>38930</v>
      </c>
      <c r="B100" s="21">
        <v>132.73913043478262</v>
      </c>
      <c r="C100" s="22">
        <f t="shared" si="4"/>
        <v>1.3273913043478263</v>
      </c>
      <c r="D100" s="23">
        <f t="shared" si="5"/>
        <v>1.2067193675889329</v>
      </c>
      <c r="E100" s="35">
        <f t="shared" si="6"/>
        <v>1.0216193675889329</v>
      </c>
      <c r="AM100" s="3"/>
    </row>
    <row r="101" spans="1:39" ht="14.5" x14ac:dyDescent="0.35">
      <c r="A101" s="5" t="s">
        <v>156</v>
      </c>
      <c r="B101" s="21">
        <v>130.89999999999998</v>
      </c>
      <c r="C101" s="22">
        <f t="shared" ref="C101:C132" si="7">B101/$C$1</f>
        <v>1.3089999999999997</v>
      </c>
      <c r="D101" s="23">
        <f t="shared" si="5"/>
        <v>1.1899999999999997</v>
      </c>
      <c r="E101" s="35">
        <f t="shared" si="6"/>
        <v>1.0048999999999997</v>
      </c>
      <c r="AM101" s="3"/>
    </row>
    <row r="102" spans="1:39" ht="14.5" x14ac:dyDescent="0.35">
      <c r="A102" s="5" t="s">
        <v>157</v>
      </c>
      <c r="B102" s="21">
        <v>122.63</v>
      </c>
      <c r="C102" s="22">
        <f t="shared" si="7"/>
        <v>1.2262999999999999</v>
      </c>
      <c r="D102" s="23">
        <f t="shared" si="5"/>
        <v>1.1148181818181817</v>
      </c>
      <c r="E102" s="35">
        <f t="shared" si="6"/>
        <v>0.92971818181818167</v>
      </c>
      <c r="AM102" s="3"/>
    </row>
    <row r="103" spans="1:39" ht="14.5" x14ac:dyDescent="0.35">
      <c r="A103" s="6">
        <v>38961</v>
      </c>
      <c r="B103" s="21">
        <v>126.96190476190473</v>
      </c>
      <c r="C103" s="22">
        <f t="shared" si="7"/>
        <v>1.2696190476190474</v>
      </c>
      <c r="D103" s="23">
        <f t="shared" si="5"/>
        <v>1.154199134199134</v>
      </c>
      <c r="E103" s="35">
        <f t="shared" si="6"/>
        <v>0.96909913419913396</v>
      </c>
      <c r="AM103" s="3"/>
    </row>
    <row r="104" spans="1:39" ht="14.5" x14ac:dyDescent="0.35">
      <c r="A104" s="5" t="s">
        <v>158</v>
      </c>
      <c r="B104" s="21">
        <v>120.03999999999999</v>
      </c>
      <c r="C104" s="22">
        <f t="shared" si="7"/>
        <v>1.2003999999999999</v>
      </c>
      <c r="D104" s="23">
        <f t="shared" si="5"/>
        <v>1.0912727272727272</v>
      </c>
      <c r="E104" s="35">
        <f t="shared" si="6"/>
        <v>0.90617272727272713</v>
      </c>
      <c r="AM104" s="3"/>
    </row>
    <row r="105" spans="1:39" ht="14.5" x14ac:dyDescent="0.35">
      <c r="A105" s="5" t="s">
        <v>159</v>
      </c>
      <c r="B105" s="21">
        <v>119.30833333333334</v>
      </c>
      <c r="C105" s="22">
        <f t="shared" si="7"/>
        <v>1.1930833333333333</v>
      </c>
      <c r="D105" s="23">
        <f t="shared" si="5"/>
        <v>1.084621212121212</v>
      </c>
      <c r="E105" s="35">
        <f t="shared" si="6"/>
        <v>0.89952121212121194</v>
      </c>
      <c r="AM105" s="3"/>
    </row>
    <row r="106" spans="1:39" ht="14.5" x14ac:dyDescent="0.35">
      <c r="A106" s="6">
        <v>38991</v>
      </c>
      <c r="B106" s="21">
        <v>119.64090909090906</v>
      </c>
      <c r="C106" s="22">
        <f t="shared" si="7"/>
        <v>1.1964090909090905</v>
      </c>
      <c r="D106" s="23">
        <f t="shared" si="5"/>
        <v>1.0876446280991732</v>
      </c>
      <c r="E106" s="35">
        <f t="shared" si="6"/>
        <v>0.90254462809917313</v>
      </c>
      <c r="AM106" s="3"/>
    </row>
    <row r="107" spans="1:39" ht="14.5" x14ac:dyDescent="0.35">
      <c r="A107" s="5" t="s">
        <v>160</v>
      </c>
      <c r="B107" s="21">
        <v>115.38181818181816</v>
      </c>
      <c r="C107" s="22">
        <f t="shared" si="7"/>
        <v>1.1538181818181816</v>
      </c>
      <c r="D107" s="23">
        <f t="shared" si="5"/>
        <v>1.0489256198347106</v>
      </c>
      <c r="E107" s="35">
        <f t="shared" si="6"/>
        <v>0.86382561983471051</v>
      </c>
      <c r="AM107" s="3"/>
    </row>
    <row r="108" spans="1:39" ht="14.5" x14ac:dyDescent="0.35">
      <c r="A108" s="5" t="s">
        <v>161</v>
      </c>
      <c r="B108" s="21">
        <v>115.7</v>
      </c>
      <c r="C108" s="22">
        <f t="shared" si="7"/>
        <v>1.157</v>
      </c>
      <c r="D108" s="23">
        <f t="shared" si="5"/>
        <v>1.0518181818181818</v>
      </c>
      <c r="E108" s="35">
        <f t="shared" si="6"/>
        <v>0.86671818181818172</v>
      </c>
      <c r="AM108" s="3"/>
    </row>
    <row r="109" spans="1:39" ht="14.5" x14ac:dyDescent="0.35">
      <c r="A109" s="6">
        <v>39022</v>
      </c>
      <c r="B109" s="21">
        <v>115.5409090909091</v>
      </c>
      <c r="C109" s="22">
        <f t="shared" si="7"/>
        <v>1.1554090909090911</v>
      </c>
      <c r="D109" s="23">
        <f t="shared" si="5"/>
        <v>1.0503719008264463</v>
      </c>
      <c r="E109" s="35">
        <f t="shared" si="6"/>
        <v>0.86527190082644623</v>
      </c>
      <c r="AM109" s="3"/>
    </row>
    <row r="110" spans="1:39" ht="14.5" x14ac:dyDescent="0.35">
      <c r="A110" s="5" t="s">
        <v>162</v>
      </c>
      <c r="B110" s="21">
        <v>116.17272727272726</v>
      </c>
      <c r="C110" s="22">
        <f t="shared" si="7"/>
        <v>1.1617272727272725</v>
      </c>
      <c r="D110" s="23">
        <f t="shared" si="5"/>
        <v>1.0561157024793386</v>
      </c>
      <c r="E110" s="35">
        <f t="shared" si="6"/>
        <v>0.87101570247933857</v>
      </c>
      <c r="AM110" s="3"/>
    </row>
    <row r="111" spans="1:39" ht="14.5" x14ac:dyDescent="0.35">
      <c r="A111" s="5" t="s">
        <v>163</v>
      </c>
      <c r="B111" s="21">
        <v>118.25</v>
      </c>
      <c r="C111" s="22">
        <f t="shared" si="7"/>
        <v>1.1825000000000001</v>
      </c>
      <c r="D111" s="23">
        <f t="shared" si="5"/>
        <v>1.075</v>
      </c>
      <c r="E111" s="35">
        <f t="shared" si="6"/>
        <v>0.88989999999999991</v>
      </c>
      <c r="AM111" s="3"/>
    </row>
    <row r="112" spans="1:39" ht="14.5" x14ac:dyDescent="0.35">
      <c r="A112" s="6">
        <v>39052</v>
      </c>
      <c r="B112" s="21">
        <v>117.16190476190476</v>
      </c>
      <c r="C112" s="22">
        <f t="shared" si="7"/>
        <v>1.1716190476190476</v>
      </c>
      <c r="D112" s="23">
        <f t="shared" si="5"/>
        <v>1.0651082251082249</v>
      </c>
      <c r="E112" s="35">
        <f t="shared" si="6"/>
        <v>0.88000822510822485</v>
      </c>
      <c r="AM112" s="3"/>
    </row>
    <row r="113" spans="1:39" ht="14.5" x14ac:dyDescent="0.35">
      <c r="A113" s="5" t="s">
        <v>409</v>
      </c>
      <c r="B113" s="21">
        <v>116.20000000000003</v>
      </c>
      <c r="C113" s="22">
        <f t="shared" si="7"/>
        <v>1.1620000000000004</v>
      </c>
      <c r="D113" s="23">
        <f t="shared" si="5"/>
        <v>1.0563636363636366</v>
      </c>
      <c r="E113" s="35">
        <f t="shared" si="6"/>
        <v>0.87126363636363657</v>
      </c>
      <c r="AM113" s="3"/>
    </row>
    <row r="114" spans="1:39" ht="14.5" x14ac:dyDescent="0.35">
      <c r="A114" s="5" t="s">
        <v>165</v>
      </c>
      <c r="B114" s="21">
        <v>113.25</v>
      </c>
      <c r="C114" s="22">
        <f t="shared" si="7"/>
        <v>1.1325000000000001</v>
      </c>
      <c r="D114" s="23">
        <f t="shared" si="5"/>
        <v>1.0295454545454545</v>
      </c>
      <c r="E114" s="35">
        <f t="shared" si="6"/>
        <v>0.8444454545454545</v>
      </c>
      <c r="AM114" s="3"/>
    </row>
    <row r="115" spans="1:39" ht="14.5" x14ac:dyDescent="0.35">
      <c r="A115" s="6">
        <v>39083</v>
      </c>
      <c r="B115" s="21">
        <v>114.6608695652174</v>
      </c>
      <c r="C115" s="22">
        <f t="shared" si="7"/>
        <v>1.1466086956521739</v>
      </c>
      <c r="D115" s="23">
        <f t="shared" si="5"/>
        <v>1.0423715415019763</v>
      </c>
      <c r="E115" s="35">
        <f t="shared" si="6"/>
        <v>0.85727154150197626</v>
      </c>
    </row>
    <row r="116" spans="1:39" ht="14.5" x14ac:dyDescent="0.35">
      <c r="A116" s="5" t="s">
        <v>166</v>
      </c>
      <c r="B116" s="21">
        <v>115.55454545454549</v>
      </c>
      <c r="C116" s="22">
        <f t="shared" si="7"/>
        <v>1.1555454545454549</v>
      </c>
      <c r="D116" s="23">
        <f t="shared" si="5"/>
        <v>1.0504958677685952</v>
      </c>
      <c r="E116" s="35">
        <f t="shared" si="6"/>
        <v>0.86539586776859512</v>
      </c>
    </row>
    <row r="117" spans="1:39" ht="14.5" x14ac:dyDescent="0.35">
      <c r="A117" s="5" t="s">
        <v>167</v>
      </c>
      <c r="B117" s="21">
        <v>114.42222222222225</v>
      </c>
      <c r="C117" s="22">
        <f t="shared" si="7"/>
        <v>1.1442222222222225</v>
      </c>
      <c r="D117" s="23">
        <f t="shared" si="5"/>
        <v>1.0402020202020203</v>
      </c>
      <c r="E117" s="35">
        <f t="shared" si="6"/>
        <v>0.85510202020202031</v>
      </c>
    </row>
    <row r="118" spans="1:39" ht="14.5" x14ac:dyDescent="0.35">
      <c r="A118" s="6">
        <v>39114</v>
      </c>
      <c r="B118" s="21">
        <v>115.045</v>
      </c>
      <c r="C118" s="22">
        <f t="shared" si="7"/>
        <v>1.15045</v>
      </c>
      <c r="D118" s="23">
        <f t="shared" si="5"/>
        <v>1.0458636363636362</v>
      </c>
      <c r="E118" s="35">
        <f t="shared" si="6"/>
        <v>0.86076363636363618</v>
      </c>
    </row>
    <row r="119" spans="1:39" ht="14.5" x14ac:dyDescent="0.35">
      <c r="A119" s="5" t="s">
        <v>168</v>
      </c>
      <c r="B119" s="21">
        <v>116.07272727272726</v>
      </c>
      <c r="C119" s="22">
        <f t="shared" si="7"/>
        <v>1.1607272727272726</v>
      </c>
      <c r="D119" s="23">
        <f t="shared" si="5"/>
        <v>1.0552066115702476</v>
      </c>
      <c r="E119" s="35">
        <f t="shared" si="6"/>
        <v>0.8701066115702476</v>
      </c>
    </row>
    <row r="120" spans="1:39" ht="14.5" x14ac:dyDescent="0.35">
      <c r="A120" s="5" t="s">
        <v>169</v>
      </c>
      <c r="B120" s="21">
        <v>117.53636363636362</v>
      </c>
      <c r="C120" s="22">
        <f t="shared" si="7"/>
        <v>1.1753636363636362</v>
      </c>
      <c r="D120" s="23">
        <f t="shared" si="5"/>
        <v>1.0685123966942147</v>
      </c>
      <c r="E120" s="35">
        <f t="shared" si="6"/>
        <v>0.88341239669421467</v>
      </c>
    </row>
    <row r="121" spans="1:39" ht="14.5" x14ac:dyDescent="0.35">
      <c r="A121" s="6">
        <v>39142</v>
      </c>
      <c r="B121" s="21">
        <v>116.80454545454546</v>
      </c>
      <c r="C121" s="22">
        <f t="shared" si="7"/>
        <v>1.1680454545454546</v>
      </c>
      <c r="D121" s="23">
        <f t="shared" si="5"/>
        <v>1.0618595041322314</v>
      </c>
      <c r="E121" s="35">
        <f t="shared" si="6"/>
        <v>0.87675950413223136</v>
      </c>
    </row>
    <row r="122" spans="1:39" ht="14.5" x14ac:dyDescent="0.35">
      <c r="A122" s="5" t="s">
        <v>170</v>
      </c>
      <c r="B122" s="21">
        <v>120.29999999999998</v>
      </c>
      <c r="C122" s="22">
        <f t="shared" si="7"/>
        <v>1.2029999999999998</v>
      </c>
      <c r="D122" s="23">
        <f t="shared" si="5"/>
        <v>1.0936363636363635</v>
      </c>
      <c r="E122" s="35">
        <f t="shared" si="6"/>
        <v>0.90853636363636348</v>
      </c>
    </row>
    <row r="123" spans="1:39" ht="14.5" x14ac:dyDescent="0.35">
      <c r="A123" s="5" t="s">
        <v>171</v>
      </c>
      <c r="B123" s="21">
        <v>120.82727272727274</v>
      </c>
      <c r="C123" s="22">
        <f t="shared" si="7"/>
        <v>1.2082727272727274</v>
      </c>
      <c r="D123" s="23">
        <f t="shared" si="5"/>
        <v>1.0984297520661157</v>
      </c>
      <c r="E123" s="35">
        <f t="shared" si="6"/>
        <v>0.91332975206611566</v>
      </c>
    </row>
    <row r="124" spans="1:39" ht="14.5" x14ac:dyDescent="0.35">
      <c r="A124" s="6">
        <v>39173</v>
      </c>
      <c r="B124" s="21">
        <v>120.57619047619048</v>
      </c>
      <c r="C124" s="22">
        <f t="shared" si="7"/>
        <v>1.2057619047619048</v>
      </c>
      <c r="D124" s="23">
        <f t="shared" si="5"/>
        <v>1.0961471861471861</v>
      </c>
      <c r="E124" s="35">
        <f t="shared" si="6"/>
        <v>0.91104718614718605</v>
      </c>
    </row>
    <row r="125" spans="1:39" ht="14.5" x14ac:dyDescent="0.35">
      <c r="A125" s="5" t="s">
        <v>172</v>
      </c>
      <c r="B125" s="21">
        <v>121.62727272727274</v>
      </c>
      <c r="C125" s="22">
        <f t="shared" si="7"/>
        <v>1.2162727272727274</v>
      </c>
      <c r="D125" s="23">
        <f t="shared" si="5"/>
        <v>1.105702479338843</v>
      </c>
      <c r="E125" s="35">
        <f t="shared" si="6"/>
        <v>0.92060247933884298</v>
      </c>
    </row>
    <row r="126" spans="1:39" ht="14.5" x14ac:dyDescent="0.35">
      <c r="A126" s="5" t="s">
        <v>173</v>
      </c>
      <c r="B126" s="21">
        <v>122.76666666666667</v>
      </c>
      <c r="C126" s="22">
        <f t="shared" si="7"/>
        <v>1.2276666666666667</v>
      </c>
      <c r="D126" s="23">
        <f t="shared" si="5"/>
        <v>1.116060606060606</v>
      </c>
      <c r="E126" s="35">
        <f t="shared" si="6"/>
        <v>0.93096060606060593</v>
      </c>
    </row>
    <row r="127" spans="1:39" ht="14.5" x14ac:dyDescent="0.35">
      <c r="A127" s="6">
        <v>39203</v>
      </c>
      <c r="B127" s="21">
        <v>122.22173913043478</v>
      </c>
      <c r="C127" s="22">
        <f t="shared" si="7"/>
        <v>1.2222173913043479</v>
      </c>
      <c r="D127" s="23">
        <f t="shared" si="5"/>
        <v>1.111106719367589</v>
      </c>
      <c r="E127" s="35">
        <f t="shared" si="6"/>
        <v>0.92600671936758894</v>
      </c>
    </row>
    <row r="128" spans="1:39" ht="14.5" x14ac:dyDescent="0.35">
      <c r="A128" s="5" t="s">
        <v>174</v>
      </c>
      <c r="B128" s="21">
        <v>122.46363636363635</v>
      </c>
      <c r="C128" s="22">
        <f t="shared" si="7"/>
        <v>1.2246363636363635</v>
      </c>
      <c r="D128" s="23">
        <f t="shared" si="5"/>
        <v>1.1133057851239667</v>
      </c>
      <c r="E128" s="35">
        <f t="shared" si="6"/>
        <v>0.92820578512396668</v>
      </c>
    </row>
    <row r="129" spans="1:5" ht="14.5" x14ac:dyDescent="0.35">
      <c r="A129" s="5" t="s">
        <v>175</v>
      </c>
      <c r="B129" s="21">
        <v>122.42999999999999</v>
      </c>
      <c r="C129" s="22">
        <f t="shared" si="7"/>
        <v>1.2242999999999999</v>
      </c>
      <c r="D129" s="23">
        <f t="shared" si="5"/>
        <v>1.1129999999999998</v>
      </c>
      <c r="E129" s="35">
        <f t="shared" si="6"/>
        <v>0.92789999999999973</v>
      </c>
    </row>
    <row r="130" spans="1:5" ht="14.5" x14ac:dyDescent="0.35">
      <c r="A130" s="6">
        <v>39234</v>
      </c>
      <c r="B130" s="21">
        <v>122.44761904761906</v>
      </c>
      <c r="C130" s="22">
        <f t="shared" si="7"/>
        <v>1.2244761904761905</v>
      </c>
      <c r="D130" s="23">
        <f t="shared" si="5"/>
        <v>1.113160173160173</v>
      </c>
      <c r="E130" s="35">
        <f t="shared" si="6"/>
        <v>0.92806017316017297</v>
      </c>
    </row>
    <row r="131" spans="1:5" ht="14.5" x14ac:dyDescent="0.35">
      <c r="A131" s="5" t="s">
        <v>176</v>
      </c>
      <c r="B131" s="21">
        <v>122.24999999999997</v>
      </c>
      <c r="C131" s="22">
        <f t="shared" si="7"/>
        <v>1.2224999999999997</v>
      </c>
      <c r="D131" s="23">
        <f t="shared" si="5"/>
        <v>1.1113636363636361</v>
      </c>
      <c r="E131" s="35">
        <f t="shared" si="6"/>
        <v>0.92626363636363607</v>
      </c>
    </row>
    <row r="132" spans="1:5" ht="14.5" x14ac:dyDescent="0.35">
      <c r="A132" s="5" t="s">
        <v>177</v>
      </c>
      <c r="B132" s="21">
        <v>123.64166666666667</v>
      </c>
      <c r="C132" s="22">
        <f t="shared" si="7"/>
        <v>1.2364166666666667</v>
      </c>
      <c r="D132" s="23">
        <f t="shared" si="5"/>
        <v>1.1240151515151515</v>
      </c>
      <c r="E132" s="35">
        <f t="shared" si="6"/>
        <v>0.93891515151515148</v>
      </c>
    </row>
    <row r="133" spans="1:5" ht="14.5" x14ac:dyDescent="0.35">
      <c r="A133" s="6">
        <v>39264</v>
      </c>
      <c r="B133" s="21">
        <v>123.00909090909092</v>
      </c>
      <c r="C133" s="22">
        <f t="shared" ref="C133:C164" si="8">B133/$C$1</f>
        <v>1.2300909090909091</v>
      </c>
      <c r="D133" s="23">
        <f t="shared" si="5"/>
        <v>1.1182644628099172</v>
      </c>
      <c r="E133" s="35">
        <f t="shared" si="6"/>
        <v>0.93316446280991716</v>
      </c>
    </row>
    <row r="134" spans="1:5" ht="14.5" x14ac:dyDescent="0.35">
      <c r="A134" s="5" t="s">
        <v>178</v>
      </c>
      <c r="B134" s="21">
        <v>123.25454545454546</v>
      </c>
      <c r="C134" s="22">
        <f t="shared" si="8"/>
        <v>1.2325454545454546</v>
      </c>
      <c r="D134" s="23">
        <f t="shared" ref="D134:D187" si="9">C134/$D$1</f>
        <v>1.120495867768595</v>
      </c>
      <c r="E134" s="35">
        <f t="shared" ref="E134:E165" si="10">D134-$E$1</f>
        <v>0.93539586776859496</v>
      </c>
    </row>
    <row r="135" spans="1:5" ht="14.5" x14ac:dyDescent="0.35">
      <c r="A135" s="5" t="s">
        <v>179</v>
      </c>
      <c r="B135" s="21">
        <v>123.50833333333333</v>
      </c>
      <c r="C135" s="22">
        <f t="shared" si="8"/>
        <v>1.2350833333333333</v>
      </c>
      <c r="D135" s="23">
        <f t="shared" si="9"/>
        <v>1.1228030303030303</v>
      </c>
      <c r="E135" s="35">
        <f t="shared" si="10"/>
        <v>0.93770303030303026</v>
      </c>
    </row>
    <row r="136" spans="1:5" ht="14.5" x14ac:dyDescent="0.35">
      <c r="A136" s="6">
        <v>39295</v>
      </c>
      <c r="B136" s="21">
        <v>123.38695652173914</v>
      </c>
      <c r="C136" s="22">
        <f t="shared" si="8"/>
        <v>1.2338695652173914</v>
      </c>
      <c r="D136" s="23">
        <f t="shared" si="9"/>
        <v>1.1216996047430829</v>
      </c>
      <c r="E136" s="35">
        <f t="shared" si="10"/>
        <v>0.9365996047430829</v>
      </c>
    </row>
    <row r="137" spans="1:5" ht="14.5" x14ac:dyDescent="0.35">
      <c r="A137" s="5" t="s">
        <v>180</v>
      </c>
      <c r="B137" s="21">
        <v>126.25</v>
      </c>
      <c r="C137" s="22">
        <f t="shared" si="8"/>
        <v>1.2625</v>
      </c>
      <c r="D137" s="23">
        <f t="shared" si="9"/>
        <v>1.1477272727272725</v>
      </c>
      <c r="E137" s="35">
        <f t="shared" si="10"/>
        <v>0.96262727272727244</v>
      </c>
    </row>
    <row r="138" spans="1:5" ht="14.5" x14ac:dyDescent="0.35">
      <c r="A138" s="5" t="s">
        <v>181</v>
      </c>
      <c r="B138" s="21">
        <v>129.55000000000001</v>
      </c>
      <c r="C138" s="22">
        <f t="shared" si="8"/>
        <v>1.2955000000000001</v>
      </c>
      <c r="D138" s="23">
        <f t="shared" si="9"/>
        <v>1.1777272727272727</v>
      </c>
      <c r="E138" s="35">
        <f t="shared" si="10"/>
        <v>0.99262727272727269</v>
      </c>
    </row>
    <row r="139" spans="1:5" ht="14.5" x14ac:dyDescent="0.35">
      <c r="A139" s="6">
        <v>39326</v>
      </c>
      <c r="B139" s="21">
        <v>127.90000000000002</v>
      </c>
      <c r="C139" s="22">
        <f t="shared" si="8"/>
        <v>1.2790000000000001</v>
      </c>
      <c r="D139" s="23">
        <f t="shared" si="9"/>
        <v>1.1627272727272728</v>
      </c>
      <c r="E139" s="35">
        <f t="shared" si="10"/>
        <v>0.97762727272727279</v>
      </c>
    </row>
    <row r="140" spans="1:5" ht="14.5" x14ac:dyDescent="0.35">
      <c r="A140" s="5" t="s">
        <v>182</v>
      </c>
      <c r="B140" s="21">
        <v>125.91818181818185</v>
      </c>
      <c r="C140" s="22">
        <f t="shared" si="8"/>
        <v>1.2591818181818184</v>
      </c>
      <c r="D140" s="23">
        <f t="shared" si="9"/>
        <v>1.1447107438016531</v>
      </c>
      <c r="E140" s="35">
        <f t="shared" si="10"/>
        <v>0.95961074380165301</v>
      </c>
    </row>
    <row r="141" spans="1:5" ht="14.5" x14ac:dyDescent="0.35">
      <c r="A141" s="5" t="s">
        <v>183</v>
      </c>
      <c r="B141" s="21">
        <v>126.43333333333332</v>
      </c>
      <c r="C141" s="22">
        <f t="shared" si="8"/>
        <v>1.2643333333333333</v>
      </c>
      <c r="D141" s="23">
        <f t="shared" si="9"/>
        <v>1.1493939393939392</v>
      </c>
      <c r="E141" s="35">
        <f t="shared" si="10"/>
        <v>0.96429393939393915</v>
      </c>
    </row>
    <row r="142" spans="1:5" ht="14.5" x14ac:dyDescent="0.35">
      <c r="A142" s="6">
        <v>39356</v>
      </c>
      <c r="B142" s="21">
        <v>126.18695652173916</v>
      </c>
      <c r="C142" s="22">
        <f t="shared" si="8"/>
        <v>1.2618695652173917</v>
      </c>
      <c r="D142" s="23">
        <f t="shared" si="9"/>
        <v>1.1471541501976288</v>
      </c>
      <c r="E142" s="35">
        <f t="shared" si="10"/>
        <v>0.96205415019762874</v>
      </c>
    </row>
    <row r="143" spans="1:5" ht="14.5" x14ac:dyDescent="0.35">
      <c r="A143" s="5" t="s">
        <v>184</v>
      </c>
      <c r="B143" s="21">
        <v>131.05454545454543</v>
      </c>
      <c r="C143" s="22">
        <f t="shared" si="8"/>
        <v>1.3105454545454542</v>
      </c>
      <c r="D143" s="23">
        <f t="shared" si="9"/>
        <v>1.1914049586776856</v>
      </c>
      <c r="E143" s="35">
        <f t="shared" si="10"/>
        <v>1.0063049586776855</v>
      </c>
    </row>
    <row r="144" spans="1:5" ht="14.5" x14ac:dyDescent="0.35">
      <c r="A144" s="5" t="s">
        <v>185</v>
      </c>
      <c r="B144" s="21">
        <v>137.80000000000001</v>
      </c>
      <c r="C144" s="22">
        <f t="shared" si="8"/>
        <v>1.3780000000000001</v>
      </c>
      <c r="D144" s="23">
        <f t="shared" si="9"/>
        <v>1.2527272727272727</v>
      </c>
      <c r="E144" s="35">
        <f t="shared" si="10"/>
        <v>1.0676272727272726</v>
      </c>
    </row>
    <row r="145" spans="1:5" ht="14.5" x14ac:dyDescent="0.35">
      <c r="A145" s="6">
        <v>39387</v>
      </c>
      <c r="B145" s="21">
        <v>134.42727272727274</v>
      </c>
      <c r="C145" s="22">
        <f t="shared" si="8"/>
        <v>1.3442727272727273</v>
      </c>
      <c r="D145" s="23">
        <f t="shared" si="9"/>
        <v>1.2220661157024792</v>
      </c>
      <c r="E145" s="35">
        <f t="shared" si="10"/>
        <v>1.0369661157024792</v>
      </c>
    </row>
    <row r="146" spans="1:5" ht="14.5" x14ac:dyDescent="0.35">
      <c r="A146" s="5" t="s">
        <v>186</v>
      </c>
      <c r="B146" s="21">
        <v>139.57999999999998</v>
      </c>
      <c r="C146" s="22">
        <f t="shared" si="8"/>
        <v>1.3957999999999999</v>
      </c>
      <c r="D146" s="23">
        <f t="shared" si="9"/>
        <v>1.2689090909090908</v>
      </c>
      <c r="E146" s="35">
        <f t="shared" si="10"/>
        <v>1.0838090909090907</v>
      </c>
    </row>
    <row r="147" spans="1:5" ht="14.5" x14ac:dyDescent="0.35">
      <c r="A147" s="5" t="s">
        <v>187</v>
      </c>
      <c r="B147" s="21">
        <v>141.65454545454546</v>
      </c>
      <c r="C147" s="22">
        <f t="shared" si="8"/>
        <v>1.4165454545454546</v>
      </c>
      <c r="D147" s="23">
        <f t="shared" si="9"/>
        <v>1.2877685950413222</v>
      </c>
      <c r="E147" s="35">
        <f t="shared" si="10"/>
        <v>1.1026685950413222</v>
      </c>
    </row>
    <row r="148" spans="1:5" ht="14.5" x14ac:dyDescent="0.35">
      <c r="A148" s="6">
        <v>39417</v>
      </c>
      <c r="B148" s="21">
        <v>140.66666666666669</v>
      </c>
      <c r="C148" s="22">
        <f t="shared" si="8"/>
        <v>1.406666666666667</v>
      </c>
      <c r="D148" s="23">
        <f t="shared" si="9"/>
        <v>1.278787878787879</v>
      </c>
      <c r="E148" s="35">
        <f t="shared" si="10"/>
        <v>1.093687878787879</v>
      </c>
    </row>
    <row r="149" spans="1:5" ht="14.5" x14ac:dyDescent="0.35">
      <c r="A149" s="5" t="s">
        <v>410</v>
      </c>
      <c r="B149" s="21">
        <v>142.36363636363635</v>
      </c>
      <c r="C149" s="22">
        <f t="shared" si="8"/>
        <v>1.4236363636363634</v>
      </c>
      <c r="D149" s="23">
        <f t="shared" si="9"/>
        <v>1.2942148760330574</v>
      </c>
      <c r="E149" s="35">
        <f t="shared" si="10"/>
        <v>1.1091148760330574</v>
      </c>
    </row>
    <row r="150" spans="1:5" ht="14.5" x14ac:dyDescent="0.35">
      <c r="A150" s="5" t="s">
        <v>189</v>
      </c>
      <c r="B150" s="21">
        <v>136.4</v>
      </c>
      <c r="C150" s="22">
        <f t="shared" si="8"/>
        <v>1.3640000000000001</v>
      </c>
      <c r="D150" s="23">
        <f t="shared" si="9"/>
        <v>1.24</v>
      </c>
      <c r="E150" s="35">
        <f t="shared" si="10"/>
        <v>1.0548999999999999</v>
      </c>
    </row>
    <row r="151" spans="1:5" ht="14.5" x14ac:dyDescent="0.35">
      <c r="A151" s="6">
        <v>39448</v>
      </c>
      <c r="B151" s="21">
        <v>139.25217391304349</v>
      </c>
      <c r="C151" s="22">
        <f t="shared" si="8"/>
        <v>1.392521739130435</v>
      </c>
      <c r="D151" s="23">
        <f t="shared" si="9"/>
        <v>1.2659288537549407</v>
      </c>
      <c r="E151" s="35">
        <f t="shared" si="10"/>
        <v>1.0808288537549406</v>
      </c>
    </row>
    <row r="152" spans="1:5" ht="14.5" x14ac:dyDescent="0.35">
      <c r="A152" s="5" t="s">
        <v>190</v>
      </c>
      <c r="B152" s="21">
        <v>134.71818181818182</v>
      </c>
      <c r="C152" s="22">
        <f t="shared" si="8"/>
        <v>1.3471818181818183</v>
      </c>
      <c r="D152" s="23">
        <f t="shared" si="9"/>
        <v>1.2247107438016529</v>
      </c>
      <c r="E152" s="35">
        <f t="shared" si="10"/>
        <v>1.0396107438016529</v>
      </c>
    </row>
    <row r="153" spans="1:5" ht="14.5" x14ac:dyDescent="0.35">
      <c r="A153" s="5" t="s">
        <v>191</v>
      </c>
      <c r="B153" s="21">
        <v>138.60999999999999</v>
      </c>
      <c r="C153" s="22">
        <f t="shared" si="8"/>
        <v>1.3860999999999999</v>
      </c>
      <c r="D153" s="23">
        <f t="shared" si="9"/>
        <v>1.2600909090909089</v>
      </c>
      <c r="E153" s="35">
        <f t="shared" si="10"/>
        <v>1.0749909090909089</v>
      </c>
    </row>
    <row r="154" spans="1:5" ht="14.5" x14ac:dyDescent="0.35">
      <c r="A154" s="6">
        <v>39479</v>
      </c>
      <c r="B154" s="21">
        <v>136.57142857142858</v>
      </c>
      <c r="C154" s="22">
        <f t="shared" si="8"/>
        <v>1.3657142857142859</v>
      </c>
      <c r="D154" s="23">
        <f t="shared" si="9"/>
        <v>1.2415584415584415</v>
      </c>
      <c r="E154" s="35">
        <f t="shared" si="10"/>
        <v>1.0564584415584415</v>
      </c>
    </row>
    <row r="155" spans="1:5" ht="14.5" x14ac:dyDescent="0.35">
      <c r="A155" s="5" t="s">
        <v>192</v>
      </c>
      <c r="B155" s="21">
        <v>141.65</v>
      </c>
      <c r="C155" s="22">
        <f t="shared" si="8"/>
        <v>1.4165000000000001</v>
      </c>
      <c r="D155" s="23">
        <f t="shared" si="9"/>
        <v>1.2877272727272726</v>
      </c>
      <c r="E155" s="35">
        <f t="shared" si="10"/>
        <v>1.1026272727272726</v>
      </c>
    </row>
    <row r="156" spans="1:5" ht="14.5" x14ac:dyDescent="0.35">
      <c r="A156" s="5" t="s">
        <v>193</v>
      </c>
      <c r="B156" s="21">
        <v>150.03636363636366</v>
      </c>
      <c r="C156" s="22">
        <f t="shared" si="8"/>
        <v>1.5003636363636366</v>
      </c>
      <c r="D156" s="23">
        <f t="shared" si="9"/>
        <v>1.3639669421487604</v>
      </c>
      <c r="E156" s="35">
        <f t="shared" si="10"/>
        <v>1.1788669421487603</v>
      </c>
    </row>
    <row r="157" spans="1:5" ht="14.5" x14ac:dyDescent="0.35">
      <c r="A157" s="6">
        <v>39508</v>
      </c>
      <c r="B157" s="21">
        <v>146.04285714285712</v>
      </c>
      <c r="C157" s="22">
        <f t="shared" si="8"/>
        <v>1.4604285714285712</v>
      </c>
      <c r="D157" s="23">
        <f t="shared" si="9"/>
        <v>1.3276623376623373</v>
      </c>
      <c r="E157" s="35">
        <f t="shared" si="10"/>
        <v>1.1425623376623373</v>
      </c>
    </row>
    <row r="158" spans="1:5" ht="14.5" x14ac:dyDescent="0.35">
      <c r="A158" s="5" t="s">
        <v>194</v>
      </c>
      <c r="B158" s="21">
        <v>152.98181818181817</v>
      </c>
      <c r="C158" s="22">
        <f t="shared" si="8"/>
        <v>1.5298181818181817</v>
      </c>
      <c r="D158" s="23">
        <f t="shared" si="9"/>
        <v>1.3907438016528924</v>
      </c>
      <c r="E158" s="35">
        <f t="shared" si="10"/>
        <v>1.2056438016528923</v>
      </c>
    </row>
    <row r="159" spans="1:5" ht="14.5" x14ac:dyDescent="0.35">
      <c r="A159" s="5" t="s">
        <v>195</v>
      </c>
      <c r="B159" s="21">
        <v>159</v>
      </c>
      <c r="C159" s="22">
        <f t="shared" si="8"/>
        <v>1.59</v>
      </c>
      <c r="D159" s="23">
        <f t="shared" si="9"/>
        <v>1.4454545454545453</v>
      </c>
      <c r="E159" s="35">
        <f t="shared" si="10"/>
        <v>1.2603545454545453</v>
      </c>
    </row>
    <row r="160" spans="1:5" ht="14.5" x14ac:dyDescent="0.35">
      <c r="A160" s="6">
        <v>39539</v>
      </c>
      <c r="B160" s="21">
        <v>155.99090909090913</v>
      </c>
      <c r="C160" s="22">
        <f t="shared" si="8"/>
        <v>1.5599090909090914</v>
      </c>
      <c r="D160" s="23">
        <f t="shared" si="9"/>
        <v>1.4180991735537194</v>
      </c>
      <c r="E160" s="35">
        <f t="shared" si="10"/>
        <v>1.2329991735537194</v>
      </c>
    </row>
    <row r="161" spans="1:5" ht="14.5" x14ac:dyDescent="0.35">
      <c r="A161" s="5" t="s">
        <v>196</v>
      </c>
      <c r="B161" s="21">
        <v>159.69999999999999</v>
      </c>
      <c r="C161" s="22">
        <f t="shared" si="8"/>
        <v>1.597</v>
      </c>
      <c r="D161" s="23">
        <f t="shared" si="9"/>
        <v>1.4518181818181817</v>
      </c>
      <c r="E161" s="35">
        <f t="shared" si="10"/>
        <v>1.2667181818181816</v>
      </c>
    </row>
    <row r="162" spans="1:5" ht="14.5" x14ac:dyDescent="0.35">
      <c r="A162" s="5" t="s">
        <v>197</v>
      </c>
      <c r="B162" s="21">
        <v>171.26363636363632</v>
      </c>
      <c r="C162" s="22">
        <f t="shared" si="8"/>
        <v>1.7126363636363633</v>
      </c>
      <c r="D162" s="23">
        <f t="shared" si="9"/>
        <v>1.5569421487603301</v>
      </c>
      <c r="E162" s="35">
        <f t="shared" si="10"/>
        <v>1.3718421487603301</v>
      </c>
    </row>
    <row r="163" spans="1:5" ht="14.5" x14ac:dyDescent="0.35">
      <c r="A163" s="6">
        <v>39569</v>
      </c>
      <c r="B163" s="21">
        <v>165.4818181818182</v>
      </c>
      <c r="C163" s="22">
        <f t="shared" si="8"/>
        <v>1.654818181818182</v>
      </c>
      <c r="D163" s="23">
        <f t="shared" si="9"/>
        <v>1.5043801652892561</v>
      </c>
      <c r="E163" s="35">
        <f t="shared" si="10"/>
        <v>1.3192801652892561</v>
      </c>
    </row>
    <row r="164" spans="1:5" ht="14.5" x14ac:dyDescent="0.35">
      <c r="A164" s="5" t="s">
        <v>198</v>
      </c>
      <c r="B164" s="21">
        <v>173.15000000000003</v>
      </c>
      <c r="C164" s="22">
        <f t="shared" si="8"/>
        <v>1.7315000000000003</v>
      </c>
      <c r="D164" s="23">
        <f t="shared" si="9"/>
        <v>1.5740909090909092</v>
      </c>
      <c r="E164" s="35">
        <f t="shared" si="10"/>
        <v>1.3889909090909092</v>
      </c>
    </row>
    <row r="165" spans="1:5" ht="14.5" x14ac:dyDescent="0.35">
      <c r="A165" s="5" t="s">
        <v>199</v>
      </c>
      <c r="B165" s="21">
        <v>177.59090909090909</v>
      </c>
      <c r="C165" s="22">
        <f t="shared" ref="C165:C187" si="11">B165/$C$1</f>
        <v>1.7759090909090909</v>
      </c>
      <c r="D165" s="23">
        <f t="shared" si="9"/>
        <v>1.6144628099173552</v>
      </c>
      <c r="E165" s="35">
        <f t="shared" si="10"/>
        <v>1.4293628099173552</v>
      </c>
    </row>
    <row r="166" spans="1:5" ht="14.5" x14ac:dyDescent="0.35">
      <c r="A166" s="6">
        <v>39600</v>
      </c>
      <c r="B166" s="21">
        <v>175.47619047619051</v>
      </c>
      <c r="C166" s="22">
        <f t="shared" si="11"/>
        <v>1.7547619047619052</v>
      </c>
      <c r="D166" s="23">
        <f t="shared" si="9"/>
        <v>1.5952380952380956</v>
      </c>
      <c r="E166" s="35">
        <f t="shared" ref="E166:E184" si="12">D166-$E$1</f>
        <v>1.4101380952380955</v>
      </c>
    </row>
    <row r="167" spans="1:5" ht="14.5" x14ac:dyDescent="0.35">
      <c r="A167" s="5" t="s">
        <v>200</v>
      </c>
      <c r="B167" s="21">
        <v>179.95454545454547</v>
      </c>
      <c r="C167" s="22">
        <f t="shared" si="11"/>
        <v>1.7995454545454548</v>
      </c>
      <c r="D167" s="23">
        <f t="shared" si="9"/>
        <v>1.6359504132231406</v>
      </c>
      <c r="E167" s="35">
        <f t="shared" si="12"/>
        <v>1.4508504132231406</v>
      </c>
    </row>
    <row r="168" spans="1:5" ht="14.5" x14ac:dyDescent="0.35">
      <c r="A168" s="5" t="s">
        <v>201</v>
      </c>
      <c r="B168" s="21">
        <v>174.125</v>
      </c>
      <c r="C168" s="22">
        <f t="shared" si="11"/>
        <v>1.74125</v>
      </c>
      <c r="D168" s="23">
        <f t="shared" si="9"/>
        <v>1.5829545454545453</v>
      </c>
      <c r="E168" s="35">
        <f t="shared" si="12"/>
        <v>1.3978545454545452</v>
      </c>
    </row>
    <row r="169" spans="1:5" ht="14.5" x14ac:dyDescent="0.35">
      <c r="A169" s="6">
        <v>39630</v>
      </c>
      <c r="B169" s="21">
        <v>176.91304347826087</v>
      </c>
      <c r="C169" s="22">
        <f t="shared" si="11"/>
        <v>1.7691304347826087</v>
      </c>
      <c r="D169" s="23">
        <f t="shared" si="9"/>
        <v>1.6083003952569168</v>
      </c>
      <c r="E169" s="35">
        <f t="shared" si="12"/>
        <v>1.4232003952569168</v>
      </c>
    </row>
    <row r="170" spans="1:5" ht="14.5" x14ac:dyDescent="0.35">
      <c r="A170" s="5" t="s">
        <v>202</v>
      </c>
      <c r="B170" s="21">
        <v>162.5</v>
      </c>
      <c r="C170" s="22">
        <f t="shared" si="11"/>
        <v>1.625</v>
      </c>
      <c r="D170" s="23">
        <f t="shared" si="9"/>
        <v>1.4772727272727271</v>
      </c>
      <c r="E170" s="35">
        <f t="shared" si="12"/>
        <v>1.292172727272727</v>
      </c>
    </row>
    <row r="171" spans="1:5" ht="14.5" x14ac:dyDescent="0.35">
      <c r="A171" s="5" t="s">
        <v>203</v>
      </c>
      <c r="B171" s="21">
        <v>158.47300000000001</v>
      </c>
      <c r="C171" s="22">
        <f t="shared" si="11"/>
        <v>1.5847300000000002</v>
      </c>
      <c r="D171" s="23">
        <f t="shared" si="9"/>
        <v>1.4406636363636365</v>
      </c>
      <c r="E171" s="35">
        <f t="shared" si="12"/>
        <v>1.2555636363636364</v>
      </c>
    </row>
    <row r="172" spans="1:5" ht="14.5" x14ac:dyDescent="0.35">
      <c r="A172" s="6">
        <v>39661</v>
      </c>
      <c r="B172" s="21">
        <v>160.58000000000001</v>
      </c>
      <c r="C172" s="22">
        <f t="shared" si="11"/>
        <v>1.6058000000000001</v>
      </c>
      <c r="D172" s="23">
        <f t="shared" si="9"/>
        <v>1.4598181818181819</v>
      </c>
      <c r="E172" s="35">
        <f t="shared" si="12"/>
        <v>1.2747181818181819</v>
      </c>
    </row>
    <row r="173" spans="1:5" ht="14.5" x14ac:dyDescent="0.35">
      <c r="A173" s="5" t="s">
        <v>204</v>
      </c>
      <c r="B173" s="21">
        <v>159.91818181818181</v>
      </c>
      <c r="C173" s="22">
        <f t="shared" si="11"/>
        <v>1.599181818181818</v>
      </c>
      <c r="D173" s="23">
        <f t="shared" si="9"/>
        <v>1.4538016528925617</v>
      </c>
      <c r="E173" s="35">
        <f t="shared" si="12"/>
        <v>1.2687016528925616</v>
      </c>
    </row>
    <row r="174" spans="1:5" ht="14.5" x14ac:dyDescent="0.35">
      <c r="A174" s="5" t="s">
        <v>205</v>
      </c>
      <c r="B174" s="21">
        <v>155.8727272727273</v>
      </c>
      <c r="C174" s="22">
        <f t="shared" si="11"/>
        <v>1.558727272727273</v>
      </c>
      <c r="D174" s="23">
        <f t="shared" si="9"/>
        <v>1.4170247933884299</v>
      </c>
      <c r="E174" s="35">
        <f t="shared" si="12"/>
        <v>1.2319247933884299</v>
      </c>
    </row>
    <row r="175" spans="1:5" ht="14.5" x14ac:dyDescent="0.35">
      <c r="A175" s="6">
        <v>39692</v>
      </c>
      <c r="B175" s="21">
        <v>157.89545454545456</v>
      </c>
      <c r="C175" s="22">
        <f t="shared" si="11"/>
        <v>1.5789545454545455</v>
      </c>
      <c r="D175" s="23">
        <f t="shared" si="9"/>
        <v>1.4354132231404957</v>
      </c>
      <c r="E175" s="35">
        <f t="shared" si="12"/>
        <v>1.2503132231404956</v>
      </c>
    </row>
    <row r="176" spans="1:5" ht="14.5" x14ac:dyDescent="0.35">
      <c r="A176" s="5" t="s">
        <v>206</v>
      </c>
      <c r="B176" s="21">
        <v>152.24545454545455</v>
      </c>
      <c r="C176" s="22">
        <f t="shared" si="11"/>
        <v>1.5224545454545455</v>
      </c>
      <c r="D176" s="23">
        <f t="shared" si="9"/>
        <v>1.3840495867768594</v>
      </c>
      <c r="E176" s="35">
        <f t="shared" si="12"/>
        <v>1.1989495867768594</v>
      </c>
    </row>
    <row r="177" spans="1:40" ht="14.5" x14ac:dyDescent="0.35">
      <c r="A177" s="5" t="s">
        <v>207</v>
      </c>
      <c r="B177" s="21">
        <v>144.1333333333333</v>
      </c>
      <c r="C177" s="22">
        <f t="shared" si="11"/>
        <v>1.4413333333333329</v>
      </c>
      <c r="D177" s="23">
        <f t="shared" si="9"/>
        <v>1.3103030303030299</v>
      </c>
      <c r="E177" s="35">
        <f t="shared" si="12"/>
        <v>1.1252030303030298</v>
      </c>
    </row>
    <row r="178" spans="1:40" ht="14.5" x14ac:dyDescent="0.35">
      <c r="A178" s="6">
        <v>39722</v>
      </c>
      <c r="B178" s="21">
        <v>148.01304347826087</v>
      </c>
      <c r="C178" s="22">
        <f t="shared" si="11"/>
        <v>1.4801304347826088</v>
      </c>
      <c r="D178" s="23">
        <f t="shared" si="9"/>
        <v>1.3455731225296441</v>
      </c>
      <c r="E178" s="35">
        <f t="shared" si="12"/>
        <v>1.1604731225296441</v>
      </c>
    </row>
    <row r="179" spans="1:40" ht="14.5" x14ac:dyDescent="0.35">
      <c r="A179" s="5" t="s">
        <v>208</v>
      </c>
      <c r="B179" s="21">
        <v>140.24</v>
      </c>
      <c r="C179" s="22">
        <f t="shared" si="11"/>
        <v>1.4024000000000001</v>
      </c>
      <c r="D179" s="23">
        <f t="shared" si="9"/>
        <v>1.274909090909091</v>
      </c>
      <c r="E179" s="35">
        <f t="shared" si="12"/>
        <v>1.0898090909090909</v>
      </c>
    </row>
    <row r="180" spans="1:40" ht="14.5" x14ac:dyDescent="0.35">
      <c r="A180" s="5" t="s">
        <v>209</v>
      </c>
      <c r="B180" s="21">
        <v>132.77000000000004</v>
      </c>
      <c r="C180" s="22">
        <f t="shared" si="11"/>
        <v>1.3277000000000003</v>
      </c>
      <c r="D180" s="23">
        <f t="shared" si="9"/>
        <v>1.2070000000000003</v>
      </c>
      <c r="E180" s="35">
        <f t="shared" si="12"/>
        <v>1.0219000000000003</v>
      </c>
    </row>
    <row r="181" spans="1:40" ht="14.5" x14ac:dyDescent="0.35">
      <c r="A181" s="6">
        <v>39753</v>
      </c>
      <c r="B181" s="21">
        <v>136.505</v>
      </c>
      <c r="C181" s="22">
        <f t="shared" si="11"/>
        <v>1.3650499999999999</v>
      </c>
      <c r="D181" s="23">
        <f t="shared" si="9"/>
        <v>1.2409545454545452</v>
      </c>
      <c r="E181" s="35">
        <f t="shared" si="12"/>
        <v>1.0558545454545452</v>
      </c>
    </row>
    <row r="182" spans="1:40" ht="14.5" x14ac:dyDescent="0.35">
      <c r="A182" s="8" t="s">
        <v>210</v>
      </c>
      <c r="B182" s="14">
        <v>126.045454545455</v>
      </c>
      <c r="C182" s="22">
        <f t="shared" si="11"/>
        <v>1.2604545454545499</v>
      </c>
      <c r="D182" s="23">
        <f t="shared" si="9"/>
        <v>1.1458677685950454</v>
      </c>
      <c r="E182" s="35">
        <f t="shared" si="12"/>
        <v>0.96076776859504531</v>
      </c>
    </row>
    <row r="183" spans="1:40" ht="14.5" x14ac:dyDescent="0.35">
      <c r="A183" s="8" t="s">
        <v>211</v>
      </c>
      <c r="B183" s="21">
        <v>118.55</v>
      </c>
      <c r="C183" s="22">
        <f t="shared" si="11"/>
        <v>1.1855</v>
      </c>
      <c r="D183" s="23">
        <f t="shared" si="9"/>
        <v>1.0777272727272726</v>
      </c>
      <c r="E183" s="35">
        <f t="shared" si="12"/>
        <v>0.8926272727272726</v>
      </c>
      <c r="F183" s="7"/>
      <c r="G183" s="7"/>
      <c r="H183" s="7"/>
    </row>
    <row r="184" spans="1:40" ht="14.5" x14ac:dyDescent="0.35">
      <c r="A184" s="9">
        <v>39783</v>
      </c>
      <c r="B184" s="21">
        <v>122.13478260869564</v>
      </c>
      <c r="C184" s="22">
        <f t="shared" si="11"/>
        <v>1.2213478260869564</v>
      </c>
      <c r="D184" s="23">
        <f t="shared" si="9"/>
        <v>1.1103162055335967</v>
      </c>
      <c r="E184" s="35">
        <f t="shared" si="12"/>
        <v>0.92521620553359663</v>
      </c>
      <c r="H184" s="30"/>
      <c r="I184" s="30"/>
      <c r="AN184" s="2" t="s">
        <v>411</v>
      </c>
    </row>
    <row r="185" spans="1:40" ht="14.5" x14ac:dyDescent="0.35">
      <c r="A185" s="16" t="s">
        <v>212</v>
      </c>
      <c r="B185" s="24">
        <v>114.681818181818</v>
      </c>
      <c r="C185" s="25">
        <f t="shared" si="11"/>
        <v>1.14681818181818</v>
      </c>
      <c r="D185" s="17">
        <f t="shared" si="9"/>
        <v>1.0425619834710727</v>
      </c>
      <c r="E185" s="36">
        <f t="shared" ref="E185:E202" si="13">D185-$F$1</f>
        <v>0.87113198347107268</v>
      </c>
      <c r="F185" s="17"/>
      <c r="G185" s="17"/>
      <c r="H185" s="23"/>
      <c r="AM185" s="18"/>
    </row>
    <row r="186" spans="1:40" ht="14.5" x14ac:dyDescent="0.35">
      <c r="A186" t="s">
        <v>213</v>
      </c>
      <c r="B186" s="21">
        <v>114.53636363636362</v>
      </c>
      <c r="C186" s="22">
        <f t="shared" si="11"/>
        <v>1.1453636363636361</v>
      </c>
      <c r="D186" s="23">
        <f t="shared" si="9"/>
        <v>1.0412396694214874</v>
      </c>
      <c r="E186" s="35">
        <f t="shared" si="13"/>
        <v>0.86980966942148741</v>
      </c>
    </row>
    <row r="187" spans="1:40" ht="14.5" x14ac:dyDescent="0.35">
      <c r="A187" s="6">
        <v>39814</v>
      </c>
      <c r="B187" s="21">
        <v>114.60909090909091</v>
      </c>
      <c r="C187" s="22">
        <f t="shared" si="11"/>
        <v>1.146090909090909</v>
      </c>
      <c r="D187" s="23">
        <f t="shared" si="9"/>
        <v>1.0419008264462808</v>
      </c>
      <c r="E187" s="35">
        <f t="shared" si="13"/>
        <v>0.87047082644628082</v>
      </c>
    </row>
    <row r="188" spans="1:40" ht="14.5" x14ac:dyDescent="0.35">
      <c r="A188" s="5" t="s">
        <v>214</v>
      </c>
      <c r="B188" s="19">
        <v>115.35</v>
      </c>
      <c r="C188" s="22">
        <f t="shared" ref="C188:C236" si="14">B188/$C$1</f>
        <v>1.1535</v>
      </c>
      <c r="D188" s="23">
        <f t="shared" ref="D188:D236" si="15">C188/$D$1</f>
        <v>1.0486363636363636</v>
      </c>
      <c r="E188" s="35">
        <f t="shared" si="13"/>
        <v>0.87720636363636362</v>
      </c>
    </row>
    <row r="189" spans="1:40" ht="14.5" x14ac:dyDescent="0.35">
      <c r="A189" s="5" t="s">
        <v>215</v>
      </c>
      <c r="B189" s="21">
        <v>114.11999999999998</v>
      </c>
      <c r="C189" s="22">
        <f t="shared" si="14"/>
        <v>1.1411999999999998</v>
      </c>
      <c r="D189" s="23">
        <f t="shared" si="15"/>
        <v>1.0374545454545452</v>
      </c>
      <c r="E189" s="35">
        <f t="shared" si="13"/>
        <v>0.86602454545454521</v>
      </c>
    </row>
    <row r="190" spans="1:40" ht="14.5" x14ac:dyDescent="0.35">
      <c r="A190" s="9">
        <v>39845</v>
      </c>
      <c r="B190" s="27">
        <v>114.73499999999999</v>
      </c>
      <c r="C190" s="22">
        <f t="shared" si="14"/>
        <v>1.1473499999999999</v>
      </c>
      <c r="D190" s="23">
        <f t="shared" si="15"/>
        <v>1.0430454545454544</v>
      </c>
      <c r="E190" s="35">
        <f t="shared" si="13"/>
        <v>0.87161545454545442</v>
      </c>
    </row>
    <row r="191" spans="1:40" ht="14.5" x14ac:dyDescent="0.35">
      <c r="A191" s="1" t="s">
        <v>216</v>
      </c>
      <c r="B191" s="21">
        <v>108.74000000000001</v>
      </c>
      <c r="C191" s="22">
        <f t="shared" si="14"/>
        <v>1.0874000000000001</v>
      </c>
      <c r="D191" s="23">
        <f t="shared" si="15"/>
        <v>0.98854545454545462</v>
      </c>
      <c r="E191" s="35">
        <f t="shared" si="13"/>
        <v>0.81711545454545464</v>
      </c>
    </row>
    <row r="192" spans="1:40" ht="14.5" x14ac:dyDescent="0.35">
      <c r="A192" s="5" t="s">
        <v>217</v>
      </c>
      <c r="B192" s="21">
        <v>109.05</v>
      </c>
      <c r="C192" s="22">
        <f t="shared" si="14"/>
        <v>1.0905</v>
      </c>
      <c r="D192" s="23">
        <f t="shared" si="15"/>
        <v>0.99136363636363634</v>
      </c>
      <c r="E192" s="35">
        <f t="shared" si="13"/>
        <v>0.81993363636363636</v>
      </c>
    </row>
    <row r="193" spans="1:40" ht="14.5" x14ac:dyDescent="0.35">
      <c r="A193" s="6">
        <v>39873</v>
      </c>
      <c r="B193" s="21">
        <v>108.90909090909091</v>
      </c>
      <c r="C193" s="22">
        <f t="shared" si="14"/>
        <v>1.0890909090909091</v>
      </c>
      <c r="D193" s="23">
        <f t="shared" si="15"/>
        <v>0.99008264462809914</v>
      </c>
      <c r="E193" s="35">
        <f t="shared" si="13"/>
        <v>0.81865264462809917</v>
      </c>
    </row>
    <row r="194" spans="1:40" ht="14.5" x14ac:dyDescent="0.35">
      <c r="A194" s="5" t="s">
        <v>218</v>
      </c>
      <c r="B194" s="21">
        <v>112.38181818181816</v>
      </c>
      <c r="C194" s="22">
        <f t="shared" si="14"/>
        <v>1.1238181818181816</v>
      </c>
      <c r="D194" s="23">
        <f t="shared" si="15"/>
        <v>1.0216528925619832</v>
      </c>
      <c r="E194" s="35">
        <f t="shared" si="13"/>
        <v>0.85022289256198325</v>
      </c>
    </row>
    <row r="195" spans="1:40" ht="14.5" x14ac:dyDescent="0.35">
      <c r="A195" s="6" t="s">
        <v>219</v>
      </c>
      <c r="B195" s="21">
        <v>110.30000000000001</v>
      </c>
      <c r="C195" s="22">
        <f t="shared" si="14"/>
        <v>1.1030000000000002</v>
      </c>
      <c r="D195" s="23">
        <f t="shared" si="15"/>
        <v>1.0027272727272729</v>
      </c>
      <c r="E195" s="35">
        <f t="shared" si="13"/>
        <v>0.83129727272727294</v>
      </c>
    </row>
    <row r="196" spans="1:40" ht="14.5" x14ac:dyDescent="0.35">
      <c r="A196" s="6">
        <v>39904</v>
      </c>
      <c r="B196" s="21">
        <v>111.34090909090907</v>
      </c>
      <c r="C196" s="22">
        <f t="shared" si="14"/>
        <v>1.1134090909090906</v>
      </c>
      <c r="D196" s="23">
        <f t="shared" si="15"/>
        <v>1.0121900826446277</v>
      </c>
      <c r="E196" s="35">
        <f t="shared" si="13"/>
        <v>0.84076008264462776</v>
      </c>
    </row>
    <row r="197" spans="1:40" ht="14.5" x14ac:dyDescent="0.35">
      <c r="A197" s="5" t="s">
        <v>220</v>
      </c>
      <c r="B197" s="21">
        <v>108.5</v>
      </c>
      <c r="C197" s="22">
        <f t="shared" si="14"/>
        <v>1.085</v>
      </c>
      <c r="D197" s="23">
        <f t="shared" si="15"/>
        <v>0.98636363636363622</v>
      </c>
      <c r="E197" s="35">
        <f t="shared" si="13"/>
        <v>0.81493363636363625</v>
      </c>
    </row>
    <row r="198" spans="1:40" ht="14.5" x14ac:dyDescent="0.35">
      <c r="A198" s="5" t="s">
        <v>221</v>
      </c>
      <c r="B198" s="21">
        <v>110.06000000000002</v>
      </c>
      <c r="C198" s="22">
        <f t="shared" si="14"/>
        <v>1.1006000000000002</v>
      </c>
      <c r="D198" s="23">
        <f t="shared" si="15"/>
        <v>1.0005454545454546</v>
      </c>
      <c r="E198" s="35">
        <f t="shared" si="13"/>
        <v>0.82911545454545466</v>
      </c>
    </row>
    <row r="199" spans="1:40" ht="14.5" x14ac:dyDescent="0.35">
      <c r="A199" s="6">
        <v>39934</v>
      </c>
      <c r="B199" s="21">
        <v>109.24285714285713</v>
      </c>
      <c r="C199" s="22">
        <f t="shared" si="14"/>
        <v>1.0924285714285713</v>
      </c>
      <c r="D199" s="23">
        <f t="shared" si="15"/>
        <v>0.99311688311688295</v>
      </c>
      <c r="E199" s="35">
        <f t="shared" si="13"/>
        <v>0.82168688311688298</v>
      </c>
    </row>
    <row r="200" spans="1:40" ht="14.5" x14ac:dyDescent="0.35">
      <c r="A200" s="5" t="s">
        <v>222</v>
      </c>
      <c r="B200" s="21">
        <v>113.3090909090909</v>
      </c>
      <c r="C200" s="22">
        <f t="shared" si="14"/>
        <v>1.1330909090909089</v>
      </c>
      <c r="D200" s="23">
        <f t="shared" si="15"/>
        <v>1.0300826446280988</v>
      </c>
      <c r="E200" s="35">
        <f t="shared" si="13"/>
        <v>0.85865264462809887</v>
      </c>
    </row>
    <row r="201" spans="1:40" ht="14.5" x14ac:dyDescent="0.35">
      <c r="A201" s="5" t="s">
        <v>223</v>
      </c>
      <c r="B201" s="21">
        <v>118.45454545454548</v>
      </c>
      <c r="C201" s="22">
        <f t="shared" si="14"/>
        <v>1.1845454545454548</v>
      </c>
      <c r="D201" s="23">
        <f t="shared" si="15"/>
        <v>1.0768595041322315</v>
      </c>
      <c r="E201" s="35">
        <f t="shared" si="13"/>
        <v>0.90542950413223156</v>
      </c>
    </row>
    <row r="202" spans="1:40" ht="14.5" x14ac:dyDescent="0.35">
      <c r="A202" s="31">
        <v>39965</v>
      </c>
      <c r="B202" s="33">
        <v>115.88181818181819</v>
      </c>
      <c r="C202" s="28">
        <f t="shared" si="14"/>
        <v>1.158818181818182</v>
      </c>
      <c r="D202" s="29">
        <f t="shared" si="15"/>
        <v>1.0534710743801654</v>
      </c>
      <c r="E202" s="37">
        <f t="shared" si="13"/>
        <v>0.88204107438016544</v>
      </c>
      <c r="F202" s="30"/>
      <c r="G202" s="30"/>
      <c r="H202" s="30"/>
      <c r="I202" s="30"/>
      <c r="J202" s="30"/>
      <c r="K202" s="30"/>
      <c r="L202" s="30"/>
      <c r="M202" s="30"/>
      <c r="N202" s="30"/>
      <c r="O202" s="30"/>
      <c r="P202" s="30"/>
      <c r="Q202" s="30"/>
      <c r="AM202" s="30"/>
      <c r="AN202" s="2" t="s">
        <v>412</v>
      </c>
    </row>
    <row r="203" spans="1:40" ht="14.5" x14ac:dyDescent="0.35">
      <c r="A203" s="5" t="s">
        <v>224</v>
      </c>
      <c r="B203" s="21">
        <v>115.22499999999999</v>
      </c>
      <c r="C203" s="25">
        <f t="shared" si="14"/>
        <v>1.15225</v>
      </c>
      <c r="D203" s="17">
        <f t="shared" si="15"/>
        <v>1.0474999999999999</v>
      </c>
      <c r="E203" s="36">
        <f t="shared" ref="E203:E238" si="16">D203-$G$1</f>
        <v>0.88306999999999991</v>
      </c>
      <c r="AN203" s="2" t="s">
        <v>413</v>
      </c>
    </row>
    <row r="204" spans="1:40" ht="14.5" x14ac:dyDescent="0.35">
      <c r="A204" s="5" t="s">
        <v>225</v>
      </c>
      <c r="B204" s="21">
        <v>111.59999999999998</v>
      </c>
      <c r="C204" s="22">
        <f t="shared" si="14"/>
        <v>1.1159999999999999</v>
      </c>
      <c r="D204" s="23">
        <f t="shared" si="15"/>
        <v>1.0145454545454544</v>
      </c>
      <c r="E204" s="35">
        <f t="shared" si="16"/>
        <v>0.85011545454545445</v>
      </c>
      <c r="F204" s="5"/>
    </row>
    <row r="205" spans="1:40" ht="14.5" x14ac:dyDescent="0.35">
      <c r="A205" s="6">
        <v>39995</v>
      </c>
      <c r="B205" s="21">
        <v>113.34782608695652</v>
      </c>
      <c r="C205" s="22">
        <f t="shared" si="14"/>
        <v>1.1334782608695653</v>
      </c>
      <c r="D205" s="23">
        <f t="shared" si="15"/>
        <v>1.0304347826086957</v>
      </c>
      <c r="E205" s="35">
        <f t="shared" si="16"/>
        <v>0.86600478260869573</v>
      </c>
      <c r="F205" s="5"/>
    </row>
    <row r="206" spans="1:40" ht="14.5" x14ac:dyDescent="0.35">
      <c r="A206" s="5" t="s">
        <v>226</v>
      </c>
      <c r="B206" s="21">
        <v>115.32000000000001</v>
      </c>
      <c r="C206" s="22">
        <f t="shared" si="14"/>
        <v>1.1532</v>
      </c>
      <c r="D206" s="23">
        <f t="shared" si="15"/>
        <v>1.0483636363636364</v>
      </c>
      <c r="E206" s="35">
        <f t="shared" si="16"/>
        <v>0.88393363636363642</v>
      </c>
      <c r="F206" s="5"/>
    </row>
    <row r="207" spans="1:40" ht="14.5" x14ac:dyDescent="0.35">
      <c r="A207" s="5" t="s">
        <v>227</v>
      </c>
      <c r="B207" s="21">
        <v>117.236</v>
      </c>
      <c r="C207" s="133">
        <f t="shared" si="14"/>
        <v>1.1723600000000001</v>
      </c>
      <c r="D207" s="23">
        <f t="shared" si="15"/>
        <v>1.0657818181818182</v>
      </c>
      <c r="E207" s="38">
        <f t="shared" si="16"/>
        <v>0.9013518181818182</v>
      </c>
      <c r="F207" s="5"/>
    </row>
    <row r="208" spans="1:40" ht="14.5" x14ac:dyDescent="0.35">
      <c r="A208" s="6">
        <v>40026</v>
      </c>
      <c r="B208" s="134">
        <v>116.32380952380953</v>
      </c>
      <c r="C208" s="133">
        <f t="shared" si="14"/>
        <v>1.1632380952380954</v>
      </c>
      <c r="D208" s="23">
        <f t="shared" si="15"/>
        <v>1.0574891774891775</v>
      </c>
      <c r="E208" s="38">
        <f t="shared" si="16"/>
        <v>0.89305917748917751</v>
      </c>
      <c r="F208" s="5"/>
      <c r="G208" s="5"/>
      <c r="H208" s="5"/>
    </row>
    <row r="209" spans="1:8" ht="14.5" x14ac:dyDescent="0.35">
      <c r="A209" s="5" t="s">
        <v>228</v>
      </c>
      <c r="B209" s="134">
        <v>114.973</v>
      </c>
      <c r="C209" s="133">
        <f t="shared" si="14"/>
        <v>1.1497299999999999</v>
      </c>
      <c r="D209" s="23">
        <f t="shared" si="15"/>
        <v>1.0452090909090908</v>
      </c>
      <c r="E209" s="38">
        <f t="shared" si="16"/>
        <v>0.88077909090909079</v>
      </c>
      <c r="F209" s="5"/>
      <c r="G209" s="5"/>
      <c r="H209" s="5"/>
    </row>
    <row r="210" spans="1:8" ht="14.5" x14ac:dyDescent="0.35">
      <c r="A210" s="5" t="s">
        <v>229</v>
      </c>
      <c r="B210" s="21">
        <v>112.45454545454545</v>
      </c>
      <c r="C210" s="133">
        <f t="shared" si="14"/>
        <v>1.1245454545454545</v>
      </c>
      <c r="D210" s="23">
        <f t="shared" si="15"/>
        <v>1.0223140495867769</v>
      </c>
      <c r="E210" s="38">
        <f t="shared" si="16"/>
        <v>0.85788404958677689</v>
      </c>
      <c r="F210" s="5"/>
      <c r="G210" s="5"/>
      <c r="H210" s="5"/>
    </row>
    <row r="211" spans="1:8" ht="14.5" x14ac:dyDescent="0.35">
      <c r="A211" s="6">
        <v>40057</v>
      </c>
      <c r="B211" s="21">
        <v>113.71363636363638</v>
      </c>
      <c r="C211" s="133">
        <f t="shared" si="14"/>
        <v>1.1371363636363638</v>
      </c>
      <c r="D211" s="23">
        <f t="shared" si="15"/>
        <v>1.0337603305785126</v>
      </c>
      <c r="E211" s="38">
        <f t="shared" si="16"/>
        <v>0.86933033057851261</v>
      </c>
      <c r="F211" s="5"/>
      <c r="G211" s="5"/>
      <c r="H211" s="5"/>
    </row>
    <row r="212" spans="1:8" ht="14.5" x14ac:dyDescent="0.35">
      <c r="A212" s="5" t="s">
        <v>230</v>
      </c>
      <c r="B212" s="21">
        <v>109.68181818181819</v>
      </c>
      <c r="C212" s="133">
        <f t="shared" si="14"/>
        <v>1.0968181818181819</v>
      </c>
      <c r="D212" s="23">
        <f t="shared" si="15"/>
        <v>0.9971074380165289</v>
      </c>
      <c r="E212" s="38">
        <f t="shared" si="16"/>
        <v>0.83267743801652894</v>
      </c>
      <c r="F212" s="5"/>
    </row>
    <row r="213" spans="1:8" ht="14.5" x14ac:dyDescent="0.35">
      <c r="A213" s="5" t="s">
        <v>231</v>
      </c>
      <c r="B213" s="21">
        <v>113.60909090909091</v>
      </c>
      <c r="C213" s="133">
        <f t="shared" si="14"/>
        <v>1.136090909090909</v>
      </c>
      <c r="D213" s="23">
        <f t="shared" si="15"/>
        <v>1.0328099173553718</v>
      </c>
      <c r="E213" s="38">
        <f t="shared" si="16"/>
        <v>0.86837991735537179</v>
      </c>
    </row>
    <row r="214" spans="1:8" ht="14.5" x14ac:dyDescent="0.35">
      <c r="A214" s="6">
        <v>40087</v>
      </c>
      <c r="B214" s="21">
        <v>111.64545454545456</v>
      </c>
      <c r="C214" s="133">
        <f t="shared" si="14"/>
        <v>1.1164545454545456</v>
      </c>
      <c r="D214" s="23">
        <f t="shared" si="15"/>
        <v>1.0149586776859505</v>
      </c>
      <c r="E214" s="38">
        <f t="shared" si="16"/>
        <v>0.85052867768595053</v>
      </c>
    </row>
    <row r="215" spans="1:8" ht="14.5" x14ac:dyDescent="0.35">
      <c r="A215" s="5" t="s">
        <v>232</v>
      </c>
      <c r="B215" s="21">
        <v>115.92999999999999</v>
      </c>
      <c r="C215" s="133">
        <f t="shared" si="14"/>
        <v>1.1593</v>
      </c>
      <c r="D215" s="23">
        <f t="shared" si="15"/>
        <v>1.0539090909090909</v>
      </c>
      <c r="E215" s="38">
        <f t="shared" si="16"/>
        <v>0.88947909090909094</v>
      </c>
    </row>
    <row r="216" spans="1:8" ht="14.5" x14ac:dyDescent="0.35">
      <c r="A216" s="5" t="s">
        <v>233</v>
      </c>
      <c r="B216" s="21">
        <v>114.10909090909094</v>
      </c>
      <c r="C216" s="133">
        <f t="shared" si="14"/>
        <v>1.1410909090909094</v>
      </c>
      <c r="D216" s="23">
        <f t="shared" si="15"/>
        <v>1.0373553719008266</v>
      </c>
      <c r="E216" s="38">
        <f t="shared" si="16"/>
        <v>0.87292537190082664</v>
      </c>
    </row>
    <row r="217" spans="1:8" ht="14.5" x14ac:dyDescent="0.35">
      <c r="A217" s="6">
        <v>40118</v>
      </c>
      <c r="B217" s="21">
        <v>114.97619047619048</v>
      </c>
      <c r="C217" s="133">
        <f t="shared" si="14"/>
        <v>1.1497619047619048</v>
      </c>
      <c r="D217" s="23">
        <f t="shared" si="15"/>
        <v>1.0452380952380951</v>
      </c>
      <c r="E217" s="38">
        <f t="shared" si="16"/>
        <v>0.88080809523809511</v>
      </c>
    </row>
    <row r="218" spans="1:8" ht="14.5" x14ac:dyDescent="0.35">
      <c r="A218" s="5" t="s">
        <v>234</v>
      </c>
      <c r="B218" s="21">
        <v>114.34545454545454</v>
      </c>
      <c r="C218" s="133">
        <f t="shared" si="14"/>
        <v>1.1434545454545455</v>
      </c>
      <c r="D218" s="23">
        <f t="shared" si="15"/>
        <v>1.0395041322314049</v>
      </c>
      <c r="E218" s="38">
        <f t="shared" si="16"/>
        <v>0.87507413223140496</v>
      </c>
    </row>
    <row r="219" spans="1:8" ht="14.5" x14ac:dyDescent="0.35">
      <c r="A219" s="5" t="s">
        <v>235</v>
      </c>
      <c r="B219" s="21">
        <v>113.19166666666666</v>
      </c>
      <c r="C219" s="133">
        <f t="shared" si="14"/>
        <v>1.1319166666666667</v>
      </c>
      <c r="D219" s="23">
        <f t="shared" si="15"/>
        <v>1.0290151515151515</v>
      </c>
      <c r="E219" s="38">
        <f t="shared" si="16"/>
        <v>0.86458515151515158</v>
      </c>
    </row>
    <row r="220" spans="1:8" ht="14.5" x14ac:dyDescent="0.35">
      <c r="A220" s="6">
        <v>40148</v>
      </c>
      <c r="B220" s="21">
        <v>113.74347826086957</v>
      </c>
      <c r="C220" s="133">
        <f t="shared" si="14"/>
        <v>1.1374347826086957</v>
      </c>
      <c r="D220" s="23">
        <f t="shared" si="15"/>
        <v>1.0340316205533597</v>
      </c>
      <c r="E220" s="38">
        <f t="shared" si="16"/>
        <v>0.86960162055335977</v>
      </c>
    </row>
    <row r="221" spans="1:8" ht="14.5" x14ac:dyDescent="0.35">
      <c r="A221" s="5" t="s">
        <v>236</v>
      </c>
      <c r="B221" s="21">
        <v>117.94545454545454</v>
      </c>
      <c r="C221" s="133">
        <f t="shared" si="14"/>
        <v>1.1794545454545453</v>
      </c>
      <c r="D221" s="23">
        <f t="shared" si="15"/>
        <v>1.0722314049586774</v>
      </c>
      <c r="E221" s="38">
        <f t="shared" si="16"/>
        <v>0.90780140495867745</v>
      </c>
    </row>
    <row r="222" spans="1:8" ht="14.5" x14ac:dyDescent="0.35">
      <c r="A222" s="5" t="s">
        <v>237</v>
      </c>
      <c r="B222" s="21">
        <v>115.81000000000002</v>
      </c>
      <c r="C222" s="133">
        <f t="shared" si="14"/>
        <v>1.1581000000000001</v>
      </c>
      <c r="D222" s="23">
        <f t="shared" si="15"/>
        <v>1.0528181818181819</v>
      </c>
      <c r="E222" s="38">
        <f t="shared" si="16"/>
        <v>0.88838818181818191</v>
      </c>
    </row>
    <row r="223" spans="1:8" ht="14.5" x14ac:dyDescent="0.35">
      <c r="A223" s="6">
        <v>40179</v>
      </c>
      <c r="B223" s="21">
        <v>116.9285714285714</v>
      </c>
      <c r="C223" s="133">
        <f t="shared" si="14"/>
        <v>1.169285714285714</v>
      </c>
      <c r="D223" s="23">
        <f t="shared" si="15"/>
        <v>1.0629870129870127</v>
      </c>
      <c r="E223" s="38">
        <f t="shared" si="16"/>
        <v>0.89855701298701274</v>
      </c>
    </row>
    <row r="224" spans="1:8" ht="14.5" x14ac:dyDescent="0.35">
      <c r="A224" s="5" t="s">
        <v>238</v>
      </c>
      <c r="B224" s="21">
        <v>114.764</v>
      </c>
      <c r="C224" s="133">
        <f t="shared" si="14"/>
        <v>1.14764</v>
      </c>
      <c r="D224" s="23">
        <f t="shared" si="15"/>
        <v>1.0433090909090907</v>
      </c>
      <c r="E224" s="38">
        <f t="shared" si="16"/>
        <v>0.87887909090909078</v>
      </c>
    </row>
    <row r="225" spans="1:40" ht="14.5" x14ac:dyDescent="0.35">
      <c r="A225" s="5" t="s">
        <v>239</v>
      </c>
      <c r="B225" s="21">
        <v>115.04444444444445</v>
      </c>
      <c r="C225" s="133">
        <f t="shared" si="14"/>
        <v>1.1504444444444446</v>
      </c>
      <c r="D225" s="23">
        <f t="shared" si="15"/>
        <v>1.0458585858585858</v>
      </c>
      <c r="E225" s="38">
        <f t="shared" si="16"/>
        <v>0.88142858585858586</v>
      </c>
    </row>
    <row r="226" spans="1:40" ht="14.5" x14ac:dyDescent="0.35">
      <c r="A226" s="6">
        <v>40211</v>
      </c>
      <c r="B226">
        <v>114.89</v>
      </c>
      <c r="C226" s="133">
        <f t="shared" si="14"/>
        <v>1.1489</v>
      </c>
      <c r="D226" s="23">
        <f t="shared" si="15"/>
        <v>1.0444545454545453</v>
      </c>
      <c r="E226" s="38">
        <f t="shared" si="16"/>
        <v>0.88002454545454534</v>
      </c>
    </row>
    <row r="227" spans="1:40" ht="14.5" x14ac:dyDescent="0.35">
      <c r="A227" s="5" t="s">
        <v>240</v>
      </c>
      <c r="B227" s="21">
        <v>117.02727272727272</v>
      </c>
      <c r="C227" s="133">
        <f t="shared" si="14"/>
        <v>1.1702727272727271</v>
      </c>
      <c r="D227" s="23">
        <f t="shared" si="15"/>
        <v>1.063884297520661</v>
      </c>
      <c r="E227" s="38">
        <f t="shared" si="16"/>
        <v>0.89945429752066108</v>
      </c>
    </row>
    <row r="228" spans="1:40" ht="14.5" x14ac:dyDescent="0.35">
      <c r="A228" s="5" t="s">
        <v>414</v>
      </c>
      <c r="B228" s="21">
        <v>117.49166666666666</v>
      </c>
      <c r="C228" s="133">
        <f t="shared" si="14"/>
        <v>1.1749166666666666</v>
      </c>
      <c r="D228" s="23">
        <f t="shared" si="15"/>
        <v>1.0681060606060604</v>
      </c>
      <c r="E228" s="38">
        <f t="shared" si="16"/>
        <v>0.90367606060606043</v>
      </c>
    </row>
    <row r="229" spans="1:40" ht="14.5" x14ac:dyDescent="0.35">
      <c r="A229" s="6">
        <v>40239</v>
      </c>
      <c r="B229" s="21">
        <v>117.26956521739132</v>
      </c>
      <c r="C229" s="133">
        <f t="shared" si="14"/>
        <v>1.1726956521739131</v>
      </c>
      <c r="D229" s="23">
        <f t="shared" si="15"/>
        <v>1.0660869565217392</v>
      </c>
      <c r="E229" s="38">
        <f t="shared" si="16"/>
        <v>0.90165695652173927</v>
      </c>
    </row>
    <row r="230" spans="1:40" ht="14.5" x14ac:dyDescent="0.35">
      <c r="A230" s="6" t="s">
        <v>415</v>
      </c>
      <c r="B230" s="21">
        <v>119.83</v>
      </c>
      <c r="C230" s="22">
        <f t="shared" si="14"/>
        <v>1.1982999999999999</v>
      </c>
      <c r="D230" s="23">
        <f t="shared" si="15"/>
        <v>1.0893636363636363</v>
      </c>
      <c r="E230" s="35">
        <f t="shared" si="16"/>
        <v>0.92493363636363635</v>
      </c>
    </row>
    <row r="231" spans="1:40" ht="14.5" x14ac:dyDescent="0.35">
      <c r="A231" s="6" t="s">
        <v>416</v>
      </c>
      <c r="B231" s="21">
        <v>121.533</v>
      </c>
      <c r="C231" s="22">
        <f t="shared" si="14"/>
        <v>1.21533</v>
      </c>
      <c r="D231" s="23">
        <f t="shared" si="15"/>
        <v>1.1048454545454545</v>
      </c>
      <c r="E231" s="35">
        <f t="shared" si="16"/>
        <v>0.9404154545454545</v>
      </c>
    </row>
    <row r="232" spans="1:40" ht="14.5" x14ac:dyDescent="0.35">
      <c r="A232" s="6">
        <v>40269</v>
      </c>
      <c r="B232" s="21">
        <v>120.62</v>
      </c>
      <c r="C232" s="22">
        <f t="shared" si="14"/>
        <v>1.2061999999999999</v>
      </c>
      <c r="D232" s="23">
        <f t="shared" si="15"/>
        <v>1.0965454545454545</v>
      </c>
      <c r="E232" s="35">
        <f t="shared" si="16"/>
        <v>0.93211545454545452</v>
      </c>
    </row>
    <row r="233" spans="1:40" ht="14.5" x14ac:dyDescent="0.35">
      <c r="A233" t="s">
        <v>244</v>
      </c>
      <c r="B233" s="14">
        <v>123.45</v>
      </c>
      <c r="C233" s="22">
        <f t="shared" si="14"/>
        <v>1.2344999999999999</v>
      </c>
      <c r="D233" s="23">
        <f t="shared" si="15"/>
        <v>1.1222727272727271</v>
      </c>
      <c r="E233" s="35">
        <f t="shared" si="16"/>
        <v>0.95784272727272712</v>
      </c>
    </row>
    <row r="234" spans="1:40" ht="14.5" x14ac:dyDescent="0.35">
      <c r="A234" t="s">
        <v>245</v>
      </c>
      <c r="B234" s="14">
        <v>121.364</v>
      </c>
      <c r="C234" s="22">
        <f t="shared" si="14"/>
        <v>1.2136400000000001</v>
      </c>
      <c r="D234" s="23">
        <f t="shared" si="15"/>
        <v>1.1033090909090908</v>
      </c>
      <c r="E234" s="35">
        <f t="shared" si="16"/>
        <v>0.93887909090909083</v>
      </c>
    </row>
    <row r="235" spans="1:40" ht="14.5" x14ac:dyDescent="0.35">
      <c r="A235" s="6">
        <v>40299</v>
      </c>
      <c r="B235" s="14">
        <v>122.36</v>
      </c>
      <c r="C235" s="22">
        <f t="shared" si="14"/>
        <v>1.2236</v>
      </c>
      <c r="D235" s="23">
        <f t="shared" si="15"/>
        <v>1.1123636363636362</v>
      </c>
      <c r="E235" s="35">
        <f t="shared" si="16"/>
        <v>0.94793363636363626</v>
      </c>
    </row>
    <row r="236" spans="1:40" ht="14.5" x14ac:dyDescent="0.35">
      <c r="A236" s="5" t="s">
        <v>417</v>
      </c>
      <c r="B236" s="14">
        <v>121.255</v>
      </c>
      <c r="C236" s="22">
        <f t="shared" si="14"/>
        <v>1.21255</v>
      </c>
      <c r="D236" s="23">
        <f t="shared" si="15"/>
        <v>1.1023181818181818</v>
      </c>
      <c r="E236" s="35">
        <f t="shared" si="16"/>
        <v>0.93788818181818179</v>
      </c>
    </row>
    <row r="237" spans="1:40" ht="14.5" x14ac:dyDescent="0.35">
      <c r="A237" s="5" t="s">
        <v>418</v>
      </c>
      <c r="B237" s="14">
        <v>122.44499999999999</v>
      </c>
      <c r="C237" s="22">
        <f>B237/$C$1</f>
        <v>1.22445</v>
      </c>
      <c r="D237" s="23">
        <f t="shared" ref="D237:D473" si="17">C237/$D$1</f>
        <v>1.1131363636363636</v>
      </c>
      <c r="E237" s="35">
        <f t="shared" si="16"/>
        <v>0.94870636363636363</v>
      </c>
      <c r="AN237" s="2" t="s">
        <v>419</v>
      </c>
    </row>
    <row r="238" spans="1:40" ht="14.5" x14ac:dyDescent="0.35">
      <c r="A238" s="6">
        <v>40330</v>
      </c>
      <c r="B238" s="14">
        <v>121.85</v>
      </c>
      <c r="C238" s="141">
        <f>B238/$C$1</f>
        <v>1.2184999999999999</v>
      </c>
      <c r="D238" s="142">
        <f t="shared" si="17"/>
        <v>1.1077272727272727</v>
      </c>
      <c r="E238" s="143">
        <f t="shared" si="16"/>
        <v>0.94329727272727271</v>
      </c>
    </row>
    <row r="239" spans="1:40" ht="14.5" x14ac:dyDescent="0.35">
      <c r="A239" s="139" t="s">
        <v>420</v>
      </c>
      <c r="B239" s="140">
        <v>120.336</v>
      </c>
      <c r="C239" s="22">
        <f>B239/$C$1</f>
        <v>1.20336</v>
      </c>
      <c r="D239" s="23">
        <f t="shared" si="17"/>
        <v>1.0939636363636362</v>
      </c>
      <c r="E239" s="35">
        <f t="shared" ref="E239:E274" si="18">D239-$H$1</f>
        <v>0.93853363636363629</v>
      </c>
      <c r="F239" s="140"/>
      <c r="G239" s="140"/>
      <c r="H239" s="140"/>
      <c r="I239" s="140"/>
      <c r="J239" s="140"/>
      <c r="K239" s="140"/>
      <c r="L239" s="140"/>
      <c r="M239" s="140"/>
      <c r="N239" s="140"/>
      <c r="O239" s="140"/>
      <c r="P239" s="140"/>
      <c r="Q239" s="140"/>
      <c r="AM239" s="140"/>
      <c r="AN239" s="2" t="s">
        <v>413</v>
      </c>
    </row>
    <row r="240" spans="1:40" ht="14.5" x14ac:dyDescent="0.35">
      <c r="A240" s="5" t="s">
        <v>421</v>
      </c>
      <c r="B240" s="14">
        <v>119.336</v>
      </c>
      <c r="C240" s="22">
        <f>B240/$C$1</f>
        <v>1.19336</v>
      </c>
      <c r="D240" s="23">
        <f t="shared" si="17"/>
        <v>1.0848727272727272</v>
      </c>
      <c r="E240" s="35">
        <f t="shared" si="18"/>
        <v>0.92944272727272725</v>
      </c>
    </row>
    <row r="241" spans="1:5" ht="14.5" x14ac:dyDescent="0.35">
      <c r="A241" s="6">
        <v>40360</v>
      </c>
      <c r="B241" s="14">
        <v>119.84</v>
      </c>
      <c r="C241" s="22">
        <f>B241/$C$1</f>
        <v>1.1984000000000001</v>
      </c>
      <c r="D241" s="23">
        <f t="shared" si="17"/>
        <v>1.0894545454545455</v>
      </c>
      <c r="E241" s="35">
        <f t="shared" si="18"/>
        <v>0.9340245454545455</v>
      </c>
    </row>
    <row r="242" spans="1:5" ht="14.5" x14ac:dyDescent="0.35">
      <c r="A242" s="5" t="s">
        <v>422</v>
      </c>
      <c r="B242" s="14">
        <v>120.12</v>
      </c>
      <c r="C242" s="22">
        <f t="shared" ref="C242:C310" si="19">B242/$C$1</f>
        <v>1.2012</v>
      </c>
      <c r="D242" s="23">
        <f t="shared" si="17"/>
        <v>1.0919999999999999</v>
      </c>
      <c r="E242" s="35">
        <f t="shared" si="18"/>
        <v>0.9365699999999999</v>
      </c>
    </row>
    <row r="243" spans="1:5" ht="14.5" x14ac:dyDescent="0.35">
      <c r="A243" s="5" t="s">
        <v>423</v>
      </c>
      <c r="B243" s="14">
        <v>118.6</v>
      </c>
      <c r="C243" s="22">
        <f t="shared" si="19"/>
        <v>1.1859999999999999</v>
      </c>
      <c r="D243" s="23">
        <f t="shared" si="17"/>
        <v>1.0781818181818181</v>
      </c>
      <c r="E243" s="35">
        <f t="shared" si="18"/>
        <v>0.92275181818181817</v>
      </c>
    </row>
    <row r="244" spans="1:5" ht="14.5" x14ac:dyDescent="0.35">
      <c r="A244" s="6">
        <v>40391</v>
      </c>
      <c r="B244" s="14">
        <v>119.29</v>
      </c>
      <c r="C244" s="22">
        <f t="shared" si="19"/>
        <v>1.1929000000000001</v>
      </c>
      <c r="D244" s="23">
        <f t="shared" si="17"/>
        <v>1.0844545454545453</v>
      </c>
      <c r="E244" s="35">
        <f t="shared" si="18"/>
        <v>0.92902454545454538</v>
      </c>
    </row>
    <row r="245" spans="1:5" ht="14.5" x14ac:dyDescent="0.35">
      <c r="A245" s="5" t="s">
        <v>424</v>
      </c>
      <c r="B245" s="14">
        <v>117.727</v>
      </c>
      <c r="C245" s="22">
        <f t="shared" si="19"/>
        <v>1.17727</v>
      </c>
      <c r="D245" s="23">
        <f t="shared" si="17"/>
        <v>1.0702454545454545</v>
      </c>
      <c r="E245" s="35">
        <f t="shared" si="18"/>
        <v>0.91481545454545454</v>
      </c>
    </row>
    <row r="246" spans="1:5" ht="14.5" x14ac:dyDescent="0.35">
      <c r="A246" s="5" t="s">
        <v>425</v>
      </c>
      <c r="B246" s="14">
        <v>116.7</v>
      </c>
      <c r="C246" s="22">
        <f t="shared" si="19"/>
        <v>1.167</v>
      </c>
      <c r="D246" s="23">
        <f t="shared" si="17"/>
        <v>1.0609090909090908</v>
      </c>
      <c r="E246" s="35">
        <f t="shared" si="18"/>
        <v>0.90547909090909084</v>
      </c>
    </row>
    <row r="247" spans="1:5" ht="14.5" x14ac:dyDescent="0.35">
      <c r="A247" s="6">
        <v>40422</v>
      </c>
      <c r="B247" s="14">
        <v>117.21</v>
      </c>
      <c r="C247" s="22">
        <f t="shared" si="19"/>
        <v>1.1720999999999999</v>
      </c>
      <c r="D247" s="23">
        <f t="shared" si="17"/>
        <v>1.0655454545454544</v>
      </c>
      <c r="E247" s="35">
        <f t="shared" si="18"/>
        <v>0.91011545454545439</v>
      </c>
    </row>
    <row r="248" spans="1:5" ht="14.5" x14ac:dyDescent="0.35">
      <c r="A248" s="5" t="s">
        <v>426</v>
      </c>
      <c r="B248" s="14">
        <v>117.309</v>
      </c>
      <c r="C248" s="22">
        <f t="shared" si="19"/>
        <v>1.17309</v>
      </c>
      <c r="D248" s="23">
        <f t="shared" si="17"/>
        <v>1.0664454545454545</v>
      </c>
      <c r="E248" s="35">
        <f t="shared" si="18"/>
        <v>0.91101545454545452</v>
      </c>
    </row>
    <row r="249" spans="1:5" ht="14.5" x14ac:dyDescent="0.35">
      <c r="A249" s="6" t="s">
        <v>427</v>
      </c>
      <c r="B249" s="14">
        <v>117.7</v>
      </c>
      <c r="C249" s="22">
        <f t="shared" si="19"/>
        <v>1.177</v>
      </c>
      <c r="D249" s="23">
        <f t="shared" si="17"/>
        <v>1.07</v>
      </c>
      <c r="E249" s="35">
        <f t="shared" si="18"/>
        <v>0.91457000000000011</v>
      </c>
    </row>
    <row r="250" spans="1:5" ht="14.5" x14ac:dyDescent="0.35">
      <c r="A250" s="6">
        <v>40452</v>
      </c>
      <c r="B250" s="14">
        <v>117.5</v>
      </c>
      <c r="C250" s="22">
        <f t="shared" si="19"/>
        <v>1.175</v>
      </c>
      <c r="D250" s="23">
        <f t="shared" si="17"/>
        <v>1.0681818181818181</v>
      </c>
      <c r="E250" s="35">
        <f t="shared" si="18"/>
        <v>0.91275181818181816</v>
      </c>
    </row>
    <row r="251" spans="1:5" ht="14.5" x14ac:dyDescent="0.35">
      <c r="A251" s="5" t="s">
        <v>428</v>
      </c>
      <c r="B251" s="14">
        <v>118.009</v>
      </c>
      <c r="C251" s="22">
        <f t="shared" si="19"/>
        <v>1.1800900000000001</v>
      </c>
      <c r="D251" s="23">
        <f t="shared" si="17"/>
        <v>1.0728090909090908</v>
      </c>
      <c r="E251" s="35">
        <f t="shared" si="18"/>
        <v>0.91737909090909087</v>
      </c>
    </row>
    <row r="252" spans="1:5" ht="14.5" x14ac:dyDescent="0.35">
      <c r="A252" s="5" t="s">
        <v>429</v>
      </c>
      <c r="B252" s="14">
        <v>120.245</v>
      </c>
      <c r="C252" s="22">
        <f t="shared" si="19"/>
        <v>1.20245</v>
      </c>
      <c r="D252" s="23">
        <f t="shared" si="17"/>
        <v>1.0931363636363636</v>
      </c>
      <c r="E252" s="35">
        <f t="shared" si="18"/>
        <v>0.93770636363636362</v>
      </c>
    </row>
    <row r="253" spans="1:5" ht="14.5" x14ac:dyDescent="0.35">
      <c r="A253" s="6">
        <v>40483</v>
      </c>
      <c r="B253" s="14">
        <v>119.13</v>
      </c>
      <c r="C253" s="22">
        <f t="shared" si="19"/>
        <v>1.1913</v>
      </c>
      <c r="D253" s="23">
        <f t="shared" si="17"/>
        <v>1.083</v>
      </c>
      <c r="E253" s="35">
        <f t="shared" si="18"/>
        <v>0.92757000000000001</v>
      </c>
    </row>
    <row r="254" spans="1:5" ht="14.5" x14ac:dyDescent="0.35">
      <c r="A254" s="5" t="s">
        <v>430</v>
      </c>
      <c r="B254" s="14">
        <v>122.57299999999999</v>
      </c>
      <c r="C254" s="22">
        <f t="shared" si="19"/>
        <v>1.22573</v>
      </c>
      <c r="D254" s="23">
        <f t="shared" si="17"/>
        <v>1.1142999999999998</v>
      </c>
      <c r="E254" s="35">
        <f t="shared" si="18"/>
        <v>0.95886999999999989</v>
      </c>
    </row>
    <row r="255" spans="1:5" ht="14.5" x14ac:dyDescent="0.35">
      <c r="A255" s="5" t="s">
        <v>431</v>
      </c>
      <c r="B255" s="14">
        <v>124.092</v>
      </c>
      <c r="C255" s="22">
        <f t="shared" si="19"/>
        <v>1.24092</v>
      </c>
      <c r="D255" s="23">
        <f t="shared" si="17"/>
        <v>1.1281090909090907</v>
      </c>
      <c r="E255" s="35">
        <f t="shared" si="18"/>
        <v>0.97267909090909077</v>
      </c>
    </row>
    <row r="256" spans="1:5" ht="14.5" x14ac:dyDescent="0.35">
      <c r="A256" s="6">
        <v>40513</v>
      </c>
      <c r="B256" s="14">
        <v>123.37</v>
      </c>
      <c r="C256" s="22">
        <f t="shared" si="19"/>
        <v>1.2337</v>
      </c>
      <c r="D256" s="23">
        <f t="shared" si="17"/>
        <v>1.1215454545454544</v>
      </c>
      <c r="E256" s="35">
        <f t="shared" si="18"/>
        <v>0.96611545454545444</v>
      </c>
    </row>
    <row r="257" spans="1:5" ht="14.5" x14ac:dyDescent="0.35">
      <c r="A257" s="5" t="s">
        <v>432</v>
      </c>
      <c r="B257" s="14">
        <v>124.6</v>
      </c>
      <c r="C257" s="22">
        <f t="shared" si="19"/>
        <v>1.246</v>
      </c>
      <c r="D257" s="23">
        <f t="shared" si="17"/>
        <v>1.1327272727272726</v>
      </c>
      <c r="E257" s="35">
        <f t="shared" si="18"/>
        <v>0.97729727272727263</v>
      </c>
    </row>
    <row r="258" spans="1:5" ht="14.5" x14ac:dyDescent="0.35">
      <c r="A258" s="5" t="s">
        <v>433</v>
      </c>
      <c r="B258" s="14">
        <v>128.26400000000001</v>
      </c>
      <c r="C258" s="22">
        <f t="shared" si="19"/>
        <v>1.28264</v>
      </c>
      <c r="D258" s="23">
        <f t="shared" si="17"/>
        <v>1.1660363636363635</v>
      </c>
      <c r="E258" s="35">
        <f t="shared" si="18"/>
        <v>1.0106063636363636</v>
      </c>
    </row>
    <row r="259" spans="1:5" ht="14.5" x14ac:dyDescent="0.35">
      <c r="A259" s="6">
        <v>40544</v>
      </c>
      <c r="B259" s="14">
        <v>126.52</v>
      </c>
      <c r="C259" s="22">
        <f t="shared" si="19"/>
        <v>1.2651999999999999</v>
      </c>
      <c r="D259" s="23">
        <f t="shared" si="17"/>
        <v>1.150181818181818</v>
      </c>
      <c r="E259" s="35">
        <f t="shared" si="18"/>
        <v>0.99475181818181801</v>
      </c>
    </row>
    <row r="260" spans="1:5" ht="14.5" x14ac:dyDescent="0.35">
      <c r="A260" s="5" t="s">
        <v>434</v>
      </c>
      <c r="B260" s="14">
        <v>129.80000000000001</v>
      </c>
      <c r="C260" s="22">
        <f t="shared" si="19"/>
        <v>1.298</v>
      </c>
      <c r="D260" s="23">
        <f t="shared" si="17"/>
        <v>1.18</v>
      </c>
      <c r="E260" s="35">
        <f t="shared" si="18"/>
        <v>1.02457</v>
      </c>
    </row>
    <row r="261" spans="1:5" ht="14.5" x14ac:dyDescent="0.35">
      <c r="A261" s="5" t="s">
        <v>435</v>
      </c>
      <c r="B261" s="14">
        <v>132.68899999999999</v>
      </c>
      <c r="C261" s="22">
        <f t="shared" si="19"/>
        <v>1.3268899999999999</v>
      </c>
      <c r="D261" s="23">
        <f t="shared" si="17"/>
        <v>1.2062636363636361</v>
      </c>
      <c r="E261" s="35">
        <f t="shared" si="18"/>
        <v>1.0508336363636361</v>
      </c>
    </row>
    <row r="262" spans="1:5" ht="14.5" x14ac:dyDescent="0.35">
      <c r="A262" s="6">
        <v>40575</v>
      </c>
      <c r="B262" s="14">
        <v>131.1</v>
      </c>
      <c r="C262" s="22">
        <f t="shared" si="19"/>
        <v>1.3109999999999999</v>
      </c>
      <c r="D262" s="23">
        <f t="shared" si="17"/>
        <v>1.1918181818181817</v>
      </c>
      <c r="E262" s="35">
        <f t="shared" si="18"/>
        <v>1.0363881818181817</v>
      </c>
    </row>
    <row r="263" spans="1:5" ht="14.5" x14ac:dyDescent="0.35">
      <c r="A263" s="5" t="s">
        <v>436</v>
      </c>
      <c r="B263" s="14">
        <v>139.018</v>
      </c>
      <c r="C263" s="22">
        <f t="shared" si="19"/>
        <v>1.39018</v>
      </c>
      <c r="D263" s="23">
        <f t="shared" si="17"/>
        <v>1.2637999999999998</v>
      </c>
      <c r="E263" s="35">
        <f t="shared" si="18"/>
        <v>1.1083699999999999</v>
      </c>
    </row>
    <row r="264" spans="1:5" ht="14.5" x14ac:dyDescent="0.35">
      <c r="A264" s="5" t="s">
        <v>437</v>
      </c>
      <c r="B264" s="14">
        <v>144.19200000000001</v>
      </c>
      <c r="C264" s="22">
        <f t="shared" si="19"/>
        <v>1.4419200000000001</v>
      </c>
      <c r="D264" s="23">
        <f t="shared" si="17"/>
        <v>1.3108363636363636</v>
      </c>
      <c r="E264" s="35">
        <f t="shared" si="18"/>
        <v>1.1554063636363636</v>
      </c>
    </row>
    <row r="265" spans="1:5" ht="14.5" x14ac:dyDescent="0.35">
      <c r="A265" s="6">
        <v>40603</v>
      </c>
      <c r="B265" s="14">
        <v>141.72</v>
      </c>
      <c r="C265" s="22">
        <f t="shared" si="19"/>
        <v>1.4172</v>
      </c>
      <c r="D265" s="23">
        <f t="shared" si="17"/>
        <v>1.2883636363636364</v>
      </c>
      <c r="E265" s="35">
        <f t="shared" si="18"/>
        <v>1.1329336363636364</v>
      </c>
    </row>
    <row r="266" spans="1:5" ht="14.5" x14ac:dyDescent="0.35">
      <c r="A266" s="5" t="s">
        <v>438</v>
      </c>
      <c r="B266" s="14">
        <v>144.41800000000001</v>
      </c>
      <c r="C266" s="22">
        <f t="shared" si="19"/>
        <v>1.44418</v>
      </c>
      <c r="D266" s="23">
        <f t="shared" si="17"/>
        <v>1.3128909090909091</v>
      </c>
      <c r="E266" s="35">
        <f t="shared" si="18"/>
        <v>1.1574609090909092</v>
      </c>
    </row>
    <row r="267" spans="1:5" ht="14.5" x14ac:dyDescent="0.35">
      <c r="A267" s="5" t="s">
        <v>439</v>
      </c>
      <c r="B267" s="14">
        <v>143.9</v>
      </c>
      <c r="C267" s="22">
        <f t="shared" si="19"/>
        <v>1.4390000000000001</v>
      </c>
      <c r="D267" s="23">
        <f t="shared" si="17"/>
        <v>1.3081818181818181</v>
      </c>
      <c r="E267" s="35">
        <f t="shared" si="18"/>
        <v>1.1527518181818182</v>
      </c>
    </row>
    <row r="268" spans="1:5" ht="14.5" x14ac:dyDescent="0.35">
      <c r="A268" s="6">
        <v>40634</v>
      </c>
      <c r="B268" s="14">
        <v>144.16999999999999</v>
      </c>
      <c r="C268" s="22">
        <f t="shared" si="19"/>
        <v>1.4417</v>
      </c>
      <c r="D268" s="23">
        <f t="shared" si="17"/>
        <v>1.3106363636363636</v>
      </c>
      <c r="E268" s="35">
        <f t="shared" si="18"/>
        <v>1.1552063636363636</v>
      </c>
    </row>
    <row r="269" spans="1:5" ht="14.5" x14ac:dyDescent="0.35">
      <c r="A269" s="5" t="s">
        <v>440</v>
      </c>
      <c r="B269" s="14">
        <v>139.88999999999999</v>
      </c>
      <c r="C269" s="22">
        <f t="shared" si="19"/>
        <v>1.3988999999999998</v>
      </c>
      <c r="D269" s="23">
        <f t="shared" si="17"/>
        <v>1.2717272727272724</v>
      </c>
      <c r="E269" s="35">
        <f t="shared" si="18"/>
        <v>1.1162972727272724</v>
      </c>
    </row>
    <row r="270" spans="1:5" ht="14.5" x14ac:dyDescent="0.35">
      <c r="A270" s="5" t="s">
        <v>441</v>
      </c>
      <c r="B270" s="14">
        <v>133.78299999999999</v>
      </c>
      <c r="C270" s="22">
        <f t="shared" si="19"/>
        <v>1.3378299999999999</v>
      </c>
      <c r="D270" s="23">
        <f t="shared" si="17"/>
        <v>1.2162090909090906</v>
      </c>
      <c r="E270" s="35">
        <f t="shared" si="18"/>
        <v>1.0607790909090906</v>
      </c>
    </row>
    <row r="271" spans="1:5" ht="14.5" x14ac:dyDescent="0.35">
      <c r="A271" s="6">
        <v>40664</v>
      </c>
      <c r="B271" s="14">
        <v>136.56</v>
      </c>
      <c r="C271" s="22">
        <f t="shared" si="19"/>
        <v>1.3655999999999999</v>
      </c>
      <c r="D271" s="23">
        <f t="shared" si="17"/>
        <v>1.2414545454545454</v>
      </c>
      <c r="E271" s="35">
        <f t="shared" si="18"/>
        <v>1.0860245454545454</v>
      </c>
    </row>
    <row r="272" spans="1:5" ht="14.5" x14ac:dyDescent="0.35">
      <c r="A272" s="5" t="s">
        <v>442</v>
      </c>
      <c r="B272" s="14">
        <v>135.35499999999999</v>
      </c>
      <c r="C272" s="22">
        <f t="shared" si="19"/>
        <v>1.3535499999999998</v>
      </c>
      <c r="D272" s="23">
        <f t="shared" si="17"/>
        <v>1.2304999999999997</v>
      </c>
      <c r="E272" s="35">
        <f t="shared" si="18"/>
        <v>1.0750699999999997</v>
      </c>
    </row>
    <row r="273" spans="1:40" ht="14.5" x14ac:dyDescent="0.35">
      <c r="A273" s="5" t="s">
        <v>443</v>
      </c>
      <c r="B273" s="14">
        <v>135.89099999999999</v>
      </c>
      <c r="C273" s="22">
        <f t="shared" si="19"/>
        <v>1.3589099999999998</v>
      </c>
      <c r="D273" s="23">
        <f t="shared" si="17"/>
        <v>1.2353727272727271</v>
      </c>
      <c r="E273" s="35">
        <f t="shared" si="18"/>
        <v>1.0799427272727271</v>
      </c>
    </row>
    <row r="274" spans="1:40" ht="14.5" x14ac:dyDescent="0.35">
      <c r="A274" s="6">
        <v>40695</v>
      </c>
      <c r="B274" s="14">
        <v>135.62</v>
      </c>
      <c r="C274" s="22">
        <f t="shared" si="19"/>
        <v>1.3562000000000001</v>
      </c>
      <c r="D274" s="23">
        <f t="shared" si="17"/>
        <v>1.232909090909091</v>
      </c>
      <c r="E274" s="35">
        <f t="shared" si="18"/>
        <v>1.077479090909091</v>
      </c>
      <c r="AN274" s="2" t="s">
        <v>444</v>
      </c>
    </row>
    <row r="275" spans="1:40" ht="14.5" x14ac:dyDescent="0.35">
      <c r="A275" s="139" t="s">
        <v>445</v>
      </c>
      <c r="B275" s="140">
        <v>133.00899999999999</v>
      </c>
      <c r="C275" s="144">
        <f t="shared" si="19"/>
        <v>1.3300899999999998</v>
      </c>
      <c r="D275" s="145">
        <f t="shared" si="17"/>
        <v>1.2091727272727271</v>
      </c>
      <c r="E275" s="146">
        <f t="shared" ref="E275:E309" si="20">D275-$I$1</f>
        <v>1.058742727272727</v>
      </c>
      <c r="F275" s="140"/>
      <c r="G275" s="140"/>
      <c r="H275" s="140"/>
      <c r="I275" s="140"/>
      <c r="J275" s="140"/>
      <c r="K275" s="140"/>
      <c r="L275" s="140"/>
      <c r="M275" s="140"/>
      <c r="N275" s="140"/>
      <c r="O275" s="140"/>
      <c r="P275" s="140"/>
      <c r="Q275" s="140"/>
      <c r="AM275" s="140"/>
    </row>
    <row r="276" spans="1:40" ht="14.5" x14ac:dyDescent="0.35">
      <c r="A276" s="5" t="s">
        <v>446</v>
      </c>
      <c r="B276" s="14">
        <v>136.86000000000001</v>
      </c>
      <c r="C276" s="22">
        <f t="shared" si="19"/>
        <v>1.3686</v>
      </c>
      <c r="D276" s="23">
        <f t="shared" si="17"/>
        <v>1.2441818181818181</v>
      </c>
      <c r="E276" s="35">
        <f t="shared" si="20"/>
        <v>1.093751818181818</v>
      </c>
    </row>
    <row r="277" spans="1:40" ht="14.5" x14ac:dyDescent="0.35">
      <c r="A277" s="6">
        <v>40725</v>
      </c>
      <c r="B277" s="14">
        <v>134.84</v>
      </c>
      <c r="C277" s="22">
        <f t="shared" si="19"/>
        <v>1.3484</v>
      </c>
      <c r="D277" s="23">
        <f t="shared" si="17"/>
        <v>1.2258181818181817</v>
      </c>
      <c r="E277" s="35">
        <f t="shared" si="20"/>
        <v>1.0753881818181816</v>
      </c>
    </row>
    <row r="278" spans="1:40" ht="14.5" x14ac:dyDescent="0.35">
      <c r="A278" s="5" t="s">
        <v>447</v>
      </c>
      <c r="B278" s="14">
        <v>135.39099999999999</v>
      </c>
      <c r="C278" s="22">
        <f t="shared" si="19"/>
        <v>1.3539099999999999</v>
      </c>
      <c r="D278" s="23">
        <f t="shared" si="17"/>
        <v>1.2308272727272727</v>
      </c>
      <c r="E278" s="35">
        <f t="shared" si="20"/>
        <v>1.0803972727272726</v>
      </c>
    </row>
    <row r="279" spans="1:40" ht="14.5" x14ac:dyDescent="0.35">
      <c r="A279" s="5" t="s">
        <v>448</v>
      </c>
      <c r="B279" s="14">
        <v>134.625</v>
      </c>
      <c r="C279" s="22">
        <f t="shared" si="19"/>
        <v>1.3462499999999999</v>
      </c>
      <c r="D279" s="23">
        <f t="shared" si="17"/>
        <v>1.2238636363636362</v>
      </c>
      <c r="E279" s="35">
        <f t="shared" si="20"/>
        <v>1.0734336363636361</v>
      </c>
    </row>
    <row r="280" spans="1:40" ht="14.5" x14ac:dyDescent="0.35">
      <c r="A280" s="6">
        <v>40756</v>
      </c>
      <c r="B280" s="14">
        <v>134.99</v>
      </c>
      <c r="C280" s="22">
        <f t="shared" si="19"/>
        <v>1.3499000000000001</v>
      </c>
      <c r="D280" s="23">
        <f t="shared" si="17"/>
        <v>1.2271818181818182</v>
      </c>
      <c r="E280" s="35">
        <f t="shared" si="20"/>
        <v>1.0767518181818181</v>
      </c>
    </row>
    <row r="281" spans="1:40" ht="14.5" x14ac:dyDescent="0.35">
      <c r="A281" s="5" t="s">
        <v>449</v>
      </c>
      <c r="B281" s="14">
        <v>135.245</v>
      </c>
      <c r="C281" s="22">
        <f t="shared" si="19"/>
        <v>1.3524500000000002</v>
      </c>
      <c r="D281" s="23">
        <f t="shared" si="17"/>
        <v>1.2295</v>
      </c>
      <c r="E281" s="35">
        <f t="shared" si="20"/>
        <v>1.07907</v>
      </c>
    </row>
    <row r="282" spans="1:40" ht="14.5" x14ac:dyDescent="0.35">
      <c r="A282" s="5" t="s">
        <v>450</v>
      </c>
      <c r="B282" s="14">
        <v>136.727</v>
      </c>
      <c r="C282" s="22">
        <f t="shared" si="19"/>
        <v>1.36727</v>
      </c>
      <c r="D282" s="23">
        <f t="shared" si="17"/>
        <v>1.2429727272727271</v>
      </c>
      <c r="E282" s="35">
        <f t="shared" si="20"/>
        <v>1.0925427272727271</v>
      </c>
    </row>
    <row r="283" spans="1:40" ht="14.5" x14ac:dyDescent="0.35">
      <c r="A283" s="6">
        <v>40787</v>
      </c>
      <c r="B283" s="14">
        <v>135.99</v>
      </c>
      <c r="C283" s="22">
        <f t="shared" si="19"/>
        <v>1.3599000000000001</v>
      </c>
      <c r="D283" s="23">
        <f t="shared" si="17"/>
        <v>1.2362727272727272</v>
      </c>
      <c r="E283" s="35">
        <f t="shared" si="20"/>
        <v>1.0858427272727271</v>
      </c>
    </row>
    <row r="284" spans="1:40" ht="14.5" x14ac:dyDescent="0.35">
      <c r="A284" s="5" t="s">
        <v>451</v>
      </c>
      <c r="B284" s="14">
        <v>137.56</v>
      </c>
      <c r="C284" s="22">
        <f t="shared" si="19"/>
        <v>1.3755999999999999</v>
      </c>
      <c r="D284" s="23">
        <f t="shared" si="17"/>
        <v>1.2505454545454544</v>
      </c>
      <c r="E284" s="35">
        <f t="shared" si="20"/>
        <v>1.1001154545454543</v>
      </c>
    </row>
    <row r="285" spans="1:40" ht="14.5" x14ac:dyDescent="0.35">
      <c r="A285" s="5" t="s">
        <v>452</v>
      </c>
      <c r="B285" s="14">
        <v>136.57300000000001</v>
      </c>
      <c r="C285" s="22">
        <f t="shared" si="19"/>
        <v>1.3657300000000001</v>
      </c>
      <c r="D285" s="23">
        <f t="shared" si="17"/>
        <v>1.2415727272727273</v>
      </c>
      <c r="E285" s="35">
        <f t="shared" si="20"/>
        <v>1.0911427272727272</v>
      </c>
    </row>
    <row r="286" spans="1:40" ht="14.5" x14ac:dyDescent="0.35">
      <c r="A286" s="6">
        <v>40817</v>
      </c>
      <c r="B286" s="14">
        <v>137.04</v>
      </c>
      <c r="C286" s="22">
        <f t="shared" si="19"/>
        <v>1.3703999999999998</v>
      </c>
      <c r="D286" s="23">
        <f t="shared" si="17"/>
        <v>1.2458181818181815</v>
      </c>
      <c r="E286" s="35">
        <f t="shared" si="20"/>
        <v>1.0953881818181814</v>
      </c>
    </row>
    <row r="287" spans="1:40" ht="14.5" x14ac:dyDescent="0.35">
      <c r="A287" s="5" t="s">
        <v>453</v>
      </c>
      <c r="B287" s="14">
        <v>137.9</v>
      </c>
      <c r="C287" s="22">
        <f t="shared" si="19"/>
        <v>1.379</v>
      </c>
      <c r="D287" s="23">
        <f t="shared" si="17"/>
        <v>1.2536363636363634</v>
      </c>
      <c r="E287" s="35">
        <f t="shared" si="20"/>
        <v>1.1032063636363634</v>
      </c>
    </row>
    <row r="288" spans="1:40" ht="14.5" x14ac:dyDescent="0.35">
      <c r="A288" s="5" t="s">
        <v>454</v>
      </c>
      <c r="B288" s="14">
        <v>142.745</v>
      </c>
      <c r="C288" s="22">
        <f t="shared" si="19"/>
        <v>1.4274500000000001</v>
      </c>
      <c r="D288" s="23">
        <f t="shared" si="17"/>
        <v>1.2976818181818182</v>
      </c>
      <c r="E288" s="35">
        <f t="shared" si="20"/>
        <v>1.1472518181818181</v>
      </c>
    </row>
    <row r="289" spans="1:5" ht="14.5" x14ac:dyDescent="0.35">
      <c r="A289" s="6">
        <v>40848</v>
      </c>
      <c r="B289" s="14">
        <v>140.32</v>
      </c>
      <c r="C289" s="22">
        <f t="shared" si="19"/>
        <v>1.4032</v>
      </c>
      <c r="D289" s="23">
        <f t="shared" si="17"/>
        <v>1.2756363636363635</v>
      </c>
      <c r="E289" s="35">
        <f t="shared" si="20"/>
        <v>1.1252063636363634</v>
      </c>
    </row>
    <row r="290" spans="1:5" ht="14.5" x14ac:dyDescent="0.35">
      <c r="A290" s="5" t="s">
        <v>455</v>
      </c>
      <c r="B290" s="14">
        <v>140.791</v>
      </c>
      <c r="C290" s="22">
        <f t="shared" si="19"/>
        <v>1.40791</v>
      </c>
      <c r="D290" s="23">
        <f t="shared" si="17"/>
        <v>1.2799181818181817</v>
      </c>
      <c r="E290" s="35">
        <f t="shared" si="20"/>
        <v>1.1294881818181817</v>
      </c>
    </row>
    <row r="291" spans="1:5" ht="14.5" x14ac:dyDescent="0.35">
      <c r="A291" s="5" t="s">
        <v>456</v>
      </c>
      <c r="B291" s="14">
        <v>138.05500000000001</v>
      </c>
      <c r="C291" s="22">
        <f t="shared" si="19"/>
        <v>1.3805500000000002</v>
      </c>
      <c r="D291" s="23">
        <f t="shared" si="17"/>
        <v>1.2550454545454546</v>
      </c>
      <c r="E291" s="35">
        <f t="shared" si="20"/>
        <v>1.1046154545454545</v>
      </c>
    </row>
    <row r="292" spans="1:5" ht="14.5" x14ac:dyDescent="0.35">
      <c r="A292" s="6">
        <v>40878</v>
      </c>
      <c r="B292" s="14">
        <v>139.41999999999999</v>
      </c>
      <c r="C292" s="22">
        <f t="shared" si="19"/>
        <v>1.3941999999999999</v>
      </c>
      <c r="D292" s="23">
        <f t="shared" si="17"/>
        <v>1.2674545454545452</v>
      </c>
      <c r="E292" s="35">
        <f t="shared" si="20"/>
        <v>1.1170245454545451</v>
      </c>
    </row>
    <row r="293" spans="1:5" ht="14.5" x14ac:dyDescent="0.35">
      <c r="A293" s="5" t="s">
        <v>457</v>
      </c>
      <c r="B293" s="14">
        <v>138.22999999999999</v>
      </c>
      <c r="C293" s="22">
        <f t="shared" si="19"/>
        <v>1.3822999999999999</v>
      </c>
      <c r="D293" s="23">
        <f t="shared" si="17"/>
        <v>1.2566363636363633</v>
      </c>
      <c r="E293" s="35">
        <f t="shared" si="20"/>
        <v>1.1062063636363633</v>
      </c>
    </row>
    <row r="294" spans="1:5" ht="14.5" x14ac:dyDescent="0.35">
      <c r="A294" s="5" t="s">
        <v>458</v>
      </c>
      <c r="B294" s="14">
        <v>139.358</v>
      </c>
      <c r="C294" s="22">
        <f t="shared" si="19"/>
        <v>1.39358</v>
      </c>
      <c r="D294" s="23">
        <f t="shared" si="17"/>
        <v>1.2668909090909091</v>
      </c>
      <c r="E294" s="35">
        <f t="shared" si="20"/>
        <v>1.116460909090909</v>
      </c>
    </row>
    <row r="295" spans="1:5" ht="14.5" x14ac:dyDescent="0.35">
      <c r="A295" s="6">
        <v>40909</v>
      </c>
      <c r="B295" s="14">
        <v>138.85</v>
      </c>
      <c r="C295" s="22">
        <f t="shared" si="19"/>
        <v>1.3884999999999998</v>
      </c>
      <c r="D295" s="23">
        <f t="shared" si="17"/>
        <v>1.262272727272727</v>
      </c>
      <c r="E295" s="35">
        <f t="shared" si="20"/>
        <v>1.1118427272727269</v>
      </c>
    </row>
    <row r="296" spans="1:5" ht="14.5" x14ac:dyDescent="0.35">
      <c r="A296" s="5" t="s">
        <v>459</v>
      </c>
      <c r="B296" s="14">
        <v>136.66999999999999</v>
      </c>
      <c r="C296" s="22">
        <f t="shared" si="19"/>
        <v>1.3666999999999998</v>
      </c>
      <c r="D296" s="23">
        <f t="shared" si="17"/>
        <v>1.2424545454545453</v>
      </c>
      <c r="E296" s="35">
        <f t="shared" si="20"/>
        <v>1.0920245454545452</v>
      </c>
    </row>
    <row r="297" spans="1:5" ht="14.5" x14ac:dyDescent="0.35">
      <c r="A297" s="5" t="s">
        <v>460</v>
      </c>
      <c r="B297" s="14">
        <v>139.01</v>
      </c>
      <c r="C297" s="22">
        <f t="shared" si="19"/>
        <v>1.3900999999999999</v>
      </c>
      <c r="D297" s="23">
        <f t="shared" si="17"/>
        <v>1.2637272727272726</v>
      </c>
      <c r="E297" s="35">
        <f t="shared" si="20"/>
        <v>1.1132972727272725</v>
      </c>
    </row>
    <row r="298" spans="1:5" ht="14.5" x14ac:dyDescent="0.35">
      <c r="A298" s="6">
        <v>40940</v>
      </c>
      <c r="B298" s="14">
        <v>137.84</v>
      </c>
      <c r="C298" s="22">
        <f t="shared" si="19"/>
        <v>1.3784000000000001</v>
      </c>
      <c r="D298" s="23">
        <f t="shared" si="17"/>
        <v>1.253090909090909</v>
      </c>
      <c r="E298" s="35">
        <f t="shared" si="20"/>
        <v>1.102660909090909</v>
      </c>
    </row>
    <row r="299" spans="1:5" ht="14.5" x14ac:dyDescent="0.35">
      <c r="A299" s="5" t="s">
        <v>461</v>
      </c>
      <c r="B299" s="14">
        <v>140.58000000000001</v>
      </c>
      <c r="C299" s="22">
        <f t="shared" si="19"/>
        <v>1.4058000000000002</v>
      </c>
      <c r="D299" s="23">
        <f t="shared" si="17"/>
        <v>1.278</v>
      </c>
      <c r="E299" s="35">
        <f t="shared" si="20"/>
        <v>1.12757</v>
      </c>
    </row>
    <row r="300" spans="1:5" ht="14.5" x14ac:dyDescent="0.35">
      <c r="A300" s="5" t="s">
        <v>462</v>
      </c>
      <c r="B300" s="14">
        <v>143.727</v>
      </c>
      <c r="C300" s="22">
        <f t="shared" si="19"/>
        <v>1.43727</v>
      </c>
      <c r="D300" s="23">
        <f t="shared" si="17"/>
        <v>1.3066090909090908</v>
      </c>
      <c r="E300" s="35">
        <f t="shared" si="20"/>
        <v>1.1561790909090908</v>
      </c>
    </row>
    <row r="301" spans="1:5" ht="14.5" x14ac:dyDescent="0.35">
      <c r="A301" s="6">
        <v>40969</v>
      </c>
      <c r="B301" s="14">
        <v>142.13999999999999</v>
      </c>
      <c r="C301" s="22">
        <f t="shared" si="19"/>
        <v>1.4213999999999998</v>
      </c>
      <c r="D301" s="23">
        <f t="shared" si="17"/>
        <v>1.2921818181818179</v>
      </c>
      <c r="E301" s="35">
        <f t="shared" si="20"/>
        <v>1.1417518181818178</v>
      </c>
    </row>
    <row r="302" spans="1:5" ht="14.5" x14ac:dyDescent="0.35">
      <c r="A302" s="5" t="s">
        <v>463</v>
      </c>
      <c r="B302" s="14">
        <v>144.44999999999999</v>
      </c>
      <c r="C302" s="22">
        <f t="shared" si="19"/>
        <v>1.4444999999999999</v>
      </c>
      <c r="D302" s="23">
        <f t="shared" si="17"/>
        <v>1.313181818181818</v>
      </c>
      <c r="E302" s="35">
        <f t="shared" si="20"/>
        <v>1.1627518181818179</v>
      </c>
    </row>
    <row r="303" spans="1:5" ht="14.5" x14ac:dyDescent="0.35">
      <c r="A303" s="5" t="s">
        <v>464</v>
      </c>
      <c r="B303" s="14">
        <v>142.691</v>
      </c>
      <c r="C303" s="22">
        <f t="shared" si="19"/>
        <v>1.4269100000000001</v>
      </c>
      <c r="D303" s="23">
        <f t="shared" si="17"/>
        <v>1.2971909090909091</v>
      </c>
      <c r="E303" s="35">
        <f t="shared" si="20"/>
        <v>1.146760909090909</v>
      </c>
    </row>
    <row r="304" spans="1:5" ht="14.5" x14ac:dyDescent="0.35">
      <c r="A304" s="6">
        <v>41000</v>
      </c>
      <c r="B304" s="14">
        <v>143.53</v>
      </c>
      <c r="C304" s="22">
        <f t="shared" si="19"/>
        <v>1.4353</v>
      </c>
      <c r="D304" s="23">
        <f t="shared" si="17"/>
        <v>1.3048181818181817</v>
      </c>
      <c r="E304" s="35">
        <f t="shared" si="20"/>
        <v>1.1543881818181816</v>
      </c>
    </row>
    <row r="305" spans="1:40" ht="14.5" x14ac:dyDescent="0.35">
      <c r="A305" s="5" t="s">
        <v>465</v>
      </c>
      <c r="B305" s="14">
        <v>141.92699999999999</v>
      </c>
      <c r="C305" s="22">
        <f t="shared" si="19"/>
        <v>1.41927</v>
      </c>
      <c r="D305" s="23">
        <f t="shared" si="17"/>
        <v>1.2902454545454545</v>
      </c>
      <c r="E305" s="35">
        <f t="shared" si="20"/>
        <v>1.1398154545454544</v>
      </c>
    </row>
    <row r="306" spans="1:40" ht="14.5" x14ac:dyDescent="0.35">
      <c r="A306" s="5" t="s">
        <v>466</v>
      </c>
      <c r="B306" s="14">
        <v>139.42500000000001</v>
      </c>
      <c r="C306" s="22">
        <f t="shared" si="19"/>
        <v>1.3942500000000002</v>
      </c>
      <c r="D306" s="23">
        <f t="shared" si="17"/>
        <v>1.2675000000000001</v>
      </c>
      <c r="E306" s="35">
        <f t="shared" si="20"/>
        <v>1.11707</v>
      </c>
    </row>
    <row r="307" spans="1:40" ht="14.5" x14ac:dyDescent="0.35">
      <c r="A307" s="6">
        <v>41030</v>
      </c>
      <c r="B307" s="14">
        <v>140.62</v>
      </c>
      <c r="C307" s="22">
        <f t="shared" si="19"/>
        <v>1.4062000000000001</v>
      </c>
      <c r="D307" s="23">
        <f t="shared" si="17"/>
        <v>1.2783636363636364</v>
      </c>
      <c r="E307" s="35">
        <f t="shared" si="20"/>
        <v>1.1279336363636363</v>
      </c>
    </row>
    <row r="308" spans="1:40" ht="14.5" x14ac:dyDescent="0.35">
      <c r="A308" s="5" t="s">
        <v>467</v>
      </c>
      <c r="B308" s="14">
        <v>135.191</v>
      </c>
      <c r="C308" s="22">
        <f t="shared" si="19"/>
        <v>1.3519099999999999</v>
      </c>
      <c r="D308" s="23">
        <f t="shared" si="17"/>
        <v>1.2290090909090907</v>
      </c>
      <c r="E308" s="35">
        <f t="shared" si="20"/>
        <v>1.0785790909090907</v>
      </c>
    </row>
    <row r="309" spans="1:40" ht="14.5" x14ac:dyDescent="0.35">
      <c r="A309" s="5" t="s">
        <v>468</v>
      </c>
      <c r="B309" s="14">
        <v>129.88</v>
      </c>
      <c r="C309" s="22">
        <f t="shared" si="19"/>
        <v>1.2988</v>
      </c>
      <c r="D309" s="23">
        <f t="shared" si="17"/>
        <v>1.1807272727272726</v>
      </c>
      <c r="E309" s="35">
        <f t="shared" si="20"/>
        <v>1.0302972727272726</v>
      </c>
    </row>
    <row r="310" spans="1:40" ht="14.5" x14ac:dyDescent="0.35">
      <c r="A310" s="150">
        <v>41061</v>
      </c>
      <c r="B310" s="151">
        <v>132.66</v>
      </c>
      <c r="C310" s="141">
        <f t="shared" si="19"/>
        <v>1.3266</v>
      </c>
      <c r="D310" s="142">
        <f t="shared" si="17"/>
        <v>1.206</v>
      </c>
      <c r="E310" s="143">
        <f>D310-$I$1</f>
        <v>1.0555699999999999</v>
      </c>
      <c r="F310" s="152"/>
      <c r="G310" s="152"/>
      <c r="H310" s="152"/>
      <c r="I310" s="152"/>
      <c r="J310" s="152"/>
      <c r="K310" s="152"/>
      <c r="L310" s="152"/>
      <c r="M310" s="152"/>
      <c r="N310" s="152"/>
      <c r="O310" s="152"/>
      <c r="P310" s="152"/>
      <c r="Q310" s="152"/>
      <c r="AM310" s="152"/>
      <c r="AN310" s="2" t="s">
        <v>469</v>
      </c>
    </row>
    <row r="311" spans="1:40" ht="14.5" x14ac:dyDescent="0.35">
      <c r="A311" s="5" t="s">
        <v>470</v>
      </c>
      <c r="B311" s="14">
        <v>129.44999999999999</v>
      </c>
      <c r="C311" s="22">
        <f t="shared" ref="C311:C473" si="21">B311/$C$1</f>
        <v>1.2945</v>
      </c>
      <c r="D311" s="23">
        <f t="shared" si="17"/>
        <v>1.1768181818181818</v>
      </c>
      <c r="E311" s="35">
        <f t="shared" ref="E311:E342" si="22">D311-$J$1</f>
        <v>1.0503881818181817</v>
      </c>
    </row>
    <row r="312" spans="1:40" ht="14.5" x14ac:dyDescent="0.35">
      <c r="A312" s="5" t="s">
        <v>471</v>
      </c>
      <c r="B312" s="14">
        <v>133.40799999999999</v>
      </c>
      <c r="C312" s="22">
        <f t="shared" si="21"/>
        <v>1.3340799999999999</v>
      </c>
      <c r="D312" s="23">
        <f t="shared" si="17"/>
        <v>1.2127999999999999</v>
      </c>
      <c r="E312" s="35">
        <f t="shared" si="22"/>
        <v>1.0863699999999998</v>
      </c>
    </row>
    <row r="313" spans="1:40" ht="14.5" x14ac:dyDescent="0.35">
      <c r="A313" s="6">
        <v>41091</v>
      </c>
      <c r="B313" s="14">
        <v>131.61000000000001</v>
      </c>
      <c r="C313" s="22">
        <f t="shared" si="21"/>
        <v>1.3161</v>
      </c>
      <c r="D313" s="23">
        <f t="shared" si="17"/>
        <v>1.1964545454545454</v>
      </c>
      <c r="E313" s="35">
        <f t="shared" si="22"/>
        <v>1.0700245454545454</v>
      </c>
    </row>
    <row r="314" spans="1:40" ht="14.5" x14ac:dyDescent="0.35">
      <c r="A314" s="5" t="s">
        <v>472</v>
      </c>
      <c r="B314" s="14">
        <v>134.40899999999999</v>
      </c>
      <c r="C314" s="22">
        <f t="shared" si="21"/>
        <v>1.34409</v>
      </c>
      <c r="D314" s="23">
        <f t="shared" si="17"/>
        <v>1.2219</v>
      </c>
      <c r="E314" s="35">
        <f t="shared" si="22"/>
        <v>1.0954699999999999</v>
      </c>
    </row>
    <row r="315" spans="1:40" ht="14.5" x14ac:dyDescent="0.35">
      <c r="A315" s="5" t="s">
        <v>473</v>
      </c>
      <c r="B315" s="14">
        <v>139.77500000000001</v>
      </c>
      <c r="C315" s="22">
        <f t="shared" si="21"/>
        <v>1.39775</v>
      </c>
      <c r="D315" s="23">
        <f t="shared" si="17"/>
        <v>1.270681818181818</v>
      </c>
      <c r="E315" s="35">
        <f t="shared" si="22"/>
        <v>1.144251818181818</v>
      </c>
    </row>
    <row r="316" spans="1:40" ht="14.5" x14ac:dyDescent="0.35">
      <c r="A316" s="6">
        <v>41122</v>
      </c>
      <c r="B316" s="14">
        <v>137.21</v>
      </c>
      <c r="C316" s="22">
        <f t="shared" si="21"/>
        <v>1.3721000000000001</v>
      </c>
      <c r="D316" s="23">
        <f t="shared" si="17"/>
        <v>1.2473636363636365</v>
      </c>
      <c r="E316" s="35">
        <f t="shared" si="22"/>
        <v>1.1209336363636364</v>
      </c>
    </row>
    <row r="317" spans="1:40" ht="14.5" x14ac:dyDescent="0.35">
      <c r="A317" s="5" t="s">
        <v>474</v>
      </c>
      <c r="B317" s="14">
        <v>142.59</v>
      </c>
      <c r="C317" s="22">
        <f t="shared" si="21"/>
        <v>1.4258999999999999</v>
      </c>
      <c r="D317" s="23">
        <f t="shared" si="17"/>
        <v>1.296272727272727</v>
      </c>
      <c r="E317" s="35">
        <f t="shared" si="22"/>
        <v>1.169842727272727</v>
      </c>
    </row>
    <row r="318" spans="1:40" ht="14.5" x14ac:dyDescent="0.35">
      <c r="A318" s="5" t="s">
        <v>475</v>
      </c>
      <c r="B318" s="14">
        <v>140.88999999999999</v>
      </c>
      <c r="C318" s="22">
        <f t="shared" si="21"/>
        <v>1.4088999999999998</v>
      </c>
      <c r="D318" s="23">
        <f t="shared" si="17"/>
        <v>1.2808181818181816</v>
      </c>
      <c r="E318" s="35">
        <f t="shared" si="22"/>
        <v>1.1543881818181816</v>
      </c>
    </row>
    <row r="319" spans="1:40" ht="14.5" x14ac:dyDescent="0.35">
      <c r="A319" s="6">
        <v>41153</v>
      </c>
      <c r="B319" s="14">
        <v>141.74</v>
      </c>
      <c r="C319" s="22">
        <f t="shared" si="21"/>
        <v>1.4174</v>
      </c>
      <c r="D319" s="23">
        <f t="shared" si="17"/>
        <v>1.2885454545454544</v>
      </c>
      <c r="E319" s="35">
        <f t="shared" si="22"/>
        <v>1.1621154545454544</v>
      </c>
    </row>
    <row r="320" spans="1:40" ht="14.5" x14ac:dyDescent="0.35">
      <c r="A320" s="5" t="s">
        <v>476</v>
      </c>
      <c r="B320" s="14">
        <v>140.24</v>
      </c>
      <c r="C320" s="22">
        <f t="shared" si="21"/>
        <v>1.4024000000000001</v>
      </c>
      <c r="D320" s="23">
        <f t="shared" si="17"/>
        <v>1.274909090909091</v>
      </c>
      <c r="E320" s="35">
        <f t="shared" si="22"/>
        <v>1.1484790909090909</v>
      </c>
    </row>
    <row r="321" spans="1:5" ht="14.5" x14ac:dyDescent="0.35">
      <c r="A321" s="5" t="s">
        <v>477</v>
      </c>
      <c r="B321" s="14">
        <v>141.32499999999999</v>
      </c>
      <c r="C321" s="22">
        <f t="shared" si="21"/>
        <v>1.4132499999999999</v>
      </c>
      <c r="D321" s="23">
        <f t="shared" si="17"/>
        <v>1.2847727272727272</v>
      </c>
      <c r="E321" s="35">
        <f t="shared" si="22"/>
        <v>1.1583427272727271</v>
      </c>
    </row>
    <row r="322" spans="1:5" ht="14.5" x14ac:dyDescent="0.35">
      <c r="A322" s="6">
        <v>41183</v>
      </c>
      <c r="B322" s="14">
        <v>140.88</v>
      </c>
      <c r="C322" s="22">
        <f t="shared" si="21"/>
        <v>1.4088000000000001</v>
      </c>
      <c r="D322" s="23">
        <f t="shared" si="17"/>
        <v>1.2807272727272727</v>
      </c>
      <c r="E322" s="35">
        <f t="shared" si="22"/>
        <v>1.1542972727272727</v>
      </c>
    </row>
    <row r="323" spans="1:5" ht="14.5" x14ac:dyDescent="0.35">
      <c r="A323" s="5" t="s">
        <v>478</v>
      </c>
      <c r="B323" s="14">
        <v>137.245</v>
      </c>
      <c r="C323" s="22">
        <f t="shared" si="21"/>
        <v>1.3724499999999999</v>
      </c>
      <c r="D323" s="23">
        <f t="shared" si="17"/>
        <v>1.2476818181818181</v>
      </c>
      <c r="E323" s="35">
        <f t="shared" si="22"/>
        <v>1.1212518181818181</v>
      </c>
    </row>
    <row r="324" spans="1:5" ht="14.5" x14ac:dyDescent="0.35">
      <c r="A324" s="5" t="s">
        <v>479</v>
      </c>
      <c r="B324" s="14">
        <v>136.791</v>
      </c>
      <c r="C324" s="22">
        <f t="shared" si="21"/>
        <v>1.36791</v>
      </c>
      <c r="D324" s="23">
        <f t="shared" si="17"/>
        <v>1.2435545454545454</v>
      </c>
      <c r="E324" s="35">
        <f t="shared" si="22"/>
        <v>1.1171245454545453</v>
      </c>
    </row>
    <row r="325" spans="1:5" ht="14.5" x14ac:dyDescent="0.35">
      <c r="A325" s="6">
        <v>41214</v>
      </c>
      <c r="B325" s="14">
        <v>137.02000000000001</v>
      </c>
      <c r="C325" s="22">
        <f t="shared" si="21"/>
        <v>1.3702000000000001</v>
      </c>
      <c r="D325" s="23">
        <f t="shared" si="17"/>
        <v>1.2456363636363637</v>
      </c>
      <c r="E325" s="35">
        <f t="shared" si="22"/>
        <v>1.1192063636363636</v>
      </c>
    </row>
    <row r="326" spans="1:5" ht="14.5" x14ac:dyDescent="0.35">
      <c r="A326" s="5" t="s">
        <v>480</v>
      </c>
      <c r="B326" s="14">
        <v>137.37</v>
      </c>
      <c r="C326" s="22">
        <f t="shared" si="21"/>
        <v>1.3737000000000001</v>
      </c>
      <c r="D326" s="23">
        <f t="shared" si="17"/>
        <v>1.2488181818181818</v>
      </c>
      <c r="E326" s="35">
        <f t="shared" si="22"/>
        <v>1.1223881818181818</v>
      </c>
    </row>
    <row r="327" spans="1:5" ht="14.5" x14ac:dyDescent="0.35">
      <c r="A327" s="5" t="s">
        <v>481</v>
      </c>
      <c r="B327" s="14">
        <v>135.309</v>
      </c>
      <c r="C327" s="22">
        <f t="shared" si="21"/>
        <v>1.3530899999999999</v>
      </c>
      <c r="D327" s="23">
        <f t="shared" si="17"/>
        <v>1.2300818181818181</v>
      </c>
      <c r="E327" s="35">
        <f t="shared" si="22"/>
        <v>1.103651818181818</v>
      </c>
    </row>
    <row r="328" spans="1:5" ht="14.5" x14ac:dyDescent="0.35">
      <c r="A328" s="6">
        <v>41244</v>
      </c>
      <c r="B328" s="14">
        <v>136.29</v>
      </c>
      <c r="C328" s="22">
        <f t="shared" si="21"/>
        <v>1.3629</v>
      </c>
      <c r="D328" s="23">
        <f t="shared" si="17"/>
        <v>1.2389999999999999</v>
      </c>
      <c r="E328" s="35">
        <f t="shared" si="22"/>
        <v>1.1125699999999998</v>
      </c>
    </row>
    <row r="329" spans="1:5" ht="14.5" x14ac:dyDescent="0.35">
      <c r="A329" s="5" t="s">
        <v>482</v>
      </c>
      <c r="B329" s="14">
        <v>136.68199999999999</v>
      </c>
      <c r="C329" s="22">
        <f t="shared" si="21"/>
        <v>1.3668199999999999</v>
      </c>
      <c r="D329" s="23">
        <f t="shared" si="17"/>
        <v>1.2425636363636361</v>
      </c>
      <c r="E329" s="35">
        <f t="shared" si="22"/>
        <v>1.1161336363636361</v>
      </c>
    </row>
    <row r="330" spans="1:5" ht="14.5" x14ac:dyDescent="0.35">
      <c r="A330" s="5" t="s">
        <v>483</v>
      </c>
      <c r="B330" s="14">
        <v>136.583</v>
      </c>
      <c r="C330" s="22">
        <f t="shared" si="21"/>
        <v>1.3658299999999999</v>
      </c>
      <c r="D330" s="23">
        <f t="shared" si="17"/>
        <v>1.2416636363636362</v>
      </c>
      <c r="E330" s="35">
        <f t="shared" si="22"/>
        <v>1.1152336363636361</v>
      </c>
    </row>
    <row r="331" spans="1:5" ht="14.5" x14ac:dyDescent="0.35">
      <c r="A331" s="6">
        <v>41275</v>
      </c>
      <c r="B331" s="14">
        <v>136.63</v>
      </c>
      <c r="C331" s="22">
        <f t="shared" si="21"/>
        <v>1.3662999999999998</v>
      </c>
      <c r="D331" s="23">
        <f t="shared" si="17"/>
        <v>1.2420909090909089</v>
      </c>
      <c r="E331" s="35">
        <f t="shared" si="22"/>
        <v>1.1156609090909089</v>
      </c>
    </row>
    <row r="332" spans="1:5" ht="14.5" x14ac:dyDescent="0.35">
      <c r="A332" s="5" t="s">
        <v>484</v>
      </c>
      <c r="B332" s="14">
        <v>140.50899999999999</v>
      </c>
      <c r="C332" s="22">
        <f t="shared" si="21"/>
        <v>1.40509</v>
      </c>
      <c r="D332" s="23">
        <f t="shared" si="17"/>
        <v>1.2773545454545454</v>
      </c>
      <c r="E332" s="35">
        <f t="shared" si="22"/>
        <v>1.1509245454545454</v>
      </c>
    </row>
    <row r="333" spans="1:5" ht="14.5" x14ac:dyDescent="0.35">
      <c r="A333" s="5" t="s">
        <v>485</v>
      </c>
      <c r="B333" s="149">
        <v>143.822</v>
      </c>
      <c r="C333" s="22">
        <f t="shared" si="21"/>
        <v>1.4382200000000001</v>
      </c>
      <c r="D333" s="23">
        <f t="shared" si="17"/>
        <v>1.3074727272727271</v>
      </c>
      <c r="E333" s="35">
        <f t="shared" si="22"/>
        <v>1.1810427272727271</v>
      </c>
    </row>
    <row r="334" spans="1:5" ht="14.5" x14ac:dyDescent="0.35">
      <c r="A334" s="6">
        <v>41306</v>
      </c>
      <c r="B334" s="14">
        <v>142</v>
      </c>
      <c r="C334" s="22">
        <f t="shared" si="21"/>
        <v>1.42</v>
      </c>
      <c r="D334" s="23">
        <f t="shared" si="17"/>
        <v>1.2909090909090908</v>
      </c>
      <c r="E334" s="35">
        <f t="shared" si="22"/>
        <v>1.1644790909090907</v>
      </c>
    </row>
    <row r="335" spans="1:5" ht="14.5" x14ac:dyDescent="0.35">
      <c r="A335" s="5" t="s">
        <v>312</v>
      </c>
      <c r="B335" s="14">
        <v>140.12700000000001</v>
      </c>
      <c r="C335" s="22">
        <f t="shared" si="21"/>
        <v>1.40127</v>
      </c>
      <c r="D335" s="23">
        <f t="shared" si="17"/>
        <v>1.2738818181818181</v>
      </c>
      <c r="E335" s="35">
        <f t="shared" si="22"/>
        <v>1.1474518181818181</v>
      </c>
    </row>
    <row r="336" spans="1:5" ht="14.5" x14ac:dyDescent="0.35">
      <c r="A336" s="5" t="s">
        <v>486</v>
      </c>
      <c r="B336" s="14">
        <v>136.41999999999999</v>
      </c>
      <c r="C336" s="22">
        <f t="shared" si="21"/>
        <v>1.3641999999999999</v>
      </c>
      <c r="D336" s="23">
        <f t="shared" si="17"/>
        <v>1.2401818181818181</v>
      </c>
      <c r="E336" s="35">
        <f t="shared" si="22"/>
        <v>1.113751818181818</v>
      </c>
    </row>
    <row r="337" spans="1:5" ht="14.5" x14ac:dyDescent="0.35">
      <c r="A337" s="6">
        <v>41334</v>
      </c>
      <c r="B337" s="14">
        <v>138.36000000000001</v>
      </c>
      <c r="C337" s="22">
        <f t="shared" si="21"/>
        <v>1.3836000000000002</v>
      </c>
      <c r="D337" s="23">
        <f t="shared" si="17"/>
        <v>1.2578181818181819</v>
      </c>
      <c r="E337" s="35">
        <f t="shared" si="22"/>
        <v>1.1313881818181819</v>
      </c>
    </row>
    <row r="338" spans="1:5" ht="14.5" x14ac:dyDescent="0.35">
      <c r="A338" s="5" t="s">
        <v>314</v>
      </c>
      <c r="B338" s="14">
        <v>134.327</v>
      </c>
      <c r="C338" s="22">
        <f t="shared" si="21"/>
        <v>1.34327</v>
      </c>
      <c r="D338" s="23">
        <f t="shared" si="17"/>
        <v>1.2211545454545454</v>
      </c>
      <c r="E338" s="35">
        <f t="shared" si="22"/>
        <v>1.0947245454545453</v>
      </c>
    </row>
    <row r="339" spans="1:5" ht="14.5" x14ac:dyDescent="0.35">
      <c r="A339" s="5" t="s">
        <v>315</v>
      </c>
      <c r="B339" s="14">
        <v>130.05500000000001</v>
      </c>
      <c r="C339" s="22">
        <f t="shared" si="21"/>
        <v>1.3005500000000001</v>
      </c>
      <c r="D339" s="23">
        <f t="shared" si="17"/>
        <v>1.1823181818181818</v>
      </c>
      <c r="E339" s="35">
        <f t="shared" si="22"/>
        <v>1.0558881818181818</v>
      </c>
    </row>
    <row r="340" spans="1:5" ht="14.5" x14ac:dyDescent="0.35">
      <c r="A340" s="6">
        <v>41365</v>
      </c>
      <c r="B340" s="14">
        <v>132.19</v>
      </c>
      <c r="C340" s="22">
        <f t="shared" si="21"/>
        <v>1.3219000000000001</v>
      </c>
      <c r="D340" s="23">
        <f t="shared" si="17"/>
        <v>1.2017272727272728</v>
      </c>
      <c r="E340" s="35">
        <f t="shared" si="22"/>
        <v>1.0752972727272727</v>
      </c>
    </row>
    <row r="341" spans="1:5" ht="14.5" x14ac:dyDescent="0.35">
      <c r="A341" s="5" t="s">
        <v>316</v>
      </c>
      <c r="B341" s="14">
        <v>131.02000000000001</v>
      </c>
      <c r="C341" s="22">
        <f t="shared" si="21"/>
        <v>1.3102</v>
      </c>
      <c r="D341" s="23">
        <f t="shared" si="17"/>
        <v>1.191090909090909</v>
      </c>
      <c r="E341" s="35">
        <f t="shared" si="22"/>
        <v>1.0646609090909089</v>
      </c>
    </row>
    <row r="342" spans="1:5" ht="14.5" x14ac:dyDescent="0.35">
      <c r="A342" s="5" t="s">
        <v>487</v>
      </c>
      <c r="B342" s="14">
        <v>135.42500000000001</v>
      </c>
      <c r="C342" s="22">
        <f t="shared" si="21"/>
        <v>1.3542500000000002</v>
      </c>
      <c r="D342" s="23">
        <f t="shared" si="17"/>
        <v>1.2311363636363637</v>
      </c>
      <c r="E342" s="35">
        <f t="shared" si="22"/>
        <v>1.1047063636363637</v>
      </c>
    </row>
    <row r="343" spans="1:5" ht="14.5" x14ac:dyDescent="0.35">
      <c r="A343" s="6">
        <v>41395</v>
      </c>
      <c r="B343" s="14">
        <v>133.35</v>
      </c>
      <c r="C343" s="22">
        <f t="shared" si="21"/>
        <v>1.3334999999999999</v>
      </c>
      <c r="D343" s="23">
        <f t="shared" si="17"/>
        <v>1.2122727272727272</v>
      </c>
      <c r="E343" s="35">
        <f>D343-$J$1</f>
        <v>1.0858427272727271</v>
      </c>
    </row>
    <row r="344" spans="1:5" ht="14.5" x14ac:dyDescent="0.35">
      <c r="A344" s="5" t="s">
        <v>488</v>
      </c>
      <c r="B344" s="14">
        <v>136.85</v>
      </c>
      <c r="C344" s="22">
        <f t="shared" si="21"/>
        <v>1.3685</v>
      </c>
      <c r="D344" s="23">
        <f t="shared" si="17"/>
        <v>1.2440909090909091</v>
      </c>
      <c r="E344" s="35">
        <f>D344-$J$1</f>
        <v>1.1176609090909091</v>
      </c>
    </row>
    <row r="345" spans="1:5" ht="14.5" x14ac:dyDescent="0.35">
      <c r="A345" s="5" t="s">
        <v>489</v>
      </c>
      <c r="B345" s="14">
        <v>140.71</v>
      </c>
      <c r="C345" s="22">
        <f t="shared" si="21"/>
        <v>1.4071</v>
      </c>
      <c r="D345" s="23">
        <f t="shared" si="17"/>
        <v>1.2791818181818182</v>
      </c>
      <c r="E345" s="35">
        <f>D345-$J$1</f>
        <v>1.1527518181818182</v>
      </c>
    </row>
    <row r="346" spans="1:5" ht="14.5" x14ac:dyDescent="0.35">
      <c r="A346" s="6">
        <v>41426</v>
      </c>
      <c r="B346" s="14">
        <v>138.78</v>
      </c>
      <c r="C346" s="22">
        <f t="shared" si="21"/>
        <v>1.3877999999999999</v>
      </c>
      <c r="D346" s="23">
        <f t="shared" si="17"/>
        <v>1.2616363636363634</v>
      </c>
      <c r="E346" s="35">
        <f>D346-$J$1</f>
        <v>1.1352063636363634</v>
      </c>
    </row>
    <row r="347" spans="1:5" ht="14.5" x14ac:dyDescent="0.35">
      <c r="A347" s="5" t="s">
        <v>490</v>
      </c>
      <c r="B347" s="14">
        <v>143.864</v>
      </c>
      <c r="C347" s="22">
        <f t="shared" si="21"/>
        <v>1.4386400000000001</v>
      </c>
      <c r="D347" s="23">
        <f t="shared" si="17"/>
        <v>1.3078545454545454</v>
      </c>
      <c r="E347" s="35">
        <f>D347-$K$1</f>
        <v>1.1878245454545453</v>
      </c>
    </row>
    <row r="348" spans="1:5" ht="14.5" x14ac:dyDescent="0.35">
      <c r="A348" s="5" t="s">
        <v>491</v>
      </c>
      <c r="B348" s="14">
        <v>146.767</v>
      </c>
      <c r="C348" s="22">
        <f t="shared" si="21"/>
        <v>1.46767</v>
      </c>
      <c r="D348" s="23">
        <f t="shared" si="17"/>
        <v>1.3342454545454545</v>
      </c>
      <c r="E348" s="35">
        <f>D348-$K$1</f>
        <v>1.2142154545454544</v>
      </c>
    </row>
    <row r="349" spans="1:5" ht="14.5" x14ac:dyDescent="0.35">
      <c r="A349" s="6">
        <v>41456</v>
      </c>
      <c r="B349" s="14">
        <v>145.38</v>
      </c>
      <c r="C349" s="22">
        <f t="shared" si="21"/>
        <v>1.4538</v>
      </c>
      <c r="D349" s="23">
        <f t="shared" si="17"/>
        <v>1.3216363636363635</v>
      </c>
      <c r="E349" s="35">
        <f>D349-$K$1</f>
        <v>1.2016063636363634</v>
      </c>
    </row>
    <row r="350" spans="1:5" ht="14.5" x14ac:dyDescent="0.35">
      <c r="A350" s="5" t="s">
        <v>492</v>
      </c>
      <c r="B350" s="14">
        <v>147.91800000000001</v>
      </c>
      <c r="C350" s="22">
        <f t="shared" si="21"/>
        <v>1.4791800000000002</v>
      </c>
      <c r="D350" s="23">
        <f t="shared" si="17"/>
        <v>1.3447090909090909</v>
      </c>
      <c r="E350" s="35">
        <f>D350-$K$1</f>
        <v>1.2246790909090908</v>
      </c>
    </row>
    <row r="351" spans="1:5" ht="14.5" x14ac:dyDescent="0.35">
      <c r="A351" s="5" t="s">
        <v>493</v>
      </c>
      <c r="B351" s="14">
        <v>148.191</v>
      </c>
      <c r="C351" s="22">
        <f t="shared" si="21"/>
        <v>1.4819100000000001</v>
      </c>
      <c r="D351" s="23">
        <f t="shared" si="17"/>
        <v>1.3471909090909091</v>
      </c>
      <c r="E351" s="35">
        <f t="shared" ref="E351:E395" si="23">D351-$K$1</f>
        <v>1.227160909090909</v>
      </c>
    </row>
    <row r="352" spans="1:5" ht="14.5" x14ac:dyDescent="0.35">
      <c r="A352" s="6">
        <v>41487</v>
      </c>
      <c r="B352" s="14">
        <v>148.05000000000001</v>
      </c>
      <c r="C352" s="22">
        <f t="shared" si="21"/>
        <v>1.4805000000000001</v>
      </c>
      <c r="D352" s="23">
        <f t="shared" si="17"/>
        <v>1.3459090909090909</v>
      </c>
      <c r="E352" s="35">
        <f t="shared" si="23"/>
        <v>1.2258790909090909</v>
      </c>
    </row>
    <row r="353" spans="1:5" ht="14.5" x14ac:dyDescent="0.35">
      <c r="A353" s="5" t="s">
        <v>494</v>
      </c>
      <c r="B353" s="14">
        <v>150.91</v>
      </c>
      <c r="C353" s="22">
        <f t="shared" si="21"/>
        <v>1.5090999999999999</v>
      </c>
      <c r="D353" s="23">
        <f t="shared" si="17"/>
        <v>1.3719090909090907</v>
      </c>
      <c r="E353" s="35">
        <f t="shared" si="23"/>
        <v>1.2518790909090907</v>
      </c>
    </row>
    <row r="354" spans="1:5" ht="14.5" x14ac:dyDescent="0.35">
      <c r="A354" s="5" t="s">
        <v>495</v>
      </c>
      <c r="B354" s="14">
        <v>146.018</v>
      </c>
      <c r="C354" s="22">
        <f t="shared" si="21"/>
        <v>1.46018</v>
      </c>
      <c r="D354" s="23">
        <f t="shared" si="17"/>
        <v>1.3274363636363635</v>
      </c>
      <c r="E354" s="35">
        <f t="shared" si="23"/>
        <v>1.2074063636363634</v>
      </c>
    </row>
    <row r="355" spans="1:5" ht="14.5" x14ac:dyDescent="0.35">
      <c r="A355" s="6">
        <v>41518</v>
      </c>
      <c r="B355" s="14">
        <v>148.35</v>
      </c>
      <c r="C355" s="22">
        <f t="shared" si="21"/>
        <v>1.4835</v>
      </c>
      <c r="D355" s="23">
        <f t="shared" si="17"/>
        <v>1.3486363636363636</v>
      </c>
      <c r="E355" s="35">
        <f t="shared" si="23"/>
        <v>1.2286063636363636</v>
      </c>
    </row>
    <row r="356" spans="1:5" ht="14.5" x14ac:dyDescent="0.35">
      <c r="A356" s="5" t="s">
        <v>496</v>
      </c>
      <c r="B356" s="14">
        <v>144.59100000000001</v>
      </c>
      <c r="C356" s="22">
        <f t="shared" si="21"/>
        <v>1.44591</v>
      </c>
      <c r="D356" s="23">
        <f t="shared" si="17"/>
        <v>1.3144636363636364</v>
      </c>
      <c r="E356" s="35">
        <f t="shared" si="23"/>
        <v>1.1944336363636363</v>
      </c>
    </row>
    <row r="357" spans="1:5" ht="14.5" x14ac:dyDescent="0.35">
      <c r="A357" s="5" t="s">
        <v>497</v>
      </c>
      <c r="B357" s="14">
        <v>143.917</v>
      </c>
      <c r="C357" s="22">
        <f t="shared" si="21"/>
        <v>1.4391700000000001</v>
      </c>
      <c r="D357" s="23">
        <f t="shared" si="17"/>
        <v>1.3083363636363636</v>
      </c>
      <c r="E357" s="35">
        <f t="shared" si="23"/>
        <v>1.1883063636363635</v>
      </c>
    </row>
    <row r="358" spans="1:5" ht="14.5" x14ac:dyDescent="0.35">
      <c r="A358" s="6">
        <v>41548</v>
      </c>
      <c r="B358" s="14">
        <v>144.239</v>
      </c>
      <c r="C358" s="22">
        <f t="shared" si="21"/>
        <v>1.4423900000000001</v>
      </c>
      <c r="D358" s="23">
        <f t="shared" si="17"/>
        <v>1.3112636363636363</v>
      </c>
      <c r="E358" s="35">
        <f t="shared" si="23"/>
        <v>1.1912336363636362</v>
      </c>
    </row>
    <row r="359" spans="1:5" ht="14.5" x14ac:dyDescent="0.35">
      <c r="A359" s="5" t="s">
        <v>498</v>
      </c>
      <c r="B359" s="14">
        <v>143.14500000000001</v>
      </c>
      <c r="C359" s="22">
        <f t="shared" si="21"/>
        <v>1.4314500000000001</v>
      </c>
      <c r="D359" s="23">
        <f t="shared" si="17"/>
        <v>1.3013181818181818</v>
      </c>
      <c r="E359" s="35">
        <f t="shared" si="23"/>
        <v>1.1812881818181817</v>
      </c>
    </row>
    <row r="360" spans="1:5" ht="14.5" x14ac:dyDescent="0.35">
      <c r="A360" s="5" t="s">
        <v>499</v>
      </c>
      <c r="B360" s="14">
        <v>145.30000000000001</v>
      </c>
      <c r="C360" s="22">
        <f t="shared" si="21"/>
        <v>1.4530000000000001</v>
      </c>
      <c r="D360" s="23">
        <f t="shared" si="17"/>
        <v>1.3209090909090908</v>
      </c>
      <c r="E360" s="35">
        <f t="shared" si="23"/>
        <v>1.2008790909090907</v>
      </c>
    </row>
    <row r="361" spans="1:5" ht="14.5" x14ac:dyDescent="0.35">
      <c r="A361" s="6">
        <v>41579</v>
      </c>
      <c r="B361" s="14">
        <v>144.09</v>
      </c>
      <c r="C361" s="22">
        <f t="shared" si="21"/>
        <v>1.4409000000000001</v>
      </c>
      <c r="D361" s="23">
        <f t="shared" si="17"/>
        <v>1.3099090909090909</v>
      </c>
      <c r="E361" s="35">
        <f t="shared" si="23"/>
        <v>1.1898790909090908</v>
      </c>
    </row>
    <row r="362" spans="1:5" ht="14.5" x14ac:dyDescent="0.35">
      <c r="A362" s="5" t="s">
        <v>500</v>
      </c>
      <c r="B362" s="14">
        <v>150.85</v>
      </c>
      <c r="C362" s="22">
        <f t="shared" si="21"/>
        <v>1.5085</v>
      </c>
      <c r="D362" s="23">
        <f t="shared" si="17"/>
        <v>1.3713636363636361</v>
      </c>
      <c r="E362" s="35">
        <f t="shared" si="23"/>
        <v>1.251333636363636</v>
      </c>
    </row>
    <row r="363" spans="1:5" ht="14.5" x14ac:dyDescent="0.35">
      <c r="A363" s="5" t="s">
        <v>501</v>
      </c>
      <c r="B363" s="14">
        <v>150.85300000000001</v>
      </c>
      <c r="C363" s="22">
        <f t="shared" si="21"/>
        <v>1.5085300000000001</v>
      </c>
      <c r="D363" s="23">
        <f t="shared" si="17"/>
        <v>1.3713909090909091</v>
      </c>
      <c r="E363" s="35">
        <f t="shared" si="23"/>
        <v>1.251360909090909</v>
      </c>
    </row>
    <row r="364" spans="1:5" ht="14.5" x14ac:dyDescent="0.35">
      <c r="A364" s="6">
        <v>41609</v>
      </c>
      <c r="B364" s="14">
        <v>150.70500000000001</v>
      </c>
      <c r="C364" s="22">
        <f t="shared" si="21"/>
        <v>1.5070500000000002</v>
      </c>
      <c r="D364" s="23">
        <f t="shared" si="17"/>
        <v>1.3700454545454546</v>
      </c>
      <c r="E364" s="35">
        <f t="shared" si="23"/>
        <v>1.2500154545454545</v>
      </c>
    </row>
    <row r="365" spans="1:5" ht="14.5" x14ac:dyDescent="0.35">
      <c r="A365" s="5" t="s">
        <v>502</v>
      </c>
      <c r="B365" s="14">
        <v>150.89099999999999</v>
      </c>
      <c r="C365" s="22">
        <f t="shared" si="21"/>
        <v>1.50891</v>
      </c>
      <c r="D365" s="23">
        <f t="shared" si="17"/>
        <v>1.3717363636363635</v>
      </c>
      <c r="E365" s="35">
        <f t="shared" si="23"/>
        <v>1.2517063636363635</v>
      </c>
    </row>
    <row r="366" spans="1:5" ht="14.5" x14ac:dyDescent="0.35">
      <c r="A366" s="5" t="s">
        <v>503</v>
      </c>
      <c r="B366" s="14">
        <v>148.30799999999999</v>
      </c>
      <c r="C366" s="22">
        <f t="shared" si="21"/>
        <v>1.48308</v>
      </c>
      <c r="D366" s="23">
        <f t="shared" si="17"/>
        <v>1.3482545454545454</v>
      </c>
      <c r="E366" s="35">
        <f t="shared" si="23"/>
        <v>1.2282245454545453</v>
      </c>
    </row>
    <row r="367" spans="1:5" ht="14.5" x14ac:dyDescent="0.35">
      <c r="A367" s="6">
        <v>41640</v>
      </c>
      <c r="B367" s="14">
        <v>149.54300000000001</v>
      </c>
      <c r="C367" s="22">
        <f t="shared" si="21"/>
        <v>1.49543</v>
      </c>
      <c r="D367" s="23">
        <f t="shared" si="17"/>
        <v>1.359481818181818</v>
      </c>
      <c r="E367" s="35">
        <f t="shared" si="23"/>
        <v>1.2394518181818179</v>
      </c>
    </row>
    <row r="368" spans="1:5" ht="14.5" x14ac:dyDescent="0.35">
      <c r="A368" s="5" t="s">
        <v>504</v>
      </c>
      <c r="B368" s="14">
        <v>149</v>
      </c>
      <c r="C368" s="22">
        <f t="shared" si="21"/>
        <v>1.49</v>
      </c>
      <c r="D368" s="23">
        <f t="shared" si="17"/>
        <v>1.3545454545454545</v>
      </c>
      <c r="E368" s="35">
        <f t="shared" si="23"/>
        <v>1.2345154545454544</v>
      </c>
    </row>
    <row r="369" spans="1:5" ht="14.5" x14ac:dyDescent="0.35">
      <c r="A369" s="5" t="s">
        <v>505</v>
      </c>
      <c r="B369" s="14">
        <v>148.58000000000001</v>
      </c>
      <c r="C369" s="22">
        <f t="shared" si="21"/>
        <v>1.4858000000000002</v>
      </c>
      <c r="D369" s="23">
        <f t="shared" si="17"/>
        <v>1.3507272727272728</v>
      </c>
      <c r="E369" s="35">
        <f t="shared" si="23"/>
        <v>1.2306972727272727</v>
      </c>
    </row>
    <row r="370" spans="1:5" ht="14.5" x14ac:dyDescent="0.35">
      <c r="A370" s="6">
        <v>41671</v>
      </c>
      <c r="B370" s="14">
        <v>148.79</v>
      </c>
      <c r="C370" s="22">
        <f t="shared" si="21"/>
        <v>1.4879</v>
      </c>
      <c r="D370" s="23">
        <f t="shared" si="17"/>
        <v>1.3526363636363636</v>
      </c>
      <c r="E370" s="35">
        <f t="shared" si="23"/>
        <v>1.2326063636363636</v>
      </c>
    </row>
    <row r="371" spans="1:5" ht="14.5" x14ac:dyDescent="0.35">
      <c r="A371" s="5" t="s">
        <v>506</v>
      </c>
      <c r="B371" s="14">
        <v>148.56</v>
      </c>
      <c r="C371" s="22">
        <f t="shared" si="21"/>
        <v>1.4856</v>
      </c>
      <c r="D371" s="23">
        <f t="shared" si="17"/>
        <v>1.3505454545454545</v>
      </c>
      <c r="E371" s="35">
        <f t="shared" si="23"/>
        <v>1.2305154545454544</v>
      </c>
    </row>
    <row r="372" spans="1:5" ht="14.5" x14ac:dyDescent="0.35">
      <c r="A372" s="5" t="s">
        <v>507</v>
      </c>
      <c r="B372" s="149">
        <v>145.89099999999999</v>
      </c>
      <c r="C372" s="22">
        <f t="shared" si="21"/>
        <v>1.4589099999999999</v>
      </c>
      <c r="D372" s="23">
        <f t="shared" si="17"/>
        <v>1.3262818181818181</v>
      </c>
      <c r="E372" s="35">
        <f t="shared" si="23"/>
        <v>1.206251818181818</v>
      </c>
    </row>
    <row r="373" spans="1:5" ht="14.5" x14ac:dyDescent="0.35">
      <c r="A373" s="6">
        <v>41699</v>
      </c>
      <c r="B373" s="14">
        <v>147.16200000000001</v>
      </c>
      <c r="C373" s="22">
        <f t="shared" si="21"/>
        <v>1.4716200000000002</v>
      </c>
      <c r="D373" s="23">
        <f t="shared" si="17"/>
        <v>1.3378363636363637</v>
      </c>
      <c r="E373" s="35">
        <f t="shared" si="23"/>
        <v>1.2178063636363636</v>
      </c>
    </row>
    <row r="374" spans="1:5" ht="14.5" x14ac:dyDescent="0.35">
      <c r="A374" s="5" t="s">
        <v>508</v>
      </c>
      <c r="B374" s="14">
        <v>144.41800000000001</v>
      </c>
      <c r="C374" s="22">
        <f t="shared" si="21"/>
        <v>1.44418</v>
      </c>
      <c r="D374" s="23">
        <f t="shared" si="17"/>
        <v>1.3128909090909091</v>
      </c>
      <c r="E374" s="35">
        <f t="shared" si="23"/>
        <v>1.192860909090909</v>
      </c>
    </row>
    <row r="375" spans="1:5" ht="14.5" x14ac:dyDescent="0.35">
      <c r="A375" s="5" t="s">
        <v>509</v>
      </c>
      <c r="B375" s="14">
        <v>144.67699999999999</v>
      </c>
      <c r="C375" s="22">
        <f t="shared" si="21"/>
        <v>1.4467699999999999</v>
      </c>
      <c r="D375" s="23">
        <f t="shared" si="17"/>
        <v>1.3152454545454544</v>
      </c>
      <c r="E375" s="35">
        <f t="shared" si="23"/>
        <v>1.1952154545454543</v>
      </c>
    </row>
    <row r="376" spans="1:5" ht="14.5" x14ac:dyDescent="0.35">
      <c r="A376" s="6">
        <v>41730</v>
      </c>
      <c r="B376" s="14">
        <v>144.643</v>
      </c>
      <c r="C376" s="22">
        <f t="shared" si="21"/>
        <v>1.4464300000000001</v>
      </c>
      <c r="D376" s="23">
        <f t="shared" si="17"/>
        <v>1.3149363636363636</v>
      </c>
      <c r="E376" s="35">
        <f t="shared" si="23"/>
        <v>1.1949063636363635</v>
      </c>
    </row>
    <row r="377" spans="1:5" ht="14.5" x14ac:dyDescent="0.35">
      <c r="A377" s="5" t="s">
        <v>340</v>
      </c>
      <c r="B377" s="14">
        <v>145.036</v>
      </c>
      <c r="C377" s="22">
        <f t="shared" si="21"/>
        <v>1.4503600000000001</v>
      </c>
      <c r="D377" s="23">
        <f t="shared" si="17"/>
        <v>1.3185090909090909</v>
      </c>
      <c r="E377" s="35">
        <f t="shared" si="23"/>
        <v>1.1984790909090908</v>
      </c>
    </row>
    <row r="378" spans="1:5" ht="14.5" x14ac:dyDescent="0.35">
      <c r="A378" s="5" t="s">
        <v>510</v>
      </c>
      <c r="B378" s="14">
        <v>144.291</v>
      </c>
      <c r="C378" s="22">
        <f t="shared" si="21"/>
        <v>1.4429099999999999</v>
      </c>
      <c r="D378" s="23">
        <f t="shared" si="17"/>
        <v>1.3117363636363635</v>
      </c>
      <c r="E378" s="35">
        <f t="shared" si="23"/>
        <v>1.1917063636363634</v>
      </c>
    </row>
    <row r="379" spans="1:5" ht="14.5" x14ac:dyDescent="0.35">
      <c r="A379" s="6">
        <v>41760</v>
      </c>
      <c r="B379" s="14">
        <v>144.66399999999999</v>
      </c>
      <c r="C379" s="22">
        <f t="shared" si="21"/>
        <v>1.4466399999999999</v>
      </c>
      <c r="D379" s="23">
        <f t="shared" si="17"/>
        <v>1.3151272727272725</v>
      </c>
      <c r="E379" s="35">
        <f t="shared" si="23"/>
        <v>1.1950972727272724</v>
      </c>
    </row>
    <row r="380" spans="1:5" ht="14.5" x14ac:dyDescent="0.35">
      <c r="A380" s="5" t="s">
        <v>511</v>
      </c>
      <c r="B380" s="14">
        <v>143.136</v>
      </c>
      <c r="C380" s="22">
        <f t="shared" si="21"/>
        <v>1.43136</v>
      </c>
      <c r="D380" s="23">
        <f t="shared" si="17"/>
        <v>1.3012363636363635</v>
      </c>
      <c r="E380" s="35">
        <f t="shared" si="23"/>
        <v>1.1812063636363634</v>
      </c>
    </row>
    <row r="381" spans="1:5" ht="14.5" x14ac:dyDescent="0.35">
      <c r="A381" s="5" t="s">
        <v>512</v>
      </c>
      <c r="B381" s="14">
        <v>143.209</v>
      </c>
      <c r="C381" s="22">
        <f t="shared" si="21"/>
        <v>1.4320900000000001</v>
      </c>
      <c r="D381" s="23">
        <f t="shared" si="17"/>
        <v>1.3019000000000001</v>
      </c>
      <c r="E381" s="35">
        <f t="shared" si="23"/>
        <v>1.18187</v>
      </c>
    </row>
    <row r="382" spans="1:5" ht="14.5" x14ac:dyDescent="0.35">
      <c r="A382" s="6">
        <v>41791</v>
      </c>
      <c r="B382" s="14">
        <v>143.09</v>
      </c>
      <c r="C382" s="22">
        <f t="shared" si="21"/>
        <v>1.4309000000000001</v>
      </c>
      <c r="D382" s="23">
        <f t="shared" si="17"/>
        <v>1.3008181818181819</v>
      </c>
      <c r="E382" s="35">
        <f t="shared" si="23"/>
        <v>1.1807881818181818</v>
      </c>
    </row>
    <row r="383" spans="1:5" ht="14.5" x14ac:dyDescent="0.35">
      <c r="A383" s="5" t="s">
        <v>513</v>
      </c>
      <c r="B383" s="14">
        <v>142.964</v>
      </c>
      <c r="C383" s="22">
        <f t="shared" si="21"/>
        <v>1.42964</v>
      </c>
      <c r="D383" s="23">
        <f t="shared" si="17"/>
        <v>1.2996727272727271</v>
      </c>
      <c r="E383" s="35">
        <f t="shared" si="23"/>
        <v>1.179642727272727</v>
      </c>
    </row>
    <row r="384" spans="1:5" ht="14.5" x14ac:dyDescent="0.35">
      <c r="A384" s="5" t="s">
        <v>514</v>
      </c>
      <c r="B384" s="14">
        <v>141.036</v>
      </c>
      <c r="C384" s="22">
        <f t="shared" si="21"/>
        <v>1.4103600000000001</v>
      </c>
      <c r="D384" s="23">
        <f t="shared" si="17"/>
        <v>1.2821454545454545</v>
      </c>
      <c r="E384" s="35">
        <f t="shared" si="23"/>
        <v>1.1621154545454544</v>
      </c>
    </row>
    <row r="385" spans="1:5" ht="14.5" x14ac:dyDescent="0.35">
      <c r="A385" s="6">
        <v>41821</v>
      </c>
      <c r="B385" s="14">
        <v>142.029</v>
      </c>
      <c r="C385" s="22">
        <f t="shared" si="21"/>
        <v>1.4202900000000001</v>
      </c>
      <c r="D385" s="23">
        <f t="shared" si="17"/>
        <v>1.2911727272727271</v>
      </c>
      <c r="E385" s="35">
        <f t="shared" si="23"/>
        <v>1.1711427272727271</v>
      </c>
    </row>
    <row r="386" spans="1:5" ht="14.5" x14ac:dyDescent="0.35">
      <c r="A386" s="5" t="s">
        <v>515</v>
      </c>
      <c r="B386" s="14">
        <v>141.50899999999999</v>
      </c>
      <c r="C386" s="22">
        <f t="shared" si="21"/>
        <v>1.41509</v>
      </c>
      <c r="D386" s="23">
        <f t="shared" si="17"/>
        <v>1.2864454545454544</v>
      </c>
      <c r="E386" s="35">
        <f t="shared" si="23"/>
        <v>1.1664154545454544</v>
      </c>
    </row>
    <row r="387" spans="1:5" ht="14.5" x14ac:dyDescent="0.35">
      <c r="A387" s="5" t="s">
        <v>516</v>
      </c>
      <c r="B387" s="14">
        <v>140.06</v>
      </c>
      <c r="C387" s="22">
        <f t="shared" si="21"/>
        <v>1.4006000000000001</v>
      </c>
      <c r="D387" s="23">
        <f t="shared" si="17"/>
        <v>1.2732727272727273</v>
      </c>
      <c r="E387" s="35">
        <f t="shared" si="23"/>
        <v>1.1532427272727273</v>
      </c>
    </row>
    <row r="388" spans="1:5" ht="14.5" x14ac:dyDescent="0.35">
      <c r="A388" s="6">
        <v>41852</v>
      </c>
      <c r="B388" s="14">
        <v>140.81899999999999</v>
      </c>
      <c r="C388" s="22">
        <f t="shared" si="21"/>
        <v>1.4081899999999998</v>
      </c>
      <c r="D388" s="23">
        <f t="shared" si="17"/>
        <v>1.280172727272727</v>
      </c>
      <c r="E388" s="35">
        <f t="shared" si="23"/>
        <v>1.1601427272727269</v>
      </c>
    </row>
    <row r="389" spans="1:5" ht="14.5" x14ac:dyDescent="0.35">
      <c r="A389" s="5" t="s">
        <v>517</v>
      </c>
      <c r="B389" s="14">
        <v>139.53</v>
      </c>
      <c r="C389" s="22">
        <f t="shared" si="21"/>
        <v>1.3953</v>
      </c>
      <c r="D389" s="23">
        <f t="shared" si="17"/>
        <v>1.2684545454545453</v>
      </c>
      <c r="E389" s="35">
        <f t="shared" si="23"/>
        <v>1.1484245454545452</v>
      </c>
    </row>
    <row r="390" spans="1:5" ht="14.5" x14ac:dyDescent="0.35">
      <c r="A390" s="5" t="s">
        <v>518</v>
      </c>
      <c r="B390" s="14">
        <v>138.917</v>
      </c>
      <c r="C390" s="22">
        <f t="shared" si="21"/>
        <v>1.38917</v>
      </c>
      <c r="D390" s="23">
        <f t="shared" si="17"/>
        <v>1.262881818181818</v>
      </c>
      <c r="E390" s="35">
        <f t="shared" si="23"/>
        <v>1.1428518181818179</v>
      </c>
    </row>
    <row r="391" spans="1:5" ht="14.5" x14ac:dyDescent="0.35">
      <c r="A391" s="6">
        <v>41883</v>
      </c>
      <c r="B391" s="14">
        <v>139.19499999999999</v>
      </c>
      <c r="C391" s="22">
        <f t="shared" si="21"/>
        <v>1.39195</v>
      </c>
      <c r="D391" s="23">
        <f t="shared" si="17"/>
        <v>1.2654090909090909</v>
      </c>
      <c r="E391" s="35">
        <f t="shared" si="23"/>
        <v>1.1453790909090908</v>
      </c>
    </row>
    <row r="392" spans="1:5" ht="14.5" x14ac:dyDescent="0.35">
      <c r="A392" s="5" t="s">
        <v>519</v>
      </c>
      <c r="B392" s="14">
        <v>138.16399999999999</v>
      </c>
      <c r="C392" s="22">
        <f t="shared" si="21"/>
        <v>1.38164</v>
      </c>
      <c r="D392" s="23">
        <f t="shared" si="17"/>
        <v>1.2560363636363636</v>
      </c>
      <c r="E392" s="35">
        <f t="shared" si="23"/>
        <v>1.1360063636363635</v>
      </c>
    </row>
    <row r="393" spans="1:5" ht="14.5" x14ac:dyDescent="0.35">
      <c r="A393" s="5" t="s">
        <v>520</v>
      </c>
      <c r="B393" s="14">
        <v>131.74199999999999</v>
      </c>
      <c r="C393" s="22">
        <f t="shared" si="21"/>
        <v>1.3174199999999998</v>
      </c>
      <c r="D393" s="23">
        <f t="shared" si="17"/>
        <v>1.1976545454545451</v>
      </c>
      <c r="E393" s="35">
        <f t="shared" si="23"/>
        <v>1.077624545454545</v>
      </c>
    </row>
    <row r="394" spans="1:5" ht="14.5" x14ac:dyDescent="0.35">
      <c r="A394" s="6">
        <v>41913</v>
      </c>
      <c r="B394" s="14">
        <v>134.81299999999999</v>
      </c>
      <c r="C394" s="22">
        <f t="shared" si="21"/>
        <v>1.3481299999999998</v>
      </c>
      <c r="D394" s="23">
        <f t="shared" si="17"/>
        <v>1.225572727272727</v>
      </c>
      <c r="E394" s="35">
        <f t="shared" si="23"/>
        <v>1.105542727272727</v>
      </c>
    </row>
    <row r="395" spans="1:5" ht="14.5" x14ac:dyDescent="0.35">
      <c r="A395" s="5" t="s">
        <v>521</v>
      </c>
      <c r="B395" s="14">
        <v>131.76</v>
      </c>
      <c r="C395" s="22">
        <f t="shared" si="21"/>
        <v>1.3175999999999999</v>
      </c>
      <c r="D395" s="23">
        <f t="shared" si="17"/>
        <v>1.1978181818181817</v>
      </c>
      <c r="E395" s="35">
        <f t="shared" si="23"/>
        <v>1.0777881818181816</v>
      </c>
    </row>
    <row r="396" spans="1:5" ht="14.5" x14ac:dyDescent="0.35">
      <c r="A396" s="5" t="s">
        <v>522</v>
      </c>
      <c r="B396" s="14">
        <v>129.96</v>
      </c>
      <c r="C396" s="22">
        <f t="shared" si="21"/>
        <v>1.2996000000000001</v>
      </c>
      <c r="D396" s="23">
        <f t="shared" si="17"/>
        <v>1.1814545454545455</v>
      </c>
      <c r="E396" s="156">
        <f>D396-$L$1</f>
        <v>1.0568545454545455</v>
      </c>
    </row>
    <row r="397" spans="1:5" ht="14.5" x14ac:dyDescent="0.35">
      <c r="A397" s="6">
        <v>41944</v>
      </c>
      <c r="B397" s="14">
        <v>130.86000000000001</v>
      </c>
      <c r="C397" s="22">
        <f t="shared" si="21"/>
        <v>1.3086000000000002</v>
      </c>
      <c r="D397" s="23">
        <f t="shared" si="17"/>
        <v>1.1896363636363638</v>
      </c>
      <c r="E397" s="156">
        <f t="shared" ref="E397:E403" si="24">D397-$L$1</f>
        <v>1.0650363636363638</v>
      </c>
    </row>
    <row r="398" spans="1:5" ht="14.5" x14ac:dyDescent="0.35">
      <c r="A398" s="5" t="s">
        <v>523</v>
      </c>
      <c r="B398" s="14">
        <v>125.245</v>
      </c>
      <c r="C398" s="22">
        <f t="shared" si="21"/>
        <v>1.2524500000000001</v>
      </c>
      <c r="D398" s="23">
        <f t="shared" si="17"/>
        <v>1.138590909090909</v>
      </c>
      <c r="E398" s="156">
        <f t="shared" si="24"/>
        <v>1.0139909090909089</v>
      </c>
    </row>
    <row r="399" spans="1:5" ht="14.5" x14ac:dyDescent="0.35">
      <c r="A399" s="5" t="s">
        <v>524</v>
      </c>
      <c r="B399" s="14">
        <v>118.44199999999999</v>
      </c>
      <c r="C399" s="22">
        <f t="shared" si="21"/>
        <v>1.18442</v>
      </c>
      <c r="D399" s="23">
        <f t="shared" si="17"/>
        <v>1.0767454545454545</v>
      </c>
      <c r="E399" s="156">
        <f t="shared" si="24"/>
        <v>0.95214545454545441</v>
      </c>
    </row>
    <row r="400" spans="1:5" ht="14.5" x14ac:dyDescent="0.35">
      <c r="A400" s="6">
        <v>41974</v>
      </c>
      <c r="B400" s="14">
        <v>121.696</v>
      </c>
      <c r="C400" s="22">
        <f t="shared" si="21"/>
        <v>1.21696</v>
      </c>
      <c r="D400" s="23">
        <f t="shared" si="17"/>
        <v>1.1063272727272726</v>
      </c>
      <c r="E400" s="156">
        <f t="shared" si="24"/>
        <v>0.98172727272727256</v>
      </c>
    </row>
    <row r="401" spans="1:5" ht="14.5" x14ac:dyDescent="0.35">
      <c r="A401" s="5" t="s">
        <v>525</v>
      </c>
      <c r="B401" s="149">
        <v>113.664</v>
      </c>
      <c r="C401" s="22">
        <f t="shared" si="21"/>
        <v>1.1366400000000001</v>
      </c>
      <c r="D401" s="23">
        <f t="shared" si="17"/>
        <v>1.033309090909091</v>
      </c>
      <c r="E401" s="156">
        <f t="shared" si="24"/>
        <v>0.90870909090909091</v>
      </c>
    </row>
    <row r="402" spans="1:5" ht="14.5" x14ac:dyDescent="0.35">
      <c r="A402" s="5" t="s">
        <v>526</v>
      </c>
      <c r="B402" s="14">
        <v>106.664</v>
      </c>
      <c r="C402" s="22">
        <f t="shared" si="21"/>
        <v>1.06664</v>
      </c>
      <c r="D402" s="23">
        <f t="shared" si="17"/>
        <v>0.96967272727272724</v>
      </c>
      <c r="E402" s="156">
        <f t="shared" si="24"/>
        <v>0.8450727272727272</v>
      </c>
    </row>
    <row r="403" spans="1:5" ht="14.5" x14ac:dyDescent="0.35">
      <c r="A403" s="6">
        <v>42005</v>
      </c>
      <c r="B403" s="14">
        <v>110.164</v>
      </c>
      <c r="C403" s="22">
        <f t="shared" si="21"/>
        <v>1.10164</v>
      </c>
      <c r="D403" s="23">
        <f t="shared" si="17"/>
        <v>1.001490909090909</v>
      </c>
      <c r="E403" s="156">
        <f t="shared" si="24"/>
        <v>0.87689090909090894</v>
      </c>
    </row>
    <row r="404" spans="1:5" ht="14.5" x14ac:dyDescent="0.35">
      <c r="A404" s="5" t="s">
        <v>527</v>
      </c>
      <c r="B404" s="14">
        <v>112.12</v>
      </c>
      <c r="C404" s="22">
        <f t="shared" si="21"/>
        <v>1.1212</v>
      </c>
      <c r="D404" s="23">
        <f t="shared" si="17"/>
        <v>1.0192727272727271</v>
      </c>
      <c r="E404" s="155">
        <f>D404-$M$1</f>
        <v>0.89167272727272717</v>
      </c>
    </row>
    <row r="405" spans="1:5" ht="14.5" x14ac:dyDescent="0.35">
      <c r="A405" s="5" t="s">
        <v>528</v>
      </c>
      <c r="B405" s="14">
        <v>119.59</v>
      </c>
      <c r="C405" s="22">
        <f t="shared" si="21"/>
        <v>1.1959</v>
      </c>
      <c r="D405" s="23">
        <f t="shared" si="17"/>
        <v>1.087181818181818</v>
      </c>
      <c r="E405" s="155">
        <f t="shared" ref="E405:E421" si="25">D405-$M$1</f>
        <v>0.95958181818181809</v>
      </c>
    </row>
    <row r="406" spans="1:5" ht="14.5" x14ac:dyDescent="0.35">
      <c r="A406" s="6">
        <v>42036</v>
      </c>
      <c r="B406" s="14">
        <v>115.855</v>
      </c>
      <c r="C406" s="22">
        <f t="shared" si="21"/>
        <v>1.15855</v>
      </c>
      <c r="D406" s="23">
        <f t="shared" si="17"/>
        <v>1.0532272727272727</v>
      </c>
      <c r="E406" s="155">
        <f t="shared" si="25"/>
        <v>0.92562727272727274</v>
      </c>
    </row>
    <row r="407" spans="1:5" ht="14.5" x14ac:dyDescent="0.35">
      <c r="A407" s="5" t="s">
        <v>529</v>
      </c>
      <c r="B407" s="14">
        <v>120.54</v>
      </c>
      <c r="C407" s="22">
        <f t="shared" si="21"/>
        <v>1.2054</v>
      </c>
      <c r="D407" s="23">
        <f t="shared" si="17"/>
        <v>1.0958181818181818</v>
      </c>
      <c r="E407" s="155">
        <f t="shared" si="25"/>
        <v>0.96821818181818187</v>
      </c>
    </row>
    <row r="408" spans="1:5" ht="14.5" x14ac:dyDescent="0.35">
      <c r="A408" s="5" t="s">
        <v>530</v>
      </c>
      <c r="B408" s="14">
        <v>118.483</v>
      </c>
      <c r="C408" s="22">
        <f t="shared" si="21"/>
        <v>1.18483</v>
      </c>
      <c r="D408" s="23">
        <f t="shared" si="17"/>
        <v>1.0771181818181819</v>
      </c>
      <c r="E408" s="155">
        <f t="shared" si="25"/>
        <v>0.94951818181818193</v>
      </c>
    </row>
    <row r="409" spans="1:5" ht="14.5" x14ac:dyDescent="0.35">
      <c r="A409" s="6">
        <v>42064</v>
      </c>
      <c r="B409" s="14">
        <v>119.41800000000001</v>
      </c>
      <c r="C409" s="22">
        <f t="shared" si="21"/>
        <v>1.19418</v>
      </c>
      <c r="D409" s="23">
        <f t="shared" si="17"/>
        <v>1.0856181818181818</v>
      </c>
      <c r="E409" s="155">
        <f t="shared" si="25"/>
        <v>0.95801818181818188</v>
      </c>
    </row>
    <row r="410" spans="1:5" ht="14.5" x14ac:dyDescent="0.35">
      <c r="A410" s="5" t="s">
        <v>531</v>
      </c>
      <c r="B410" s="14">
        <v>118.273</v>
      </c>
      <c r="C410" s="22">
        <f t="shared" si="21"/>
        <v>1.1827300000000001</v>
      </c>
      <c r="D410" s="23">
        <f t="shared" si="17"/>
        <v>1.0752090909090908</v>
      </c>
      <c r="E410" s="155">
        <f t="shared" si="25"/>
        <v>0.94760909090909085</v>
      </c>
    </row>
    <row r="411" spans="1:5" ht="14.5" x14ac:dyDescent="0.35">
      <c r="A411" s="5" t="s">
        <v>532</v>
      </c>
      <c r="B411" s="14">
        <v>120.773</v>
      </c>
      <c r="C411" s="22">
        <f t="shared" si="21"/>
        <v>1.20773</v>
      </c>
      <c r="D411" s="23">
        <f t="shared" si="17"/>
        <v>1.0979363636363635</v>
      </c>
      <c r="E411" s="155">
        <f t="shared" si="25"/>
        <v>0.97033636363636355</v>
      </c>
    </row>
    <row r="412" spans="1:5" ht="14.5" x14ac:dyDescent="0.35">
      <c r="A412" s="6">
        <v>42095</v>
      </c>
      <c r="B412" s="14">
        <v>119.523</v>
      </c>
      <c r="C412" s="22">
        <f t="shared" si="21"/>
        <v>1.19523</v>
      </c>
      <c r="D412" s="23">
        <f t="shared" si="17"/>
        <v>1.0865727272727272</v>
      </c>
      <c r="E412" s="155">
        <f t="shared" si="25"/>
        <v>0.95897272727272731</v>
      </c>
    </row>
    <row r="413" spans="1:5" ht="14.5" x14ac:dyDescent="0.35">
      <c r="A413" s="5" t="s">
        <v>533</v>
      </c>
      <c r="B413" s="14">
        <v>123.482</v>
      </c>
      <c r="C413" s="22">
        <f t="shared" si="21"/>
        <v>1.23482</v>
      </c>
      <c r="D413" s="23">
        <f t="shared" si="17"/>
        <v>1.1225636363636362</v>
      </c>
      <c r="E413" s="35">
        <f t="shared" si="25"/>
        <v>0.99496363636363627</v>
      </c>
    </row>
    <row r="414" spans="1:5" ht="14.5" x14ac:dyDescent="0.35">
      <c r="A414" s="5" t="s">
        <v>534</v>
      </c>
      <c r="B414" s="14">
        <v>124.47</v>
      </c>
      <c r="C414" s="22">
        <f t="shared" si="21"/>
        <v>1.2446999999999999</v>
      </c>
      <c r="D414" s="23">
        <f t="shared" si="17"/>
        <v>1.1315454545454544</v>
      </c>
      <c r="E414" s="35">
        <f t="shared" si="25"/>
        <v>1.0039454545454545</v>
      </c>
    </row>
    <row r="415" spans="1:5" ht="14.5" x14ac:dyDescent="0.35">
      <c r="A415" s="6">
        <v>42139</v>
      </c>
      <c r="B415" s="14">
        <v>123.94</v>
      </c>
      <c r="C415" s="22">
        <f t="shared" si="21"/>
        <v>1.2394000000000001</v>
      </c>
      <c r="D415" s="23">
        <f t="shared" si="17"/>
        <v>1.1267272727272726</v>
      </c>
      <c r="E415" s="35">
        <f t="shared" si="25"/>
        <v>0.99912727272727264</v>
      </c>
    </row>
    <row r="416" spans="1:5" ht="14.5" x14ac:dyDescent="0.35">
      <c r="A416" s="5" t="s">
        <v>535</v>
      </c>
      <c r="B416" s="14">
        <v>124.28</v>
      </c>
      <c r="C416" s="22">
        <f t="shared" si="21"/>
        <v>1.2427999999999999</v>
      </c>
      <c r="D416" s="23">
        <f t="shared" si="17"/>
        <v>1.1298181818181816</v>
      </c>
      <c r="E416" s="35">
        <f t="shared" si="25"/>
        <v>1.0022181818181817</v>
      </c>
    </row>
    <row r="417" spans="1:5" ht="14.5" x14ac:dyDescent="0.35">
      <c r="A417" s="5" t="s">
        <v>536</v>
      </c>
      <c r="B417" s="14">
        <v>123.608</v>
      </c>
      <c r="C417" s="22">
        <f t="shared" si="21"/>
        <v>1.2360800000000001</v>
      </c>
      <c r="D417" s="23">
        <f t="shared" si="17"/>
        <v>1.123709090909091</v>
      </c>
      <c r="E417" s="35">
        <f t="shared" si="25"/>
        <v>0.99610909090909106</v>
      </c>
    </row>
    <row r="418" spans="1:5" ht="14.5" x14ac:dyDescent="0.35">
      <c r="A418" s="6">
        <v>42156</v>
      </c>
      <c r="B418" s="14">
        <v>123.914</v>
      </c>
      <c r="C418" s="22">
        <f t="shared" si="21"/>
        <v>1.2391399999999999</v>
      </c>
      <c r="D418" s="23">
        <f t="shared" si="17"/>
        <v>1.126490909090909</v>
      </c>
      <c r="E418" s="35">
        <f t="shared" si="25"/>
        <v>0.99889090909090905</v>
      </c>
    </row>
    <row r="419" spans="1:5" ht="14.5" x14ac:dyDescent="0.35">
      <c r="A419" s="5" t="s">
        <v>537</v>
      </c>
      <c r="B419" s="14">
        <v>121.327</v>
      </c>
      <c r="C419" s="22">
        <f t="shared" si="21"/>
        <v>1.2132700000000001</v>
      </c>
      <c r="D419" s="23">
        <f t="shared" si="17"/>
        <v>1.1029727272727272</v>
      </c>
      <c r="E419" s="35">
        <f t="shared" si="25"/>
        <v>0.97537272727272728</v>
      </c>
    </row>
    <row r="420" spans="1:5" ht="14.5" x14ac:dyDescent="0.35">
      <c r="A420" s="5" t="s">
        <v>538</v>
      </c>
      <c r="B420" s="14">
        <v>118.27500000000001</v>
      </c>
      <c r="C420" s="22">
        <f t="shared" si="21"/>
        <v>1.18275</v>
      </c>
      <c r="D420" s="23">
        <f t="shared" si="17"/>
        <v>1.0752272727272727</v>
      </c>
      <c r="E420" s="35">
        <f t="shared" si="25"/>
        <v>0.94762727272727276</v>
      </c>
    </row>
    <row r="421" spans="1:5" ht="14.5" x14ac:dyDescent="0.35">
      <c r="A421" s="6">
        <v>42186</v>
      </c>
      <c r="B421" s="14">
        <v>119.735</v>
      </c>
      <c r="C421" s="22">
        <f t="shared" si="21"/>
        <v>1.1973499999999999</v>
      </c>
      <c r="D421" s="23">
        <f t="shared" si="17"/>
        <v>1.0884999999999998</v>
      </c>
      <c r="E421" s="35">
        <f t="shared" si="25"/>
        <v>0.96089999999999987</v>
      </c>
    </row>
    <row r="422" spans="1:5" ht="14.5" x14ac:dyDescent="0.35">
      <c r="A422" s="5" t="s">
        <v>539</v>
      </c>
      <c r="B422" s="14">
        <v>115.12</v>
      </c>
      <c r="C422" s="22">
        <f t="shared" si="21"/>
        <v>1.1512</v>
      </c>
      <c r="D422" s="23">
        <f t="shared" si="17"/>
        <v>1.0465454545454544</v>
      </c>
      <c r="E422" s="35">
        <f>D422-$N$1</f>
        <v>0.9159454545454544</v>
      </c>
    </row>
    <row r="423" spans="1:5" ht="14.5" x14ac:dyDescent="0.35">
      <c r="A423" s="5" t="s">
        <v>540</v>
      </c>
      <c r="B423" s="14">
        <v>113.42700000000001</v>
      </c>
      <c r="C423" s="22">
        <f t="shared" si="21"/>
        <v>1.1342700000000001</v>
      </c>
      <c r="D423" s="23">
        <f t="shared" si="17"/>
        <v>1.0311545454545454</v>
      </c>
      <c r="E423" s="35">
        <f t="shared" ref="E423:E439" si="26">D423-$N$1</f>
        <v>0.90055454545454539</v>
      </c>
    </row>
    <row r="424" spans="1:5" ht="14.5" x14ac:dyDescent="0.35">
      <c r="A424" s="6">
        <v>42217</v>
      </c>
      <c r="B424" s="14">
        <v>114.233</v>
      </c>
      <c r="C424" s="22">
        <f t="shared" si="21"/>
        <v>1.1423300000000001</v>
      </c>
      <c r="D424" s="23">
        <f t="shared" si="17"/>
        <v>1.0384818181818181</v>
      </c>
      <c r="E424" s="35">
        <f t="shared" si="26"/>
        <v>0.90788181818181801</v>
      </c>
    </row>
    <row r="425" spans="1:5" ht="14.5" x14ac:dyDescent="0.35">
      <c r="A425" s="5" t="s">
        <v>541</v>
      </c>
      <c r="B425" s="14">
        <v>115.509</v>
      </c>
      <c r="C425" s="22">
        <f t="shared" si="21"/>
        <v>1.15509</v>
      </c>
      <c r="D425" s="23">
        <f t="shared" si="17"/>
        <v>1.0500818181818181</v>
      </c>
      <c r="E425" s="35">
        <f t="shared" si="26"/>
        <v>0.91948181818181807</v>
      </c>
    </row>
    <row r="426" spans="1:5" ht="14.5" x14ac:dyDescent="0.35">
      <c r="A426" s="5" t="s">
        <v>542</v>
      </c>
      <c r="B426" s="14">
        <v>114.57299999999999</v>
      </c>
      <c r="C426" s="22">
        <f t="shared" si="21"/>
        <v>1.1457299999999999</v>
      </c>
      <c r="D426" s="23">
        <f t="shared" si="17"/>
        <v>1.0415727272727271</v>
      </c>
      <c r="E426" s="35">
        <f t="shared" si="26"/>
        <v>0.91097272727272705</v>
      </c>
    </row>
    <row r="427" spans="1:5" ht="14.5" x14ac:dyDescent="0.35">
      <c r="A427" s="6">
        <v>42248</v>
      </c>
      <c r="B427" s="14">
        <v>115.041</v>
      </c>
      <c r="C427" s="22">
        <f t="shared" si="21"/>
        <v>1.1504099999999999</v>
      </c>
      <c r="D427" s="23">
        <f t="shared" si="17"/>
        <v>1.0458272727272726</v>
      </c>
      <c r="E427" s="35">
        <f t="shared" si="26"/>
        <v>0.91522727272727256</v>
      </c>
    </row>
    <row r="428" spans="1:5" ht="14.5" x14ac:dyDescent="0.35">
      <c r="A428" s="6" t="s">
        <v>543</v>
      </c>
      <c r="B428" s="14">
        <v>115.1</v>
      </c>
      <c r="C428" s="22">
        <f t="shared" si="21"/>
        <v>1.151</v>
      </c>
      <c r="D428" s="23">
        <f t="shared" si="17"/>
        <v>1.0463636363636364</v>
      </c>
      <c r="E428" s="35">
        <f t="shared" si="26"/>
        <v>0.91576363636363634</v>
      </c>
    </row>
    <row r="429" spans="1:5" ht="14.5" x14ac:dyDescent="0.35">
      <c r="A429" s="5" t="s">
        <v>544</v>
      </c>
      <c r="B429" s="14">
        <v>112.491</v>
      </c>
      <c r="C429" s="22">
        <f t="shared" si="21"/>
        <v>1.1249100000000001</v>
      </c>
      <c r="D429" s="23">
        <f t="shared" si="17"/>
        <v>1.0226454545454546</v>
      </c>
      <c r="E429" s="35">
        <f t="shared" si="26"/>
        <v>0.89204545454545459</v>
      </c>
    </row>
    <row r="430" spans="1:5" ht="14.5" x14ac:dyDescent="0.35">
      <c r="A430" s="6">
        <v>42278</v>
      </c>
      <c r="B430" s="14">
        <v>113.795</v>
      </c>
      <c r="C430" s="22">
        <f t="shared" si="21"/>
        <v>1.13795</v>
      </c>
      <c r="D430" s="23">
        <f t="shared" si="17"/>
        <v>1.0345</v>
      </c>
      <c r="E430" s="35">
        <f t="shared" si="26"/>
        <v>0.90389999999999993</v>
      </c>
    </row>
    <row r="431" spans="1:5" ht="14.5" x14ac:dyDescent="0.35">
      <c r="A431" s="5" t="s">
        <v>545</v>
      </c>
      <c r="B431" s="14">
        <v>113.12</v>
      </c>
      <c r="C431" s="22">
        <f t="shared" si="21"/>
        <v>1.1312</v>
      </c>
      <c r="D431" s="23">
        <f t="shared" si="17"/>
        <v>1.0283636363636364</v>
      </c>
      <c r="E431" s="35">
        <f t="shared" si="26"/>
        <v>0.89776363636363632</v>
      </c>
    </row>
    <row r="432" spans="1:5" ht="14.5" x14ac:dyDescent="0.35">
      <c r="A432" s="5" t="s">
        <v>546</v>
      </c>
      <c r="B432" s="14">
        <v>111.127</v>
      </c>
      <c r="C432" s="22">
        <f t="shared" si="21"/>
        <v>1.11127</v>
      </c>
      <c r="D432" s="23">
        <f t="shared" si="17"/>
        <v>1.0102454545454544</v>
      </c>
      <c r="E432" s="35">
        <f t="shared" si="26"/>
        <v>0.8796454545454544</v>
      </c>
    </row>
    <row r="433" spans="1:5" ht="14.5" x14ac:dyDescent="0.35">
      <c r="A433" s="6">
        <v>42309</v>
      </c>
      <c r="B433" s="14">
        <v>112.07599999999999</v>
      </c>
      <c r="C433" s="22">
        <f t="shared" si="21"/>
        <v>1.12076</v>
      </c>
      <c r="D433" s="23">
        <f t="shared" si="17"/>
        <v>1.0188727272727272</v>
      </c>
      <c r="E433" s="35">
        <f t="shared" si="26"/>
        <v>0.8882727272727271</v>
      </c>
    </row>
    <row r="434" spans="1:5" ht="14.5" x14ac:dyDescent="0.35">
      <c r="A434" s="5" t="s">
        <v>547</v>
      </c>
      <c r="B434" s="14">
        <v>106.855</v>
      </c>
      <c r="C434" s="22">
        <f t="shared" si="21"/>
        <v>1.0685500000000001</v>
      </c>
      <c r="D434" s="23">
        <f t="shared" si="17"/>
        <v>0.97140909090909089</v>
      </c>
      <c r="E434" s="35">
        <f t="shared" si="26"/>
        <v>0.84080909090909084</v>
      </c>
    </row>
    <row r="435" spans="1:5" ht="14.5" x14ac:dyDescent="0.35">
      <c r="A435" s="5" t="s">
        <v>548</v>
      </c>
      <c r="B435" s="14">
        <v>98.441999999999993</v>
      </c>
      <c r="C435" s="22">
        <f t="shared" si="21"/>
        <v>0.98441999999999996</v>
      </c>
      <c r="D435" s="23">
        <f t="shared" si="17"/>
        <v>0.89492727272727257</v>
      </c>
      <c r="E435" s="35">
        <f t="shared" si="26"/>
        <v>0.76432727272727252</v>
      </c>
    </row>
    <row r="436" spans="1:5" ht="14.5" x14ac:dyDescent="0.35">
      <c r="A436" s="6">
        <v>42339</v>
      </c>
      <c r="B436" s="14">
        <v>102.465</v>
      </c>
      <c r="C436" s="22">
        <f t="shared" si="21"/>
        <v>1.0246500000000001</v>
      </c>
      <c r="D436" s="23">
        <f t="shared" si="17"/>
        <v>0.93149999999999999</v>
      </c>
      <c r="E436" s="35">
        <f t="shared" si="26"/>
        <v>0.80089999999999995</v>
      </c>
    </row>
    <row r="437" spans="1:5" ht="14.5" x14ac:dyDescent="0.35">
      <c r="A437" s="5" t="s">
        <v>549</v>
      </c>
      <c r="B437" s="14">
        <v>95</v>
      </c>
      <c r="C437" s="22">
        <f t="shared" si="21"/>
        <v>0.95</v>
      </c>
      <c r="D437" s="23">
        <f t="shared" si="17"/>
        <v>0.86363636363636354</v>
      </c>
      <c r="E437" s="35">
        <f t="shared" si="26"/>
        <v>0.73303636363636349</v>
      </c>
    </row>
    <row r="438" spans="1:5" ht="14.5" x14ac:dyDescent="0.35">
      <c r="A438" s="5" t="s">
        <v>550</v>
      </c>
      <c r="B438" s="14">
        <v>89.26</v>
      </c>
      <c r="C438" s="22">
        <f t="shared" si="21"/>
        <v>0.89260000000000006</v>
      </c>
      <c r="D438" s="23">
        <f t="shared" si="17"/>
        <v>0.81145454545454543</v>
      </c>
      <c r="E438" s="35">
        <f t="shared" si="26"/>
        <v>0.68085454545454538</v>
      </c>
    </row>
    <row r="439" spans="1:5" ht="14.5" x14ac:dyDescent="0.35">
      <c r="A439" s="6">
        <v>42370</v>
      </c>
      <c r="B439" s="14">
        <v>92.266999999999996</v>
      </c>
      <c r="C439" s="22">
        <f t="shared" si="21"/>
        <v>0.92266999999999999</v>
      </c>
      <c r="D439" s="23">
        <f t="shared" si="17"/>
        <v>0.83879090909090903</v>
      </c>
      <c r="E439" s="35">
        <f t="shared" si="26"/>
        <v>0.70819090909090909</v>
      </c>
    </row>
    <row r="440" spans="1:5" ht="14.5" x14ac:dyDescent="0.35">
      <c r="A440" s="5" t="s">
        <v>551</v>
      </c>
      <c r="B440" s="14">
        <v>91.6</v>
      </c>
      <c r="C440" s="22">
        <f t="shared" si="21"/>
        <v>0.91599999999999993</v>
      </c>
      <c r="D440" s="23">
        <f t="shared" si="17"/>
        <v>0.83272727272727254</v>
      </c>
      <c r="E440" s="35">
        <f t="shared" ref="E440:E454" si="27">D440-$O$1</f>
        <v>0.6991272727272726</v>
      </c>
    </row>
    <row r="441" spans="1:5" ht="14.5" x14ac:dyDescent="0.35">
      <c r="A441" s="5" t="s">
        <v>552</v>
      </c>
      <c r="B441" s="14">
        <v>92.873000000000005</v>
      </c>
      <c r="C441" s="22">
        <f t="shared" si="21"/>
        <v>0.92873000000000006</v>
      </c>
      <c r="D441" s="23">
        <f t="shared" si="17"/>
        <v>0.84429999999999994</v>
      </c>
      <c r="E441" s="35">
        <f t="shared" si="27"/>
        <v>0.71069999999999989</v>
      </c>
    </row>
    <row r="442" spans="1:5" ht="14.5" x14ac:dyDescent="0.35">
      <c r="A442" s="6">
        <v>42401</v>
      </c>
      <c r="B442" s="14">
        <v>92.266999999999996</v>
      </c>
      <c r="C442" s="22">
        <f t="shared" si="21"/>
        <v>0.92266999999999999</v>
      </c>
      <c r="D442" s="23">
        <f t="shared" si="17"/>
        <v>0.83879090909090903</v>
      </c>
      <c r="E442" s="35">
        <f t="shared" si="27"/>
        <v>0.70519090909090898</v>
      </c>
    </row>
    <row r="443" spans="1:5" ht="14.5" x14ac:dyDescent="0.35">
      <c r="A443" s="5" t="s">
        <v>553</v>
      </c>
      <c r="B443" s="14">
        <v>95.009</v>
      </c>
      <c r="C443" s="22">
        <f t="shared" si="21"/>
        <v>0.95008999999999999</v>
      </c>
      <c r="D443" s="23">
        <f t="shared" si="17"/>
        <v>0.86371818181818172</v>
      </c>
      <c r="E443" s="35">
        <f t="shared" si="27"/>
        <v>0.73011818181818167</v>
      </c>
    </row>
    <row r="444" spans="1:5" ht="14.5" x14ac:dyDescent="0.35">
      <c r="A444" s="5" t="s">
        <v>554</v>
      </c>
      <c r="B444" s="14">
        <v>97.658000000000001</v>
      </c>
      <c r="C444" s="22">
        <f t="shared" si="21"/>
        <v>0.97658</v>
      </c>
      <c r="D444" s="23">
        <f t="shared" si="17"/>
        <v>0.88779999999999992</v>
      </c>
      <c r="E444" s="35">
        <f t="shared" si="27"/>
        <v>0.75419999999999998</v>
      </c>
    </row>
    <row r="445" spans="1:5" ht="14.5" x14ac:dyDescent="0.35">
      <c r="A445" s="6">
        <v>42430</v>
      </c>
      <c r="B445" s="14">
        <v>96.391000000000005</v>
      </c>
      <c r="C445" s="22">
        <f t="shared" si="21"/>
        <v>0.96391000000000004</v>
      </c>
      <c r="D445" s="23">
        <f t="shared" si="17"/>
        <v>0.87628181818181816</v>
      </c>
      <c r="E445" s="35">
        <f t="shared" si="27"/>
        <v>0.74268181818181822</v>
      </c>
    </row>
    <row r="446" spans="1:5" ht="14.5" x14ac:dyDescent="0.35">
      <c r="A446" s="5" t="s">
        <v>555</v>
      </c>
      <c r="B446" s="14">
        <v>95.736000000000004</v>
      </c>
      <c r="C446" s="22">
        <f t="shared" si="21"/>
        <v>0.95735999999999999</v>
      </c>
      <c r="D446" s="23">
        <f t="shared" si="17"/>
        <v>0.87032727272727262</v>
      </c>
      <c r="E446" s="35">
        <f t="shared" si="27"/>
        <v>0.73672727272727268</v>
      </c>
    </row>
    <row r="447" spans="1:5" ht="14.5" x14ac:dyDescent="0.35">
      <c r="A447" s="5" t="s">
        <v>556</v>
      </c>
      <c r="B447" s="14">
        <v>98.91</v>
      </c>
      <c r="C447" s="22">
        <f t="shared" si="21"/>
        <v>0.98909999999999998</v>
      </c>
      <c r="D447" s="23">
        <f t="shared" si="17"/>
        <v>0.89918181818181808</v>
      </c>
      <c r="E447" s="35">
        <f t="shared" si="27"/>
        <v>0.76558181818181814</v>
      </c>
    </row>
    <row r="448" spans="1:5" ht="14.5" x14ac:dyDescent="0.35">
      <c r="A448" s="6">
        <v>42461</v>
      </c>
      <c r="B448" s="14">
        <v>97.248000000000005</v>
      </c>
      <c r="C448" s="22">
        <f t="shared" si="21"/>
        <v>0.97248000000000001</v>
      </c>
      <c r="D448" s="23">
        <f t="shared" si="17"/>
        <v>0.88407272727272723</v>
      </c>
      <c r="E448" s="35">
        <f t="shared" si="27"/>
        <v>0.75047272727272718</v>
      </c>
    </row>
    <row r="449" spans="1:5" ht="14.5" x14ac:dyDescent="0.35">
      <c r="A449" s="5" t="s">
        <v>557</v>
      </c>
      <c r="B449" s="14">
        <v>103.05</v>
      </c>
      <c r="C449" s="22">
        <f t="shared" si="21"/>
        <v>1.0305</v>
      </c>
      <c r="D449" s="23">
        <f t="shared" si="17"/>
        <v>0.93681818181818177</v>
      </c>
      <c r="E449" s="35">
        <f t="shared" si="27"/>
        <v>0.80321818181818183</v>
      </c>
    </row>
    <row r="450" spans="1:5" ht="14.5" x14ac:dyDescent="0.35">
      <c r="A450" s="5" t="s">
        <v>558</v>
      </c>
      <c r="B450" s="14">
        <v>107.75</v>
      </c>
      <c r="C450" s="22">
        <f t="shared" si="21"/>
        <v>1.0774999999999999</v>
      </c>
      <c r="D450" s="23">
        <f t="shared" si="17"/>
        <v>0.97954545454545439</v>
      </c>
      <c r="E450" s="35">
        <f t="shared" si="27"/>
        <v>0.84594545454545433</v>
      </c>
    </row>
    <row r="451" spans="1:5" ht="14.5" x14ac:dyDescent="0.35">
      <c r="A451" s="6">
        <v>42491</v>
      </c>
      <c r="B451" s="14">
        <v>105.614</v>
      </c>
      <c r="C451" s="22">
        <f t="shared" si="21"/>
        <v>1.0561400000000001</v>
      </c>
      <c r="D451" s="23">
        <f t="shared" si="17"/>
        <v>0.96012727272727272</v>
      </c>
      <c r="E451" s="35">
        <f t="shared" si="27"/>
        <v>0.82652727272727278</v>
      </c>
    </row>
    <row r="452" spans="1:5" ht="14.5" x14ac:dyDescent="0.35">
      <c r="A452" s="5" t="s">
        <v>559</v>
      </c>
      <c r="B452" s="14">
        <v>110.473</v>
      </c>
      <c r="C452" s="22">
        <f t="shared" si="21"/>
        <v>1.10473</v>
      </c>
      <c r="D452" s="23">
        <f t="shared" si="17"/>
        <v>1.0043</v>
      </c>
      <c r="E452" s="35">
        <f t="shared" si="27"/>
        <v>0.87070000000000003</v>
      </c>
    </row>
    <row r="453" spans="1:5" ht="14.5" x14ac:dyDescent="0.35">
      <c r="A453" s="5" t="s">
        <v>560</v>
      </c>
      <c r="B453" s="14">
        <v>108.964</v>
      </c>
      <c r="C453" s="22">
        <f t="shared" si="21"/>
        <v>1.0896399999999999</v>
      </c>
      <c r="D453" s="23">
        <f t="shared" si="17"/>
        <v>0.99058181818181801</v>
      </c>
      <c r="E453" s="35">
        <f t="shared" si="27"/>
        <v>0.85698181818181807</v>
      </c>
    </row>
    <row r="454" spans="1:5" ht="14.5" x14ac:dyDescent="0.35">
      <c r="A454" s="6">
        <v>42522</v>
      </c>
      <c r="B454" s="14">
        <v>109.718</v>
      </c>
      <c r="C454" s="22">
        <f t="shared" si="21"/>
        <v>1.09718</v>
      </c>
      <c r="D454" s="23">
        <f t="shared" si="17"/>
        <v>0.99743636363636357</v>
      </c>
      <c r="E454" s="35">
        <f t="shared" si="27"/>
        <v>0.86383636363636351</v>
      </c>
    </row>
    <row r="455" spans="1:5" ht="14.5" x14ac:dyDescent="0.35">
      <c r="A455" s="5" t="s">
        <v>561</v>
      </c>
      <c r="B455" s="14">
        <v>107.782</v>
      </c>
      <c r="C455" s="22">
        <f t="shared" si="21"/>
        <v>1.07782</v>
      </c>
      <c r="D455" s="23">
        <f t="shared" si="17"/>
        <v>0.97983636363636351</v>
      </c>
      <c r="E455" s="35">
        <f t="shared" ref="E455:E457" si="28">D455-$P$1</f>
        <v>0.83783636363636349</v>
      </c>
    </row>
    <row r="456" spans="1:5" ht="14.5" x14ac:dyDescent="0.35">
      <c r="A456" s="5" t="s">
        <v>562</v>
      </c>
      <c r="B456" s="14">
        <v>104.22</v>
      </c>
      <c r="C456" s="22">
        <f t="shared" si="21"/>
        <v>1.0422</v>
      </c>
      <c r="D456" s="23">
        <f t="shared" si="17"/>
        <v>0.94745454545454544</v>
      </c>
      <c r="E456" s="35">
        <f t="shared" si="28"/>
        <v>0.80545454545454542</v>
      </c>
    </row>
    <row r="457" spans="1:5" ht="14.5" x14ac:dyDescent="0.35">
      <c r="A457" s="6">
        <v>42552</v>
      </c>
      <c r="B457" s="14">
        <v>106.086</v>
      </c>
      <c r="C457" s="22">
        <f t="shared" si="21"/>
        <v>1.0608599999999999</v>
      </c>
      <c r="D457" s="23">
        <f t="shared" si="17"/>
        <v>0.96441818181818162</v>
      </c>
      <c r="E457" s="35">
        <f t="shared" si="28"/>
        <v>0.8224181818181816</v>
      </c>
    </row>
    <row r="458" spans="1:5" ht="14.5" x14ac:dyDescent="0.35">
      <c r="A458" s="5" t="s">
        <v>563</v>
      </c>
      <c r="B458" s="14">
        <v>100.264</v>
      </c>
      <c r="C458" s="22">
        <f t="shared" si="21"/>
        <v>1.00264</v>
      </c>
      <c r="D458" s="23">
        <f t="shared" si="17"/>
        <v>0.91149090909090902</v>
      </c>
      <c r="E458" s="35">
        <f t="shared" ref="E458:E475" si="29">D458-$Q$1</f>
        <v>0.769490909090909</v>
      </c>
    </row>
    <row r="459" spans="1:5" ht="14.5" x14ac:dyDescent="0.35">
      <c r="A459" s="5" t="s">
        <v>564</v>
      </c>
      <c r="B459" s="14">
        <v>103.983</v>
      </c>
      <c r="C459" s="22">
        <f t="shared" si="21"/>
        <v>1.03983</v>
      </c>
      <c r="D459" s="23">
        <f t="shared" si="17"/>
        <v>0.94529999999999992</v>
      </c>
      <c r="E459" s="35">
        <f t="shared" si="29"/>
        <v>0.8032999999999999</v>
      </c>
    </row>
    <row r="460" spans="1:5" ht="14.5" x14ac:dyDescent="0.35">
      <c r="A460" s="6">
        <v>42583</v>
      </c>
      <c r="B460" s="14">
        <v>102.20399999999999</v>
      </c>
      <c r="C460" s="22">
        <f t="shared" si="21"/>
        <v>1.0220399999999998</v>
      </c>
      <c r="D460" s="23">
        <f t="shared" si="17"/>
        <v>0.92912727272727247</v>
      </c>
      <c r="E460" s="35">
        <f t="shared" si="29"/>
        <v>0.78712727272727245</v>
      </c>
    </row>
    <row r="461" spans="1:5" ht="14.5" x14ac:dyDescent="0.35">
      <c r="A461" s="5" t="s">
        <v>565</v>
      </c>
      <c r="B461" s="14">
        <v>104.791</v>
      </c>
      <c r="C461" s="22">
        <f t="shared" si="21"/>
        <v>1.0479099999999999</v>
      </c>
      <c r="D461" s="23">
        <f t="shared" si="17"/>
        <v>0.95264545454545435</v>
      </c>
      <c r="E461" s="35">
        <f t="shared" si="29"/>
        <v>0.81064545454545434</v>
      </c>
    </row>
    <row r="462" spans="1:5" ht="14.5" x14ac:dyDescent="0.35">
      <c r="A462" s="5" t="s">
        <v>566</v>
      </c>
      <c r="B462" s="14">
        <v>104.44499999999999</v>
      </c>
      <c r="C462" s="22">
        <f t="shared" si="21"/>
        <v>1.0444499999999999</v>
      </c>
      <c r="D462" s="23">
        <f t="shared" si="17"/>
        <v>0.94949999999999979</v>
      </c>
      <c r="E462" s="35">
        <f t="shared" si="29"/>
        <v>0.80749999999999977</v>
      </c>
    </row>
    <row r="463" spans="1:5" ht="14.5" x14ac:dyDescent="0.35">
      <c r="A463" s="6">
        <v>42614</v>
      </c>
      <c r="B463" s="14">
        <v>104.66500000000001</v>
      </c>
      <c r="C463" s="22">
        <f t="shared" si="21"/>
        <v>1.0466500000000001</v>
      </c>
      <c r="D463" s="23">
        <f t="shared" si="17"/>
        <v>0.95150000000000001</v>
      </c>
      <c r="E463" s="35">
        <f t="shared" si="29"/>
        <v>0.8095</v>
      </c>
    </row>
    <row r="464" spans="1:5" ht="14.5" x14ac:dyDescent="0.35">
      <c r="A464" s="5" t="s">
        <v>567</v>
      </c>
      <c r="B464" s="14">
        <v>107.25</v>
      </c>
      <c r="C464" s="22">
        <f t="shared" si="21"/>
        <v>1.0725</v>
      </c>
      <c r="D464" s="23">
        <f t="shared" si="17"/>
        <v>0.97499999999999998</v>
      </c>
      <c r="E464" s="35">
        <f t="shared" si="29"/>
        <v>0.83299999999999996</v>
      </c>
    </row>
    <row r="465" spans="1:5" ht="14.5" x14ac:dyDescent="0.35">
      <c r="A465" s="5" t="s">
        <v>568</v>
      </c>
      <c r="B465" s="14">
        <v>110.39100000000001</v>
      </c>
      <c r="C465" s="22">
        <f t="shared" si="21"/>
        <v>1.1039099999999999</v>
      </c>
      <c r="D465" s="23">
        <f t="shared" si="17"/>
        <v>1.0035545454545454</v>
      </c>
      <c r="E465" s="35">
        <f t="shared" si="29"/>
        <v>0.86155454545454535</v>
      </c>
    </row>
    <row r="466" spans="1:5" ht="14.5" x14ac:dyDescent="0.35">
      <c r="A466" s="6">
        <v>42644</v>
      </c>
      <c r="B466" s="14">
        <v>108.89</v>
      </c>
      <c r="C466" s="22">
        <f t="shared" si="21"/>
        <v>1.0889</v>
      </c>
      <c r="D466" s="23">
        <f t="shared" si="17"/>
        <v>0.98990909090909085</v>
      </c>
      <c r="E466" s="35">
        <f t="shared" si="29"/>
        <v>0.84790909090909083</v>
      </c>
    </row>
    <row r="467" spans="1:5" ht="14.5" x14ac:dyDescent="0.35">
      <c r="A467" s="5" t="s">
        <v>569</v>
      </c>
      <c r="B467" s="14">
        <v>107.818</v>
      </c>
      <c r="C467" s="22">
        <f t="shared" si="21"/>
        <v>1.0781799999999999</v>
      </c>
      <c r="D467" s="23">
        <f t="shared" si="17"/>
        <v>0.98016363636363624</v>
      </c>
      <c r="E467" s="35">
        <f t="shared" si="29"/>
        <v>0.83816363636363622</v>
      </c>
    </row>
    <row r="468" spans="1:5" ht="14.5" x14ac:dyDescent="0.35">
      <c r="A468" s="5" t="s">
        <v>570</v>
      </c>
      <c r="B468" s="14">
        <v>106.1</v>
      </c>
      <c r="C468" s="22">
        <f t="shared" si="21"/>
        <v>1.0609999999999999</v>
      </c>
      <c r="D468" s="23">
        <f t="shared" si="17"/>
        <v>0.96454545454545437</v>
      </c>
      <c r="E468" s="35">
        <f t="shared" si="29"/>
        <v>0.82254545454545436</v>
      </c>
    </row>
    <row r="469" spans="1:5" ht="14.5" x14ac:dyDescent="0.35">
      <c r="A469" s="6">
        <v>42675</v>
      </c>
      <c r="B469" s="14">
        <v>106.959</v>
      </c>
      <c r="C469" s="22">
        <f t="shared" si="21"/>
        <v>1.06959</v>
      </c>
      <c r="D469" s="23">
        <f t="shared" si="17"/>
        <v>0.97235454545454536</v>
      </c>
      <c r="E469" s="35">
        <f t="shared" si="29"/>
        <v>0.83035454545454535</v>
      </c>
    </row>
    <row r="470" spans="1:5" ht="14.5" x14ac:dyDescent="0.35">
      <c r="A470" s="5" t="s">
        <v>571</v>
      </c>
      <c r="B470" s="14">
        <v>110.19199999999999</v>
      </c>
      <c r="C470" s="22">
        <f t="shared" si="21"/>
        <v>1.10192</v>
      </c>
      <c r="D470" s="23">
        <f t="shared" si="17"/>
        <v>1.0017454545454545</v>
      </c>
      <c r="E470" s="35">
        <f t="shared" si="29"/>
        <v>0.85974545454545448</v>
      </c>
    </row>
    <row r="471" spans="1:5" ht="14.5" x14ac:dyDescent="0.35">
      <c r="A471" s="5" t="s">
        <v>572</v>
      </c>
      <c r="B471" s="14">
        <v>114.13</v>
      </c>
      <c r="C471" s="22">
        <f t="shared" si="21"/>
        <v>1.1413</v>
      </c>
      <c r="D471" s="23">
        <f t="shared" si="17"/>
        <v>1.0375454545454545</v>
      </c>
      <c r="E471" s="35">
        <f t="shared" si="29"/>
        <v>0.89554545454545453</v>
      </c>
    </row>
    <row r="472" spans="1:5" ht="14.5" x14ac:dyDescent="0.35">
      <c r="A472" s="6">
        <v>42705</v>
      </c>
      <c r="B472" s="14">
        <v>111.982</v>
      </c>
      <c r="C472" s="22">
        <f t="shared" si="21"/>
        <v>1.11982</v>
      </c>
      <c r="D472" s="23">
        <f t="shared" si="17"/>
        <v>1.0180181818181817</v>
      </c>
      <c r="E472" s="35">
        <f t="shared" si="29"/>
        <v>0.8760181818181817</v>
      </c>
    </row>
    <row r="473" spans="1:5" ht="14.5" x14ac:dyDescent="0.35">
      <c r="A473" s="5" t="s">
        <v>573</v>
      </c>
      <c r="B473" s="14">
        <v>116.87</v>
      </c>
      <c r="C473" s="22">
        <f t="shared" si="21"/>
        <v>1.1687000000000001</v>
      </c>
      <c r="D473" s="23">
        <f t="shared" si="17"/>
        <v>1.0624545454545455</v>
      </c>
      <c r="E473" s="35">
        <f t="shared" si="29"/>
        <v>0.92045454545454553</v>
      </c>
    </row>
    <row r="474" spans="1:5" ht="14.5" x14ac:dyDescent="0.35">
      <c r="A474" s="5" t="s">
        <v>574</v>
      </c>
      <c r="B474" s="14">
        <v>115.017</v>
      </c>
      <c r="C474" s="22">
        <f t="shared" ref="C474:C479" si="30">B474/$C$1</f>
        <v>1.1501699999999999</v>
      </c>
      <c r="D474" s="23">
        <f t="shared" ref="D474:D479" si="31">C474/$D$1</f>
        <v>1.0456090909090907</v>
      </c>
      <c r="E474" s="35">
        <f t="shared" si="29"/>
        <v>0.9036090909090907</v>
      </c>
    </row>
    <row r="475" spans="1:5" ht="14.5" x14ac:dyDescent="0.35">
      <c r="A475" s="6">
        <v>42736</v>
      </c>
      <c r="B475" s="14">
        <v>115.85899999999999</v>
      </c>
      <c r="C475" s="22">
        <f t="shared" si="30"/>
        <v>1.15859</v>
      </c>
      <c r="D475" s="23">
        <f t="shared" si="31"/>
        <v>1.0532636363636363</v>
      </c>
      <c r="E475" s="35">
        <f t="shared" si="29"/>
        <v>0.91126363636363628</v>
      </c>
    </row>
    <row r="476" spans="1:5" ht="14.5" x14ac:dyDescent="0.35">
      <c r="A476" s="6" t="s">
        <v>575</v>
      </c>
      <c r="B476" s="14">
        <v>115.491</v>
      </c>
      <c r="C476" s="22">
        <f t="shared" si="30"/>
        <v>1.1549100000000001</v>
      </c>
      <c r="D476" s="23">
        <f t="shared" si="31"/>
        <v>1.0499181818181818</v>
      </c>
      <c r="E476" s="35">
        <f>D476-$R$1</f>
        <v>0.89891818181818173</v>
      </c>
    </row>
    <row r="477" spans="1:5" ht="14.5" x14ac:dyDescent="0.35">
      <c r="A477" s="5" t="s">
        <v>576</v>
      </c>
      <c r="B477" s="14">
        <v>115.322</v>
      </c>
      <c r="C477" s="22">
        <f t="shared" si="30"/>
        <v>1.1532200000000001</v>
      </c>
      <c r="D477" s="23">
        <f t="shared" si="31"/>
        <v>1.0483818181818183</v>
      </c>
      <c r="E477" s="35">
        <f t="shared" ref="E477:E526" si="32">D477-$R$1</f>
        <v>0.89738181818181828</v>
      </c>
    </row>
    <row r="478" spans="1:5" ht="14.5" x14ac:dyDescent="0.35">
      <c r="A478" s="6">
        <v>42767</v>
      </c>
      <c r="B478" s="14">
        <v>115.41500000000001</v>
      </c>
      <c r="C478" s="22">
        <f t="shared" si="30"/>
        <v>1.15415</v>
      </c>
      <c r="D478" s="23">
        <f t="shared" si="31"/>
        <v>1.0492272727272727</v>
      </c>
      <c r="E478" s="35">
        <f t="shared" si="32"/>
        <v>0.89822727272727265</v>
      </c>
    </row>
    <row r="479" spans="1:5" ht="14.5" x14ac:dyDescent="0.35">
      <c r="A479" s="5" t="s">
        <v>577</v>
      </c>
      <c r="B479" s="14">
        <v>114.8</v>
      </c>
      <c r="C479" s="22">
        <f t="shared" si="30"/>
        <v>1.1479999999999999</v>
      </c>
      <c r="D479" s="23">
        <f t="shared" si="31"/>
        <v>1.0436363636363635</v>
      </c>
      <c r="E479" s="35">
        <f t="shared" si="32"/>
        <v>0.89263636363636345</v>
      </c>
    </row>
    <row r="480" spans="1:5" ht="14.5" x14ac:dyDescent="0.35">
      <c r="A480" s="5" t="s">
        <v>578</v>
      </c>
      <c r="B480" s="14">
        <v>110.4</v>
      </c>
      <c r="C480" s="22">
        <f t="shared" ref="C480:C539" si="33">B480/$C$1</f>
        <v>1.1040000000000001</v>
      </c>
      <c r="D480" s="23">
        <f t="shared" ref="D480:D540" si="34">C480/$D$1</f>
        <v>1.0036363636363637</v>
      </c>
      <c r="E480" s="35">
        <f t="shared" si="32"/>
        <v>0.85263636363636364</v>
      </c>
    </row>
    <row r="481" spans="1:5" ht="14.5" x14ac:dyDescent="0.35">
      <c r="A481" s="6">
        <v>42795</v>
      </c>
      <c r="B481" s="14">
        <v>112.996</v>
      </c>
      <c r="C481" s="22">
        <f t="shared" si="33"/>
        <v>1.1299599999999999</v>
      </c>
      <c r="D481" s="23">
        <f t="shared" si="34"/>
        <v>1.0272363636363635</v>
      </c>
      <c r="E481" s="35">
        <f t="shared" si="32"/>
        <v>0.87623636363636348</v>
      </c>
    </row>
    <row r="482" spans="1:5" ht="14.5" x14ac:dyDescent="0.35">
      <c r="A482" s="5" t="s">
        <v>579</v>
      </c>
      <c r="B482" s="14">
        <v>112.46</v>
      </c>
      <c r="C482" s="22">
        <f t="shared" si="33"/>
        <v>1.1246</v>
      </c>
      <c r="D482" s="23">
        <f t="shared" si="34"/>
        <v>1.0223636363636364</v>
      </c>
      <c r="E482" s="35">
        <f t="shared" si="32"/>
        <v>0.87136363636363634</v>
      </c>
    </row>
    <row r="483" spans="1:5" ht="14.5" x14ac:dyDescent="0.35">
      <c r="A483" s="5" t="s">
        <v>580</v>
      </c>
      <c r="B483" s="14">
        <v>115.14</v>
      </c>
      <c r="C483" s="22">
        <f t="shared" si="33"/>
        <v>1.1514</v>
      </c>
      <c r="D483" s="23">
        <f t="shared" si="34"/>
        <v>1.0467272727272727</v>
      </c>
      <c r="E483" s="35">
        <f t="shared" si="32"/>
        <v>0.89572727272727271</v>
      </c>
    </row>
    <row r="484" spans="1:5" ht="14.5" x14ac:dyDescent="0.35">
      <c r="A484" s="6">
        <v>42826</v>
      </c>
      <c r="B484" s="14">
        <v>113.8</v>
      </c>
      <c r="C484" s="22">
        <f t="shared" si="33"/>
        <v>1.1379999999999999</v>
      </c>
      <c r="D484" s="23">
        <f t="shared" si="34"/>
        <v>1.0345454545454544</v>
      </c>
      <c r="E484" s="35">
        <f t="shared" si="32"/>
        <v>0.88354545454545441</v>
      </c>
    </row>
    <row r="485" spans="1:5" ht="14.5" x14ac:dyDescent="0.35">
      <c r="A485" s="5" t="s">
        <v>581</v>
      </c>
      <c r="B485" s="14">
        <v>111.72</v>
      </c>
      <c r="C485" s="22">
        <f t="shared" si="33"/>
        <v>1.1172</v>
      </c>
      <c r="D485" s="23">
        <f t="shared" si="34"/>
        <v>1.0156363636363634</v>
      </c>
      <c r="E485" s="35">
        <f t="shared" si="32"/>
        <v>0.86463636363636343</v>
      </c>
    </row>
    <row r="486" spans="1:5" ht="14.5" x14ac:dyDescent="0.35">
      <c r="A486" s="5" t="s">
        <v>582</v>
      </c>
      <c r="B486" s="14">
        <v>112.285</v>
      </c>
      <c r="C486" s="22">
        <f t="shared" si="33"/>
        <v>1.1228499999999999</v>
      </c>
      <c r="D486" s="23">
        <f t="shared" si="34"/>
        <v>1.0207727272727272</v>
      </c>
      <c r="E486" s="35">
        <f t="shared" si="32"/>
        <v>0.86977272727272714</v>
      </c>
    </row>
    <row r="487" spans="1:5" ht="14.5" x14ac:dyDescent="0.35">
      <c r="A487" s="6">
        <v>42856</v>
      </c>
      <c r="B487" s="14">
        <v>112.039</v>
      </c>
      <c r="C487" s="22">
        <f t="shared" si="33"/>
        <v>1.12039</v>
      </c>
      <c r="D487" s="23">
        <f t="shared" si="34"/>
        <v>1.0185363636363636</v>
      </c>
      <c r="E487" s="35">
        <f t="shared" si="32"/>
        <v>0.86753636363636355</v>
      </c>
    </row>
    <row r="488" spans="1:5" ht="14.5" x14ac:dyDescent="0.35">
      <c r="A488" s="5" t="s">
        <v>583</v>
      </c>
      <c r="B488" s="14">
        <v>110.675</v>
      </c>
      <c r="C488" s="22">
        <f t="shared" si="33"/>
        <v>1.1067499999999999</v>
      </c>
      <c r="D488" s="23">
        <f t="shared" si="34"/>
        <v>1.0061363636363634</v>
      </c>
      <c r="E488" s="35">
        <f t="shared" si="32"/>
        <v>0.85513636363636336</v>
      </c>
    </row>
    <row r="489" spans="1:5" ht="14.5" x14ac:dyDescent="0.35">
      <c r="A489" s="5" t="s">
        <v>584</v>
      </c>
      <c r="B489" s="14">
        <v>107.06</v>
      </c>
      <c r="C489" s="22">
        <f t="shared" si="33"/>
        <v>1.0706</v>
      </c>
      <c r="D489" s="23">
        <f t="shared" si="34"/>
        <v>0.97327272727272718</v>
      </c>
      <c r="E489" s="35">
        <f t="shared" si="32"/>
        <v>0.82227272727272716</v>
      </c>
    </row>
    <row r="490" spans="1:5" ht="14.5" x14ac:dyDescent="0.35">
      <c r="A490" s="6">
        <v>42887</v>
      </c>
      <c r="B490" s="14">
        <v>109.032</v>
      </c>
      <c r="C490" s="22">
        <f t="shared" si="33"/>
        <v>1.09032</v>
      </c>
      <c r="D490" s="23">
        <f t="shared" si="34"/>
        <v>0.99119999999999986</v>
      </c>
      <c r="E490" s="35">
        <f t="shared" si="32"/>
        <v>0.84019999999999984</v>
      </c>
    </row>
    <row r="491" spans="1:5" ht="14.5" x14ac:dyDescent="0.35">
      <c r="A491" s="5" t="s">
        <v>585</v>
      </c>
      <c r="B491" s="14">
        <v>108.89</v>
      </c>
      <c r="C491" s="22">
        <f t="shared" si="33"/>
        <v>1.0889</v>
      </c>
      <c r="D491" s="23">
        <f t="shared" si="34"/>
        <v>0.98990909090909085</v>
      </c>
      <c r="E491" s="35">
        <f t="shared" si="32"/>
        <v>0.83890909090909083</v>
      </c>
    </row>
    <row r="492" spans="1:5" ht="14.5" x14ac:dyDescent="0.35">
      <c r="A492" s="5" t="s">
        <v>586</v>
      </c>
      <c r="B492" s="14">
        <v>108.345</v>
      </c>
      <c r="C492" s="22">
        <f t="shared" si="33"/>
        <v>1.08345</v>
      </c>
      <c r="D492" s="23">
        <f t="shared" si="34"/>
        <v>0.98495454545454542</v>
      </c>
      <c r="E492" s="35">
        <f t="shared" si="32"/>
        <v>0.83395454545454539</v>
      </c>
    </row>
    <row r="493" spans="1:5" ht="14.5" x14ac:dyDescent="0.35">
      <c r="A493" s="6">
        <v>42917</v>
      </c>
      <c r="B493" s="14">
        <v>108.605</v>
      </c>
      <c r="C493" s="22">
        <f t="shared" si="33"/>
        <v>1.08605</v>
      </c>
      <c r="D493" s="23">
        <f t="shared" si="34"/>
        <v>0.98731818181818165</v>
      </c>
      <c r="E493" s="35">
        <f t="shared" si="32"/>
        <v>0.83631818181818163</v>
      </c>
    </row>
    <row r="494" spans="1:5" ht="14.5" x14ac:dyDescent="0.35">
      <c r="A494" s="5" t="s">
        <v>587</v>
      </c>
      <c r="B494" s="14">
        <v>110.77500000000001</v>
      </c>
      <c r="C494" s="22">
        <f t="shared" si="33"/>
        <v>1.10775</v>
      </c>
      <c r="D494" s="23">
        <f t="shared" si="34"/>
        <v>1.0070454545454546</v>
      </c>
      <c r="E494" s="35">
        <f t="shared" si="32"/>
        <v>0.85604545454545455</v>
      </c>
    </row>
    <row r="495" spans="1:5" ht="14.5" x14ac:dyDescent="0.35">
      <c r="A495" s="5" t="s">
        <v>588</v>
      </c>
      <c r="B495" s="14">
        <v>110.675</v>
      </c>
      <c r="C495" s="22">
        <f t="shared" si="33"/>
        <v>1.1067499999999999</v>
      </c>
      <c r="D495" s="23">
        <f t="shared" si="34"/>
        <v>1.0061363636363634</v>
      </c>
      <c r="E495" s="35">
        <f t="shared" si="32"/>
        <v>0.85513636363636336</v>
      </c>
    </row>
    <row r="496" spans="1:5" ht="14.5" x14ac:dyDescent="0.35">
      <c r="A496" s="6">
        <v>42948</v>
      </c>
      <c r="B496" s="14">
        <v>110.71299999999999</v>
      </c>
      <c r="C496" s="22">
        <f t="shared" si="33"/>
        <v>1.1071299999999999</v>
      </c>
      <c r="D496" s="23">
        <f t="shared" si="34"/>
        <v>1.006481818181818</v>
      </c>
      <c r="E496" s="35">
        <f t="shared" si="32"/>
        <v>0.85548181818181801</v>
      </c>
    </row>
    <row r="497" spans="1:5" ht="14.5" x14ac:dyDescent="0.35">
      <c r="A497" s="5" t="s">
        <v>589</v>
      </c>
      <c r="B497" s="14">
        <v>112.682</v>
      </c>
      <c r="C497" s="22">
        <f t="shared" si="33"/>
        <v>1.1268199999999999</v>
      </c>
      <c r="D497" s="23">
        <f t="shared" si="34"/>
        <v>1.0243818181818181</v>
      </c>
      <c r="E497" s="35">
        <f t="shared" si="32"/>
        <v>0.87338181818181804</v>
      </c>
    </row>
    <row r="498" spans="1:5" ht="14.5" x14ac:dyDescent="0.35">
      <c r="A498" s="5" t="s">
        <v>590</v>
      </c>
      <c r="B498" s="14">
        <v>114.92</v>
      </c>
      <c r="C498" s="22">
        <f t="shared" si="33"/>
        <v>1.1492</v>
      </c>
      <c r="D498" s="23">
        <f t="shared" si="34"/>
        <v>1.0447272727272727</v>
      </c>
      <c r="E498" s="35">
        <f t="shared" si="32"/>
        <v>0.8937272727272727</v>
      </c>
    </row>
    <row r="499" spans="1:5" ht="14.5" x14ac:dyDescent="0.35">
      <c r="A499" s="6">
        <v>42979</v>
      </c>
      <c r="B499" s="14">
        <v>113.748</v>
      </c>
      <c r="C499" s="22">
        <f t="shared" si="33"/>
        <v>1.13748</v>
      </c>
      <c r="D499" s="23">
        <f t="shared" si="34"/>
        <v>1.0340727272727273</v>
      </c>
      <c r="E499" s="35">
        <f t="shared" si="32"/>
        <v>0.88307272727272723</v>
      </c>
    </row>
    <row r="500" spans="1:5" ht="14.5" x14ac:dyDescent="0.35">
      <c r="A500" s="5" t="s">
        <v>591</v>
      </c>
      <c r="B500" s="14">
        <v>117.27</v>
      </c>
      <c r="C500" s="22">
        <f t="shared" si="33"/>
        <v>1.1726999999999999</v>
      </c>
      <c r="D500" s="23">
        <f t="shared" si="34"/>
        <v>1.066090909090909</v>
      </c>
      <c r="E500" s="35">
        <f t="shared" si="32"/>
        <v>0.91509090909090895</v>
      </c>
    </row>
    <row r="501" spans="1:5" ht="14.5" x14ac:dyDescent="0.35">
      <c r="A501" s="5" t="s">
        <v>592</v>
      </c>
      <c r="B501" s="14">
        <v>117.008</v>
      </c>
      <c r="C501" s="22">
        <f t="shared" si="33"/>
        <v>1.17008</v>
      </c>
      <c r="D501" s="23">
        <f t="shared" si="34"/>
        <v>1.0637090909090909</v>
      </c>
      <c r="E501" s="35">
        <f t="shared" si="32"/>
        <v>0.91270909090909091</v>
      </c>
    </row>
    <row r="502" spans="1:5" ht="14.5" x14ac:dyDescent="0.35">
      <c r="A502" s="6">
        <v>43009</v>
      </c>
      <c r="B502" s="14">
        <v>117.127</v>
      </c>
      <c r="C502" s="22">
        <f t="shared" si="33"/>
        <v>1.17127</v>
      </c>
      <c r="D502" s="23">
        <f t="shared" si="34"/>
        <v>1.0647909090909091</v>
      </c>
      <c r="E502" s="35">
        <f t="shared" si="32"/>
        <v>0.9137909090909091</v>
      </c>
    </row>
    <row r="503" spans="1:5" ht="14.5" x14ac:dyDescent="0.35">
      <c r="A503" s="5" t="s">
        <v>593</v>
      </c>
      <c r="B503" s="14">
        <v>119.75</v>
      </c>
      <c r="C503" s="22">
        <f t="shared" si="33"/>
        <v>1.1975</v>
      </c>
      <c r="D503" s="23">
        <f t="shared" si="34"/>
        <v>1.0886363636363636</v>
      </c>
      <c r="E503" s="35">
        <f t="shared" si="32"/>
        <v>0.9376363636363636</v>
      </c>
    </row>
    <row r="504" spans="1:5" ht="14.5" x14ac:dyDescent="0.35">
      <c r="A504" s="5" t="s">
        <v>594</v>
      </c>
      <c r="B504" s="14">
        <v>122.764</v>
      </c>
      <c r="C504" s="22">
        <f t="shared" si="33"/>
        <v>1.2276400000000001</v>
      </c>
      <c r="D504" s="23">
        <f t="shared" si="34"/>
        <v>1.1160363636363637</v>
      </c>
      <c r="E504" s="35">
        <f t="shared" si="32"/>
        <v>0.96503636363636369</v>
      </c>
    </row>
    <row r="505" spans="1:5" ht="14.5" x14ac:dyDescent="0.35">
      <c r="A505" s="6">
        <v>43040</v>
      </c>
      <c r="B505" s="14">
        <v>121.66800000000001</v>
      </c>
      <c r="C505" s="22">
        <f t="shared" si="33"/>
        <v>1.21668</v>
      </c>
      <c r="D505" s="23">
        <f t="shared" si="34"/>
        <v>1.1060727272727271</v>
      </c>
      <c r="E505" s="35">
        <f t="shared" si="32"/>
        <v>0.95507272727272707</v>
      </c>
    </row>
    <row r="506" spans="1:5" ht="14.5" x14ac:dyDescent="0.35">
      <c r="A506" s="5" t="s">
        <v>595</v>
      </c>
      <c r="B506" s="14">
        <v>123.527</v>
      </c>
      <c r="C506" s="22">
        <f t="shared" si="33"/>
        <v>1.2352700000000001</v>
      </c>
      <c r="D506" s="23">
        <f t="shared" si="34"/>
        <v>1.1229727272727272</v>
      </c>
      <c r="E506" s="35">
        <f t="shared" si="32"/>
        <v>0.97197272727272721</v>
      </c>
    </row>
    <row r="507" spans="1:5" ht="14.5" x14ac:dyDescent="0.35">
      <c r="A507" s="5" t="s">
        <v>596</v>
      </c>
      <c r="B507" s="14">
        <v>123.61</v>
      </c>
      <c r="C507" s="22">
        <f t="shared" si="33"/>
        <v>1.2361</v>
      </c>
      <c r="D507" s="23">
        <f t="shared" si="34"/>
        <v>1.1237272727272727</v>
      </c>
      <c r="E507" s="35">
        <f t="shared" si="32"/>
        <v>0.97272727272727266</v>
      </c>
    </row>
    <row r="508" spans="1:5" ht="14.5" x14ac:dyDescent="0.35">
      <c r="A508" s="6">
        <v>43070</v>
      </c>
      <c r="B508" s="14">
        <v>123.56699999999999</v>
      </c>
      <c r="C508" s="22">
        <f t="shared" si="33"/>
        <v>1.2356699999999998</v>
      </c>
      <c r="D508" s="23">
        <f t="shared" si="34"/>
        <v>1.1233363636363634</v>
      </c>
      <c r="E508" s="35">
        <f t="shared" si="32"/>
        <v>0.97233636363636333</v>
      </c>
    </row>
    <row r="509" spans="1:5" ht="14.5" x14ac:dyDescent="0.35">
      <c r="A509" s="5" t="s">
        <v>597</v>
      </c>
      <c r="B509" s="14">
        <v>125.59</v>
      </c>
      <c r="C509" s="22">
        <f t="shared" si="33"/>
        <v>1.2559</v>
      </c>
      <c r="D509" s="23">
        <f t="shared" si="34"/>
        <v>1.1417272727272727</v>
      </c>
      <c r="E509" s="35">
        <f t="shared" si="32"/>
        <v>0.99072727272727268</v>
      </c>
    </row>
    <row r="510" spans="1:5" ht="14.5" x14ac:dyDescent="0.35">
      <c r="A510" s="5" t="s">
        <v>598</v>
      </c>
      <c r="B510" s="14">
        <v>126.262</v>
      </c>
      <c r="C510" s="22">
        <f t="shared" si="33"/>
        <v>1.2626200000000001</v>
      </c>
      <c r="D510" s="23">
        <f t="shared" si="34"/>
        <v>1.1478363636363635</v>
      </c>
      <c r="E510" s="35">
        <f t="shared" si="32"/>
        <v>0.99683636363636352</v>
      </c>
    </row>
    <row r="511" spans="1:5" ht="14.5" x14ac:dyDescent="0.35">
      <c r="A511" s="6">
        <v>43101</v>
      </c>
      <c r="B511" s="14">
        <v>125.97</v>
      </c>
      <c r="C511" s="22">
        <f t="shared" si="33"/>
        <v>1.2597</v>
      </c>
      <c r="D511" s="23">
        <f t="shared" si="34"/>
        <v>1.1451818181818181</v>
      </c>
      <c r="E511" s="35">
        <f t="shared" si="32"/>
        <v>0.99418181818181806</v>
      </c>
    </row>
    <row r="512" spans="1:5" ht="14.5" x14ac:dyDescent="0.35">
      <c r="A512" s="5" t="s">
        <v>599</v>
      </c>
      <c r="B512" s="14">
        <v>125.867</v>
      </c>
      <c r="C512" s="22">
        <f t="shared" si="33"/>
        <v>1.25867</v>
      </c>
      <c r="D512" s="23">
        <f t="shared" si="34"/>
        <v>1.1442454545454543</v>
      </c>
      <c r="E512" s="35">
        <f t="shared" si="32"/>
        <v>0.99324545454545432</v>
      </c>
    </row>
    <row r="513" spans="1:5" ht="14.5" x14ac:dyDescent="0.35">
      <c r="A513" s="5" t="s">
        <v>600</v>
      </c>
      <c r="B513" s="14">
        <v>122.45</v>
      </c>
      <c r="C513" s="22">
        <f t="shared" si="33"/>
        <v>1.2244999999999999</v>
      </c>
      <c r="D513" s="23">
        <f t="shared" si="34"/>
        <v>1.1131818181818181</v>
      </c>
      <c r="E513" s="35">
        <f t="shared" si="32"/>
        <v>0.96218181818181803</v>
      </c>
    </row>
    <row r="514" spans="1:5" ht="14.5" x14ac:dyDescent="0.35">
      <c r="A514" s="6">
        <v>43132</v>
      </c>
      <c r="B514" s="14">
        <v>124.5</v>
      </c>
      <c r="C514" s="22">
        <f t="shared" si="33"/>
        <v>1.2450000000000001</v>
      </c>
      <c r="D514" s="23">
        <f t="shared" si="34"/>
        <v>1.1318181818181818</v>
      </c>
      <c r="E514" s="35">
        <f t="shared" si="32"/>
        <v>0.98081818181818181</v>
      </c>
    </row>
    <row r="515" spans="1:5" ht="14.5" x14ac:dyDescent="0.35">
      <c r="A515" s="5" t="s">
        <v>601</v>
      </c>
      <c r="B515" s="14">
        <v>124.164</v>
      </c>
      <c r="C515" s="22">
        <f t="shared" si="33"/>
        <v>1.2416400000000001</v>
      </c>
      <c r="D515" s="23">
        <f t="shared" si="34"/>
        <v>1.1287636363636364</v>
      </c>
      <c r="E515" s="35">
        <f t="shared" si="32"/>
        <v>0.97776363636363639</v>
      </c>
    </row>
    <row r="516" spans="1:5" ht="14.5" x14ac:dyDescent="0.35">
      <c r="A516" s="5" t="s">
        <v>602</v>
      </c>
      <c r="B516" s="14">
        <v>125.773</v>
      </c>
      <c r="C516" s="22">
        <f t="shared" si="33"/>
        <v>1.25773</v>
      </c>
      <c r="D516" s="23">
        <f t="shared" si="34"/>
        <v>1.1433909090909089</v>
      </c>
      <c r="E516" s="35">
        <f t="shared" si="32"/>
        <v>0.99239090909090888</v>
      </c>
    </row>
    <row r="517" spans="1:5" ht="14.5" x14ac:dyDescent="0.35">
      <c r="A517" s="6">
        <v>43160</v>
      </c>
      <c r="B517" s="14">
        <v>124.968</v>
      </c>
      <c r="C517" s="22">
        <f t="shared" si="33"/>
        <v>1.2496800000000001</v>
      </c>
      <c r="D517" s="23">
        <f t="shared" si="34"/>
        <v>1.1360727272727273</v>
      </c>
      <c r="E517" s="35">
        <f t="shared" si="32"/>
        <v>0.98507272727272732</v>
      </c>
    </row>
    <row r="518" spans="1:5" ht="14.5" x14ac:dyDescent="0.35">
      <c r="A518" s="5" t="s">
        <v>603</v>
      </c>
      <c r="B518" s="14">
        <v>129.61000000000001</v>
      </c>
      <c r="C518" s="22">
        <f t="shared" si="33"/>
        <v>1.2961</v>
      </c>
      <c r="D518" s="23">
        <f t="shared" si="34"/>
        <v>1.1782727272727271</v>
      </c>
      <c r="E518" s="35">
        <f t="shared" si="32"/>
        <v>1.0272727272727271</v>
      </c>
    </row>
    <row r="519" spans="1:5" ht="14.5" x14ac:dyDescent="0.35">
      <c r="A519" s="5" t="s">
        <v>604</v>
      </c>
      <c r="B519" s="14">
        <v>131.62700000000001</v>
      </c>
      <c r="C519" s="22">
        <f t="shared" si="33"/>
        <v>1.3162700000000001</v>
      </c>
      <c r="D519" s="23">
        <f t="shared" si="34"/>
        <v>1.196609090909091</v>
      </c>
      <c r="E519" s="35">
        <f t="shared" si="32"/>
        <v>1.0456090909090909</v>
      </c>
    </row>
    <row r="520" spans="1:5" ht="14.5" x14ac:dyDescent="0.35">
      <c r="A520" s="6">
        <v>43191</v>
      </c>
      <c r="B520" s="14">
        <v>130.667</v>
      </c>
      <c r="C520" s="22">
        <f t="shared" si="33"/>
        <v>1.30667</v>
      </c>
      <c r="D520" s="23">
        <f t="shared" si="34"/>
        <v>1.187881818181818</v>
      </c>
      <c r="E520" s="35">
        <f t="shared" si="32"/>
        <v>1.036881818181818</v>
      </c>
    </row>
    <row r="521" spans="1:5" ht="14.5" x14ac:dyDescent="0.35">
      <c r="A521" s="5" t="s">
        <v>605</v>
      </c>
      <c r="B521" s="14">
        <v>136.05500000000001</v>
      </c>
      <c r="C521" s="22">
        <f t="shared" si="33"/>
        <v>1.3605500000000001</v>
      </c>
      <c r="D521" s="23">
        <f t="shared" si="34"/>
        <v>1.2368636363636365</v>
      </c>
      <c r="E521" s="35">
        <f t="shared" si="32"/>
        <v>1.0858636363636365</v>
      </c>
    </row>
    <row r="522" spans="1:5" ht="14.5" x14ac:dyDescent="0.35">
      <c r="A522" s="5" t="s">
        <v>606</v>
      </c>
      <c r="B522" s="14">
        <v>140.43600000000001</v>
      </c>
      <c r="C522" s="22">
        <f t="shared" si="33"/>
        <v>1.4043600000000001</v>
      </c>
      <c r="D522" s="23">
        <f t="shared" si="34"/>
        <v>1.2766909090909091</v>
      </c>
      <c r="E522" s="35">
        <f t="shared" si="32"/>
        <v>1.1256909090909091</v>
      </c>
    </row>
    <row r="523" spans="1:5" ht="14.5" x14ac:dyDescent="0.35">
      <c r="A523" s="6">
        <v>43221</v>
      </c>
      <c r="B523" s="14">
        <v>138.245</v>
      </c>
      <c r="C523" s="22">
        <f t="shared" si="33"/>
        <v>1.38245</v>
      </c>
      <c r="D523" s="23">
        <f t="shared" si="34"/>
        <v>1.2567727272727272</v>
      </c>
      <c r="E523" s="35">
        <f t="shared" si="32"/>
        <v>1.1057727272727271</v>
      </c>
    </row>
    <row r="524" spans="1:5" ht="14.5" x14ac:dyDescent="0.35">
      <c r="A524" s="5" t="s">
        <v>607</v>
      </c>
      <c r="B524" s="14">
        <v>137.92500000000001</v>
      </c>
      <c r="C524" s="22">
        <f t="shared" si="33"/>
        <v>1.3792500000000001</v>
      </c>
      <c r="D524" s="23">
        <f t="shared" si="34"/>
        <v>1.2538636363636364</v>
      </c>
      <c r="E524" s="35">
        <f t="shared" si="32"/>
        <v>1.1028636363636364</v>
      </c>
    </row>
    <row r="525" spans="1:5" ht="14.5" x14ac:dyDescent="0.35">
      <c r="A525" s="5" t="s">
        <v>608</v>
      </c>
      <c r="B525" s="14">
        <v>136.33000000000001</v>
      </c>
      <c r="C525" s="22">
        <f t="shared" si="33"/>
        <v>1.3633000000000002</v>
      </c>
      <c r="D525" s="23">
        <f t="shared" si="34"/>
        <v>1.2393636363636364</v>
      </c>
      <c r="E525" s="35">
        <f t="shared" si="32"/>
        <v>1.0883636363636364</v>
      </c>
    </row>
    <row r="526" spans="1:5" ht="14.5" x14ac:dyDescent="0.35">
      <c r="A526" s="6">
        <v>43252</v>
      </c>
      <c r="B526" s="14">
        <v>137.19999999999999</v>
      </c>
      <c r="C526" s="22">
        <f t="shared" si="33"/>
        <v>1.3719999999999999</v>
      </c>
      <c r="D526" s="23">
        <f t="shared" si="34"/>
        <v>1.2472727272727271</v>
      </c>
      <c r="E526" s="35">
        <f t="shared" si="32"/>
        <v>1.0962727272727271</v>
      </c>
    </row>
    <row r="527" spans="1:5" ht="14.5" x14ac:dyDescent="0.35">
      <c r="A527" s="5" t="s">
        <v>609</v>
      </c>
      <c r="B527" s="14">
        <v>137.87</v>
      </c>
      <c r="C527" s="22">
        <f t="shared" si="33"/>
        <v>1.3787</v>
      </c>
      <c r="D527" s="23">
        <f t="shared" si="34"/>
        <v>1.2533636363636362</v>
      </c>
      <c r="E527" s="35">
        <f>D527-$S$1</f>
        <v>1.0993636363636363</v>
      </c>
    </row>
    <row r="528" spans="1:5" ht="14.5" x14ac:dyDescent="0.35">
      <c r="A528" s="5" t="s">
        <v>610</v>
      </c>
      <c r="B528" s="14">
        <v>136.47499999999999</v>
      </c>
      <c r="C528" s="22">
        <f t="shared" si="33"/>
        <v>1.3647499999999999</v>
      </c>
      <c r="D528" s="23">
        <f t="shared" si="34"/>
        <v>1.240681818181818</v>
      </c>
      <c r="E528" s="35">
        <f t="shared" ref="E528:E540" si="35">D528-$S$1</f>
        <v>1.0866818181818181</v>
      </c>
    </row>
    <row r="529" spans="1:5" ht="14.5" x14ac:dyDescent="0.35">
      <c r="A529" s="6">
        <v>43282</v>
      </c>
      <c r="B529" s="14">
        <v>137.10900000000001</v>
      </c>
      <c r="C529" s="22">
        <f t="shared" si="33"/>
        <v>1.3710900000000001</v>
      </c>
      <c r="D529" s="23">
        <f t="shared" si="34"/>
        <v>1.2464454545454546</v>
      </c>
      <c r="E529" s="35">
        <f t="shared" si="35"/>
        <v>1.0924454545454547</v>
      </c>
    </row>
    <row r="530" spans="1:5" ht="14.5" x14ac:dyDescent="0.35">
      <c r="A530" s="5" t="s">
        <v>611</v>
      </c>
      <c r="B530" s="14">
        <v>138.369</v>
      </c>
      <c r="C530" s="22">
        <f t="shared" si="33"/>
        <v>1.3836900000000001</v>
      </c>
      <c r="D530" s="23">
        <f t="shared" si="34"/>
        <v>1.2579</v>
      </c>
      <c r="E530" s="35">
        <f t="shared" si="35"/>
        <v>1.1039000000000001</v>
      </c>
    </row>
    <row r="531" spans="1:5" ht="14.5" x14ac:dyDescent="0.35">
      <c r="A531" s="5" t="s">
        <v>612</v>
      </c>
      <c r="B531" s="14">
        <v>139.72</v>
      </c>
      <c r="C531" s="22">
        <f t="shared" si="33"/>
        <v>1.3972</v>
      </c>
      <c r="D531" s="23">
        <f t="shared" si="34"/>
        <v>1.2701818181818181</v>
      </c>
      <c r="E531" s="35">
        <f t="shared" si="35"/>
        <v>1.1161818181818182</v>
      </c>
    </row>
    <row r="532" spans="1:5" ht="14.5" x14ac:dyDescent="0.35">
      <c r="A532" s="5" t="s">
        <v>613</v>
      </c>
      <c r="B532" s="14">
        <v>138.95699999999999</v>
      </c>
      <c r="C532" s="22">
        <f t="shared" si="33"/>
        <v>1.38957</v>
      </c>
      <c r="D532" s="23">
        <f t="shared" si="34"/>
        <v>1.2632454545454543</v>
      </c>
      <c r="E532" s="35">
        <f t="shared" si="35"/>
        <v>1.1092454545454544</v>
      </c>
    </row>
    <row r="533" spans="1:5" ht="14.5" x14ac:dyDescent="0.35">
      <c r="A533" s="6" t="s">
        <v>614</v>
      </c>
      <c r="B533" s="14">
        <v>144.72</v>
      </c>
      <c r="C533" s="22">
        <f t="shared" si="33"/>
        <v>1.4472</v>
      </c>
      <c r="D533" s="23">
        <f t="shared" si="34"/>
        <v>1.3156363636363635</v>
      </c>
      <c r="E533" s="35">
        <f t="shared" si="35"/>
        <v>1.1616363636363636</v>
      </c>
    </row>
    <row r="534" spans="1:5" ht="14.5" x14ac:dyDescent="0.35">
      <c r="A534" s="5" t="s">
        <v>615</v>
      </c>
      <c r="B534" s="14">
        <v>145.78</v>
      </c>
      <c r="C534" s="22">
        <f t="shared" si="33"/>
        <v>1.4578</v>
      </c>
      <c r="D534" s="23">
        <f t="shared" si="34"/>
        <v>1.3252727272727272</v>
      </c>
      <c r="E534" s="35">
        <f t="shared" si="35"/>
        <v>1.1712727272727272</v>
      </c>
    </row>
    <row r="535" spans="1:5" ht="14.5" x14ac:dyDescent="0.35">
      <c r="A535" s="5" t="s">
        <v>616</v>
      </c>
      <c r="B535" s="14">
        <v>145.25</v>
      </c>
      <c r="C535" s="22">
        <f t="shared" si="33"/>
        <v>1.4524999999999999</v>
      </c>
      <c r="D535" s="23">
        <f t="shared" si="34"/>
        <v>1.3204545454545453</v>
      </c>
      <c r="E535" s="35">
        <f t="shared" si="35"/>
        <v>1.1664545454545454</v>
      </c>
    </row>
    <row r="536" spans="1:5" ht="14.5" x14ac:dyDescent="0.35">
      <c r="A536" s="5" t="s">
        <v>617</v>
      </c>
      <c r="B536" s="14">
        <v>150.71</v>
      </c>
      <c r="C536" s="22">
        <f t="shared" si="33"/>
        <v>1.5071000000000001</v>
      </c>
      <c r="D536" s="23">
        <f t="shared" si="34"/>
        <v>1.370090909090909</v>
      </c>
      <c r="E536" s="35">
        <f t="shared" si="35"/>
        <v>1.2160909090909091</v>
      </c>
    </row>
    <row r="537" spans="1:5" ht="14.5" x14ac:dyDescent="0.35">
      <c r="A537" s="5" t="s">
        <v>618</v>
      </c>
      <c r="B537" s="14">
        <v>150.81700000000001</v>
      </c>
      <c r="C537" s="22">
        <f t="shared" si="33"/>
        <v>1.50817</v>
      </c>
      <c r="D537" s="23">
        <f t="shared" si="34"/>
        <v>1.3710636363636364</v>
      </c>
      <c r="E537" s="35">
        <f t="shared" si="35"/>
        <v>1.2170636363636365</v>
      </c>
    </row>
    <row r="538" spans="1:5" ht="14.5" x14ac:dyDescent="0.35">
      <c r="A538" s="5" t="s">
        <v>619</v>
      </c>
      <c r="B538" s="14">
        <v>150.88300000000001</v>
      </c>
      <c r="C538" s="22">
        <f t="shared" si="33"/>
        <v>1.5088300000000001</v>
      </c>
      <c r="D538" s="23">
        <f t="shared" si="34"/>
        <v>1.3716636363636363</v>
      </c>
      <c r="E538" s="35">
        <f t="shared" si="35"/>
        <v>1.2176636363636364</v>
      </c>
    </row>
    <row r="539" spans="1:5" ht="14.5" x14ac:dyDescent="0.35">
      <c r="A539" s="5" t="s">
        <v>620</v>
      </c>
      <c r="B539" s="14">
        <v>144.97300000000001</v>
      </c>
      <c r="C539" s="22">
        <f t="shared" si="33"/>
        <v>1.4497300000000002</v>
      </c>
      <c r="D539" s="23">
        <f t="shared" si="34"/>
        <v>1.3179363636363637</v>
      </c>
      <c r="E539" s="35">
        <f t="shared" si="35"/>
        <v>1.1639363636363638</v>
      </c>
    </row>
    <row r="540" spans="1:5" ht="14.5" x14ac:dyDescent="0.35">
      <c r="A540" s="5" t="s">
        <v>621</v>
      </c>
      <c r="B540" s="14">
        <v>135.23599999999999</v>
      </c>
      <c r="C540" s="22">
        <f t="shared" ref="C540:C626" si="36">B540/$C$1</f>
        <v>1.35236</v>
      </c>
      <c r="D540" s="23">
        <f t="shared" si="34"/>
        <v>1.2294181818181817</v>
      </c>
      <c r="E540" s="35">
        <f t="shared" si="35"/>
        <v>1.0754181818181818</v>
      </c>
    </row>
    <row r="541" spans="1:5" ht="14.5" x14ac:dyDescent="0.35">
      <c r="A541" s="5" t="s">
        <v>622</v>
      </c>
      <c r="B541" s="14">
        <v>140.10499999999999</v>
      </c>
      <c r="C541" s="22">
        <f t="shared" si="36"/>
        <v>1.4010499999999999</v>
      </c>
      <c r="D541" s="23">
        <f t="shared" ref="D541:D626" si="37">C541/$D$1</f>
        <v>1.2736818181818179</v>
      </c>
      <c r="E541" s="35">
        <f t="shared" ref="E541:E547" si="38">D541-$S$1</f>
        <v>1.119681818181818</v>
      </c>
    </row>
    <row r="542" spans="1:5" ht="14.5" x14ac:dyDescent="0.35">
      <c r="A542" s="5" t="s">
        <v>623</v>
      </c>
      <c r="B542" s="14">
        <v>126.28</v>
      </c>
      <c r="C542" s="22">
        <f t="shared" si="36"/>
        <v>1.2627999999999999</v>
      </c>
      <c r="D542" s="23">
        <f t="shared" si="37"/>
        <v>1.1479999999999999</v>
      </c>
      <c r="E542" s="35">
        <f t="shared" si="38"/>
        <v>0.99399999999999988</v>
      </c>
    </row>
    <row r="543" spans="1:5" ht="14.5" x14ac:dyDescent="0.35">
      <c r="A543" s="5" t="s">
        <v>624</v>
      </c>
      <c r="B543" s="14">
        <v>124.645</v>
      </c>
      <c r="C543" s="22">
        <f t="shared" si="36"/>
        <v>1.2464500000000001</v>
      </c>
      <c r="D543" s="23">
        <f t="shared" si="37"/>
        <v>1.1331363636363636</v>
      </c>
      <c r="E543" s="35">
        <f t="shared" si="38"/>
        <v>0.97913636363636358</v>
      </c>
    </row>
    <row r="544" spans="1:5" ht="14.5" x14ac:dyDescent="0.35">
      <c r="A544" s="5" t="s">
        <v>625</v>
      </c>
      <c r="B544" s="14">
        <v>125.42400000000001</v>
      </c>
      <c r="C544" s="22">
        <f t="shared" si="36"/>
        <v>1.25424</v>
      </c>
      <c r="D544" s="23">
        <f t="shared" si="37"/>
        <v>1.1402181818181818</v>
      </c>
      <c r="E544" s="35">
        <f t="shared" si="38"/>
        <v>0.98621818181818177</v>
      </c>
    </row>
    <row r="545" spans="1:5" ht="14.5" x14ac:dyDescent="0.35">
      <c r="A545" s="5" t="s">
        <v>626</v>
      </c>
      <c r="B545" s="14">
        <v>123.3</v>
      </c>
      <c r="C545" s="22">
        <f t="shared" si="36"/>
        <v>1.2329999999999999</v>
      </c>
      <c r="D545" s="23">
        <f t="shared" si="37"/>
        <v>1.1209090909090906</v>
      </c>
      <c r="E545" s="35">
        <f t="shared" si="38"/>
        <v>0.96690909090909061</v>
      </c>
    </row>
    <row r="546" spans="1:5" ht="14.5" x14ac:dyDescent="0.35">
      <c r="A546" s="5" t="s">
        <v>627</v>
      </c>
      <c r="B546" s="14">
        <v>128.767</v>
      </c>
      <c r="C546" s="22">
        <f t="shared" si="36"/>
        <v>1.2876699999999999</v>
      </c>
      <c r="D546" s="23">
        <f t="shared" si="37"/>
        <v>1.1706090909090907</v>
      </c>
      <c r="E546" s="35">
        <f t="shared" si="38"/>
        <v>1.0166090909090908</v>
      </c>
    </row>
    <row r="547" spans="1:5" ht="14.5" x14ac:dyDescent="0.35">
      <c r="A547" s="6">
        <v>43466</v>
      </c>
      <c r="B547" s="14">
        <v>126.152</v>
      </c>
      <c r="C547" s="22">
        <f t="shared" si="36"/>
        <v>1.26152</v>
      </c>
      <c r="D547" s="23">
        <f t="shared" si="37"/>
        <v>1.1468363636363634</v>
      </c>
      <c r="E547" s="35">
        <f t="shared" si="38"/>
        <v>0.99283636363636341</v>
      </c>
    </row>
    <row r="548" spans="1:5" ht="14.5" x14ac:dyDescent="0.35">
      <c r="A548" s="5" t="s">
        <v>628</v>
      </c>
      <c r="B548" s="14">
        <v>129.76400000000001</v>
      </c>
      <c r="C548" s="22">
        <f t="shared" si="36"/>
        <v>1.2976400000000001</v>
      </c>
      <c r="D548" s="23">
        <f t="shared" si="37"/>
        <v>1.1796727272727272</v>
      </c>
      <c r="E548" s="35">
        <f>D548-$T$1</f>
        <v>1.0216727272727273</v>
      </c>
    </row>
    <row r="549" spans="1:5" ht="14.5" x14ac:dyDescent="0.35">
      <c r="A549" s="5" t="s">
        <v>629</v>
      </c>
      <c r="B549" s="14">
        <v>133.55600000000001</v>
      </c>
      <c r="C549" s="22">
        <f t="shared" si="36"/>
        <v>1.3355600000000001</v>
      </c>
      <c r="D549" s="23">
        <f t="shared" si="37"/>
        <v>1.2141454545454544</v>
      </c>
      <c r="E549" s="35">
        <f>D549-$T$1</f>
        <v>1.0561454545454545</v>
      </c>
    </row>
    <row r="550" spans="1:5" ht="14.5" x14ac:dyDescent="0.35">
      <c r="A550" s="6">
        <v>43497</v>
      </c>
      <c r="B550" s="14">
        <v>131.91999999999999</v>
      </c>
      <c r="C550" s="22">
        <f t="shared" si="36"/>
        <v>1.3191999999999999</v>
      </c>
      <c r="D550" s="23">
        <f t="shared" si="37"/>
        <v>1.199272727272727</v>
      </c>
      <c r="E550" s="35">
        <f>D550-$T$1</f>
        <v>1.0412727272727271</v>
      </c>
    </row>
    <row r="551" spans="1:5" ht="14.5" x14ac:dyDescent="0.35">
      <c r="A551" s="5" t="s">
        <v>630</v>
      </c>
      <c r="B551" s="14">
        <v>136.6</v>
      </c>
      <c r="C551" s="22">
        <f t="shared" si="36"/>
        <v>1.3659999999999999</v>
      </c>
      <c r="D551" s="23">
        <f t="shared" si="37"/>
        <v>1.2418181818181817</v>
      </c>
      <c r="E551" s="35">
        <f>D551-$T$1</f>
        <v>1.0838181818181818</v>
      </c>
    </row>
    <row r="552" spans="1:5" ht="14.5" x14ac:dyDescent="0.35">
      <c r="A552" s="5" t="s">
        <v>631</v>
      </c>
      <c r="B552" s="14">
        <v>136.53</v>
      </c>
      <c r="C552" s="22">
        <f t="shared" si="36"/>
        <v>1.3653</v>
      </c>
      <c r="D552" s="23">
        <f t="shared" si="37"/>
        <v>1.2411818181818179</v>
      </c>
      <c r="E552" s="35">
        <f t="shared" ref="E552:E565" si="39">D552-$T$1</f>
        <v>1.083181818181818</v>
      </c>
    </row>
    <row r="553" spans="1:5" ht="14.5" x14ac:dyDescent="0.35">
      <c r="A553" s="6">
        <v>43525</v>
      </c>
      <c r="B553" s="14">
        <v>136.56700000000001</v>
      </c>
      <c r="C553" s="22">
        <f t="shared" si="36"/>
        <v>1.3656700000000002</v>
      </c>
      <c r="D553" s="23">
        <f t="shared" si="37"/>
        <v>1.241518181818182</v>
      </c>
      <c r="E553" s="35">
        <f t="shared" si="39"/>
        <v>1.083518181818182</v>
      </c>
    </row>
    <row r="554" spans="1:5" ht="14.5" x14ac:dyDescent="0.35">
      <c r="A554" s="5" t="s">
        <v>632</v>
      </c>
      <c r="B554" s="14">
        <v>136.24</v>
      </c>
      <c r="C554" s="22">
        <f t="shared" si="36"/>
        <v>1.3624000000000001</v>
      </c>
      <c r="D554" s="23">
        <f t="shared" si="37"/>
        <v>1.2385454545454544</v>
      </c>
      <c r="E554" s="35">
        <f t="shared" si="39"/>
        <v>1.0805454545454545</v>
      </c>
    </row>
    <row r="555" spans="1:5" ht="14.5" x14ac:dyDescent="0.35">
      <c r="A555" s="5" t="s">
        <v>633</v>
      </c>
      <c r="B555" s="14">
        <v>138.65799999999999</v>
      </c>
      <c r="C555" s="22">
        <f t="shared" si="36"/>
        <v>1.3865799999999999</v>
      </c>
      <c r="D555" s="23">
        <f t="shared" si="37"/>
        <v>1.2605272727272725</v>
      </c>
      <c r="E555" s="35">
        <f t="shared" si="39"/>
        <v>1.1025272727272726</v>
      </c>
    </row>
    <row r="556" spans="1:5" ht="14.5" x14ac:dyDescent="0.35">
      <c r="A556" s="6">
        <v>43556</v>
      </c>
      <c r="B556" s="14">
        <v>137.559</v>
      </c>
      <c r="C556" s="22">
        <f t="shared" si="36"/>
        <v>1.3755899999999999</v>
      </c>
      <c r="D556" s="23">
        <f t="shared" si="37"/>
        <v>1.2505363636363633</v>
      </c>
      <c r="E556" s="35">
        <f t="shared" si="39"/>
        <v>1.0925363636363634</v>
      </c>
    </row>
    <row r="557" spans="1:5" ht="14.5" x14ac:dyDescent="0.35">
      <c r="A557" s="5" t="s">
        <v>634</v>
      </c>
      <c r="B557" s="14">
        <v>139.709</v>
      </c>
      <c r="C557" s="22">
        <f t="shared" si="36"/>
        <v>1.3970899999999999</v>
      </c>
      <c r="D557" s="23">
        <f t="shared" si="37"/>
        <v>1.2700818181818181</v>
      </c>
      <c r="E557" s="35">
        <f t="shared" si="39"/>
        <v>1.1120818181818182</v>
      </c>
    </row>
    <row r="558" spans="1:5" ht="14.5" x14ac:dyDescent="0.35">
      <c r="A558" s="5" t="s">
        <v>635</v>
      </c>
      <c r="B558" s="14">
        <v>140.92500000000001</v>
      </c>
      <c r="C558" s="22">
        <f t="shared" si="36"/>
        <v>1.4092500000000001</v>
      </c>
      <c r="D558" s="23">
        <f t="shared" si="37"/>
        <v>1.2811363636363637</v>
      </c>
      <c r="E558" s="35">
        <f t="shared" si="39"/>
        <v>1.1231363636363638</v>
      </c>
    </row>
    <row r="559" spans="1:5" ht="14.5" x14ac:dyDescent="0.35">
      <c r="A559" s="6">
        <v>43586</v>
      </c>
      <c r="B559" s="14">
        <v>140.34299999999999</v>
      </c>
      <c r="C559" s="22">
        <f t="shared" si="36"/>
        <v>1.40343</v>
      </c>
      <c r="D559" s="23">
        <f t="shared" si="37"/>
        <v>1.2758454545454545</v>
      </c>
      <c r="E559" s="35">
        <f t="shared" si="39"/>
        <v>1.1178454545454546</v>
      </c>
    </row>
    <row r="560" spans="1:5" ht="14.5" x14ac:dyDescent="0.35">
      <c r="A560" s="5" t="s">
        <v>636</v>
      </c>
      <c r="B560" s="14">
        <v>133.37</v>
      </c>
      <c r="C560" s="22">
        <f t="shared" si="36"/>
        <v>1.3337000000000001</v>
      </c>
      <c r="D560" s="23">
        <f t="shared" si="37"/>
        <v>1.2124545454545455</v>
      </c>
      <c r="E560" s="35">
        <f t="shared" si="39"/>
        <v>1.0544545454545455</v>
      </c>
    </row>
    <row r="561" spans="1:5" ht="14.5" x14ac:dyDescent="0.35">
      <c r="A561" s="5" t="s">
        <v>637</v>
      </c>
      <c r="B561" s="14">
        <v>131.74</v>
      </c>
      <c r="C561" s="22">
        <f t="shared" si="36"/>
        <v>1.3174000000000001</v>
      </c>
      <c r="D561" s="23">
        <f t="shared" si="37"/>
        <v>1.1976363636363636</v>
      </c>
      <c r="E561" s="35">
        <f t="shared" si="39"/>
        <v>1.0396363636363637</v>
      </c>
    </row>
    <row r="562" spans="1:5" ht="14.5" x14ac:dyDescent="0.35">
      <c r="A562" s="6">
        <v>43617</v>
      </c>
      <c r="B562" s="14">
        <v>132.55500000000001</v>
      </c>
      <c r="C562" s="22">
        <f t="shared" si="36"/>
        <v>1.32555</v>
      </c>
      <c r="D562" s="23">
        <f t="shared" si="37"/>
        <v>1.2050454545454545</v>
      </c>
      <c r="E562" s="35">
        <f t="shared" si="39"/>
        <v>1.0470454545454546</v>
      </c>
    </row>
    <row r="563" spans="1:5" ht="14.5" x14ac:dyDescent="0.35">
      <c r="A563" s="5" t="s">
        <v>638</v>
      </c>
      <c r="B563" s="14">
        <v>134.5</v>
      </c>
      <c r="C563" s="22">
        <f t="shared" si="36"/>
        <v>1.345</v>
      </c>
      <c r="D563" s="23">
        <f t="shared" si="37"/>
        <v>1.2227272727272727</v>
      </c>
      <c r="E563" s="35">
        <f t="shared" si="39"/>
        <v>1.0647272727272727</v>
      </c>
    </row>
    <row r="564" spans="1:5" ht="14.5" x14ac:dyDescent="0.35">
      <c r="A564" s="5" t="s">
        <v>639</v>
      </c>
      <c r="B564" s="14">
        <v>135.43299999999999</v>
      </c>
      <c r="C564" s="22">
        <f t="shared" si="36"/>
        <v>1.35433</v>
      </c>
      <c r="D564" s="23">
        <f t="shared" si="37"/>
        <v>1.2312090909090909</v>
      </c>
      <c r="E564" s="35">
        <f t="shared" si="39"/>
        <v>1.073209090909091</v>
      </c>
    </row>
    <row r="565" spans="1:5" ht="14.5" x14ac:dyDescent="0.35">
      <c r="A565" s="6">
        <v>43647</v>
      </c>
      <c r="B565" s="14">
        <v>134.98699999999999</v>
      </c>
      <c r="C565" s="22">
        <f t="shared" si="36"/>
        <v>1.3498699999999999</v>
      </c>
      <c r="D565" s="23">
        <f t="shared" si="37"/>
        <v>1.2271545454545452</v>
      </c>
      <c r="E565" s="35">
        <f t="shared" si="39"/>
        <v>1.0691545454545452</v>
      </c>
    </row>
    <row r="566" spans="1:5" ht="14.5" x14ac:dyDescent="0.35">
      <c r="A566" s="5" t="s">
        <v>640</v>
      </c>
      <c r="B566" s="14">
        <v>135.673</v>
      </c>
      <c r="C566" s="22">
        <f t="shared" si="36"/>
        <v>1.35673</v>
      </c>
      <c r="D566" s="23">
        <f t="shared" si="37"/>
        <v>1.233390909090909</v>
      </c>
      <c r="E566" s="35">
        <f>D566-$U$1</f>
        <v>1.0733909090909091</v>
      </c>
    </row>
    <row r="567" spans="1:5" ht="14.5" x14ac:dyDescent="0.35">
      <c r="A567" s="5" t="s">
        <v>641</v>
      </c>
      <c r="B567" s="14">
        <v>134.57300000000001</v>
      </c>
      <c r="C567" s="22">
        <f t="shared" si="36"/>
        <v>1.3457300000000001</v>
      </c>
      <c r="D567" s="23">
        <f t="shared" si="37"/>
        <v>1.223390909090909</v>
      </c>
      <c r="E567" s="35">
        <f t="shared" ref="E567" si="40">D567-$U$1</f>
        <v>1.0633909090909091</v>
      </c>
    </row>
    <row r="568" spans="1:5" ht="14.5" x14ac:dyDescent="0.35">
      <c r="A568" s="6">
        <v>43678</v>
      </c>
      <c r="B568" s="14">
        <v>135.13499999999999</v>
      </c>
      <c r="C568" s="22">
        <f t="shared" si="36"/>
        <v>1.3513499999999998</v>
      </c>
      <c r="D568" s="23">
        <f t="shared" si="37"/>
        <v>1.2284999999999997</v>
      </c>
      <c r="E568" s="35">
        <f t="shared" ref="E568:E582" si="41">D568-$U$1</f>
        <v>1.0684999999999998</v>
      </c>
    </row>
    <row r="569" spans="1:5" ht="14.5" x14ac:dyDescent="0.35">
      <c r="A569" s="5" t="s">
        <v>642</v>
      </c>
      <c r="B569" s="14">
        <v>134.63999999999999</v>
      </c>
      <c r="C569" s="22">
        <f t="shared" si="36"/>
        <v>1.3463999999999998</v>
      </c>
      <c r="D569" s="23">
        <f t="shared" si="37"/>
        <v>1.2239999999999998</v>
      </c>
      <c r="E569" s="35">
        <f t="shared" si="41"/>
        <v>1.0639999999999998</v>
      </c>
    </row>
    <row r="570" spans="1:5" ht="14.5" x14ac:dyDescent="0.35">
      <c r="A570" s="5" t="s">
        <v>643</v>
      </c>
      <c r="B570" s="14">
        <v>138.136</v>
      </c>
      <c r="C570" s="22">
        <f t="shared" si="36"/>
        <v>1.3813599999999999</v>
      </c>
      <c r="D570" s="23">
        <f t="shared" si="37"/>
        <v>1.2557818181818181</v>
      </c>
      <c r="E570" s="35">
        <f t="shared" si="41"/>
        <v>1.0957818181818182</v>
      </c>
    </row>
    <row r="571" spans="1:5" ht="14.5" x14ac:dyDescent="0.35">
      <c r="A571" s="6">
        <v>43709</v>
      </c>
      <c r="B571" s="14">
        <v>136.471</v>
      </c>
      <c r="C571" s="22">
        <f t="shared" si="36"/>
        <v>1.3647100000000001</v>
      </c>
      <c r="D571" s="23">
        <f t="shared" si="37"/>
        <v>1.2406454545454546</v>
      </c>
      <c r="E571" s="35">
        <f t="shared" si="41"/>
        <v>1.0806454545454547</v>
      </c>
    </row>
    <row r="572" spans="1:5" ht="14.5" x14ac:dyDescent="0.35">
      <c r="A572" s="5" t="s">
        <v>644</v>
      </c>
      <c r="B572" s="14">
        <v>137.56399999999999</v>
      </c>
      <c r="C572" s="22">
        <f t="shared" si="36"/>
        <v>1.37564</v>
      </c>
      <c r="D572" s="23">
        <f t="shared" si="37"/>
        <v>1.250581818181818</v>
      </c>
      <c r="E572" s="35">
        <f t="shared" si="41"/>
        <v>1.0905818181818181</v>
      </c>
    </row>
    <row r="573" spans="1:5" ht="14.5" x14ac:dyDescent="0.35">
      <c r="A573" s="5" t="s">
        <v>645</v>
      </c>
      <c r="B573" s="14">
        <v>137.50800000000001</v>
      </c>
      <c r="C573" s="22">
        <f t="shared" si="36"/>
        <v>1.3750800000000001</v>
      </c>
      <c r="D573" s="23">
        <f t="shared" si="37"/>
        <v>1.2500727272727272</v>
      </c>
      <c r="E573" s="35">
        <f t="shared" si="41"/>
        <v>1.0900727272727273</v>
      </c>
    </row>
    <row r="574" spans="1:5" ht="14.5" x14ac:dyDescent="0.35">
      <c r="A574" s="6">
        <v>43739</v>
      </c>
      <c r="B574" s="14">
        <v>137.535</v>
      </c>
      <c r="C574" s="22">
        <f t="shared" si="36"/>
        <v>1.3753500000000001</v>
      </c>
      <c r="D574" s="23">
        <f t="shared" si="37"/>
        <v>1.2503181818181819</v>
      </c>
      <c r="E574" s="35">
        <f t="shared" si="41"/>
        <v>1.090318181818182</v>
      </c>
    </row>
    <row r="575" spans="1:5" ht="14.5" x14ac:dyDescent="0.35">
      <c r="A575" s="5" t="s">
        <v>646</v>
      </c>
      <c r="B575" s="14">
        <v>135.691</v>
      </c>
      <c r="C575" s="22">
        <f t="shared" si="36"/>
        <v>1.3569100000000001</v>
      </c>
      <c r="D575" s="23">
        <f t="shared" si="37"/>
        <v>1.2335545454545453</v>
      </c>
      <c r="E575" s="35">
        <f t="shared" si="41"/>
        <v>1.0735545454545454</v>
      </c>
    </row>
    <row r="576" spans="1:5" ht="14.5" x14ac:dyDescent="0.35">
      <c r="A576" s="5" t="s">
        <v>647</v>
      </c>
      <c r="B576" s="14">
        <v>135.07</v>
      </c>
      <c r="C576" s="22">
        <f t="shared" si="36"/>
        <v>1.3507</v>
      </c>
      <c r="D576" s="23">
        <f t="shared" si="37"/>
        <v>1.2279090909090908</v>
      </c>
      <c r="E576" s="35">
        <f t="shared" si="41"/>
        <v>1.0679090909090909</v>
      </c>
    </row>
    <row r="577" spans="1:5" ht="14.5" x14ac:dyDescent="0.35">
      <c r="A577" s="6">
        <v>43770</v>
      </c>
      <c r="B577" s="14">
        <v>135.39500000000001</v>
      </c>
      <c r="C577" s="22">
        <f t="shared" si="36"/>
        <v>1.3539500000000002</v>
      </c>
      <c r="D577" s="23">
        <f t="shared" si="37"/>
        <v>1.2308636363636365</v>
      </c>
      <c r="E577" s="35">
        <f t="shared" si="41"/>
        <v>1.0708636363636366</v>
      </c>
    </row>
    <row r="578" spans="1:5" ht="14.5" x14ac:dyDescent="0.35">
      <c r="A578" s="5" t="s">
        <v>648</v>
      </c>
      <c r="B578" s="14">
        <v>136.52000000000001</v>
      </c>
      <c r="C578" s="22">
        <f t="shared" si="36"/>
        <v>1.3652000000000002</v>
      </c>
      <c r="D578" s="23">
        <f t="shared" si="37"/>
        <v>1.2410909090909092</v>
      </c>
      <c r="E578" s="35">
        <f t="shared" si="41"/>
        <v>1.0810909090909093</v>
      </c>
    </row>
    <row r="579" spans="1:5" ht="14.5" x14ac:dyDescent="0.35">
      <c r="A579" s="5" t="s">
        <v>649</v>
      </c>
      <c r="B579" s="14">
        <v>139.083</v>
      </c>
      <c r="C579" s="22">
        <f t="shared" si="36"/>
        <v>1.39083</v>
      </c>
      <c r="D579" s="23">
        <f t="shared" si="37"/>
        <v>1.2643909090909089</v>
      </c>
      <c r="E579" s="35">
        <f t="shared" si="41"/>
        <v>1.104390909090909</v>
      </c>
    </row>
    <row r="580" spans="1:5" ht="14.5" x14ac:dyDescent="0.35">
      <c r="A580" s="6">
        <v>43800</v>
      </c>
      <c r="B580" s="14">
        <v>137.91800000000001</v>
      </c>
      <c r="C580" s="22">
        <f t="shared" si="36"/>
        <v>1.3791800000000001</v>
      </c>
      <c r="D580" s="23">
        <f t="shared" si="37"/>
        <v>1.2538</v>
      </c>
      <c r="E580" s="35">
        <f t="shared" si="41"/>
        <v>1.0938000000000001</v>
      </c>
    </row>
    <row r="581" spans="1:5" ht="14.5" x14ac:dyDescent="0.35">
      <c r="A581" s="5" t="s">
        <v>650</v>
      </c>
      <c r="B581" s="14">
        <v>141.04499999999999</v>
      </c>
      <c r="C581" s="22">
        <f t="shared" si="36"/>
        <v>1.41045</v>
      </c>
      <c r="D581" s="23">
        <f t="shared" si="37"/>
        <v>1.2822272727272725</v>
      </c>
      <c r="E581" s="35">
        <f t="shared" si="41"/>
        <v>1.1222272727272726</v>
      </c>
    </row>
    <row r="582" spans="1:5" ht="14.5" x14ac:dyDescent="0.35">
      <c r="A582" s="5" t="s">
        <v>651</v>
      </c>
      <c r="B582" s="14">
        <v>135.33000000000001</v>
      </c>
      <c r="C582" s="22">
        <f t="shared" si="36"/>
        <v>1.3533000000000002</v>
      </c>
      <c r="D582" s="23">
        <f t="shared" si="37"/>
        <v>1.2302727272727274</v>
      </c>
      <c r="E582" s="35">
        <f t="shared" si="41"/>
        <v>1.0702727272727275</v>
      </c>
    </row>
    <row r="583" spans="1:5" ht="14.5" x14ac:dyDescent="0.35">
      <c r="A583" s="6">
        <v>43831</v>
      </c>
      <c r="B583" s="14">
        <v>138.065</v>
      </c>
      <c r="C583" s="22">
        <f t="shared" si="36"/>
        <v>1.3806499999999999</v>
      </c>
      <c r="D583" s="23">
        <f t="shared" si="37"/>
        <v>1.2551363636363635</v>
      </c>
      <c r="E583" s="35">
        <f>D583-$U$1</f>
        <v>1.0951363636363636</v>
      </c>
    </row>
    <row r="584" spans="1:5" ht="14.5" x14ac:dyDescent="0.35">
      <c r="A584" s="5" t="s">
        <v>652</v>
      </c>
      <c r="B584" s="14">
        <v>128.93</v>
      </c>
      <c r="C584" s="22">
        <f t="shared" si="36"/>
        <v>1.2893000000000001</v>
      </c>
      <c r="D584" s="23">
        <f t="shared" si="37"/>
        <v>1.1720909090909091</v>
      </c>
      <c r="E584" s="35">
        <f>D584-$V$1</f>
        <v>1.007090909090909</v>
      </c>
    </row>
    <row r="585" spans="1:5" ht="14.5" x14ac:dyDescent="0.35">
      <c r="A585" s="5" t="s">
        <v>653</v>
      </c>
      <c r="B585" s="14">
        <v>128.15</v>
      </c>
      <c r="C585" s="22">
        <f t="shared" si="36"/>
        <v>1.2815000000000001</v>
      </c>
      <c r="D585" s="23">
        <f t="shared" si="37"/>
        <v>1.165</v>
      </c>
      <c r="E585" s="35">
        <f t="shared" ref="E585:E606" si="42">D585-$V$1</f>
        <v>1</v>
      </c>
    </row>
    <row r="586" spans="1:5" ht="14.5" x14ac:dyDescent="0.35">
      <c r="A586" s="6">
        <v>43862</v>
      </c>
      <c r="B586" s="14">
        <v>128.54</v>
      </c>
      <c r="C586" s="22">
        <f t="shared" si="36"/>
        <v>1.2853999999999999</v>
      </c>
      <c r="D586" s="23">
        <f t="shared" si="37"/>
        <v>1.1685454545454543</v>
      </c>
      <c r="E586" s="35">
        <f>D586-$V$1</f>
        <v>1.0035454545454543</v>
      </c>
    </row>
    <row r="587" spans="1:5" ht="14.5" x14ac:dyDescent="0.35">
      <c r="A587" s="5" t="s">
        <v>654</v>
      </c>
      <c r="B587" s="14">
        <v>119.85</v>
      </c>
      <c r="C587" s="22">
        <f t="shared" si="36"/>
        <v>1.1984999999999999</v>
      </c>
      <c r="D587" s="23">
        <f t="shared" si="37"/>
        <v>1.0895454545454544</v>
      </c>
      <c r="E587" s="35">
        <f t="shared" si="42"/>
        <v>0.92454545454545434</v>
      </c>
    </row>
    <row r="588" spans="1:5" ht="14.5" x14ac:dyDescent="0.35">
      <c r="A588" s="6" t="s">
        <v>655</v>
      </c>
      <c r="B588" s="14">
        <v>106.92</v>
      </c>
      <c r="C588" s="22">
        <f t="shared" si="36"/>
        <v>1.0691999999999999</v>
      </c>
      <c r="D588" s="23">
        <f t="shared" si="37"/>
        <v>0.97199999999999986</v>
      </c>
      <c r="E588" s="35">
        <f t="shared" si="42"/>
        <v>0.80699999999999983</v>
      </c>
    </row>
    <row r="589" spans="1:5" ht="14.5" x14ac:dyDescent="0.35">
      <c r="A589" s="6">
        <v>43891</v>
      </c>
      <c r="B589" s="14">
        <v>113.973</v>
      </c>
      <c r="C589" s="22">
        <f t="shared" si="36"/>
        <v>1.1397299999999999</v>
      </c>
      <c r="D589" s="23">
        <f t="shared" si="37"/>
        <v>1.0361181818181817</v>
      </c>
      <c r="E589" s="35">
        <f t="shared" si="42"/>
        <v>0.87111818181818168</v>
      </c>
    </row>
    <row r="590" spans="1:5" ht="14.5" x14ac:dyDescent="0.35">
      <c r="A590" s="6" t="s">
        <v>656</v>
      </c>
      <c r="B590" s="14">
        <v>100.95399999999999</v>
      </c>
      <c r="C590" s="22">
        <f t="shared" si="36"/>
        <v>1.0095399999999999</v>
      </c>
      <c r="D590" s="23">
        <f t="shared" si="37"/>
        <v>0.91776363636363623</v>
      </c>
      <c r="E590" s="35">
        <f t="shared" si="42"/>
        <v>0.75276363636363619</v>
      </c>
    </row>
    <row r="591" spans="1:5" ht="14.5" x14ac:dyDescent="0.35">
      <c r="A591" s="5" t="s">
        <v>657</v>
      </c>
      <c r="B591" s="14">
        <v>93.622</v>
      </c>
      <c r="C591" s="22">
        <f t="shared" si="36"/>
        <v>0.93622000000000005</v>
      </c>
      <c r="D591" s="23">
        <f t="shared" si="37"/>
        <v>0.85110909090909093</v>
      </c>
      <c r="E591" s="35">
        <f t="shared" si="42"/>
        <v>0.68610909090909089</v>
      </c>
    </row>
    <row r="592" spans="1:5" ht="14.5" x14ac:dyDescent="0.35">
      <c r="A592" s="6">
        <v>43922</v>
      </c>
      <c r="B592" s="14">
        <v>97.954999999999998</v>
      </c>
      <c r="C592" s="22">
        <f t="shared" si="36"/>
        <v>0.97955000000000003</v>
      </c>
      <c r="D592" s="23">
        <f t="shared" si="37"/>
        <v>0.89049999999999996</v>
      </c>
      <c r="E592" s="35">
        <f>D592-$V$1</f>
        <v>0.72549999999999992</v>
      </c>
    </row>
    <row r="593" spans="1:5" ht="14.5" x14ac:dyDescent="0.35">
      <c r="A593" s="5" t="s">
        <v>658</v>
      </c>
      <c r="B593" s="14">
        <v>96.355000000000004</v>
      </c>
      <c r="C593" s="22">
        <f t="shared" si="36"/>
        <v>0.96355000000000002</v>
      </c>
      <c r="D593" s="23">
        <f t="shared" si="37"/>
        <v>0.87595454545454543</v>
      </c>
      <c r="E593" s="35">
        <f t="shared" si="42"/>
        <v>0.71095454545454539</v>
      </c>
    </row>
    <row r="594" spans="1:5" ht="14.5" x14ac:dyDescent="0.35">
      <c r="A594" s="5" t="s">
        <v>659</v>
      </c>
      <c r="B594" s="14">
        <v>98.81</v>
      </c>
      <c r="C594" s="22">
        <f t="shared" si="36"/>
        <v>0.98809999999999998</v>
      </c>
      <c r="D594" s="23">
        <f t="shared" si="37"/>
        <v>0.89827272727272722</v>
      </c>
      <c r="E594" s="35">
        <f t="shared" si="42"/>
        <v>0.73327272727272719</v>
      </c>
    </row>
    <row r="595" spans="1:5" ht="14.5" x14ac:dyDescent="0.35">
      <c r="A595" s="6">
        <v>43952</v>
      </c>
      <c r="B595" s="14">
        <v>97.524000000000001</v>
      </c>
      <c r="C595" s="22">
        <f t="shared" si="36"/>
        <v>0.97524</v>
      </c>
      <c r="D595" s="23">
        <f t="shared" si="37"/>
        <v>0.88658181818181814</v>
      </c>
      <c r="E595" s="35">
        <f t="shared" si="42"/>
        <v>0.7215818181818181</v>
      </c>
    </row>
    <row r="596" spans="1:5" ht="14.5" x14ac:dyDescent="0.35">
      <c r="A596" s="5" t="s">
        <v>660</v>
      </c>
      <c r="B596" s="14">
        <v>101.26</v>
      </c>
      <c r="C596" s="22">
        <f t="shared" si="36"/>
        <v>1.0125999999999999</v>
      </c>
      <c r="D596" s="23">
        <f t="shared" si="37"/>
        <v>0.92054545454545444</v>
      </c>
      <c r="E596" s="35">
        <f t="shared" si="42"/>
        <v>0.75554545454545441</v>
      </c>
    </row>
    <row r="597" spans="1:5" ht="14.5" x14ac:dyDescent="0.35">
      <c r="A597" s="5" t="s">
        <v>661</v>
      </c>
      <c r="B597" s="14">
        <v>105.3</v>
      </c>
      <c r="C597" s="22">
        <f t="shared" si="36"/>
        <v>1.0529999999999999</v>
      </c>
      <c r="D597" s="23">
        <f t="shared" si="37"/>
        <v>0.95727272727272716</v>
      </c>
      <c r="E597" s="35">
        <f t="shared" si="42"/>
        <v>0.79227272727272713</v>
      </c>
    </row>
    <row r="598" spans="1:5" ht="14.5" x14ac:dyDescent="0.35">
      <c r="A598" s="6">
        <v>43983</v>
      </c>
      <c r="B598" s="14">
        <v>103.464</v>
      </c>
      <c r="C598" s="22">
        <f t="shared" si="36"/>
        <v>1.03464</v>
      </c>
      <c r="D598" s="23">
        <f t="shared" si="37"/>
        <v>0.94058181818181807</v>
      </c>
      <c r="E598" s="35">
        <f t="shared" si="42"/>
        <v>0.77558181818181804</v>
      </c>
    </row>
    <row r="599" spans="1:5" ht="14.5" x14ac:dyDescent="0.35">
      <c r="A599" s="5" t="s">
        <v>662</v>
      </c>
      <c r="B599" s="14">
        <v>104.654</v>
      </c>
      <c r="C599" s="22">
        <f t="shared" si="36"/>
        <v>1.04654</v>
      </c>
      <c r="D599" s="23">
        <f t="shared" si="37"/>
        <v>0.95139999999999991</v>
      </c>
      <c r="E599" s="35">
        <f t="shared" si="42"/>
        <v>0.78639999999999988</v>
      </c>
    </row>
    <row r="600" spans="1:5" ht="14.5" x14ac:dyDescent="0.35">
      <c r="A600" s="5" t="s">
        <v>663</v>
      </c>
      <c r="B600" s="14">
        <v>106.45</v>
      </c>
      <c r="C600" s="22">
        <f t="shared" si="36"/>
        <v>1.0645</v>
      </c>
      <c r="D600" s="23">
        <f t="shared" si="37"/>
        <v>0.96772727272727266</v>
      </c>
      <c r="E600" s="35">
        <f t="shared" si="42"/>
        <v>0.80272727272727262</v>
      </c>
    </row>
    <row r="601" spans="1:5" ht="14.5" x14ac:dyDescent="0.35">
      <c r="A601" s="6">
        <v>44013</v>
      </c>
      <c r="B601" s="14">
        <v>105.435</v>
      </c>
      <c r="C601" s="22">
        <f t="shared" si="36"/>
        <v>1.0543500000000001</v>
      </c>
      <c r="D601" s="23">
        <f t="shared" si="37"/>
        <v>0.95850000000000002</v>
      </c>
      <c r="E601" s="35">
        <f t="shared" si="42"/>
        <v>0.79349999999999998</v>
      </c>
    </row>
    <row r="602" spans="1:5" ht="14.5" x14ac:dyDescent="0.35">
      <c r="A602" s="5" t="s">
        <v>664</v>
      </c>
      <c r="B602" s="14">
        <v>105.21</v>
      </c>
      <c r="C602" s="22">
        <f t="shared" si="36"/>
        <v>1.0521</v>
      </c>
      <c r="D602" s="23">
        <f t="shared" si="37"/>
        <v>0.95645454545454545</v>
      </c>
      <c r="E602" s="35">
        <f t="shared" si="42"/>
        <v>0.79145454545454541</v>
      </c>
    </row>
    <row r="603" spans="1:5" ht="14.5" x14ac:dyDescent="0.35">
      <c r="A603" s="5" t="s">
        <v>665</v>
      </c>
      <c r="B603" s="14">
        <v>104.91800000000001</v>
      </c>
      <c r="C603" s="22">
        <f t="shared" si="36"/>
        <v>1.04918</v>
      </c>
      <c r="D603" s="23">
        <f t="shared" si="37"/>
        <v>0.95379999999999987</v>
      </c>
      <c r="E603" s="35">
        <f t="shared" si="42"/>
        <v>0.78879999999999983</v>
      </c>
    </row>
    <row r="604" spans="1:5" ht="14.5" x14ac:dyDescent="0.35">
      <c r="A604" s="6">
        <v>44044</v>
      </c>
      <c r="B604" s="14">
        <v>105.057</v>
      </c>
      <c r="C604" s="22">
        <f t="shared" si="36"/>
        <v>1.05057</v>
      </c>
      <c r="D604" s="23">
        <f t="shared" si="37"/>
        <v>0.95506363636363634</v>
      </c>
      <c r="E604" s="35">
        <f t="shared" si="42"/>
        <v>0.7900636363636363</v>
      </c>
    </row>
    <row r="605" spans="1:5" ht="14.5" x14ac:dyDescent="0.35">
      <c r="A605" s="5" t="s">
        <v>666</v>
      </c>
      <c r="B605" s="14">
        <v>101.32899999999999</v>
      </c>
      <c r="C605" s="22">
        <f t="shared" si="36"/>
        <v>1.01329</v>
      </c>
      <c r="D605" s="23">
        <f t="shared" si="37"/>
        <v>0.92117272727272725</v>
      </c>
      <c r="E605" s="35">
        <f t="shared" si="42"/>
        <v>0.75617272727272722</v>
      </c>
    </row>
    <row r="606" spans="1:5" ht="14.5" x14ac:dyDescent="0.35">
      <c r="A606" s="6" t="s">
        <v>667</v>
      </c>
      <c r="B606" s="14">
        <v>98.85</v>
      </c>
      <c r="C606" s="22">
        <f t="shared" si="36"/>
        <v>0.98849999999999993</v>
      </c>
      <c r="D606" s="23">
        <f t="shared" si="37"/>
        <v>0.89863636363636346</v>
      </c>
      <c r="E606" s="35">
        <f t="shared" si="42"/>
        <v>0.73363636363636342</v>
      </c>
    </row>
    <row r="607" spans="1:5" ht="14.5" x14ac:dyDescent="0.35">
      <c r="A607" s="6">
        <v>44075</v>
      </c>
      <c r="B607" s="14">
        <v>100.42700000000001</v>
      </c>
      <c r="C607" s="22">
        <f t="shared" si="36"/>
        <v>1.00427</v>
      </c>
      <c r="D607" s="23">
        <f t="shared" si="37"/>
        <v>0.91297272727272716</v>
      </c>
      <c r="E607" s="35">
        <f t="shared" ref="E607:E619" si="43">D607-$V$1</f>
        <v>0.74797272727272712</v>
      </c>
    </row>
    <row r="608" spans="1:5" ht="14.5" x14ac:dyDescent="0.35">
      <c r="A608" s="5" t="s">
        <v>668</v>
      </c>
      <c r="B608" s="14">
        <v>100.117</v>
      </c>
      <c r="C608" s="22">
        <f t="shared" si="36"/>
        <v>1.0011700000000001</v>
      </c>
      <c r="D608" s="23">
        <f t="shared" si="37"/>
        <v>0.91015454545454544</v>
      </c>
      <c r="E608" s="35">
        <f t="shared" si="43"/>
        <v>0.7451545454545454</v>
      </c>
    </row>
    <row r="609" spans="1:5" ht="14.5" x14ac:dyDescent="0.35">
      <c r="A609" s="5" t="s">
        <v>669</v>
      </c>
      <c r="B609" s="14">
        <v>101.11</v>
      </c>
      <c r="C609" s="22">
        <f t="shared" si="36"/>
        <v>1.0110999999999999</v>
      </c>
      <c r="D609" s="23">
        <f t="shared" si="37"/>
        <v>0.91918181818181799</v>
      </c>
      <c r="E609" s="35">
        <f t="shared" si="43"/>
        <v>0.75418181818181795</v>
      </c>
    </row>
    <row r="610" spans="1:5" ht="14.5" x14ac:dyDescent="0.35">
      <c r="A610" s="6">
        <v>44105</v>
      </c>
      <c r="B610" s="14">
        <v>100.568</v>
      </c>
      <c r="C610" s="22">
        <f t="shared" si="36"/>
        <v>1.0056799999999999</v>
      </c>
      <c r="D610" s="23">
        <f t="shared" si="37"/>
        <v>0.91425454545454532</v>
      </c>
      <c r="E610" s="35">
        <f t="shared" si="43"/>
        <v>0.74925454545454528</v>
      </c>
    </row>
    <row r="611" spans="1:5" ht="14.5" x14ac:dyDescent="0.35">
      <c r="A611" s="5" t="s">
        <v>670</v>
      </c>
      <c r="B611" s="14">
        <v>98.97</v>
      </c>
      <c r="C611" s="22">
        <f t="shared" si="36"/>
        <v>0.98970000000000002</v>
      </c>
      <c r="D611" s="23">
        <f t="shared" si="37"/>
        <v>0.89972727272727271</v>
      </c>
      <c r="E611" s="35">
        <f t="shared" si="43"/>
        <v>0.73472727272727267</v>
      </c>
    </row>
    <row r="612" spans="1:5" ht="14.5" x14ac:dyDescent="0.35">
      <c r="A612" s="5" t="s">
        <v>671</v>
      </c>
      <c r="B612" s="14">
        <v>103.2</v>
      </c>
      <c r="C612" s="22">
        <f t="shared" si="36"/>
        <v>1.032</v>
      </c>
      <c r="D612" s="23">
        <f t="shared" si="37"/>
        <v>0.93818181818181812</v>
      </c>
      <c r="E612" s="35">
        <f t="shared" si="43"/>
        <v>0.77318181818181808</v>
      </c>
    </row>
    <row r="613" spans="1:5" ht="14.5" x14ac:dyDescent="0.35">
      <c r="A613" s="6">
        <v>44136</v>
      </c>
      <c r="B613" s="14">
        <v>101.18600000000001</v>
      </c>
      <c r="C613" s="22">
        <f t="shared" si="36"/>
        <v>1.01186</v>
      </c>
      <c r="D613" s="23">
        <f t="shared" si="37"/>
        <v>0.91987272727272718</v>
      </c>
      <c r="E613" s="35">
        <f t="shared" si="43"/>
        <v>0.75487272727272714</v>
      </c>
    </row>
    <row r="614" spans="1:5" ht="14.5" x14ac:dyDescent="0.35">
      <c r="A614" s="5" t="s">
        <v>672</v>
      </c>
      <c r="B614" s="14">
        <v>107.307</v>
      </c>
      <c r="C614" s="22">
        <f t="shared" si="36"/>
        <v>1.07307</v>
      </c>
      <c r="D614" s="23">
        <f t="shared" si="37"/>
        <v>0.97551818181818173</v>
      </c>
      <c r="E614" s="35">
        <f t="shared" si="43"/>
        <v>0.81051818181818169</v>
      </c>
    </row>
    <row r="615" spans="1:5" ht="14.5" x14ac:dyDescent="0.35">
      <c r="A615" s="5" t="s">
        <v>673</v>
      </c>
      <c r="B615" s="14">
        <v>109.411</v>
      </c>
      <c r="C615" s="22">
        <f t="shared" si="36"/>
        <v>1.0941099999999999</v>
      </c>
      <c r="D615" s="23">
        <f t="shared" si="37"/>
        <v>0.99464545454545439</v>
      </c>
      <c r="E615" s="35">
        <f t="shared" si="43"/>
        <v>0.82964545454545435</v>
      </c>
    </row>
    <row r="616" spans="1:5" ht="14.5" x14ac:dyDescent="0.35">
      <c r="A616" s="6">
        <v>44166</v>
      </c>
      <c r="B616" s="14">
        <v>108.13</v>
      </c>
      <c r="C616" s="22">
        <f t="shared" si="36"/>
        <v>1.0812999999999999</v>
      </c>
      <c r="D616" s="23">
        <f t="shared" si="37"/>
        <v>0.98299999999999987</v>
      </c>
      <c r="E616" s="35">
        <f t="shared" si="43"/>
        <v>0.81799999999999984</v>
      </c>
    </row>
    <row r="617" spans="1:5" ht="14.5" x14ac:dyDescent="0.35">
      <c r="A617" s="5" t="s">
        <v>674</v>
      </c>
      <c r="B617" s="14">
        <v>109.709</v>
      </c>
      <c r="C617" s="22">
        <f t="shared" si="36"/>
        <v>1.0970900000000001</v>
      </c>
      <c r="D617" s="23">
        <f t="shared" si="37"/>
        <v>0.99735454545454549</v>
      </c>
      <c r="E617" s="35">
        <f t="shared" si="43"/>
        <v>0.83235454545454546</v>
      </c>
    </row>
    <row r="618" spans="1:5" ht="14.5" x14ac:dyDescent="0.35">
      <c r="A618" s="5" t="s">
        <v>675</v>
      </c>
      <c r="B618" s="14">
        <v>111.98</v>
      </c>
      <c r="C618" s="22">
        <f t="shared" si="36"/>
        <v>1.1198000000000001</v>
      </c>
      <c r="D618" s="23">
        <f t="shared" si="37"/>
        <v>1.018</v>
      </c>
      <c r="E618" s="35">
        <f t="shared" si="43"/>
        <v>0.85299999999999998</v>
      </c>
    </row>
    <row r="619" spans="1:5" ht="14.5" x14ac:dyDescent="0.35">
      <c r="A619" s="6">
        <v>44197</v>
      </c>
      <c r="B619" s="14">
        <v>110.79</v>
      </c>
      <c r="C619" s="22">
        <f t="shared" si="36"/>
        <v>1.1079000000000001</v>
      </c>
      <c r="D619" s="23">
        <f t="shared" si="37"/>
        <v>1.0071818181818182</v>
      </c>
      <c r="E619" s="35">
        <f t="shared" si="43"/>
        <v>0.84218181818181814</v>
      </c>
    </row>
    <row r="620" spans="1:5" ht="14.5" x14ac:dyDescent="0.35">
      <c r="A620" s="5" t="s">
        <v>676</v>
      </c>
      <c r="B620" s="14">
        <v>114.48</v>
      </c>
      <c r="C620" s="23">
        <f t="shared" si="36"/>
        <v>1.1448</v>
      </c>
      <c r="D620" s="35">
        <f t="shared" si="37"/>
        <v>1.0407272727272727</v>
      </c>
      <c r="E620" s="35">
        <f>D620-$X$1</f>
        <v>0.87172727272727268</v>
      </c>
    </row>
    <row r="621" spans="1:5" ht="14.5" x14ac:dyDescent="0.35">
      <c r="A621" s="5" t="s">
        <v>677</v>
      </c>
      <c r="B621" s="14">
        <v>119.18</v>
      </c>
      <c r="C621" s="22">
        <f t="shared" si="36"/>
        <v>1.1918</v>
      </c>
      <c r="D621" s="23">
        <f t="shared" si="37"/>
        <v>1.0834545454545454</v>
      </c>
      <c r="E621" s="35">
        <f>D621-$X$1</f>
        <v>0.91445454545454541</v>
      </c>
    </row>
    <row r="622" spans="1:5" ht="14.5" x14ac:dyDescent="0.35">
      <c r="A622" s="6">
        <v>44228</v>
      </c>
      <c r="B622" s="14">
        <v>116.586</v>
      </c>
      <c r="C622" s="22">
        <f t="shared" si="36"/>
        <v>1.1658599999999999</v>
      </c>
      <c r="D622" s="23">
        <f t="shared" si="37"/>
        <v>1.0598727272727271</v>
      </c>
      <c r="E622" s="35">
        <f t="shared" ref="E622:E626" si="44">D622-$X$1</f>
        <v>0.89087272727272704</v>
      </c>
    </row>
    <row r="623" spans="1:5" ht="14.5" x14ac:dyDescent="0.35">
      <c r="A623" s="5" t="s">
        <v>678</v>
      </c>
      <c r="B623" s="14">
        <v>121.13</v>
      </c>
      <c r="C623" s="22">
        <f t="shared" si="36"/>
        <v>1.2113</v>
      </c>
      <c r="D623" s="23">
        <f t="shared" si="37"/>
        <v>1.101181818181818</v>
      </c>
      <c r="E623" s="35">
        <f t="shared" si="44"/>
        <v>0.932181818181818</v>
      </c>
    </row>
    <row r="624" spans="1:5" ht="14.5" x14ac:dyDescent="0.35">
      <c r="A624" s="5" t="s">
        <v>679</v>
      </c>
      <c r="B624" s="14">
        <v>121.03</v>
      </c>
      <c r="C624" s="22">
        <f t="shared" si="36"/>
        <v>1.2102999999999999</v>
      </c>
      <c r="D624" s="23">
        <f t="shared" si="37"/>
        <v>1.1002727272727271</v>
      </c>
      <c r="E624" s="35">
        <f t="shared" si="44"/>
        <v>0.93127272727272703</v>
      </c>
    </row>
    <row r="625" spans="1:5" ht="14.5" x14ac:dyDescent="0.35">
      <c r="A625" s="6">
        <v>44256</v>
      </c>
      <c r="B625" s="14">
        <v>121.319</v>
      </c>
      <c r="C625" s="300">
        <f t="shared" si="36"/>
        <v>1.21319</v>
      </c>
      <c r="D625" s="23">
        <f t="shared" si="37"/>
        <v>1.1029</v>
      </c>
      <c r="E625" s="35">
        <f t="shared" si="44"/>
        <v>0.93389999999999995</v>
      </c>
    </row>
    <row r="626" spans="1:5" ht="14.5" x14ac:dyDescent="0.35">
      <c r="A626" s="5" t="s">
        <v>680</v>
      </c>
      <c r="B626" s="14">
        <v>119.29</v>
      </c>
      <c r="C626" s="22">
        <f t="shared" si="36"/>
        <v>1.1929000000000001</v>
      </c>
      <c r="D626" s="23">
        <f t="shared" si="37"/>
        <v>1.0844545454545453</v>
      </c>
      <c r="E626" s="35">
        <f t="shared" si="44"/>
        <v>0.9154545454545453</v>
      </c>
    </row>
    <row r="627" spans="1:5" ht="14.5" x14ac:dyDescent="0.35">
      <c r="A627" s="5" t="s">
        <v>681</v>
      </c>
      <c r="B627" s="14">
        <v>120.691</v>
      </c>
      <c r="C627" s="22">
        <f t="shared" ref="C627:C708" si="45">B627/$C$1</f>
        <v>1.2069099999999999</v>
      </c>
      <c r="D627" s="23">
        <f t="shared" ref="D627:D745" si="46">C627/$D$1</f>
        <v>1.0971909090909089</v>
      </c>
      <c r="E627" s="35">
        <f t="shared" ref="E627:E655" si="47">D627-$X$1</f>
        <v>0.92819090909090884</v>
      </c>
    </row>
    <row r="628" spans="1:5" ht="14.5" x14ac:dyDescent="0.35">
      <c r="A628" s="6">
        <v>44287</v>
      </c>
      <c r="B628" s="14">
        <v>119.991</v>
      </c>
      <c r="C628" s="22">
        <f t="shared" si="45"/>
        <v>1.19991</v>
      </c>
      <c r="D628" s="23">
        <f t="shared" si="46"/>
        <v>1.0908272727272728</v>
      </c>
      <c r="E628" s="35">
        <f t="shared" si="47"/>
        <v>0.92182727272727272</v>
      </c>
    </row>
    <row r="629" spans="1:5" ht="14.5" x14ac:dyDescent="0.35">
      <c r="A629" s="5" t="s">
        <v>682</v>
      </c>
      <c r="B629" s="14">
        <v>122.83</v>
      </c>
      <c r="C629" s="22">
        <f t="shared" si="45"/>
        <v>1.2282999999999999</v>
      </c>
      <c r="D629" s="23">
        <f t="shared" si="46"/>
        <v>1.1166363636363634</v>
      </c>
      <c r="E629" s="35">
        <f t="shared" si="47"/>
        <v>0.94763636363636339</v>
      </c>
    </row>
    <row r="630" spans="1:5" ht="14.5" x14ac:dyDescent="0.35">
      <c r="A630" s="5" t="s">
        <v>683</v>
      </c>
      <c r="B630" s="14">
        <v>124.52</v>
      </c>
      <c r="C630" s="22">
        <f t="shared" si="45"/>
        <v>1.2451999999999999</v>
      </c>
      <c r="D630" s="23">
        <f t="shared" si="46"/>
        <v>1.1319999999999997</v>
      </c>
      <c r="E630" s="35">
        <f t="shared" si="47"/>
        <v>0.96299999999999963</v>
      </c>
    </row>
    <row r="631" spans="1:5" ht="14.5" x14ac:dyDescent="0.35">
      <c r="A631" s="6">
        <v>44317</v>
      </c>
      <c r="B631" s="14">
        <v>123.71899999999999</v>
      </c>
      <c r="C631" s="22">
        <f t="shared" si="45"/>
        <v>1.23719</v>
      </c>
      <c r="D631" s="23">
        <f t="shared" si="46"/>
        <v>1.1247181818181817</v>
      </c>
      <c r="E631" s="35">
        <f t="shared" si="47"/>
        <v>0.95571818181818169</v>
      </c>
    </row>
    <row r="632" spans="1:5" ht="14.5" x14ac:dyDescent="0.35">
      <c r="A632" s="5" t="s">
        <v>684</v>
      </c>
      <c r="B632" s="14">
        <v>127</v>
      </c>
      <c r="C632" s="22">
        <f t="shared" si="45"/>
        <v>1.27</v>
      </c>
      <c r="D632" s="23">
        <f t="shared" si="46"/>
        <v>1.1545454545454545</v>
      </c>
      <c r="E632" s="35">
        <f t="shared" si="47"/>
        <v>0.9855454545454545</v>
      </c>
    </row>
    <row r="633" spans="1:5" ht="14.5" x14ac:dyDescent="0.35">
      <c r="A633" s="5" t="s">
        <v>685</v>
      </c>
      <c r="B633" s="14">
        <v>130.209</v>
      </c>
      <c r="C633" s="22">
        <f t="shared" si="45"/>
        <v>1.30209</v>
      </c>
      <c r="D633" s="23">
        <f t="shared" si="46"/>
        <v>1.1837181818181817</v>
      </c>
      <c r="E633" s="35">
        <f t="shared" si="47"/>
        <v>1.0147181818181816</v>
      </c>
    </row>
    <row r="634" spans="1:5" ht="14.5" x14ac:dyDescent="0.35">
      <c r="A634" s="6">
        <v>44348</v>
      </c>
      <c r="B634" s="14">
        <v>128.60499999999999</v>
      </c>
      <c r="C634" s="22">
        <f t="shared" si="45"/>
        <v>1.2860499999999999</v>
      </c>
      <c r="D634" s="23">
        <f t="shared" si="46"/>
        <v>1.1691363636363634</v>
      </c>
      <c r="E634" s="35">
        <f t="shared" si="47"/>
        <v>1.0001363636363634</v>
      </c>
    </row>
    <row r="635" spans="1:5" ht="14.5" x14ac:dyDescent="0.35">
      <c r="A635" s="5" t="s">
        <v>686</v>
      </c>
      <c r="B635" s="14">
        <v>132.167</v>
      </c>
      <c r="C635" s="22">
        <f t="shared" si="45"/>
        <v>1.3216700000000001</v>
      </c>
      <c r="D635" s="23">
        <f t="shared" si="46"/>
        <v>1.2015181818181819</v>
      </c>
      <c r="E635" s="35">
        <f t="shared" si="47"/>
        <v>1.0325181818181819</v>
      </c>
    </row>
    <row r="636" spans="1:5" ht="14.5" x14ac:dyDescent="0.35">
      <c r="A636" s="5" t="s">
        <v>687</v>
      </c>
      <c r="B636" s="14">
        <v>132.19999999999999</v>
      </c>
      <c r="C636" s="22">
        <f t="shared" si="45"/>
        <v>1.3219999999999998</v>
      </c>
      <c r="D636" s="23">
        <f t="shared" si="46"/>
        <v>1.2018181818181817</v>
      </c>
      <c r="E636" s="35">
        <f t="shared" si="47"/>
        <v>1.0328181818181816</v>
      </c>
    </row>
    <row r="637" spans="1:5" ht="14.5" x14ac:dyDescent="0.35">
      <c r="A637" s="6">
        <v>44378</v>
      </c>
      <c r="B637" s="14">
        <v>132.18199999999999</v>
      </c>
      <c r="C637" s="22">
        <f t="shared" si="45"/>
        <v>1.3218199999999998</v>
      </c>
      <c r="D637" s="23">
        <f t="shared" si="46"/>
        <v>1.2016545454545451</v>
      </c>
      <c r="E637" s="35">
        <f t="shared" si="47"/>
        <v>1.032654545454545</v>
      </c>
    </row>
    <row r="638" spans="1:5" ht="14.5" x14ac:dyDescent="0.35">
      <c r="A638" s="5" t="s">
        <v>688</v>
      </c>
      <c r="B638" s="14">
        <v>133.38999999999999</v>
      </c>
      <c r="C638" s="22">
        <f t="shared" si="45"/>
        <v>1.3338999999999999</v>
      </c>
      <c r="D638" s="23">
        <f t="shared" si="46"/>
        <v>1.2126363636363635</v>
      </c>
      <c r="E638" s="35">
        <f t="shared" si="47"/>
        <v>1.0436363636363635</v>
      </c>
    </row>
    <row r="639" spans="1:5" ht="14.5" x14ac:dyDescent="0.35">
      <c r="A639" s="6">
        <v>44409</v>
      </c>
      <c r="B639" s="14">
        <v>132.61799999999999</v>
      </c>
      <c r="C639" s="22">
        <f t="shared" si="45"/>
        <v>1.3261799999999999</v>
      </c>
      <c r="D639" s="23">
        <f t="shared" si="46"/>
        <v>1.2056181818181817</v>
      </c>
      <c r="E639" s="35">
        <f t="shared" si="47"/>
        <v>1.0366181818181817</v>
      </c>
    </row>
    <row r="640" spans="1:5" ht="14.5" x14ac:dyDescent="0.35">
      <c r="A640" s="5" t="s">
        <v>689</v>
      </c>
      <c r="B640" s="14">
        <v>131.97499999999999</v>
      </c>
      <c r="C640" s="22">
        <f t="shared" si="45"/>
        <v>1.31975</v>
      </c>
      <c r="D640" s="23">
        <f t="shared" si="46"/>
        <v>1.1997727272727272</v>
      </c>
      <c r="E640" s="35">
        <f t="shared" si="47"/>
        <v>1.0307727272727272</v>
      </c>
    </row>
    <row r="641" spans="1:5" ht="14.5" x14ac:dyDescent="0.35">
      <c r="A641" s="5" t="s">
        <v>690</v>
      </c>
      <c r="B641" s="14">
        <v>134.57499999999999</v>
      </c>
      <c r="C641" s="22">
        <f t="shared" si="45"/>
        <v>1.3457499999999998</v>
      </c>
      <c r="D641" s="23">
        <f t="shared" si="46"/>
        <v>1.2234090909090907</v>
      </c>
      <c r="E641" s="35">
        <f t="shared" si="47"/>
        <v>1.0544090909090906</v>
      </c>
    </row>
    <row r="642" spans="1:5" ht="14.5" x14ac:dyDescent="0.35">
      <c r="A642" s="5" t="s">
        <v>691</v>
      </c>
      <c r="B642" s="14">
        <v>137.614</v>
      </c>
      <c r="C642" s="22">
        <f t="shared" si="45"/>
        <v>1.3761400000000001</v>
      </c>
      <c r="D642" s="23">
        <f t="shared" si="46"/>
        <v>1.2510363636363637</v>
      </c>
      <c r="E642" s="35">
        <f t="shared" si="47"/>
        <v>1.0820363636363637</v>
      </c>
    </row>
    <row r="643" spans="1:5" ht="14.5" x14ac:dyDescent="0.35">
      <c r="A643" s="6">
        <v>44440</v>
      </c>
      <c r="B643" s="14">
        <v>136.50899999999999</v>
      </c>
      <c r="C643" s="22">
        <f t="shared" si="45"/>
        <v>1.3650899999999999</v>
      </c>
      <c r="D643" s="23">
        <f t="shared" si="46"/>
        <v>1.2409909090909088</v>
      </c>
      <c r="E643" s="35">
        <f t="shared" si="47"/>
        <v>1.0719909090909088</v>
      </c>
    </row>
    <row r="644" spans="1:5" ht="14.5" x14ac:dyDescent="0.35">
      <c r="A644" s="5" t="s">
        <v>692</v>
      </c>
      <c r="B644" s="14">
        <v>146.50899999999999</v>
      </c>
      <c r="C644" s="22">
        <f t="shared" si="45"/>
        <v>1.4650899999999998</v>
      </c>
      <c r="D644" s="23">
        <f t="shared" si="46"/>
        <v>1.3318999999999996</v>
      </c>
      <c r="E644" s="35">
        <f t="shared" si="47"/>
        <v>1.1628999999999996</v>
      </c>
    </row>
    <row r="645" spans="1:5" ht="14.5" x14ac:dyDescent="0.35">
      <c r="A645" s="5" t="s">
        <v>693</v>
      </c>
      <c r="B645" s="14">
        <v>150.41</v>
      </c>
      <c r="C645" s="22">
        <f t="shared" si="45"/>
        <v>1.5041</v>
      </c>
      <c r="D645" s="23">
        <f t="shared" si="46"/>
        <v>1.3673636363636363</v>
      </c>
      <c r="E645" s="35">
        <f t="shared" si="47"/>
        <v>1.1983636363636363</v>
      </c>
    </row>
    <row r="646" spans="1:5" ht="14.5" x14ac:dyDescent="0.35">
      <c r="A646" s="6">
        <v>44470</v>
      </c>
      <c r="B646" s="14">
        <v>148.36699999999999</v>
      </c>
      <c r="C646" s="22">
        <f t="shared" si="45"/>
        <v>1.4836699999999998</v>
      </c>
      <c r="D646" s="23">
        <f t="shared" si="46"/>
        <v>1.3487909090909089</v>
      </c>
      <c r="E646" s="35">
        <f t="shared" si="47"/>
        <v>1.1797909090909089</v>
      </c>
    </row>
    <row r="647" spans="1:5" ht="14.5" x14ac:dyDescent="0.35">
      <c r="A647" s="5" t="s">
        <v>694</v>
      </c>
      <c r="B647" s="14">
        <v>148.52699999999999</v>
      </c>
      <c r="C647" s="22">
        <f t="shared" si="45"/>
        <v>1.4852699999999999</v>
      </c>
      <c r="D647" s="23">
        <f t="shared" si="46"/>
        <v>1.3502454545454543</v>
      </c>
      <c r="E647" s="35">
        <f t="shared" si="47"/>
        <v>1.1812454545454543</v>
      </c>
    </row>
    <row r="648" spans="1:5" ht="14.5" x14ac:dyDescent="0.35">
      <c r="A648" s="5" t="s">
        <v>695</v>
      </c>
      <c r="B648" s="14">
        <v>147.00899999999999</v>
      </c>
      <c r="C648" s="22">
        <f t="shared" si="45"/>
        <v>1.4700899999999999</v>
      </c>
      <c r="D648" s="23">
        <f t="shared" si="46"/>
        <v>1.3364454545454543</v>
      </c>
      <c r="E648" s="35">
        <f t="shared" si="47"/>
        <v>1.1674454545454542</v>
      </c>
    </row>
    <row r="649" spans="1:5" ht="14.5" x14ac:dyDescent="0.35">
      <c r="A649" s="6">
        <v>44501</v>
      </c>
      <c r="B649" s="14">
        <v>147.768</v>
      </c>
      <c r="C649" s="22">
        <f t="shared" si="45"/>
        <v>1.4776800000000001</v>
      </c>
      <c r="D649" s="23">
        <f t="shared" si="46"/>
        <v>1.3433454545454546</v>
      </c>
      <c r="E649" s="35">
        <f t="shared" si="47"/>
        <v>1.1743454545454546</v>
      </c>
    </row>
    <row r="650" spans="1:5" ht="14.5" x14ac:dyDescent="0.35">
      <c r="A650" s="5" t="s">
        <v>696</v>
      </c>
      <c r="B650" s="14">
        <v>141.846</v>
      </c>
      <c r="C650" s="22">
        <f t="shared" si="45"/>
        <v>1.4184600000000001</v>
      </c>
      <c r="D650" s="23">
        <f t="shared" si="46"/>
        <v>1.2895090909090909</v>
      </c>
      <c r="E650" s="35">
        <f t="shared" si="47"/>
        <v>1.1205090909090909</v>
      </c>
    </row>
    <row r="651" spans="1:5" ht="14.5" x14ac:dyDescent="0.35">
      <c r="A651" s="5" t="s">
        <v>697</v>
      </c>
      <c r="B651" s="14">
        <v>143.35</v>
      </c>
      <c r="C651" s="22">
        <f t="shared" si="45"/>
        <v>1.4335</v>
      </c>
      <c r="D651" s="23">
        <f t="shared" si="46"/>
        <v>1.303181818181818</v>
      </c>
      <c r="E651" s="35">
        <f t="shared" si="47"/>
        <v>1.134181818181818</v>
      </c>
    </row>
    <row r="652" spans="1:5" ht="14.5" x14ac:dyDescent="0.35">
      <c r="A652" s="6">
        <v>44531</v>
      </c>
      <c r="B652" s="14">
        <v>142.5</v>
      </c>
      <c r="C652" s="22">
        <f t="shared" si="45"/>
        <v>1.425</v>
      </c>
      <c r="D652" s="23">
        <f t="shared" si="46"/>
        <v>1.2954545454545454</v>
      </c>
      <c r="E652" s="35">
        <f t="shared" si="47"/>
        <v>1.1264545454545454</v>
      </c>
    </row>
    <row r="653" spans="1:5" ht="14.5" x14ac:dyDescent="0.35">
      <c r="A653" s="5" t="s">
        <v>698</v>
      </c>
      <c r="B653" s="14">
        <v>148.52000000000001</v>
      </c>
      <c r="C653" s="22">
        <f t="shared" si="45"/>
        <v>1.4852000000000001</v>
      </c>
      <c r="D653" s="23">
        <f t="shared" si="46"/>
        <v>1.3501818181818181</v>
      </c>
      <c r="E653" s="35">
        <f t="shared" si="47"/>
        <v>1.1811818181818181</v>
      </c>
    </row>
    <row r="654" spans="1:5" ht="14.5" x14ac:dyDescent="0.35">
      <c r="A654" s="5" t="s">
        <v>699</v>
      </c>
      <c r="B654" s="14">
        <v>157.018</v>
      </c>
      <c r="C654" s="22">
        <f t="shared" si="45"/>
        <v>1.5701799999999999</v>
      </c>
      <c r="D654" s="23">
        <f t="shared" si="46"/>
        <v>1.4274363636363634</v>
      </c>
      <c r="E654" s="35">
        <f t="shared" si="47"/>
        <v>1.2584363636363634</v>
      </c>
    </row>
    <row r="655" spans="1:5" ht="14.5" x14ac:dyDescent="0.35">
      <c r="A655" s="6">
        <v>44562</v>
      </c>
      <c r="B655" s="14">
        <v>152.971</v>
      </c>
      <c r="C655" s="22">
        <f t="shared" si="45"/>
        <v>1.5297100000000001</v>
      </c>
      <c r="D655" s="23">
        <f t="shared" si="46"/>
        <v>1.3906454545454545</v>
      </c>
      <c r="E655" s="35">
        <f t="shared" si="47"/>
        <v>1.2216454545454545</v>
      </c>
    </row>
    <row r="656" spans="1:5" ht="14.5" x14ac:dyDescent="0.35">
      <c r="A656" s="5" t="s">
        <v>700</v>
      </c>
      <c r="B656" s="14">
        <v>164.99100000000001</v>
      </c>
      <c r="C656" s="22">
        <f t="shared" si="45"/>
        <v>1.6499100000000002</v>
      </c>
      <c r="D656" s="23">
        <f t="shared" si="46"/>
        <v>1.4999181818181819</v>
      </c>
      <c r="E656" s="35">
        <f>D656-$Y$1</f>
        <v>1.321918181818182</v>
      </c>
    </row>
    <row r="657" spans="1:5" ht="14.5" x14ac:dyDescent="0.35">
      <c r="A657" s="5" t="s">
        <v>701</v>
      </c>
      <c r="B657" s="14">
        <v>168.255</v>
      </c>
      <c r="C657" s="22">
        <f t="shared" si="45"/>
        <v>1.68255</v>
      </c>
      <c r="D657" s="23">
        <f t="shared" si="46"/>
        <v>1.529590909090909</v>
      </c>
      <c r="E657" s="35">
        <f t="shared" ref="E657:E660" si="48">D657-$Y$1</f>
        <v>1.3515909090909091</v>
      </c>
    </row>
    <row r="658" spans="1:5" ht="14.5" x14ac:dyDescent="0.35">
      <c r="A658" s="6">
        <v>44593</v>
      </c>
      <c r="B658" s="14">
        <v>166.59</v>
      </c>
      <c r="C658" s="22">
        <f t="shared" si="45"/>
        <v>1.6658999999999999</v>
      </c>
      <c r="D658" s="23">
        <f t="shared" si="46"/>
        <v>1.5144545454545453</v>
      </c>
      <c r="E658" s="35">
        <f t="shared" si="48"/>
        <v>1.3364545454545453</v>
      </c>
    </row>
    <row r="659" spans="1:5" ht="14.5" x14ac:dyDescent="0.35">
      <c r="A659" s="5" t="s">
        <v>702</v>
      </c>
      <c r="B659" s="14">
        <v>186.464</v>
      </c>
      <c r="C659" s="22">
        <f t="shared" si="45"/>
        <v>1.8646400000000001</v>
      </c>
      <c r="D659" s="23">
        <f t="shared" si="46"/>
        <v>1.6951272727272726</v>
      </c>
      <c r="E659" s="35">
        <f t="shared" si="48"/>
        <v>1.5171272727272727</v>
      </c>
    </row>
    <row r="660" spans="1:5" ht="14.5" x14ac:dyDescent="0.35">
      <c r="A660" s="5" t="s">
        <v>703</v>
      </c>
      <c r="B660" s="14">
        <v>194.11799999999999</v>
      </c>
      <c r="C660" s="22">
        <f t="shared" si="45"/>
        <v>1.9411799999999999</v>
      </c>
      <c r="D660" s="23">
        <f t="shared" si="46"/>
        <v>1.7647090909090908</v>
      </c>
      <c r="E660" s="35">
        <f t="shared" si="48"/>
        <v>1.5867090909090908</v>
      </c>
    </row>
    <row r="661" spans="1:5" ht="14.5" x14ac:dyDescent="0.35">
      <c r="A661" s="5" t="s">
        <v>704</v>
      </c>
      <c r="B661" s="14">
        <v>194.11799999999999</v>
      </c>
      <c r="C661" s="22">
        <f t="shared" si="45"/>
        <v>1.9411799999999999</v>
      </c>
      <c r="D661" s="23">
        <f t="shared" si="46"/>
        <v>1.7647090909090908</v>
      </c>
      <c r="E661" s="35">
        <f>D661-$Z$1</f>
        <v>1.7647090909090908</v>
      </c>
    </row>
    <row r="662" spans="1:5" ht="14.5" x14ac:dyDescent="0.35">
      <c r="A662" s="6">
        <v>11018</v>
      </c>
      <c r="B662" s="14">
        <v>195.029</v>
      </c>
      <c r="C662" s="22">
        <f t="shared" si="45"/>
        <v>1.9502899999999999</v>
      </c>
      <c r="D662" s="23">
        <f t="shared" si="46"/>
        <v>1.7729909090909088</v>
      </c>
      <c r="E662" s="35">
        <f>D662-$Z$1</f>
        <v>1.7729909090909088</v>
      </c>
    </row>
    <row r="663" spans="1:5" ht="14.5" x14ac:dyDescent="0.35">
      <c r="A663" s="5" t="s">
        <v>705</v>
      </c>
      <c r="B663" s="14">
        <v>172.244</v>
      </c>
      <c r="C663" s="22">
        <f t="shared" si="45"/>
        <v>1.72244</v>
      </c>
      <c r="D663" s="23">
        <f t="shared" si="46"/>
        <v>1.5658545454545454</v>
      </c>
      <c r="E663" s="35">
        <f t="shared" ref="E663:E677" si="49">D663-$Z$1</f>
        <v>1.5658545454545454</v>
      </c>
    </row>
    <row r="664" spans="1:5" ht="14.5" x14ac:dyDescent="0.35">
      <c r="A664" s="5" t="s">
        <v>706</v>
      </c>
      <c r="B664" s="14">
        <v>183.678</v>
      </c>
      <c r="C664" s="22">
        <f t="shared" si="45"/>
        <v>1.8367800000000001</v>
      </c>
      <c r="D664" s="23">
        <f t="shared" si="46"/>
        <v>1.6698</v>
      </c>
      <c r="E664" s="35">
        <f t="shared" si="49"/>
        <v>1.6698</v>
      </c>
    </row>
    <row r="665" spans="1:5" ht="14.5" x14ac:dyDescent="0.35">
      <c r="A665" s="6">
        <v>44652</v>
      </c>
      <c r="B665" s="14">
        <v>177.28100000000001</v>
      </c>
      <c r="C665" s="22">
        <f t="shared" si="45"/>
        <v>1.77281</v>
      </c>
      <c r="D665" s="23">
        <f t="shared" si="46"/>
        <v>1.6116454545454544</v>
      </c>
      <c r="E665" s="35">
        <f t="shared" si="49"/>
        <v>1.6116454545454544</v>
      </c>
    </row>
    <row r="666" spans="1:5" ht="14.5" x14ac:dyDescent="0.35">
      <c r="A666" s="5" t="s">
        <v>707</v>
      </c>
      <c r="B666" s="14">
        <v>194.98</v>
      </c>
      <c r="C666" s="22">
        <f t="shared" si="45"/>
        <v>1.9498</v>
      </c>
      <c r="D666" s="23">
        <f t="shared" si="46"/>
        <v>1.7725454545454544</v>
      </c>
      <c r="E666" s="35">
        <f t="shared" si="49"/>
        <v>1.7725454545454544</v>
      </c>
    </row>
    <row r="667" spans="1:5" ht="14.5" x14ac:dyDescent="0.35">
      <c r="A667" s="5" t="s">
        <v>708</v>
      </c>
      <c r="B667" s="14">
        <v>190.917</v>
      </c>
      <c r="C667" s="22">
        <f t="shared" si="45"/>
        <v>1.90917</v>
      </c>
      <c r="D667" s="23">
        <f t="shared" si="46"/>
        <v>1.7356090909090909</v>
      </c>
      <c r="E667" s="35">
        <f t="shared" si="49"/>
        <v>1.7356090909090909</v>
      </c>
    </row>
    <row r="668" spans="1:5" ht="14.5" x14ac:dyDescent="0.35">
      <c r="A668" s="6">
        <v>44682</v>
      </c>
      <c r="B668" s="14">
        <v>192.76400000000001</v>
      </c>
      <c r="C668" s="22">
        <f t="shared" si="45"/>
        <v>1.92764</v>
      </c>
      <c r="D668" s="23">
        <f t="shared" si="46"/>
        <v>1.7524</v>
      </c>
      <c r="E668" s="35">
        <f t="shared" si="49"/>
        <v>1.7524</v>
      </c>
    </row>
    <row r="669" spans="1:5" ht="14.5" x14ac:dyDescent="0.35">
      <c r="A669" s="5" t="s">
        <v>709</v>
      </c>
      <c r="B669" s="14">
        <v>202.81700000000001</v>
      </c>
      <c r="C669" s="22">
        <f t="shared" si="45"/>
        <v>2.0281700000000003</v>
      </c>
      <c r="D669" s="23">
        <f t="shared" si="46"/>
        <v>1.8437909090909093</v>
      </c>
      <c r="E669" s="35">
        <f t="shared" si="49"/>
        <v>1.8437909090909093</v>
      </c>
    </row>
    <row r="670" spans="1:5" ht="14.5" x14ac:dyDescent="0.35">
      <c r="A670" s="5" t="s">
        <v>710</v>
      </c>
      <c r="B670" s="14">
        <v>225.108</v>
      </c>
      <c r="C670" s="22">
        <f t="shared" si="45"/>
        <v>2.25108</v>
      </c>
      <c r="D670" s="23">
        <f t="shared" si="46"/>
        <v>2.0464363636363636</v>
      </c>
      <c r="E670" s="35">
        <f t="shared" si="49"/>
        <v>2.0464363636363636</v>
      </c>
    </row>
    <row r="671" spans="1:5" ht="14.5" x14ac:dyDescent="0.35">
      <c r="A671" s="6">
        <v>44713</v>
      </c>
      <c r="B671" s="14">
        <v>216.17699999999999</v>
      </c>
      <c r="C671" s="22">
        <f t="shared" si="45"/>
        <v>2.1617699999999997</v>
      </c>
      <c r="D671" s="23">
        <f t="shared" si="46"/>
        <v>1.9652454545454541</v>
      </c>
      <c r="E671" s="35">
        <f t="shared" si="49"/>
        <v>1.9652454545454541</v>
      </c>
    </row>
    <row r="672" spans="1:5" ht="14.5" x14ac:dyDescent="0.35">
      <c r="A672" s="5" t="s">
        <v>711</v>
      </c>
      <c r="B672" s="14">
        <v>213.59100000000001</v>
      </c>
      <c r="C672" s="22">
        <f t="shared" si="45"/>
        <v>2.13591</v>
      </c>
      <c r="D672" s="23">
        <f t="shared" si="46"/>
        <v>1.9417363636363634</v>
      </c>
      <c r="E672" s="35">
        <f t="shared" si="49"/>
        <v>1.9417363636363634</v>
      </c>
    </row>
    <row r="673" spans="1:5" ht="14.5" x14ac:dyDescent="0.35">
      <c r="A673" s="5" t="s">
        <v>712</v>
      </c>
      <c r="B673" s="14">
        <v>191.27</v>
      </c>
      <c r="C673" s="22">
        <f t="shared" si="45"/>
        <v>1.9127000000000001</v>
      </c>
      <c r="D673" s="23">
        <f t="shared" si="46"/>
        <v>1.7388181818181818</v>
      </c>
      <c r="E673" s="35">
        <f t="shared" si="49"/>
        <v>1.7388181818181818</v>
      </c>
    </row>
    <row r="674" spans="1:5" ht="14.5" x14ac:dyDescent="0.35">
      <c r="A674" s="6">
        <v>44743</v>
      </c>
      <c r="B674" s="14">
        <v>202.96199999999999</v>
      </c>
      <c r="C674" s="22">
        <f t="shared" si="45"/>
        <v>2.02962</v>
      </c>
      <c r="D674" s="23">
        <f t="shared" si="46"/>
        <v>1.8451090909090908</v>
      </c>
      <c r="E674" s="35">
        <f t="shared" si="49"/>
        <v>1.8451090909090908</v>
      </c>
    </row>
    <row r="675" spans="1:5" ht="14.5" x14ac:dyDescent="0.35">
      <c r="A675" s="5" t="s">
        <v>713</v>
      </c>
      <c r="B675" s="14">
        <v>180.74</v>
      </c>
      <c r="C675" s="22">
        <f t="shared" si="45"/>
        <v>1.8074000000000001</v>
      </c>
      <c r="D675" s="23">
        <f t="shared" si="46"/>
        <v>1.6430909090909092</v>
      </c>
      <c r="E675" s="35">
        <f t="shared" si="49"/>
        <v>1.6430909090909092</v>
      </c>
    </row>
    <row r="676" spans="1:5" ht="14.5" x14ac:dyDescent="0.35">
      <c r="A676" s="5" t="s">
        <v>714</v>
      </c>
      <c r="B676" s="14">
        <v>188.93799999999999</v>
      </c>
      <c r="C676" s="22">
        <f t="shared" si="45"/>
        <v>1.8893799999999998</v>
      </c>
      <c r="D676" s="23">
        <f t="shared" si="46"/>
        <v>1.7176181818181815</v>
      </c>
      <c r="E676" s="35">
        <f t="shared" si="49"/>
        <v>1.7176181818181815</v>
      </c>
    </row>
    <row r="677" spans="1:5" ht="14.5" x14ac:dyDescent="0.35">
      <c r="A677" s="6">
        <v>44774</v>
      </c>
      <c r="B677" s="14">
        <v>183.59100000000001</v>
      </c>
      <c r="C677" s="22">
        <f t="shared" si="45"/>
        <v>1.8359100000000002</v>
      </c>
      <c r="D677" s="23">
        <f t="shared" si="46"/>
        <v>1.6690090909090909</v>
      </c>
      <c r="E677" s="35">
        <f t="shared" si="49"/>
        <v>1.6690090909090909</v>
      </c>
    </row>
    <row r="678" spans="1:5" ht="14.5" x14ac:dyDescent="0.35">
      <c r="A678" s="5" t="s">
        <v>715</v>
      </c>
      <c r="B678" s="14">
        <v>192.88800000000001</v>
      </c>
      <c r="C678" s="22">
        <f t="shared" si="45"/>
        <v>1.9288800000000001</v>
      </c>
      <c r="D678" s="23">
        <f t="shared" si="46"/>
        <v>1.7535272727272728</v>
      </c>
      <c r="E678" s="35">
        <f>D678-$Z$1</f>
        <v>1.7535272727272728</v>
      </c>
    </row>
    <row r="679" spans="1:5" ht="14.5" x14ac:dyDescent="0.35">
      <c r="A679" s="5" t="s">
        <v>716</v>
      </c>
      <c r="B679" s="14">
        <v>180.21299999999999</v>
      </c>
      <c r="C679" s="22">
        <f t="shared" si="45"/>
        <v>1.80213</v>
      </c>
      <c r="D679" s="23">
        <f t="shared" si="46"/>
        <v>1.6382999999999999</v>
      </c>
      <c r="E679" s="35">
        <f>D679-$Z$1</f>
        <v>1.6382999999999999</v>
      </c>
    </row>
    <row r="680" spans="1:5" ht="14.5" x14ac:dyDescent="0.35">
      <c r="A680" s="5" t="s">
        <v>717</v>
      </c>
      <c r="B680" s="14">
        <v>184.97499999999999</v>
      </c>
      <c r="C680" s="22">
        <f t="shared" si="45"/>
        <v>1.84975</v>
      </c>
      <c r="D680" s="23">
        <f t="shared" si="46"/>
        <v>1.6815909090909089</v>
      </c>
      <c r="E680" s="35">
        <f>D680-$AA$1</f>
        <v>1.493590909090909</v>
      </c>
    </row>
    <row r="681" spans="1:5" ht="14.5" x14ac:dyDescent="0.35">
      <c r="A681" s="6" t="s">
        <v>718</v>
      </c>
      <c r="B681" s="14">
        <v>212.56</v>
      </c>
      <c r="C681" s="22">
        <f t="shared" si="45"/>
        <v>2.1255999999999999</v>
      </c>
      <c r="D681" s="23">
        <f t="shared" si="46"/>
        <v>1.9323636363636361</v>
      </c>
      <c r="E681" s="35">
        <f>D681-$AA$1</f>
        <v>1.7443636363636361</v>
      </c>
    </row>
    <row r="682" spans="1:5" ht="14.5" x14ac:dyDescent="0.35">
      <c r="A682" s="5" t="s">
        <v>719</v>
      </c>
      <c r="B682" s="14">
        <v>225.07300000000001</v>
      </c>
      <c r="C682" s="22">
        <f t="shared" si="45"/>
        <v>2.2507299999999999</v>
      </c>
      <c r="D682" s="23">
        <f t="shared" si="46"/>
        <v>2.0461181818181817</v>
      </c>
      <c r="E682" s="35">
        <f t="shared" ref="E682:E693" si="50">D682-$AA$1</f>
        <v>1.8581181818181818</v>
      </c>
    </row>
    <row r="683" spans="1:5" ht="14.5" x14ac:dyDescent="0.35">
      <c r="A683" s="6">
        <v>44835</v>
      </c>
      <c r="B683" s="14">
        <v>219.114</v>
      </c>
      <c r="C683" s="22">
        <f t="shared" si="45"/>
        <v>2.1911399999999999</v>
      </c>
      <c r="D683" s="23">
        <f t="shared" si="46"/>
        <v>1.9919454545454542</v>
      </c>
      <c r="E683" s="35">
        <f t="shared" si="50"/>
        <v>1.8039454545454543</v>
      </c>
    </row>
    <row r="684" spans="1:5" ht="14.5" x14ac:dyDescent="0.35">
      <c r="A684" s="5" t="s">
        <v>720</v>
      </c>
      <c r="B684" s="14">
        <v>219.55600000000001</v>
      </c>
      <c r="C684" s="22">
        <f t="shared" si="45"/>
        <v>2.19556</v>
      </c>
      <c r="D684" s="23">
        <f t="shared" si="46"/>
        <v>1.9959636363636362</v>
      </c>
      <c r="E684" s="35">
        <f t="shared" si="50"/>
        <v>1.8079636363636362</v>
      </c>
    </row>
    <row r="685" spans="1:5" ht="14.5" x14ac:dyDescent="0.35">
      <c r="A685" s="5" t="s">
        <v>721</v>
      </c>
      <c r="B685" s="14">
        <v>215.18</v>
      </c>
      <c r="C685" s="22">
        <f t="shared" si="45"/>
        <v>2.1518000000000002</v>
      </c>
      <c r="D685" s="23">
        <f t="shared" si="46"/>
        <v>1.9561818181818182</v>
      </c>
      <c r="E685" s="35">
        <f t="shared" si="50"/>
        <v>1.7681818181818183</v>
      </c>
    </row>
    <row r="686" spans="1:5" ht="14.5" x14ac:dyDescent="0.35">
      <c r="A686" s="5" t="s">
        <v>722</v>
      </c>
      <c r="B686" s="14">
        <v>203.375</v>
      </c>
      <c r="C686" s="22">
        <f t="shared" si="45"/>
        <v>2.0337499999999999</v>
      </c>
      <c r="D686" s="23">
        <f t="shared" si="46"/>
        <v>1.8488636363636362</v>
      </c>
      <c r="E686" s="35">
        <f t="shared" si="50"/>
        <v>1.6608636363636362</v>
      </c>
    </row>
    <row r="687" spans="1:5" ht="14.5" x14ac:dyDescent="0.35">
      <c r="A687" s="6">
        <v>44866</v>
      </c>
      <c r="B687" s="14">
        <v>212.67699999999999</v>
      </c>
      <c r="C687" s="22">
        <f t="shared" si="45"/>
        <v>2.12677</v>
      </c>
      <c r="D687" s="23">
        <f t="shared" si="46"/>
        <v>1.9334272727272726</v>
      </c>
      <c r="E687" s="35">
        <f t="shared" si="50"/>
        <v>1.7454272727272726</v>
      </c>
    </row>
    <row r="688" spans="1:5" ht="14.5" x14ac:dyDescent="0.35">
      <c r="A688" s="5" t="s">
        <v>723</v>
      </c>
      <c r="B688" s="14">
        <v>190.517</v>
      </c>
      <c r="C688" s="22">
        <f t="shared" si="45"/>
        <v>1.90517</v>
      </c>
      <c r="D688" s="23">
        <f t="shared" si="46"/>
        <v>1.7319727272727272</v>
      </c>
      <c r="E688" s="35">
        <f t="shared" si="50"/>
        <v>1.5439727272727273</v>
      </c>
    </row>
    <row r="689" spans="1:5" ht="14.5" x14ac:dyDescent="0.35">
      <c r="A689" s="5" t="s">
        <v>724</v>
      </c>
      <c r="B689" s="14">
        <v>191.81</v>
      </c>
      <c r="C689" s="22">
        <f t="shared" si="45"/>
        <v>1.9180999999999999</v>
      </c>
      <c r="D689" s="23">
        <f t="shared" si="46"/>
        <v>1.7437272727272726</v>
      </c>
      <c r="E689" s="35">
        <f t="shared" si="50"/>
        <v>1.5557272727272726</v>
      </c>
    </row>
    <row r="690" spans="1:5" ht="14.5" x14ac:dyDescent="0.35">
      <c r="A690" s="6">
        <v>44896</v>
      </c>
      <c r="B690" s="14">
        <v>191.10499999999999</v>
      </c>
      <c r="C690" s="22">
        <f t="shared" si="45"/>
        <v>1.9110499999999999</v>
      </c>
      <c r="D690" s="23">
        <f t="shared" si="46"/>
        <v>1.7373181818181815</v>
      </c>
      <c r="E690" s="35">
        <f t="shared" si="50"/>
        <v>1.5493181818181816</v>
      </c>
    </row>
    <row r="691" spans="1:5" ht="14.5" x14ac:dyDescent="0.35">
      <c r="A691" s="5" t="s">
        <v>725</v>
      </c>
      <c r="B691" s="14">
        <v>189.07</v>
      </c>
      <c r="C691" s="22">
        <f t="shared" si="45"/>
        <v>1.8906999999999998</v>
      </c>
      <c r="D691" s="23">
        <f t="shared" si="46"/>
        <v>1.7188181818181816</v>
      </c>
      <c r="E691" s="35">
        <f t="shared" si="50"/>
        <v>1.5308181818181816</v>
      </c>
    </row>
    <row r="692" spans="1:5" ht="14.5" x14ac:dyDescent="0.35">
      <c r="A692" s="5" t="s">
        <v>726</v>
      </c>
      <c r="B692" s="14">
        <v>187.125</v>
      </c>
      <c r="C692" s="22">
        <f t="shared" si="45"/>
        <v>1.8712500000000001</v>
      </c>
      <c r="D692" s="23">
        <f t="shared" si="46"/>
        <v>1.7011363636363637</v>
      </c>
      <c r="E692" s="35">
        <f t="shared" si="50"/>
        <v>1.5131363636363637</v>
      </c>
    </row>
    <row r="693" spans="1:5" ht="14.5" x14ac:dyDescent="0.35">
      <c r="A693" s="6">
        <v>44927</v>
      </c>
      <c r="B693" s="14">
        <v>188.00899999999999</v>
      </c>
      <c r="C693" s="22">
        <f t="shared" si="45"/>
        <v>1.8800899999999998</v>
      </c>
      <c r="D693" s="23">
        <f t="shared" si="46"/>
        <v>1.7091727272727271</v>
      </c>
      <c r="E693" s="35">
        <f t="shared" si="50"/>
        <v>1.5211727272727271</v>
      </c>
    </row>
    <row r="694" spans="1:5" ht="14.5" x14ac:dyDescent="0.35">
      <c r="A694" s="5" t="s">
        <v>727</v>
      </c>
      <c r="B694" s="14">
        <v>184.13</v>
      </c>
      <c r="C694" s="22">
        <f t="shared" si="45"/>
        <v>1.8412999999999999</v>
      </c>
      <c r="D694" s="23">
        <f t="shared" si="46"/>
        <v>1.6739090909090908</v>
      </c>
      <c r="E694" s="35">
        <f>D694-$AB$1</f>
        <v>1.4689090909090907</v>
      </c>
    </row>
    <row r="695" spans="1:5" ht="14.5" x14ac:dyDescent="0.35">
      <c r="A695" s="5" t="s">
        <v>728</v>
      </c>
      <c r="B695" s="14">
        <v>179.97</v>
      </c>
      <c r="C695" s="22">
        <f t="shared" si="45"/>
        <v>1.7997000000000001</v>
      </c>
      <c r="D695" s="23">
        <f t="shared" si="46"/>
        <v>1.636090909090909</v>
      </c>
      <c r="E695" s="35">
        <f t="shared" ref="E695:E707" si="51">D695-$AB$1</f>
        <v>1.431090909090909</v>
      </c>
    </row>
    <row r="696" spans="1:5" ht="14.5" x14ac:dyDescent="0.35">
      <c r="A696" s="6">
        <v>44958</v>
      </c>
      <c r="B696" s="14">
        <v>182.05</v>
      </c>
      <c r="C696" s="22">
        <f t="shared" si="45"/>
        <v>1.8205</v>
      </c>
      <c r="D696" s="23">
        <f t="shared" si="46"/>
        <v>1.6549999999999998</v>
      </c>
      <c r="E696" s="35">
        <f t="shared" si="51"/>
        <v>1.4499999999999997</v>
      </c>
    </row>
    <row r="697" spans="1:5" ht="14.5" x14ac:dyDescent="0.35">
      <c r="A697" s="5" t="s">
        <v>729</v>
      </c>
      <c r="B697" s="14">
        <v>181.523</v>
      </c>
      <c r="C697" s="22">
        <f t="shared" si="45"/>
        <v>1.8152299999999999</v>
      </c>
      <c r="D697" s="23">
        <f t="shared" si="46"/>
        <v>1.6502090909090907</v>
      </c>
      <c r="E697" s="35">
        <f t="shared" si="51"/>
        <v>1.4452090909090907</v>
      </c>
    </row>
    <row r="698" spans="1:5" ht="14.5" x14ac:dyDescent="0.35">
      <c r="A698" s="5" t="s">
        <v>730</v>
      </c>
      <c r="B698" s="14">
        <v>174.87</v>
      </c>
      <c r="C698" s="22">
        <f t="shared" si="45"/>
        <v>1.7487000000000001</v>
      </c>
      <c r="D698" s="23">
        <f t="shared" si="46"/>
        <v>1.5897272727272727</v>
      </c>
      <c r="E698" s="35">
        <f t="shared" si="51"/>
        <v>1.3847272727272726</v>
      </c>
    </row>
    <row r="699" spans="1:5" ht="14.5" x14ac:dyDescent="0.35">
      <c r="A699" s="6">
        <v>44986</v>
      </c>
      <c r="B699" s="14">
        <v>178.63</v>
      </c>
      <c r="C699" s="22">
        <f t="shared" si="45"/>
        <v>1.7863</v>
      </c>
      <c r="D699" s="23">
        <f t="shared" si="46"/>
        <v>1.6239090909090907</v>
      </c>
      <c r="E699" s="35">
        <f t="shared" si="51"/>
        <v>1.4189090909090907</v>
      </c>
    </row>
    <row r="700" spans="1:5" ht="14.5" x14ac:dyDescent="0.35">
      <c r="A700" s="5" t="s">
        <v>731</v>
      </c>
      <c r="B700" s="14">
        <v>177.39</v>
      </c>
      <c r="C700" s="22">
        <f t="shared" si="45"/>
        <v>1.7738999999999998</v>
      </c>
      <c r="D700" s="23">
        <f t="shared" si="46"/>
        <v>1.6126363636363634</v>
      </c>
      <c r="E700" s="35">
        <f t="shared" si="51"/>
        <v>1.4076363636363634</v>
      </c>
    </row>
    <row r="701" spans="1:5" ht="14.5" x14ac:dyDescent="0.35">
      <c r="A701" s="5" t="s">
        <v>732</v>
      </c>
      <c r="B701" s="14">
        <v>174.62</v>
      </c>
      <c r="C701" s="22">
        <f t="shared" si="45"/>
        <v>1.7462</v>
      </c>
      <c r="D701" s="23">
        <f t="shared" si="46"/>
        <v>1.5874545454545452</v>
      </c>
      <c r="E701" s="35">
        <f t="shared" si="51"/>
        <v>1.3824545454545452</v>
      </c>
    </row>
    <row r="702" spans="1:5" ht="14.5" x14ac:dyDescent="0.35">
      <c r="A702" s="6">
        <v>45017</v>
      </c>
      <c r="B702" s="14">
        <v>176.005</v>
      </c>
      <c r="C702" s="22">
        <f t="shared" si="45"/>
        <v>1.7600499999999999</v>
      </c>
      <c r="D702" s="23">
        <f t="shared" si="46"/>
        <v>1.6000454545454543</v>
      </c>
      <c r="E702" s="35">
        <f t="shared" si="51"/>
        <v>1.3950454545454543</v>
      </c>
    </row>
    <row r="703" spans="1:5" ht="14.5" x14ac:dyDescent="0.35">
      <c r="A703" s="5" t="s">
        <v>733</v>
      </c>
      <c r="B703" s="14">
        <v>165.34</v>
      </c>
      <c r="C703" s="22">
        <f t="shared" si="45"/>
        <v>1.6534</v>
      </c>
      <c r="D703" s="23">
        <f t="shared" si="46"/>
        <v>1.503090909090909</v>
      </c>
      <c r="E703" s="35">
        <f t="shared" si="51"/>
        <v>1.298090909090909</v>
      </c>
    </row>
    <row r="704" spans="1:5" ht="14.5" x14ac:dyDescent="0.35">
      <c r="A704" s="5" t="s">
        <v>734</v>
      </c>
      <c r="B704" s="14">
        <v>166.51300000000001</v>
      </c>
      <c r="C704" s="22">
        <f t="shared" si="45"/>
        <v>1.66513</v>
      </c>
      <c r="D704" s="23">
        <f t="shared" si="46"/>
        <v>1.5137545454545454</v>
      </c>
      <c r="E704" s="35">
        <f t="shared" si="51"/>
        <v>1.3087545454545453</v>
      </c>
    </row>
    <row r="705" spans="1:5" ht="14.5" x14ac:dyDescent="0.35">
      <c r="A705" s="6">
        <v>45047</v>
      </c>
      <c r="B705" s="14">
        <v>165.74799999999999</v>
      </c>
      <c r="C705" s="22">
        <f t="shared" si="45"/>
        <v>1.6574799999999998</v>
      </c>
      <c r="D705" s="23">
        <f t="shared" si="46"/>
        <v>1.5067999999999997</v>
      </c>
      <c r="E705" s="35">
        <f t="shared" si="51"/>
        <v>1.3017999999999996</v>
      </c>
    </row>
    <row r="706" spans="1:5" ht="14.5" x14ac:dyDescent="0.35">
      <c r="A706" s="5" t="s">
        <v>735</v>
      </c>
      <c r="B706" s="14">
        <v>166.19200000000001</v>
      </c>
      <c r="C706" s="22">
        <f t="shared" si="45"/>
        <v>1.6619200000000001</v>
      </c>
      <c r="D706" s="23">
        <f t="shared" si="46"/>
        <v>1.5108363636363635</v>
      </c>
      <c r="E706" s="35">
        <f t="shared" si="51"/>
        <v>1.3058363636363635</v>
      </c>
    </row>
    <row r="707" spans="1:5" ht="14.5" x14ac:dyDescent="0.35">
      <c r="A707" s="5" t="s">
        <v>736</v>
      </c>
      <c r="B707" s="14">
        <v>165.62</v>
      </c>
      <c r="C707" s="22">
        <f t="shared" si="45"/>
        <v>1.6562000000000001</v>
      </c>
      <c r="D707" s="23">
        <f t="shared" si="46"/>
        <v>1.5056363636363637</v>
      </c>
      <c r="E707" s="35">
        <f t="shared" si="51"/>
        <v>1.3006363636363636</v>
      </c>
    </row>
    <row r="708" spans="1:5" ht="14.5" x14ac:dyDescent="0.35">
      <c r="A708" s="6">
        <v>45078</v>
      </c>
      <c r="B708" s="14">
        <v>165.93199999999999</v>
      </c>
      <c r="C708" s="22">
        <f t="shared" si="45"/>
        <v>1.6593199999999999</v>
      </c>
      <c r="D708" s="23">
        <f t="shared" si="46"/>
        <v>1.508472727272727</v>
      </c>
      <c r="E708" s="35">
        <f>D708-$AB$1</f>
        <v>1.3034727272727269</v>
      </c>
    </row>
    <row r="709" spans="1:5" ht="14.5" x14ac:dyDescent="0.35">
      <c r="A709" s="5" t="s">
        <v>737</v>
      </c>
      <c r="B709" s="14">
        <v>167.48</v>
      </c>
      <c r="C709" s="22">
        <f t="shared" ref="C709:C745" si="52">B709/$C$1</f>
        <v>1.6747999999999998</v>
      </c>
      <c r="D709" s="23">
        <f t="shared" si="46"/>
        <v>1.5225454545454542</v>
      </c>
      <c r="E709" s="35">
        <f t="shared" ref="E709:E711" si="53">D709-$AC$1</f>
        <v>1.3335454545454541</v>
      </c>
    </row>
    <row r="710" spans="1:5" ht="14.5" x14ac:dyDescent="0.35">
      <c r="A710" s="5" t="s">
        <v>738</v>
      </c>
      <c r="B710" s="14">
        <v>174.655</v>
      </c>
      <c r="C710" s="22">
        <f t="shared" si="52"/>
        <v>1.74655</v>
      </c>
      <c r="D710" s="23">
        <f t="shared" si="46"/>
        <v>1.5877727272727271</v>
      </c>
      <c r="E710" s="35">
        <f t="shared" si="53"/>
        <v>1.3987727272727271</v>
      </c>
    </row>
    <row r="711" spans="1:5" ht="14.5" x14ac:dyDescent="0.35">
      <c r="A711" s="6">
        <v>45108</v>
      </c>
      <c r="B711" s="14">
        <v>171.238</v>
      </c>
      <c r="C711" s="22">
        <f t="shared" si="52"/>
        <v>1.71238</v>
      </c>
      <c r="D711" s="23">
        <f t="shared" si="46"/>
        <v>1.5567090909090908</v>
      </c>
      <c r="E711" s="35">
        <f t="shared" si="53"/>
        <v>1.3677090909090908</v>
      </c>
    </row>
    <row r="712" spans="1:5" ht="14.5" x14ac:dyDescent="0.35">
      <c r="A712" s="5" t="s">
        <v>739</v>
      </c>
      <c r="B712" s="14">
        <v>194.82900000000001</v>
      </c>
      <c r="C712" s="22">
        <f t="shared" si="52"/>
        <v>1.9482900000000001</v>
      </c>
      <c r="D712" s="23">
        <f t="shared" si="46"/>
        <v>1.7711727272727271</v>
      </c>
      <c r="E712" s="35">
        <f>D712-$AD$1</f>
        <v>1.5711727272727272</v>
      </c>
    </row>
    <row r="713" spans="1:5" ht="14.5" x14ac:dyDescent="0.35">
      <c r="A713" s="5" t="s">
        <v>740</v>
      </c>
      <c r="B713" s="14">
        <v>200.96700000000001</v>
      </c>
      <c r="C713" s="22">
        <f t="shared" si="52"/>
        <v>2.0096700000000003</v>
      </c>
      <c r="D713" s="23">
        <f t="shared" si="46"/>
        <v>1.8269727272727274</v>
      </c>
      <c r="E713" s="35">
        <f t="shared" ref="E713:E730" si="54">D713-$AD$1</f>
        <v>1.6269727272727275</v>
      </c>
    </row>
    <row r="714" spans="1:5" ht="14.5" x14ac:dyDescent="0.35">
      <c r="A714" s="6">
        <v>45139</v>
      </c>
      <c r="B714" s="14">
        <v>197.23</v>
      </c>
      <c r="C714" s="22">
        <f t="shared" si="52"/>
        <v>1.9722999999999999</v>
      </c>
      <c r="D714" s="23">
        <f t="shared" si="46"/>
        <v>1.7929999999999997</v>
      </c>
      <c r="E714" s="35">
        <f t="shared" si="54"/>
        <v>1.5929999999999997</v>
      </c>
    </row>
    <row r="715" spans="1:5" ht="14.5" x14ac:dyDescent="0.35">
      <c r="A715" s="5" t="s">
        <v>741</v>
      </c>
      <c r="B715" s="14">
        <v>204.09100000000001</v>
      </c>
      <c r="C715" s="22">
        <f t="shared" si="52"/>
        <v>2.0409100000000002</v>
      </c>
      <c r="D715" s="23">
        <f t="shared" si="46"/>
        <v>1.8553727272727274</v>
      </c>
      <c r="E715" s="35">
        <f t="shared" si="54"/>
        <v>1.6553727272727274</v>
      </c>
    </row>
    <row r="716" spans="1:5" ht="14.5" x14ac:dyDescent="0.35">
      <c r="A716" s="5" t="s">
        <v>742</v>
      </c>
      <c r="B716" s="14">
        <v>210.155</v>
      </c>
      <c r="C716" s="22">
        <f t="shared" si="52"/>
        <v>2.10155</v>
      </c>
      <c r="D716" s="23">
        <f t="shared" si="46"/>
        <v>1.9104999999999999</v>
      </c>
      <c r="E716" s="35">
        <f t="shared" si="54"/>
        <v>1.7104999999999999</v>
      </c>
    </row>
    <row r="717" spans="1:5" ht="14.5" x14ac:dyDescent="0.35">
      <c r="A717" s="6">
        <v>45170</v>
      </c>
      <c r="B717" s="14">
        <v>206.61699999999999</v>
      </c>
      <c r="C717" s="22">
        <f t="shared" si="52"/>
        <v>2.0661700000000001</v>
      </c>
      <c r="D717" s="23">
        <f t="shared" si="46"/>
        <v>1.8783363636363635</v>
      </c>
      <c r="E717" s="35">
        <f t="shared" si="54"/>
        <v>1.6783363636363635</v>
      </c>
    </row>
    <row r="718" spans="1:5" ht="14.5" x14ac:dyDescent="0.35">
      <c r="A718" s="5" t="s">
        <v>743</v>
      </c>
      <c r="B718" s="14">
        <v>206.83600000000001</v>
      </c>
      <c r="C718" s="22">
        <f t="shared" si="52"/>
        <v>2.0683600000000002</v>
      </c>
      <c r="D718" s="23">
        <f t="shared" si="46"/>
        <v>1.8803272727272728</v>
      </c>
      <c r="E718" s="35">
        <f t="shared" si="54"/>
        <v>1.6803272727272729</v>
      </c>
    </row>
    <row r="719" spans="1:5" ht="14.5" x14ac:dyDescent="0.35">
      <c r="A719" s="5" t="s">
        <v>744</v>
      </c>
      <c r="B719" s="14">
        <v>202.482</v>
      </c>
      <c r="C719" s="22">
        <f t="shared" si="52"/>
        <v>2.0248200000000001</v>
      </c>
      <c r="D719" s="23">
        <f t="shared" si="46"/>
        <v>1.8407454545454545</v>
      </c>
      <c r="E719" s="35">
        <f t="shared" si="54"/>
        <v>1.6407454545454545</v>
      </c>
    </row>
    <row r="720" spans="1:5" ht="14.5" x14ac:dyDescent="0.35">
      <c r="A720" s="6">
        <v>45200</v>
      </c>
      <c r="B720" s="14">
        <v>204.41300000000001</v>
      </c>
      <c r="C720" s="22">
        <f t="shared" si="52"/>
        <v>2.04413</v>
      </c>
      <c r="D720" s="23">
        <f t="shared" si="46"/>
        <v>1.8582999999999998</v>
      </c>
      <c r="E720" s="35">
        <f t="shared" si="54"/>
        <v>1.6582999999999999</v>
      </c>
    </row>
    <row r="721" spans="1:5" ht="14.5" x14ac:dyDescent="0.35">
      <c r="A721" s="5" t="s">
        <v>745</v>
      </c>
      <c r="B721" s="14">
        <v>196.864</v>
      </c>
      <c r="C721" s="22">
        <f t="shared" si="52"/>
        <v>1.9686399999999999</v>
      </c>
      <c r="D721" s="23">
        <f t="shared" si="46"/>
        <v>1.7896727272727271</v>
      </c>
      <c r="E721" s="35">
        <f t="shared" si="54"/>
        <v>1.5896727272727271</v>
      </c>
    </row>
    <row r="722" spans="1:5" ht="14.5" x14ac:dyDescent="0.35">
      <c r="A722" s="5" t="s">
        <v>746</v>
      </c>
      <c r="B722" s="14">
        <v>183.714</v>
      </c>
      <c r="C722" s="22">
        <f t="shared" si="52"/>
        <v>1.83714</v>
      </c>
      <c r="D722" s="23">
        <f t="shared" si="46"/>
        <v>1.6701272727272727</v>
      </c>
      <c r="E722" s="35">
        <f t="shared" si="54"/>
        <v>1.4701272727272727</v>
      </c>
    </row>
    <row r="723" spans="1:5" ht="14.5" x14ac:dyDescent="0.35">
      <c r="A723" s="6">
        <v>45231</v>
      </c>
      <c r="B723" s="14">
        <v>187.94499999999999</v>
      </c>
      <c r="C723" s="22">
        <f t="shared" si="52"/>
        <v>1.8794499999999998</v>
      </c>
      <c r="D723" s="23">
        <f t="shared" si="46"/>
        <v>1.7085909090909088</v>
      </c>
      <c r="E723" s="35">
        <f t="shared" si="54"/>
        <v>1.5085909090909089</v>
      </c>
    </row>
    <row r="724" spans="1:5" ht="14.5" x14ac:dyDescent="0.35">
      <c r="A724" s="5" t="s">
        <v>747</v>
      </c>
      <c r="B724" s="14">
        <v>178.07300000000001</v>
      </c>
      <c r="C724" s="22">
        <f t="shared" si="52"/>
        <v>1.7807300000000001</v>
      </c>
      <c r="D724" s="23">
        <f t="shared" si="46"/>
        <v>1.6188454545454545</v>
      </c>
      <c r="E724" s="35">
        <f t="shared" si="54"/>
        <v>1.4188454545454545</v>
      </c>
    </row>
    <row r="725" spans="1:5" ht="14.5" x14ac:dyDescent="0.35">
      <c r="A725" s="5" t="s">
        <v>748</v>
      </c>
      <c r="B725" s="14">
        <v>175.75</v>
      </c>
      <c r="C725" s="22">
        <f t="shared" si="52"/>
        <v>1.7575000000000001</v>
      </c>
      <c r="D725" s="23">
        <f t="shared" si="46"/>
        <v>1.5977272727272727</v>
      </c>
      <c r="E725" s="35">
        <f t="shared" si="54"/>
        <v>1.3977272727272727</v>
      </c>
    </row>
    <row r="726" spans="1:5" ht="14.5" x14ac:dyDescent="0.35">
      <c r="A726" s="6">
        <v>45261</v>
      </c>
      <c r="B726" s="14">
        <v>176.96700000000001</v>
      </c>
      <c r="C726" s="22">
        <f t="shared" si="52"/>
        <v>1.7696700000000001</v>
      </c>
      <c r="D726" s="23">
        <f t="shared" si="46"/>
        <v>1.6087909090909089</v>
      </c>
      <c r="E726" s="35">
        <f t="shared" si="54"/>
        <v>1.408790909090909</v>
      </c>
    </row>
    <row r="727" spans="1:5" ht="14.5" x14ac:dyDescent="0.35">
      <c r="A727" s="5" t="s">
        <v>749</v>
      </c>
      <c r="B727" s="14">
        <v>173.96</v>
      </c>
      <c r="C727" s="22">
        <f t="shared" si="52"/>
        <v>1.7396</v>
      </c>
      <c r="D727" s="23">
        <f t="shared" si="46"/>
        <v>1.5814545454545454</v>
      </c>
      <c r="E727" s="35">
        <f t="shared" si="54"/>
        <v>1.3814545454545455</v>
      </c>
    </row>
    <row r="728" spans="1:5" ht="14.5" x14ac:dyDescent="0.35">
      <c r="A728" s="5" t="s">
        <v>750</v>
      </c>
      <c r="B728" s="14">
        <v>180.46899999999999</v>
      </c>
      <c r="C728" s="22">
        <f t="shared" si="52"/>
        <v>1.8046899999999999</v>
      </c>
      <c r="D728" s="23">
        <f t="shared" si="46"/>
        <v>1.6406272727272726</v>
      </c>
      <c r="E728" s="35">
        <f t="shared" si="54"/>
        <v>1.4406272727272726</v>
      </c>
    </row>
    <row r="729" spans="1:5" ht="14.5" x14ac:dyDescent="0.35">
      <c r="A729" s="6">
        <v>45292</v>
      </c>
      <c r="B729" s="14">
        <v>177.63900000000001</v>
      </c>
      <c r="C729" s="22">
        <f t="shared" si="52"/>
        <v>1.7763900000000001</v>
      </c>
      <c r="D729" s="23">
        <f t="shared" si="46"/>
        <v>1.6149</v>
      </c>
      <c r="E729" s="35">
        <f t="shared" si="54"/>
        <v>1.4149</v>
      </c>
    </row>
    <row r="730" spans="1:5" ht="15" customHeight="1" x14ac:dyDescent="0.35">
      <c r="A730" s="5" t="s">
        <v>751</v>
      </c>
      <c r="B730" s="14">
        <v>186.75</v>
      </c>
      <c r="C730" s="22">
        <f t="shared" si="52"/>
        <v>1.8674999999999999</v>
      </c>
      <c r="D730" s="23">
        <f t="shared" si="46"/>
        <v>1.6977272727272725</v>
      </c>
      <c r="E730" s="35">
        <f t="shared" si="54"/>
        <v>1.4977272727272726</v>
      </c>
    </row>
    <row r="731" spans="1:5" ht="15" customHeight="1" x14ac:dyDescent="0.35">
      <c r="A731" s="5" t="s">
        <v>752</v>
      </c>
      <c r="B731" s="14">
        <v>189.08</v>
      </c>
      <c r="C731" s="22">
        <f t="shared" si="52"/>
        <v>1.8908</v>
      </c>
      <c r="D731" s="23">
        <f t="shared" si="46"/>
        <v>1.7189090909090907</v>
      </c>
      <c r="E731" s="35">
        <f>D731-$AE$1</f>
        <v>1.5109090909090908</v>
      </c>
    </row>
    <row r="732" spans="1:5" ht="15" customHeight="1" x14ac:dyDescent="0.35">
      <c r="A732" s="5" t="s">
        <v>753</v>
      </c>
      <c r="B732" s="14">
        <v>188.86699999999999</v>
      </c>
      <c r="C732" s="22">
        <f t="shared" si="52"/>
        <v>1.8886699999999998</v>
      </c>
      <c r="D732" s="23">
        <f t="shared" si="46"/>
        <v>1.7169727272727271</v>
      </c>
      <c r="E732" s="35">
        <f>D732-$AE$1</f>
        <v>1.5089727272727271</v>
      </c>
    </row>
    <row r="733" spans="1:5" ht="15" customHeight="1" x14ac:dyDescent="0.35">
      <c r="A733" s="6">
        <v>45323</v>
      </c>
      <c r="B733" s="14">
        <v>188.767</v>
      </c>
      <c r="C733" s="22">
        <f t="shared" si="52"/>
        <v>1.88767</v>
      </c>
      <c r="D733" s="23">
        <f t="shared" si="46"/>
        <v>1.7160636363636361</v>
      </c>
      <c r="E733" s="35">
        <f>D733-$AE$1</f>
        <v>1.5080636363636362</v>
      </c>
    </row>
    <row r="734" spans="1:5" ht="15" customHeight="1" x14ac:dyDescent="0.35">
      <c r="A734" s="5" t="s">
        <v>754</v>
      </c>
      <c r="B734" s="14">
        <v>184.87299999999999</v>
      </c>
      <c r="C734" s="22">
        <f t="shared" si="52"/>
        <v>1.84873</v>
      </c>
      <c r="D734" s="23">
        <f t="shared" si="46"/>
        <v>1.6806636363636362</v>
      </c>
      <c r="E734" s="35">
        <f t="shared" ref="E734:E744" si="55">D734-$AE$1</f>
        <v>1.4726636363636363</v>
      </c>
    </row>
    <row r="735" spans="1:5" ht="15" customHeight="1" x14ac:dyDescent="0.35">
      <c r="A735" s="5" t="s">
        <v>755</v>
      </c>
      <c r="B735" s="14">
        <v>184.87</v>
      </c>
      <c r="C735" s="22">
        <f t="shared" si="52"/>
        <v>1.8487</v>
      </c>
      <c r="D735" s="23">
        <f t="shared" si="46"/>
        <v>1.6806363636363635</v>
      </c>
      <c r="E735" s="35">
        <f t="shared" si="55"/>
        <v>1.4726363636363635</v>
      </c>
    </row>
    <row r="736" spans="1:5" ht="15" customHeight="1" x14ac:dyDescent="0.35">
      <c r="A736" s="6">
        <v>45352</v>
      </c>
      <c r="B736">
        <v>184.87100000000001</v>
      </c>
      <c r="C736" s="22">
        <f t="shared" si="52"/>
        <v>1.8487100000000001</v>
      </c>
      <c r="D736" s="23">
        <f t="shared" si="46"/>
        <v>1.6806454545454546</v>
      </c>
      <c r="E736" s="35">
        <f t="shared" si="55"/>
        <v>1.4726454545454546</v>
      </c>
    </row>
    <row r="737" spans="1:5" ht="15" customHeight="1" x14ac:dyDescent="0.35">
      <c r="A737" s="5" t="s">
        <v>756</v>
      </c>
      <c r="B737" s="14">
        <v>186.02</v>
      </c>
      <c r="C737" s="22">
        <f t="shared" si="52"/>
        <v>1.8602000000000001</v>
      </c>
      <c r="D737" s="23">
        <f t="shared" si="46"/>
        <v>1.691090909090909</v>
      </c>
      <c r="E737" s="35">
        <f t="shared" si="55"/>
        <v>1.483090909090909</v>
      </c>
    </row>
    <row r="738" spans="1:5" ht="15" customHeight="1" x14ac:dyDescent="0.35">
      <c r="A738" s="5" t="s">
        <v>757</v>
      </c>
      <c r="B738" s="14">
        <v>186.00800000000001</v>
      </c>
      <c r="C738" s="22">
        <f t="shared" si="52"/>
        <v>1.8600800000000002</v>
      </c>
      <c r="D738" s="23">
        <f t="shared" si="46"/>
        <v>1.6909818181818181</v>
      </c>
      <c r="E738" s="35">
        <f t="shared" si="55"/>
        <v>1.4829818181818182</v>
      </c>
    </row>
    <row r="739" spans="1:5" ht="15" customHeight="1" x14ac:dyDescent="0.35">
      <c r="A739" s="6">
        <v>45383</v>
      </c>
      <c r="B739" s="14">
        <v>186.01400000000001</v>
      </c>
      <c r="C739" s="22">
        <f t="shared" si="52"/>
        <v>1.8601400000000001</v>
      </c>
      <c r="D739" s="23">
        <f t="shared" si="46"/>
        <v>1.6910363636363637</v>
      </c>
      <c r="E739" s="35">
        <f t="shared" si="55"/>
        <v>1.4830363636363637</v>
      </c>
    </row>
    <row r="740" spans="1:5" ht="15" customHeight="1" x14ac:dyDescent="0.35">
      <c r="A740" s="5" t="s">
        <v>758</v>
      </c>
      <c r="B740" s="14">
        <v>178.77699999999999</v>
      </c>
      <c r="C740" s="22">
        <f t="shared" si="52"/>
        <v>1.7877699999999999</v>
      </c>
      <c r="D740" s="23">
        <f t="shared" si="46"/>
        <v>1.6252454545454542</v>
      </c>
      <c r="E740" s="35">
        <f t="shared" si="55"/>
        <v>1.4172454545454543</v>
      </c>
    </row>
    <row r="741" spans="1:5" ht="15" customHeight="1" x14ac:dyDescent="0.35">
      <c r="A741" s="5" t="s">
        <v>759</v>
      </c>
      <c r="B741" s="14">
        <v>175.69</v>
      </c>
      <c r="C741" s="22">
        <f t="shared" si="52"/>
        <v>1.7568999999999999</v>
      </c>
      <c r="D741" s="23">
        <f t="shared" si="46"/>
        <v>1.597181818181818</v>
      </c>
      <c r="E741" s="35">
        <f t="shared" si="55"/>
        <v>1.3891818181818181</v>
      </c>
    </row>
    <row r="742" spans="1:5" ht="15" customHeight="1" x14ac:dyDescent="0.35">
      <c r="A742" s="6">
        <v>45413</v>
      </c>
      <c r="B742" s="14">
        <v>177.435</v>
      </c>
      <c r="C742" s="22">
        <f t="shared" si="52"/>
        <v>1.7743500000000001</v>
      </c>
      <c r="D742" s="23">
        <f t="shared" si="46"/>
        <v>1.6130454545454544</v>
      </c>
      <c r="E742" s="35">
        <f t="shared" si="55"/>
        <v>1.4050454545454545</v>
      </c>
    </row>
    <row r="743" spans="1:5" ht="15" customHeight="1" x14ac:dyDescent="0.35">
      <c r="A743" s="5" t="s">
        <v>760</v>
      </c>
      <c r="B743" s="14">
        <v>173.86</v>
      </c>
      <c r="C743" s="22">
        <f t="shared" si="52"/>
        <v>1.7386000000000001</v>
      </c>
      <c r="D743" s="23">
        <f t="shared" si="46"/>
        <v>1.5805454545454545</v>
      </c>
      <c r="E743" s="35">
        <f t="shared" si="55"/>
        <v>1.3725454545454545</v>
      </c>
    </row>
    <row r="744" spans="1:5" ht="15" customHeight="1" x14ac:dyDescent="0.35">
      <c r="A744" s="5" t="s">
        <v>761</v>
      </c>
      <c r="B744" s="14">
        <v>177.99</v>
      </c>
      <c r="C744" s="22">
        <f t="shared" si="52"/>
        <v>1.7799</v>
      </c>
      <c r="D744" s="23">
        <f t="shared" si="46"/>
        <v>1.618090909090909</v>
      </c>
      <c r="E744" s="35">
        <f t="shared" si="55"/>
        <v>1.4100909090909091</v>
      </c>
    </row>
    <row r="745" spans="1:5" ht="15" customHeight="1" x14ac:dyDescent="0.35">
      <c r="A745" s="6">
        <v>45444</v>
      </c>
      <c r="B745" s="14">
        <v>175.92500000000001</v>
      </c>
      <c r="C745" s="22">
        <f t="shared" si="52"/>
        <v>1.7592500000000002</v>
      </c>
      <c r="D745" s="23">
        <f t="shared" si="46"/>
        <v>1.5993181818181819</v>
      </c>
      <c r="E745" s="35">
        <f>D745-$AE$1</f>
        <v>1.3913181818181819</v>
      </c>
    </row>
    <row r="746" spans="1:5" ht="15" customHeight="1" x14ac:dyDescent="0.35">
      <c r="A746" s="5" t="s">
        <v>762</v>
      </c>
      <c r="B746" s="14">
        <v>180.09</v>
      </c>
      <c r="C746" s="22">
        <f t="shared" ref="C746:C782" si="56">B746/$C$1</f>
        <v>1.8008999999999999</v>
      </c>
      <c r="D746" s="23">
        <f t="shared" ref="D746:D782" si="57">C746/$D$1</f>
        <v>1.6371818181818181</v>
      </c>
      <c r="E746" s="35">
        <f>D746-$AF$1</f>
        <v>1.446181818181818</v>
      </c>
    </row>
    <row r="747" spans="1:5" ht="15" customHeight="1" x14ac:dyDescent="0.35">
      <c r="A747" s="5" t="s">
        <v>763</v>
      </c>
      <c r="B747" s="14">
        <v>174.869</v>
      </c>
      <c r="C747" s="22">
        <f t="shared" si="56"/>
        <v>1.7486900000000001</v>
      </c>
      <c r="D747" s="23">
        <f t="shared" si="57"/>
        <v>1.5897181818181818</v>
      </c>
      <c r="E747" s="35">
        <f>D747-$AF$1</f>
        <v>1.3987181818181817</v>
      </c>
    </row>
    <row r="748" spans="1:5" ht="15" customHeight="1" x14ac:dyDescent="0.35">
      <c r="A748" s="6">
        <v>45474</v>
      </c>
      <c r="B748" s="14">
        <v>177.13900000000001</v>
      </c>
      <c r="C748" s="22">
        <f t="shared" si="56"/>
        <v>1.77139</v>
      </c>
      <c r="D748" s="23">
        <f t="shared" si="57"/>
        <v>1.6103545454545454</v>
      </c>
      <c r="E748" s="35">
        <f>D748-$AF$1</f>
        <v>1.4193545454545453</v>
      </c>
    </row>
    <row r="749" spans="1:5" ht="15" customHeight="1" x14ac:dyDescent="0.35">
      <c r="A749" s="5" t="s">
        <v>764</v>
      </c>
      <c r="B749" s="14">
        <v>173.4</v>
      </c>
      <c r="C749" s="22">
        <f t="shared" si="56"/>
        <v>1.734</v>
      </c>
      <c r="D749" s="23">
        <f t="shared" si="57"/>
        <v>1.5763636363636362</v>
      </c>
      <c r="E749" s="35">
        <f t="shared" ref="E749" si="58">D749-$AF$1</f>
        <v>1.3853636363636361</v>
      </c>
    </row>
    <row r="750" spans="1:5" ht="15" customHeight="1" x14ac:dyDescent="0.35">
      <c r="A750" s="5" t="s">
        <v>765</v>
      </c>
      <c r="B750" s="14">
        <v>171.87</v>
      </c>
      <c r="C750" s="22">
        <f t="shared" si="56"/>
        <v>1.7187000000000001</v>
      </c>
      <c r="D750" s="23">
        <f t="shared" si="57"/>
        <v>1.5624545454545455</v>
      </c>
      <c r="E750" s="35">
        <f t="shared" ref="E750:E767" si="59">D750-$AG$1</f>
        <v>1.3614545454545455</v>
      </c>
    </row>
    <row r="751" spans="1:5" ht="15" customHeight="1" x14ac:dyDescent="0.35">
      <c r="A751" s="5" t="s">
        <v>766</v>
      </c>
      <c r="B751" s="14">
        <v>167.78</v>
      </c>
      <c r="C751" s="22">
        <f t="shared" si="56"/>
        <v>1.6778</v>
      </c>
      <c r="D751" s="23">
        <f t="shared" si="57"/>
        <v>1.5252727272727271</v>
      </c>
      <c r="E751" s="35">
        <f t="shared" si="59"/>
        <v>1.324272727272727</v>
      </c>
    </row>
    <row r="752" spans="1:5" ht="15" customHeight="1" x14ac:dyDescent="0.35">
      <c r="A752" s="6">
        <v>45505</v>
      </c>
      <c r="B752" s="14">
        <v>170.15</v>
      </c>
      <c r="C752" s="22">
        <f t="shared" si="56"/>
        <v>1.7015</v>
      </c>
      <c r="D752" s="23">
        <f t="shared" si="57"/>
        <v>1.5468181818181816</v>
      </c>
      <c r="E752" s="35">
        <f t="shared" si="59"/>
        <v>1.3458181818181816</v>
      </c>
    </row>
    <row r="753" spans="1:5" ht="15" customHeight="1" x14ac:dyDescent="0.35">
      <c r="A753" s="5" t="s">
        <v>767</v>
      </c>
      <c r="B753" s="14">
        <v>161.87</v>
      </c>
      <c r="C753" s="22">
        <f t="shared" si="56"/>
        <v>1.6187</v>
      </c>
      <c r="D753" s="23">
        <f t="shared" si="57"/>
        <v>1.4715454545454545</v>
      </c>
      <c r="E753" s="35">
        <f t="shared" si="59"/>
        <v>1.2705454545454544</v>
      </c>
    </row>
    <row r="754" spans="1:5" ht="15" customHeight="1" x14ac:dyDescent="0.35">
      <c r="A754" s="5" t="s">
        <v>768</v>
      </c>
      <c r="B754" s="14">
        <v>157.44499999999999</v>
      </c>
      <c r="C754" s="22">
        <f t="shared" si="56"/>
        <v>1.5744499999999999</v>
      </c>
      <c r="D754" s="23">
        <f t="shared" si="57"/>
        <v>1.4313181818181817</v>
      </c>
      <c r="E754" s="35">
        <f t="shared" si="59"/>
        <v>1.2303181818181816</v>
      </c>
    </row>
    <row r="755" spans="1:5" ht="15" customHeight="1" x14ac:dyDescent="0.35">
      <c r="A755" s="6">
        <v>45536</v>
      </c>
      <c r="B755" s="14">
        <v>159.55199999999999</v>
      </c>
      <c r="C755" s="22">
        <f t="shared" si="56"/>
        <v>1.5955199999999998</v>
      </c>
      <c r="D755" s="23">
        <f t="shared" si="57"/>
        <v>1.4504727272727269</v>
      </c>
      <c r="E755" s="35">
        <f t="shared" si="59"/>
        <v>1.2494727272727268</v>
      </c>
    </row>
    <row r="756" spans="1:5" ht="15" customHeight="1" x14ac:dyDescent="0.35">
      <c r="A756" s="5" t="s">
        <v>769</v>
      </c>
      <c r="B756" s="14">
        <v>161.45699999999999</v>
      </c>
      <c r="C756" s="22">
        <f t="shared" si="56"/>
        <v>1.6145699999999998</v>
      </c>
      <c r="D756" s="23">
        <f t="shared" si="57"/>
        <v>1.4677909090909089</v>
      </c>
      <c r="E756" s="35">
        <f t="shared" si="59"/>
        <v>1.2667909090909089</v>
      </c>
    </row>
    <row r="757" spans="1:5" ht="15" customHeight="1" x14ac:dyDescent="0.35">
      <c r="A757" s="5" t="s">
        <v>770</v>
      </c>
      <c r="B757" s="14">
        <v>162.31100000000001</v>
      </c>
      <c r="C757" s="22">
        <f t="shared" si="56"/>
        <v>1.6231100000000001</v>
      </c>
      <c r="D757" s="23">
        <f t="shared" si="57"/>
        <v>1.4755545454545453</v>
      </c>
      <c r="E757" s="35">
        <f t="shared" si="59"/>
        <v>1.2745545454545453</v>
      </c>
    </row>
    <row r="758" spans="1:5" ht="15" customHeight="1" x14ac:dyDescent="0.35">
      <c r="A758" s="6">
        <v>45566</v>
      </c>
      <c r="B758" s="14">
        <v>161.791</v>
      </c>
      <c r="C758" s="22">
        <f t="shared" si="56"/>
        <v>1.61791</v>
      </c>
      <c r="D758" s="23">
        <f t="shared" si="57"/>
        <v>1.4708272727272726</v>
      </c>
      <c r="E758" s="35">
        <f t="shared" si="59"/>
        <v>1.2698272727272726</v>
      </c>
    </row>
    <row r="759" spans="1:5" ht="15" customHeight="1" x14ac:dyDescent="0.35">
      <c r="A759" s="5" t="s">
        <v>771</v>
      </c>
      <c r="B759" s="14">
        <v>165.345</v>
      </c>
      <c r="C759" s="22">
        <f t="shared" si="56"/>
        <v>1.6534500000000001</v>
      </c>
      <c r="D759" s="23">
        <f t="shared" si="57"/>
        <v>1.5031363636363635</v>
      </c>
      <c r="E759" s="35">
        <f t="shared" si="59"/>
        <v>1.3021363636363634</v>
      </c>
    </row>
    <row r="760" spans="1:5" ht="15" customHeight="1" x14ac:dyDescent="0.35">
      <c r="A760" s="5" t="s">
        <v>772</v>
      </c>
      <c r="B760" s="14">
        <v>166.17</v>
      </c>
      <c r="C760" s="22">
        <f t="shared" si="56"/>
        <v>1.6617</v>
      </c>
      <c r="D760" s="23">
        <f t="shared" si="57"/>
        <v>1.5106363636363636</v>
      </c>
      <c r="E760" s="35">
        <f t="shared" si="59"/>
        <v>1.3096363636363635</v>
      </c>
    </row>
    <row r="761" spans="1:5" ht="15" customHeight="1" x14ac:dyDescent="0.35">
      <c r="A761" s="6">
        <v>45597</v>
      </c>
      <c r="B761" s="14">
        <v>165.738</v>
      </c>
      <c r="C761" s="22">
        <f t="shared" si="56"/>
        <v>1.6573800000000001</v>
      </c>
      <c r="D761" s="23">
        <f t="shared" si="57"/>
        <v>1.5067090909090908</v>
      </c>
      <c r="E761" s="35">
        <f t="shared" si="59"/>
        <v>1.3057090909090907</v>
      </c>
    </row>
    <row r="762" spans="1:5" ht="15" customHeight="1" x14ac:dyDescent="0.35">
      <c r="A762" s="5" t="s">
        <v>773</v>
      </c>
      <c r="B762" s="14">
        <v>165.95</v>
      </c>
      <c r="C762" s="22">
        <f t="shared" si="56"/>
        <v>1.6595</v>
      </c>
      <c r="D762" s="23">
        <f t="shared" si="57"/>
        <v>1.5086363636363636</v>
      </c>
      <c r="E762" s="35">
        <f t="shared" si="59"/>
        <v>1.3076363636363635</v>
      </c>
    </row>
    <row r="763" spans="1:5" ht="15" customHeight="1" x14ac:dyDescent="0.35">
      <c r="A763" s="5" t="s">
        <v>774</v>
      </c>
      <c r="B763" s="14">
        <v>169.84200000000001</v>
      </c>
      <c r="C763" s="22">
        <f t="shared" si="56"/>
        <v>1.69842</v>
      </c>
      <c r="D763" s="23">
        <f t="shared" si="57"/>
        <v>1.5440181818181817</v>
      </c>
      <c r="E763" s="35">
        <f t="shared" si="59"/>
        <v>1.3430181818181817</v>
      </c>
    </row>
    <row r="764" spans="1:5" ht="15" customHeight="1" x14ac:dyDescent="0.35">
      <c r="A764" s="6">
        <v>45627</v>
      </c>
      <c r="B764" s="14">
        <v>168.07300000000001</v>
      </c>
      <c r="C764" s="22">
        <f t="shared" si="56"/>
        <v>1.6807300000000001</v>
      </c>
      <c r="D764" s="23">
        <f t="shared" si="57"/>
        <v>1.5279363636363636</v>
      </c>
      <c r="E764" s="35">
        <f t="shared" si="59"/>
        <v>1.3269363636363636</v>
      </c>
    </row>
    <row r="765" spans="1:5" ht="15" customHeight="1" x14ac:dyDescent="0.35">
      <c r="A765" s="5" t="s">
        <v>775</v>
      </c>
      <c r="B765" s="14">
        <v>173.2</v>
      </c>
      <c r="C765" s="22">
        <f t="shared" si="56"/>
        <v>1.732</v>
      </c>
      <c r="D765" s="23">
        <f t="shared" si="57"/>
        <v>1.5745454545454545</v>
      </c>
      <c r="E765" s="35">
        <f t="shared" si="59"/>
        <v>1.3735454545454544</v>
      </c>
    </row>
    <row r="766" spans="1:5" ht="15" customHeight="1" x14ac:dyDescent="0.35">
      <c r="A766" s="5" t="s">
        <v>776</v>
      </c>
      <c r="B766" s="14">
        <v>179.48</v>
      </c>
      <c r="C766" s="22">
        <f t="shared" si="56"/>
        <v>1.7948</v>
      </c>
      <c r="D766" s="23">
        <f t="shared" si="57"/>
        <v>1.6316363636363636</v>
      </c>
      <c r="E766" s="35">
        <f t="shared" si="59"/>
        <v>1.4306363636363635</v>
      </c>
    </row>
    <row r="767" spans="1:5" ht="15" customHeight="1" x14ac:dyDescent="0.35">
      <c r="A767" s="6">
        <v>45658</v>
      </c>
      <c r="B767" s="14">
        <v>177.29599999999999</v>
      </c>
      <c r="C767" s="22">
        <f t="shared" si="56"/>
        <v>1.7729599999999999</v>
      </c>
      <c r="D767" s="23">
        <f t="shared" si="57"/>
        <v>1.611781818181818</v>
      </c>
      <c r="E767" s="35">
        <f t="shared" si="59"/>
        <v>1.4107818181818179</v>
      </c>
    </row>
    <row r="768" spans="1:5" ht="15" customHeight="1" x14ac:dyDescent="0.35">
      <c r="A768" s="5" t="s">
        <v>777</v>
      </c>
      <c r="B768" s="14">
        <v>175.27</v>
      </c>
      <c r="C768" s="22">
        <f t="shared" si="56"/>
        <v>1.7527000000000001</v>
      </c>
      <c r="D768" s="23">
        <f t="shared" si="57"/>
        <v>1.5933636363636363</v>
      </c>
      <c r="E768" s="35">
        <f t="shared" ref="E768:E782" si="60">D768-$AH$1</f>
        <v>1.3903636363636362</v>
      </c>
    </row>
    <row r="769" spans="1:5" ht="15" customHeight="1" x14ac:dyDescent="0.35">
      <c r="A769" s="5" t="s">
        <v>778</v>
      </c>
      <c r="B769" s="14">
        <v>173.88</v>
      </c>
      <c r="C769" s="22">
        <f t="shared" si="56"/>
        <v>1.7387999999999999</v>
      </c>
      <c r="D769" s="23">
        <f t="shared" si="57"/>
        <v>1.5807272727272725</v>
      </c>
      <c r="E769" s="35">
        <f t="shared" si="60"/>
        <v>1.3777272727272725</v>
      </c>
    </row>
    <row r="770" spans="1:5" ht="15" customHeight="1" x14ac:dyDescent="0.35">
      <c r="A770" s="6">
        <v>45689</v>
      </c>
      <c r="B770" s="14">
        <v>174.57499999999999</v>
      </c>
      <c r="C770" s="22">
        <f t="shared" si="56"/>
        <v>1.7457499999999999</v>
      </c>
      <c r="D770" s="23">
        <f t="shared" si="57"/>
        <v>1.5870454545454544</v>
      </c>
      <c r="E770" s="35">
        <f t="shared" si="60"/>
        <v>1.3840454545454544</v>
      </c>
    </row>
    <row r="771" spans="1:5" ht="15" customHeight="1" x14ac:dyDescent="0.35">
      <c r="A771" s="5" t="s">
        <v>779</v>
      </c>
      <c r="B771" s="14">
        <v>169.92</v>
      </c>
      <c r="C771" s="22">
        <f t="shared" si="56"/>
        <v>1.6991999999999998</v>
      </c>
      <c r="D771" s="23">
        <f t="shared" si="57"/>
        <v>1.5447272727272725</v>
      </c>
      <c r="E771" s="35">
        <f t="shared" si="60"/>
        <v>1.3417272727272724</v>
      </c>
    </row>
    <row r="772" spans="1:5" ht="15" customHeight="1" x14ac:dyDescent="0.35">
      <c r="A772" s="5" t="s">
        <v>780</v>
      </c>
      <c r="B772" s="14">
        <v>167.35499999999999</v>
      </c>
      <c r="C772" s="22">
        <f t="shared" si="56"/>
        <v>1.6735499999999999</v>
      </c>
      <c r="D772" s="23">
        <f t="shared" si="57"/>
        <v>1.5214090909090907</v>
      </c>
      <c r="E772" s="35">
        <f t="shared" si="60"/>
        <v>1.3184090909090906</v>
      </c>
    </row>
    <row r="773" spans="1:5" ht="15" customHeight="1" x14ac:dyDescent="0.35">
      <c r="A773" s="6">
        <v>45717</v>
      </c>
      <c r="B773" s="14">
        <v>168.57599999999999</v>
      </c>
      <c r="C773" s="22">
        <f t="shared" si="56"/>
        <v>1.6857599999999999</v>
      </c>
      <c r="D773" s="23">
        <f t="shared" si="57"/>
        <v>1.5325090909090908</v>
      </c>
      <c r="E773" s="35">
        <f t="shared" si="60"/>
        <v>1.3295090909090908</v>
      </c>
    </row>
    <row r="774" spans="1:5" ht="15" customHeight="1" x14ac:dyDescent="0.35">
      <c r="A774" s="5" t="s">
        <v>781</v>
      </c>
      <c r="B774" s="14">
        <v>168.7</v>
      </c>
      <c r="C774" s="22">
        <f t="shared" si="56"/>
        <v>1.6869999999999998</v>
      </c>
      <c r="D774" s="23">
        <f t="shared" si="57"/>
        <v>1.5336363636363635</v>
      </c>
      <c r="E774" s="35">
        <f t="shared" si="60"/>
        <v>1.3306363636363634</v>
      </c>
    </row>
    <row r="775" spans="1:5" ht="15" customHeight="1" x14ac:dyDescent="0.35">
      <c r="A775" s="5" t="s">
        <v>782</v>
      </c>
      <c r="B775" s="14">
        <v>161.51499999999999</v>
      </c>
      <c r="C775" s="22">
        <f t="shared" si="56"/>
        <v>1.6151499999999999</v>
      </c>
      <c r="D775" s="23">
        <f t="shared" si="57"/>
        <v>1.4683181818181816</v>
      </c>
      <c r="E775" s="35">
        <f t="shared" si="60"/>
        <v>1.2653181818181816</v>
      </c>
    </row>
    <row r="776" spans="1:5" ht="15" customHeight="1" x14ac:dyDescent="0.35">
      <c r="A776" s="6">
        <v>45748</v>
      </c>
      <c r="B776" s="14">
        <v>164.45500000000001</v>
      </c>
      <c r="C776" s="22">
        <f t="shared" si="56"/>
        <v>1.6445500000000002</v>
      </c>
      <c r="D776" s="23">
        <f t="shared" si="57"/>
        <v>1.4950454545454546</v>
      </c>
      <c r="E776" s="35">
        <f t="shared" si="60"/>
        <v>1.2920454545454545</v>
      </c>
    </row>
    <row r="777" spans="1:5" ht="15" customHeight="1" x14ac:dyDescent="0.35">
      <c r="A777" s="5" t="s">
        <v>783</v>
      </c>
      <c r="B777" s="14">
        <v>157.84200000000001</v>
      </c>
      <c r="C777" s="22">
        <f t="shared" si="56"/>
        <v>1.5784200000000002</v>
      </c>
      <c r="D777" s="23">
        <f t="shared" si="57"/>
        <v>1.4349272727272728</v>
      </c>
      <c r="E777" s="35">
        <f t="shared" si="60"/>
        <v>1.2319272727272728</v>
      </c>
    </row>
    <row r="778" spans="1:5" ht="15" customHeight="1" x14ac:dyDescent="0.35">
      <c r="A778" s="5" t="s">
        <v>784</v>
      </c>
      <c r="B778" s="14">
        <v>159.09</v>
      </c>
      <c r="C778" s="22">
        <f t="shared" si="56"/>
        <v>1.5909</v>
      </c>
      <c r="D778" s="23">
        <f t="shared" si="57"/>
        <v>1.4462727272727272</v>
      </c>
      <c r="E778" s="35">
        <f t="shared" si="60"/>
        <v>1.2432727272727271</v>
      </c>
    </row>
    <row r="779" spans="1:5" ht="15" customHeight="1" x14ac:dyDescent="0.35">
      <c r="A779" s="6">
        <v>45778</v>
      </c>
      <c r="B779" s="14">
        <v>158.40899999999999</v>
      </c>
      <c r="C779" s="22">
        <f t="shared" si="56"/>
        <v>1.58409</v>
      </c>
      <c r="D779" s="23">
        <f t="shared" si="57"/>
        <v>1.440081818181818</v>
      </c>
      <c r="E779" s="35">
        <f t="shared" si="60"/>
        <v>1.2370818181818179</v>
      </c>
    </row>
    <row r="780" spans="1:5" ht="15" customHeight="1" x14ac:dyDescent="0.35">
      <c r="A780" s="5" t="s">
        <v>785</v>
      </c>
      <c r="B780" s="14">
        <v>158.72999999999999</v>
      </c>
      <c r="C780" s="22">
        <f t="shared" si="56"/>
        <v>1.5872999999999999</v>
      </c>
      <c r="D780" s="23">
        <f t="shared" si="57"/>
        <v>1.4429999999999998</v>
      </c>
      <c r="E780" s="35">
        <f t="shared" si="60"/>
        <v>1.2399999999999998</v>
      </c>
    </row>
    <row r="781" spans="1:5" ht="15" customHeight="1" x14ac:dyDescent="0.35">
      <c r="A781" s="5" t="s">
        <v>786</v>
      </c>
      <c r="B781" s="14">
        <v>168.709</v>
      </c>
      <c r="C781" s="22">
        <f t="shared" si="56"/>
        <v>1.68709</v>
      </c>
      <c r="D781" s="23">
        <f t="shared" si="57"/>
        <v>1.5337181818181818</v>
      </c>
      <c r="E781" s="35">
        <f t="shared" si="60"/>
        <v>1.3307181818181817</v>
      </c>
    </row>
    <row r="782" spans="1:5" ht="15" customHeight="1" x14ac:dyDescent="0.35">
      <c r="A782" s="6">
        <v>45809</v>
      </c>
      <c r="B782" s="14">
        <v>163.95699999999999</v>
      </c>
      <c r="C782" s="22">
        <f t="shared" si="56"/>
        <v>1.63957</v>
      </c>
      <c r="D782" s="23">
        <f t="shared" si="57"/>
        <v>1.4905181818181816</v>
      </c>
      <c r="E782" s="35">
        <f t="shared" si="60"/>
        <v>1.2875181818181816</v>
      </c>
    </row>
    <row r="783" spans="1:5" ht="15" customHeight="1" x14ac:dyDescent="0.35">
      <c r="A783" s="5" t="s">
        <v>10</v>
      </c>
      <c r="B783" s="14">
        <v>167.34399999999999</v>
      </c>
      <c r="C783" s="22">
        <f t="shared" ref="C783:C817" si="61">B783/$C$1</f>
        <v>1.67344</v>
      </c>
      <c r="D783" s="23">
        <f t="shared" ref="D783:D817" si="62">C783/$D$1</f>
        <v>1.5213090909090907</v>
      </c>
      <c r="E783" s="35">
        <f>D783-$AI$1</f>
        <v>1.3373090909090908</v>
      </c>
    </row>
    <row r="784" spans="1:5" ht="15" customHeight="1" x14ac:dyDescent="0.35">
      <c r="A784" s="5" t="s">
        <v>787</v>
      </c>
      <c r="B784" s="14">
        <v>169.679</v>
      </c>
      <c r="C784" s="22">
        <f t="shared" si="61"/>
        <v>1.69679</v>
      </c>
      <c r="D784" s="23">
        <f t="shared" si="62"/>
        <v>1.5425363636363636</v>
      </c>
      <c r="E784" s="35">
        <f>D784-$AI$1</f>
        <v>1.3585363636363637</v>
      </c>
    </row>
    <row r="785" spans="1:5" ht="15" customHeight="1" x14ac:dyDescent="0.35">
      <c r="A785" s="6">
        <v>45839</v>
      </c>
      <c r="B785" s="14">
        <v>168.76499999999999</v>
      </c>
      <c r="C785" s="22">
        <f t="shared" si="61"/>
        <v>1.6876499999999999</v>
      </c>
      <c r="D785" s="23">
        <f t="shared" si="62"/>
        <v>1.5342272727272726</v>
      </c>
      <c r="E785" s="35">
        <f>D785-$AI$1</f>
        <v>1.3502272727272726</v>
      </c>
    </row>
    <row r="786" spans="1:5" ht="15" customHeight="1" x14ac:dyDescent="0.35">
      <c r="A786" s="5" t="s">
        <v>789</v>
      </c>
      <c r="B786" s="14">
        <v>169.9</v>
      </c>
      <c r="C786" s="22">
        <f t="shared" si="61"/>
        <v>1.6990000000000001</v>
      </c>
      <c r="D786" s="23">
        <f t="shared" si="62"/>
        <v>1.5445454545454544</v>
      </c>
      <c r="E786" s="35">
        <f>D786-$AI$1</f>
        <v>1.3605454545454545</v>
      </c>
    </row>
    <row r="787" spans="1:5" ht="15" customHeight="1" x14ac:dyDescent="0.35">
      <c r="A787" s="5" t="s">
        <v>790</v>
      </c>
      <c r="B787" s="14">
        <v>169.76</v>
      </c>
      <c r="C787" s="22">
        <f t="shared" si="61"/>
        <v>1.6976</v>
      </c>
      <c r="D787" s="23">
        <f t="shared" si="62"/>
        <v>1.5432727272727271</v>
      </c>
      <c r="E787" s="35">
        <f t="shared" ref="E787:E804" si="63">D787-$AJ$1</f>
        <v>1.3512727272727272</v>
      </c>
    </row>
    <row r="788" spans="1:5" ht="15" customHeight="1" x14ac:dyDescent="0.35">
      <c r="A788" s="5" t="s">
        <v>791</v>
      </c>
      <c r="B788" s="14">
        <v>164.92</v>
      </c>
      <c r="C788" s="22">
        <f t="shared" si="61"/>
        <v>1.6491999999999998</v>
      </c>
      <c r="D788" s="23">
        <f t="shared" si="62"/>
        <v>1.4992727272727269</v>
      </c>
      <c r="E788" s="35">
        <f t="shared" si="63"/>
        <v>1.3072727272727269</v>
      </c>
    </row>
    <row r="789" spans="1:5" ht="15" customHeight="1" x14ac:dyDescent="0.35">
      <c r="A789" s="6">
        <v>45870</v>
      </c>
      <c r="B789" s="14">
        <v>167.46199999999999</v>
      </c>
      <c r="C789" s="22">
        <f t="shared" si="61"/>
        <v>1.67462</v>
      </c>
      <c r="D789" s="23">
        <f t="shared" si="62"/>
        <v>1.5223818181818181</v>
      </c>
      <c r="E789" s="35">
        <f t="shared" si="63"/>
        <v>1.3303818181818181</v>
      </c>
    </row>
    <row r="790" spans="1:5" ht="15" customHeight="1" x14ac:dyDescent="0.35">
      <c r="A790" s="5" t="s">
        <v>792</v>
      </c>
      <c r="B790" s="14">
        <v>167.14</v>
      </c>
      <c r="C790" s="22">
        <f t="shared" si="61"/>
        <v>1.6713999999999998</v>
      </c>
      <c r="D790" s="23">
        <f t="shared" si="62"/>
        <v>1.5194545454545452</v>
      </c>
      <c r="E790" s="35">
        <f t="shared" si="63"/>
        <v>1.3274545454545452</v>
      </c>
    </row>
    <row r="791" spans="1:5" ht="15" customHeight="1" x14ac:dyDescent="0.35">
      <c r="A791" s="5" t="s">
        <v>794</v>
      </c>
      <c r="B791" s="14">
        <v>167.25</v>
      </c>
      <c r="C791" s="22">
        <f t="shared" si="61"/>
        <v>1.6725000000000001</v>
      </c>
      <c r="D791" s="23">
        <f t="shared" si="62"/>
        <v>1.5204545454545455</v>
      </c>
      <c r="E791" s="35">
        <f t="shared" si="63"/>
        <v>1.3284545454545456</v>
      </c>
    </row>
    <row r="792" spans="1:5" ht="15" customHeight="1" x14ac:dyDescent="0.35">
      <c r="A792" s="6">
        <v>45901</v>
      </c>
      <c r="B792" s="14">
        <v>167.2</v>
      </c>
      <c r="C792" s="22">
        <f t="shared" si="61"/>
        <v>1.6719999999999999</v>
      </c>
      <c r="D792" s="23">
        <f t="shared" si="62"/>
        <v>1.5199999999999998</v>
      </c>
      <c r="E792" s="35">
        <f t="shared" si="63"/>
        <v>1.3279999999999998</v>
      </c>
    </row>
    <row r="793" spans="1:5" ht="15" customHeight="1" x14ac:dyDescent="0.35">
      <c r="A793" s="5" t="s">
        <v>793</v>
      </c>
      <c r="B793" s="14">
        <v>167.73099999999999</v>
      </c>
      <c r="C793" s="22">
        <f t="shared" si="61"/>
        <v>1.6773099999999999</v>
      </c>
      <c r="D793" s="23">
        <f t="shared" si="62"/>
        <v>1.5248272727272725</v>
      </c>
      <c r="E793" s="35">
        <f t="shared" si="63"/>
        <v>1.3328272727272725</v>
      </c>
    </row>
    <row r="794" spans="1:5" ht="15" customHeight="1" x14ac:dyDescent="0.35">
      <c r="A794" s="5" t="s">
        <v>795</v>
      </c>
      <c r="B794" s="14">
        <v>166.36</v>
      </c>
      <c r="C794" s="22">
        <f t="shared" si="61"/>
        <v>1.6636000000000002</v>
      </c>
      <c r="D794" s="23">
        <f t="shared" si="62"/>
        <v>1.5123636363636364</v>
      </c>
      <c r="E794" s="35">
        <f t="shared" si="63"/>
        <v>1.3203636363636364</v>
      </c>
    </row>
    <row r="795" spans="1:5" ht="15" customHeight="1" x14ac:dyDescent="0.35">
      <c r="A795" s="6">
        <v>45931</v>
      </c>
      <c r="B795" s="14">
        <v>167.13499999999999</v>
      </c>
      <c r="C795" s="22">
        <f t="shared" si="61"/>
        <v>1.6713499999999999</v>
      </c>
      <c r="D795" s="23">
        <f t="shared" si="62"/>
        <v>1.5194090909090907</v>
      </c>
      <c r="E795" s="35">
        <f t="shared" si="63"/>
        <v>1.3274090909090908</v>
      </c>
    </row>
    <row r="796" spans="1:5" ht="15" customHeight="1" x14ac:dyDescent="0.35">
      <c r="A796" s="5" t="s">
        <v>796</v>
      </c>
      <c r="B796" s="14">
        <v>173.51</v>
      </c>
      <c r="C796" s="22">
        <f t="shared" si="61"/>
        <v>1.7350999999999999</v>
      </c>
      <c r="D796" s="23">
        <f t="shared" si="62"/>
        <v>1.5773636363636361</v>
      </c>
      <c r="E796" s="35">
        <f t="shared" si="63"/>
        <v>1.3853636363636361</v>
      </c>
    </row>
    <row r="797" spans="1:5" ht="15" customHeight="1" x14ac:dyDescent="0.35">
      <c r="A797" s="5" t="s">
        <v>797</v>
      </c>
      <c r="B797" s="14">
        <v>175.92</v>
      </c>
      <c r="C797" s="22">
        <f t="shared" si="61"/>
        <v>1.7591999999999999</v>
      </c>
      <c r="D797" s="23">
        <f t="shared" si="62"/>
        <v>1.599272727272727</v>
      </c>
      <c r="E797" s="35">
        <f t="shared" si="63"/>
        <v>1.407272727272727</v>
      </c>
    </row>
    <row r="798" spans="1:5" ht="15" customHeight="1" x14ac:dyDescent="0.35">
      <c r="A798" s="6">
        <v>45962</v>
      </c>
      <c r="B798" s="14">
        <v>174.715</v>
      </c>
      <c r="C798" s="22">
        <f t="shared" si="61"/>
        <v>1.74715</v>
      </c>
      <c r="D798" s="23">
        <f t="shared" si="62"/>
        <v>1.5883181818181817</v>
      </c>
      <c r="E798" s="35">
        <f t="shared" si="63"/>
        <v>1.3963181818181818</v>
      </c>
    </row>
    <row r="799" spans="1:5" ht="15" customHeight="1" x14ac:dyDescent="0.35">
      <c r="A799" s="5" t="s">
        <v>798</v>
      </c>
      <c r="B799" s="14">
        <v>167.18</v>
      </c>
      <c r="C799" s="22">
        <f t="shared" si="61"/>
        <v>1.6718000000000002</v>
      </c>
      <c r="D799" s="23">
        <f t="shared" si="62"/>
        <v>1.519818181818182</v>
      </c>
      <c r="E799" s="35">
        <f t="shared" si="63"/>
        <v>1.327818181818182</v>
      </c>
    </row>
    <row r="800" spans="1:5" ht="15" customHeight="1" x14ac:dyDescent="0.35">
      <c r="A800" s="5" t="s">
        <v>799</v>
      </c>
      <c r="B800" s="14">
        <v>159.56899999999999</v>
      </c>
      <c r="C800" s="22">
        <f t="shared" si="61"/>
        <v>1.5956899999999998</v>
      </c>
      <c r="D800" s="23">
        <f t="shared" si="62"/>
        <v>1.4506272727272724</v>
      </c>
      <c r="E800" s="35">
        <f t="shared" si="63"/>
        <v>1.2586272727272725</v>
      </c>
    </row>
    <row r="801" spans="1:5" ht="15" customHeight="1" x14ac:dyDescent="0.35">
      <c r="A801" s="6">
        <v>45992</v>
      </c>
      <c r="B801" s="14">
        <v>162.87799999999999</v>
      </c>
      <c r="C801" s="22">
        <f t="shared" si="61"/>
        <v>1.6287799999999999</v>
      </c>
      <c r="D801" s="23">
        <f t="shared" si="62"/>
        <v>1.4807090909090908</v>
      </c>
      <c r="E801" s="35">
        <f t="shared" si="63"/>
        <v>1.2887090909090908</v>
      </c>
    </row>
    <row r="802" spans="1:5" ht="15" customHeight="1" x14ac:dyDescent="0.35">
      <c r="A802" s="5" t="s">
        <v>800</v>
      </c>
      <c r="B802" s="14">
        <v>156.708</v>
      </c>
      <c r="C802" s="22">
        <f t="shared" si="61"/>
        <v>1.56708</v>
      </c>
      <c r="D802" s="23">
        <f t="shared" si="62"/>
        <v>1.4246181818181818</v>
      </c>
      <c r="E802" s="35">
        <f t="shared" si="63"/>
        <v>1.2326181818181818</v>
      </c>
    </row>
    <row r="803" spans="1:5" ht="15" customHeight="1" x14ac:dyDescent="0.35">
      <c r="A803" s="5" t="s">
        <v>801</v>
      </c>
      <c r="B803" s="14">
        <v>160.26</v>
      </c>
      <c r="C803" s="22">
        <f t="shared" si="61"/>
        <v>1.6025999999999998</v>
      </c>
      <c r="D803" s="23">
        <f t="shared" si="62"/>
        <v>1.4569090909090907</v>
      </c>
      <c r="E803" s="35">
        <f t="shared" si="63"/>
        <v>1.2649090909090908</v>
      </c>
    </row>
    <row r="804" spans="1:5" ht="15" customHeight="1" x14ac:dyDescent="0.35">
      <c r="A804" s="6">
        <v>46023</v>
      </c>
      <c r="B804" s="14">
        <v>158.32300000000001</v>
      </c>
      <c r="C804" s="22">
        <f t="shared" si="61"/>
        <v>1.5832300000000001</v>
      </c>
      <c r="D804" s="23">
        <f t="shared" si="62"/>
        <v>1.4393</v>
      </c>
      <c r="E804" s="35">
        <f t="shared" si="63"/>
        <v>1.2473000000000001</v>
      </c>
    </row>
    <row r="805" spans="1:5" ht="15" customHeight="1" x14ac:dyDescent="0.35">
      <c r="A805" s="5" t="s">
        <v>802</v>
      </c>
      <c r="B805" s="14">
        <v>162.69999999999999</v>
      </c>
      <c r="C805" s="22">
        <f t="shared" si="61"/>
        <v>1.6269999999999998</v>
      </c>
      <c r="D805" s="23">
        <f t="shared" si="62"/>
        <v>1.4790909090909088</v>
      </c>
      <c r="E805" s="35">
        <f>D805-$AK$1</f>
        <v>1.2770909090909088</v>
      </c>
    </row>
    <row r="806" spans="1:5" ht="15" customHeight="1" x14ac:dyDescent="0.35">
      <c r="A806" s="5" t="s">
        <v>804</v>
      </c>
      <c r="B806" s="14">
        <v>163.15</v>
      </c>
      <c r="C806" s="22">
        <f t="shared" si="61"/>
        <v>1.6315</v>
      </c>
      <c r="D806" s="23">
        <f t="shared" si="62"/>
        <v>1.4831818181818179</v>
      </c>
      <c r="E806" s="35">
        <f>D806-$AK$1</f>
        <v>1.281181818181818</v>
      </c>
    </row>
    <row r="807" spans="1:5" ht="15" customHeight="1" x14ac:dyDescent="0.35">
      <c r="A807" s="6">
        <v>46054</v>
      </c>
      <c r="B807" s="14">
        <v>162.92500000000001</v>
      </c>
      <c r="C807" s="22">
        <f t="shared" si="61"/>
        <v>1.6292500000000001</v>
      </c>
      <c r="D807" s="23">
        <f t="shared" si="62"/>
        <v>1.4811363636363637</v>
      </c>
      <c r="E807" s="35">
        <f>D807-$AK$1</f>
        <v>1.2791363636363637</v>
      </c>
    </row>
    <row r="808" spans="1:5" ht="15" customHeight="1" x14ac:dyDescent="0.35">
      <c r="A808" s="5" t="s">
        <v>805</v>
      </c>
      <c r="B808" s="14">
        <v>172.06</v>
      </c>
      <c r="C808" s="22">
        <f t="shared" si="61"/>
        <v>1.7206000000000001</v>
      </c>
      <c r="D808" s="23">
        <f t="shared" si="62"/>
        <v>1.5641818181818181</v>
      </c>
      <c r="E808" s="35">
        <f t="shared" ref="E808:E813" si="64">D808-$AK$1</f>
        <v>1.3621818181818182</v>
      </c>
    </row>
    <row r="809" spans="1:5" ht="15" customHeight="1" x14ac:dyDescent="0.35">
      <c r="A809" s="5" t="s">
        <v>806</v>
      </c>
      <c r="B809" s="14">
        <v>227.86</v>
      </c>
      <c r="C809" s="22">
        <f t="shared" si="61"/>
        <v>2.2786</v>
      </c>
      <c r="D809" s="23">
        <f t="shared" si="62"/>
        <v>2.0714545454545452</v>
      </c>
      <c r="E809" s="35">
        <f t="shared" si="64"/>
        <v>1.8694545454545453</v>
      </c>
    </row>
    <row r="810" spans="1:5" ht="15" customHeight="1" x14ac:dyDescent="0.35">
      <c r="A810" s="5" t="s">
        <v>807</v>
      </c>
      <c r="B810" s="14">
        <v>271.62</v>
      </c>
      <c r="C810" s="22">
        <f t="shared" si="61"/>
        <v>2.7162000000000002</v>
      </c>
      <c r="D810" s="23">
        <f t="shared" si="62"/>
        <v>2.4692727272727271</v>
      </c>
      <c r="E810" s="35">
        <f t="shared" si="64"/>
        <v>2.2672727272727271</v>
      </c>
    </row>
    <row r="811" spans="1:5" ht="15" customHeight="1" x14ac:dyDescent="0.35">
      <c r="A811" s="5" t="s">
        <v>808</v>
      </c>
      <c r="B811" s="14">
        <v>301.74</v>
      </c>
      <c r="C811" s="22">
        <f t="shared" si="61"/>
        <v>3.0174000000000003</v>
      </c>
      <c r="D811" s="23">
        <f t="shared" si="62"/>
        <v>2.7430909090909092</v>
      </c>
      <c r="E811" s="35">
        <f t="shared" si="64"/>
        <v>2.5410909090909093</v>
      </c>
    </row>
    <row r="812" spans="1:5" ht="15" customHeight="1" x14ac:dyDescent="0.35">
      <c r="A812" s="5" t="s">
        <v>809</v>
      </c>
      <c r="B812" s="14">
        <v>309.7</v>
      </c>
      <c r="C812" s="22">
        <f t="shared" si="61"/>
        <v>3.097</v>
      </c>
      <c r="D812" s="23">
        <f t="shared" si="62"/>
        <v>2.815454545454545</v>
      </c>
      <c r="E812" s="35">
        <f t="shared" si="64"/>
        <v>2.613454545454545</v>
      </c>
    </row>
    <row r="813" spans="1:5" ht="15" customHeight="1" x14ac:dyDescent="0.35">
      <c r="A813" s="6">
        <v>46082</v>
      </c>
      <c r="B813" s="14">
        <v>249.35499999999999</v>
      </c>
      <c r="C813" s="22">
        <f t="shared" si="61"/>
        <v>2.4935499999999999</v>
      </c>
      <c r="D813" s="23">
        <f t="shared" si="62"/>
        <v>2.2668636363636363</v>
      </c>
      <c r="E813" s="35">
        <f t="shared" si="64"/>
        <v>2.0648636363636363</v>
      </c>
    </row>
    <row r="814" spans="1:5" ht="15" customHeight="1" x14ac:dyDescent="0.35">
      <c r="A814" s="5" t="s">
        <v>811</v>
      </c>
      <c r="B814" s="14">
        <v>293.733</v>
      </c>
      <c r="C814" s="22">
        <f t="shared" si="61"/>
        <v>2.9373300000000002</v>
      </c>
      <c r="D814" s="23">
        <f t="shared" si="62"/>
        <v>2.6703000000000001</v>
      </c>
      <c r="E814" s="35">
        <f>D814-$AL$1</f>
        <v>2.4643000000000002</v>
      </c>
    </row>
    <row r="815" spans="1:5" ht="15" customHeight="1" x14ac:dyDescent="0.35">
      <c r="A815" s="5" t="s">
        <v>813</v>
      </c>
      <c r="B815" s="14">
        <v>313.7</v>
      </c>
      <c r="C815" s="22">
        <f t="shared" si="61"/>
        <v>3.137</v>
      </c>
      <c r="D815" s="23">
        <f t="shared" si="62"/>
        <v>2.8518181818181816</v>
      </c>
      <c r="E815" s="35">
        <f>D815-$AL$1</f>
        <v>2.6458181818181816</v>
      </c>
    </row>
    <row r="816" spans="1:5" ht="15" customHeight="1" x14ac:dyDescent="0.35">
      <c r="A816" s="5" t="s">
        <v>814</v>
      </c>
      <c r="B816" s="14">
        <v>284.60000000000002</v>
      </c>
      <c r="C816" s="22">
        <f t="shared" si="61"/>
        <v>2.8460000000000001</v>
      </c>
      <c r="D816" s="23">
        <f t="shared" si="62"/>
        <v>2.5872727272727269</v>
      </c>
      <c r="E816" s="35">
        <f>D816-$AL$1</f>
        <v>2.381272727272727</v>
      </c>
    </row>
    <row r="817" spans="1:5" ht="15" customHeight="1" x14ac:dyDescent="0.35">
      <c r="A817" s="5" t="s">
        <v>815</v>
      </c>
      <c r="B817" s="14">
        <v>239.92</v>
      </c>
      <c r="C817" s="22">
        <f t="shared" si="61"/>
        <v>2.3992</v>
      </c>
      <c r="D817" s="23">
        <f t="shared" si="62"/>
        <v>2.181090909090909</v>
      </c>
      <c r="E817" s="35">
        <f>D817-$AL$1</f>
        <v>1.975090909090909</v>
      </c>
    </row>
  </sheetData>
  <dataConsolid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c5d7bc-7396-463c-afde-a5fe5aa61b99" xsi:nil="true"/>
    <lcf76f155ced4ddcb4097134ff3c332f xmlns="a431c8f5-8767-4839-b7c9-24f277e6696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3FB8159B43CB4B99F247EB7261AF81" ma:contentTypeVersion="12" ma:contentTypeDescription="Create a new document." ma:contentTypeScope="" ma:versionID="f2246f8331111eeca11cbc59ff8aae0f">
  <xsd:schema xmlns:xsd="http://www.w3.org/2001/XMLSchema" xmlns:xs="http://www.w3.org/2001/XMLSchema" xmlns:p="http://schemas.microsoft.com/office/2006/metadata/properties" xmlns:ns2="a431c8f5-8767-4839-b7c9-24f277e6696f" xmlns:ns3="d6c5d7bc-7396-463c-afde-a5fe5aa61b99" targetNamespace="http://schemas.microsoft.com/office/2006/metadata/properties" ma:root="true" ma:fieldsID="798da4217b99543af5e0ba7b5e540aab" ns2:_="" ns3:_="">
    <xsd:import namespace="a431c8f5-8767-4839-b7c9-24f277e6696f"/>
    <xsd:import namespace="d6c5d7bc-7396-463c-afde-a5fe5aa61b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31c8f5-8767-4839-b7c9-24f277e669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cb3d7b7-a77f-4b2f-a6dc-fed11b76ab8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c5d7bc-7396-463c-afde-a5fe5aa61b9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6d8c87-75e5-4ba0-81a9-38eb9b986baf}" ma:internalName="TaxCatchAll" ma:showField="CatchAllData" ma:web="d6c5d7bc-7396-463c-afde-a5fe5aa61b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D69552-3168-4E10-A656-DD5212584693}">
  <ds:schemaRefs>
    <ds:schemaRef ds:uri="http://schemas.microsoft.com/office/2006/metadata/properties"/>
    <ds:schemaRef ds:uri="http://schemas.microsoft.com/office/infopath/2007/PartnerControls"/>
    <ds:schemaRef ds:uri="d6c5d7bc-7396-463c-afde-a5fe5aa61b99"/>
    <ds:schemaRef ds:uri="a431c8f5-8767-4839-b7c9-24f277e6696f"/>
  </ds:schemaRefs>
</ds:datastoreItem>
</file>

<file path=customXml/itemProps2.xml><?xml version="1.0" encoding="utf-8"?>
<ds:datastoreItem xmlns:ds="http://schemas.openxmlformats.org/officeDocument/2006/customXml" ds:itemID="{C84ABC1D-D3F2-4AA4-A20B-2F47906B1963}">
  <ds:schemaRefs>
    <ds:schemaRef ds:uri="http://schemas.microsoft.com/sharepoint/v3/contenttype/forms"/>
  </ds:schemaRefs>
</ds:datastoreItem>
</file>

<file path=customXml/itemProps3.xml><?xml version="1.0" encoding="utf-8"?>
<ds:datastoreItem xmlns:ds="http://schemas.openxmlformats.org/officeDocument/2006/customXml" ds:itemID="{613B5916-3956-460C-92B9-82C8BA90B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31c8f5-8767-4839-b7c9-24f277e6696f"/>
    <ds:schemaRef ds:uri="d6c5d7bc-7396-463c-afde-a5fe5aa61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Fuel Levy Calculator</vt:lpstr>
      <vt:lpstr>Cost Calculator</vt:lpstr>
      <vt:lpstr>AIP - TGPS</vt:lpstr>
      <vt:lpstr>TGP Summary</vt:lpstr>
      <vt:lpstr>cost</vt:lpstr>
      <vt:lpstr>period</vt:lpstr>
      <vt:lpstr>subsidy</vt:lpstr>
      <vt:lpstr>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Miller</dc:creator>
  <cp:keywords/>
  <dc:description/>
  <cp:lastModifiedBy>Kim Riggans</cp:lastModifiedBy>
  <cp:revision/>
  <dcterms:created xsi:type="dcterms:W3CDTF">2008-12-11T00:11:41Z</dcterms:created>
  <dcterms:modified xsi:type="dcterms:W3CDTF">2026-04-24T00:10:21Z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0x0101007A3FB8159B43CB4B99F247EB7261AF81</vt:lpwstr>
  </property>
  <property fmtid="{D5CDD505-2E9C-101B-9397-08002B2CF9AE}" pid="3" name="Order">
    <vt:r8>223400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SharedWithUsers">
    <vt:lpwstr>323;#Kim Riggans;#23;#Rhiannon Weir</vt:lpwstr>
  </property>
</Properties>
</file>